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natural gas production\"/>
    </mc:Choice>
  </mc:AlternateContent>
  <xr:revisionPtr revIDLastSave="0" documentId="8_{2E8ADBCA-B21F-4552-BFE3-C7DB9D1E2496}" xr6:coauthVersionLast="47" xr6:coauthVersionMax="47" xr10:uidLastSave="{00000000-0000-0000-0000-000000000000}"/>
  <bookViews>
    <workbookView xWindow="-120" yWindow="-120" windowWidth="29040" windowHeight="15720" xr2:uid="{027A63EB-8F92-42DC-BDFE-BAB6CD3EC6E1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4" i="1" l="1"/>
  <c r="P334" i="1" s="1"/>
  <c r="Q334" i="1" s="1"/>
  <c r="R334" i="1" s="1"/>
  <c r="S334" i="1" s="1"/>
  <c r="T334" i="1" s="1"/>
  <c r="U334" i="1" s="1"/>
  <c r="V334" i="1" s="1"/>
  <c r="W334" i="1" s="1"/>
  <c r="N334" i="1"/>
  <c r="R333" i="1"/>
  <c r="S333" i="1" s="1"/>
  <c r="T333" i="1" s="1"/>
  <c r="U333" i="1" s="1"/>
  <c r="V333" i="1" s="1"/>
  <c r="W333" i="1" s="1"/>
  <c r="N333" i="1"/>
  <c r="O333" i="1" s="1"/>
  <c r="P333" i="1" s="1"/>
  <c r="Q333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V331" i="1"/>
  <c r="W331" i="1" s="1"/>
  <c r="N331" i="1"/>
  <c r="O331" i="1" s="1"/>
  <c r="P331" i="1" s="1"/>
  <c r="Q331" i="1" s="1"/>
  <c r="R331" i="1" s="1"/>
  <c r="S331" i="1" s="1"/>
  <c r="T331" i="1" s="1"/>
  <c r="U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O325" i="1"/>
  <c r="P325" i="1" s="1"/>
  <c r="Q325" i="1" s="1"/>
  <c r="R325" i="1" s="1"/>
  <c r="S325" i="1" s="1"/>
  <c r="T325" i="1" s="1"/>
  <c r="U325" i="1" s="1"/>
  <c r="V325" i="1" s="1"/>
  <c r="W325" i="1" s="1"/>
  <c r="N325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P316" i="1"/>
  <c r="Q316" i="1" s="1"/>
  <c r="R316" i="1" s="1"/>
  <c r="S316" i="1" s="1"/>
  <c r="T316" i="1" s="1"/>
  <c r="U316" i="1" s="1"/>
  <c r="V316" i="1" s="1"/>
  <c r="W316" i="1" s="1"/>
  <c r="N316" i="1"/>
  <c r="O316" i="1" s="1"/>
  <c r="O315" i="1"/>
  <c r="P315" i="1" s="1"/>
  <c r="Q315" i="1" s="1"/>
  <c r="R315" i="1" s="1"/>
  <c r="S315" i="1" s="1"/>
  <c r="T315" i="1" s="1"/>
  <c r="U315" i="1" s="1"/>
  <c r="V315" i="1" s="1"/>
  <c r="W315" i="1" s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N313" i="1"/>
  <c r="O313" i="1" s="1"/>
  <c r="P313" i="1" s="1"/>
  <c r="Q313" i="1" s="1"/>
  <c r="R313" i="1" s="1"/>
  <c r="S313" i="1" s="1"/>
  <c r="T313" i="1" s="1"/>
  <c r="U313" i="1" s="1"/>
  <c r="V313" i="1" s="1"/>
  <c r="W313" i="1" s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2" i="1"/>
  <c r="O302" i="1" s="1"/>
  <c r="P302" i="1" s="1"/>
  <c r="Q302" i="1" s="1"/>
  <c r="R302" i="1" s="1"/>
  <c r="S302" i="1" s="1"/>
  <c r="T302" i="1" s="1"/>
  <c r="U302" i="1" s="1"/>
  <c r="V302" i="1" s="1"/>
  <c r="W302" i="1" s="1"/>
  <c r="O301" i="1"/>
  <c r="P301" i="1" s="1"/>
  <c r="Q301" i="1" s="1"/>
  <c r="R301" i="1" s="1"/>
  <c r="S301" i="1" s="1"/>
  <c r="T301" i="1" s="1"/>
  <c r="U301" i="1" s="1"/>
  <c r="V301" i="1" s="1"/>
  <c r="W301" i="1" s="1"/>
  <c r="N301" i="1"/>
  <c r="R300" i="1"/>
  <c r="S300" i="1" s="1"/>
  <c r="T300" i="1" s="1"/>
  <c r="U300" i="1" s="1"/>
  <c r="V300" i="1" s="1"/>
  <c r="W300" i="1" s="1"/>
  <c r="N300" i="1"/>
  <c r="O300" i="1" s="1"/>
  <c r="P300" i="1" s="1"/>
  <c r="Q300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P296" i="1"/>
  <c r="Q296" i="1" s="1"/>
  <c r="R296" i="1" s="1"/>
  <c r="S296" i="1" s="1"/>
  <c r="T296" i="1" s="1"/>
  <c r="U296" i="1" s="1"/>
  <c r="V296" i="1" s="1"/>
  <c r="W296" i="1" s="1"/>
  <c r="O296" i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R290" i="1"/>
  <c r="S290" i="1" s="1"/>
  <c r="T290" i="1" s="1"/>
  <c r="U290" i="1" s="1"/>
  <c r="V290" i="1" s="1"/>
  <c r="W290" i="1" s="1"/>
  <c r="N290" i="1"/>
  <c r="O290" i="1" s="1"/>
  <c r="P290" i="1" s="1"/>
  <c r="Q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6" i="1"/>
  <c r="Q286" i="1" s="1"/>
  <c r="R286" i="1" s="1"/>
  <c r="S286" i="1" s="1"/>
  <c r="T286" i="1" s="1"/>
  <c r="U286" i="1" s="1"/>
  <c r="V286" i="1" s="1"/>
  <c r="W286" i="1" s="1"/>
  <c r="O286" i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R281" i="1"/>
  <c r="S281" i="1" s="1"/>
  <c r="T281" i="1" s="1"/>
  <c r="U281" i="1" s="1"/>
  <c r="V281" i="1" s="1"/>
  <c r="W281" i="1" s="1"/>
  <c r="N281" i="1"/>
  <c r="O281" i="1" s="1"/>
  <c r="P281" i="1" s="1"/>
  <c r="Q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P277" i="1"/>
  <c r="Q277" i="1" s="1"/>
  <c r="R277" i="1" s="1"/>
  <c r="S277" i="1" s="1"/>
  <c r="T277" i="1" s="1"/>
  <c r="U277" i="1" s="1"/>
  <c r="V277" i="1" s="1"/>
  <c r="W277" i="1" s="1"/>
  <c r="O277" i="1"/>
  <c r="N277" i="1"/>
  <c r="O276" i="1"/>
  <c r="P276" i="1" s="1"/>
  <c r="Q276" i="1" s="1"/>
  <c r="R276" i="1" s="1"/>
  <c r="S276" i="1" s="1"/>
  <c r="T276" i="1" s="1"/>
  <c r="U276" i="1" s="1"/>
  <c r="V276" i="1" s="1"/>
  <c r="W276" i="1" s="1"/>
  <c r="N276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R271" i="1"/>
  <c r="S271" i="1" s="1"/>
  <c r="T271" i="1" s="1"/>
  <c r="U271" i="1" s="1"/>
  <c r="V271" i="1" s="1"/>
  <c r="W271" i="1" s="1"/>
  <c r="N271" i="1"/>
  <c r="O271" i="1" s="1"/>
  <c r="P271" i="1" s="1"/>
  <c r="Q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P268" i="1"/>
  <c r="Q268" i="1" s="1"/>
  <c r="R268" i="1" s="1"/>
  <c r="S268" i="1" s="1"/>
  <c r="T268" i="1" s="1"/>
  <c r="U268" i="1" s="1"/>
  <c r="V268" i="1" s="1"/>
  <c r="W268" i="1" s="1"/>
  <c r="O268" i="1"/>
  <c r="N268" i="1"/>
  <c r="V266" i="1"/>
  <c r="W266" i="1" s="1"/>
  <c r="O266" i="1"/>
  <c r="P266" i="1" s="1"/>
  <c r="Q266" i="1" s="1"/>
  <c r="R266" i="1" s="1"/>
  <c r="S266" i="1" s="1"/>
  <c r="T266" i="1" s="1"/>
  <c r="U266" i="1" s="1"/>
  <c r="N266" i="1"/>
  <c r="P265" i="1"/>
  <c r="Q265" i="1" s="1"/>
  <c r="R265" i="1" s="1"/>
  <c r="S265" i="1" s="1"/>
  <c r="T265" i="1" s="1"/>
  <c r="U265" i="1" s="1"/>
  <c r="V265" i="1" s="1"/>
  <c r="W265" i="1" s="1"/>
  <c r="N265" i="1"/>
  <c r="O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2" i="1"/>
  <c r="P262" i="1" s="1"/>
  <c r="Q262" i="1" s="1"/>
  <c r="R262" i="1" s="1"/>
  <c r="S262" i="1" s="1"/>
  <c r="T262" i="1" s="1"/>
  <c r="U262" i="1" s="1"/>
  <c r="V262" i="1" s="1"/>
  <c r="W262" i="1" s="1"/>
  <c r="N262" i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P259" i="1"/>
  <c r="Q259" i="1" s="1"/>
  <c r="R259" i="1" s="1"/>
  <c r="S259" i="1" s="1"/>
  <c r="T259" i="1" s="1"/>
  <c r="U259" i="1" s="1"/>
  <c r="V259" i="1" s="1"/>
  <c r="W259" i="1" s="1"/>
  <c r="N259" i="1"/>
  <c r="O259" i="1" s="1"/>
  <c r="R258" i="1"/>
  <c r="S258" i="1" s="1"/>
  <c r="T258" i="1" s="1"/>
  <c r="U258" i="1" s="1"/>
  <c r="V258" i="1" s="1"/>
  <c r="W258" i="1" s="1"/>
  <c r="P258" i="1"/>
  <c r="Q258" i="1" s="1"/>
  <c r="O258" i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O256" i="1"/>
  <c r="P256" i="1" s="1"/>
  <c r="Q256" i="1" s="1"/>
  <c r="R256" i="1" s="1"/>
  <c r="S256" i="1" s="1"/>
  <c r="T256" i="1" s="1"/>
  <c r="U256" i="1" s="1"/>
  <c r="V256" i="1" s="1"/>
  <c r="W256" i="1" s="1"/>
  <c r="N256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Q250" i="1"/>
  <c r="R250" i="1" s="1"/>
  <c r="S250" i="1" s="1"/>
  <c r="T250" i="1" s="1"/>
  <c r="U250" i="1" s="1"/>
  <c r="V250" i="1" s="1"/>
  <c r="W250" i="1" s="1"/>
  <c r="O250" i="1"/>
  <c r="P250" i="1" s="1"/>
  <c r="N250" i="1"/>
  <c r="P249" i="1"/>
  <c r="Q249" i="1" s="1"/>
  <c r="R249" i="1" s="1"/>
  <c r="S249" i="1" s="1"/>
  <c r="T249" i="1" s="1"/>
  <c r="U249" i="1" s="1"/>
  <c r="V249" i="1" s="1"/>
  <c r="W249" i="1" s="1"/>
  <c r="N249" i="1"/>
  <c r="O249" i="1" s="1"/>
  <c r="P248" i="1"/>
  <c r="Q248" i="1" s="1"/>
  <c r="R248" i="1" s="1"/>
  <c r="S248" i="1" s="1"/>
  <c r="T248" i="1" s="1"/>
  <c r="U248" i="1" s="1"/>
  <c r="V248" i="1" s="1"/>
  <c r="W248" i="1" s="1"/>
  <c r="O248" i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Q245" i="1"/>
  <c r="R245" i="1" s="1"/>
  <c r="S245" i="1" s="1"/>
  <c r="T245" i="1" s="1"/>
  <c r="U245" i="1" s="1"/>
  <c r="V245" i="1" s="1"/>
  <c r="W245" i="1" s="1"/>
  <c r="P245" i="1"/>
  <c r="N245" i="1"/>
  <c r="O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P238" i="1"/>
  <c r="Q238" i="1" s="1"/>
  <c r="R238" i="1" s="1"/>
  <c r="S238" i="1" s="1"/>
  <c r="T238" i="1" s="1"/>
  <c r="U238" i="1" s="1"/>
  <c r="V238" i="1" s="1"/>
  <c r="W238" i="1" s="1"/>
  <c r="O238" i="1"/>
  <c r="N238" i="1"/>
  <c r="O237" i="1"/>
  <c r="P237" i="1" s="1"/>
  <c r="Q237" i="1" s="1"/>
  <c r="R237" i="1" s="1"/>
  <c r="S237" i="1" s="1"/>
  <c r="T237" i="1" s="1"/>
  <c r="U237" i="1" s="1"/>
  <c r="V237" i="1" s="1"/>
  <c r="W237" i="1" s="1"/>
  <c r="N237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P233" i="1"/>
  <c r="Q233" i="1" s="1"/>
  <c r="R233" i="1" s="1"/>
  <c r="S233" i="1" s="1"/>
  <c r="T233" i="1" s="1"/>
  <c r="U233" i="1" s="1"/>
  <c r="V233" i="1" s="1"/>
  <c r="W233" i="1" s="1"/>
  <c r="N233" i="1"/>
  <c r="O233" i="1" s="1"/>
  <c r="S232" i="1"/>
  <c r="T232" i="1" s="1"/>
  <c r="U232" i="1" s="1"/>
  <c r="V232" i="1" s="1"/>
  <c r="W232" i="1" s="1"/>
  <c r="R232" i="1"/>
  <c r="O232" i="1"/>
  <c r="P232" i="1" s="1"/>
  <c r="Q232" i="1" s="1"/>
  <c r="N232" i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R228" i="1"/>
  <c r="S228" i="1" s="1"/>
  <c r="T228" i="1" s="1"/>
  <c r="U228" i="1" s="1"/>
  <c r="V228" i="1" s="1"/>
  <c r="W228" i="1" s="1"/>
  <c r="P228" i="1"/>
  <c r="Q228" i="1" s="1"/>
  <c r="O228" i="1"/>
  <c r="N228" i="1"/>
  <c r="T226" i="1"/>
  <c r="U226" i="1" s="1"/>
  <c r="V226" i="1" s="1"/>
  <c r="W226" i="1" s="1"/>
  <c r="Q226" i="1"/>
  <c r="R226" i="1" s="1"/>
  <c r="S226" i="1" s="1"/>
  <c r="O226" i="1"/>
  <c r="P226" i="1" s="1"/>
  <c r="N226" i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P224" i="1"/>
  <c r="Q224" i="1" s="1"/>
  <c r="R224" i="1" s="1"/>
  <c r="S224" i="1" s="1"/>
  <c r="T224" i="1" s="1"/>
  <c r="U224" i="1" s="1"/>
  <c r="V224" i="1" s="1"/>
  <c r="W224" i="1" s="1"/>
  <c r="N224" i="1"/>
  <c r="O224" i="1" s="1"/>
  <c r="R222" i="1"/>
  <c r="S222" i="1" s="1"/>
  <c r="T222" i="1" s="1"/>
  <c r="U222" i="1" s="1"/>
  <c r="V222" i="1" s="1"/>
  <c r="W222" i="1" s="1"/>
  <c r="O222" i="1"/>
  <c r="P222" i="1" s="1"/>
  <c r="Q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R218" i="1"/>
  <c r="S218" i="1" s="1"/>
  <c r="T218" i="1" s="1"/>
  <c r="U218" i="1" s="1"/>
  <c r="V218" i="1" s="1"/>
  <c r="W218" i="1" s="1"/>
  <c r="P218" i="1"/>
  <c r="Q218" i="1" s="1"/>
  <c r="O218" i="1"/>
  <c r="N218" i="1"/>
  <c r="V217" i="1"/>
  <c r="W217" i="1" s="1"/>
  <c r="N217" i="1"/>
  <c r="O217" i="1" s="1"/>
  <c r="P217" i="1" s="1"/>
  <c r="Q217" i="1" s="1"/>
  <c r="R217" i="1" s="1"/>
  <c r="S217" i="1" s="1"/>
  <c r="T217" i="1" s="1"/>
  <c r="U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R213" i="1"/>
  <c r="S213" i="1" s="1"/>
  <c r="T213" i="1" s="1"/>
  <c r="U213" i="1" s="1"/>
  <c r="V213" i="1" s="1"/>
  <c r="W213" i="1" s="1"/>
  <c r="O213" i="1"/>
  <c r="P213" i="1" s="1"/>
  <c r="Q213" i="1" s="1"/>
  <c r="N213" i="1"/>
  <c r="R212" i="1"/>
  <c r="S212" i="1" s="1"/>
  <c r="T212" i="1" s="1"/>
  <c r="U212" i="1" s="1"/>
  <c r="V212" i="1" s="1"/>
  <c r="W212" i="1" s="1"/>
  <c r="O212" i="1"/>
  <c r="P212" i="1" s="1"/>
  <c r="Q212" i="1" s="1"/>
  <c r="N212" i="1"/>
  <c r="W210" i="1"/>
  <c r="N210" i="1"/>
  <c r="O210" i="1" s="1"/>
  <c r="P210" i="1" s="1"/>
  <c r="Q210" i="1" s="1"/>
  <c r="R210" i="1" s="1"/>
  <c r="S210" i="1" s="1"/>
  <c r="T210" i="1" s="1"/>
  <c r="U210" i="1" s="1"/>
  <c r="V210" i="1" s="1"/>
  <c r="P209" i="1"/>
  <c r="Q209" i="1" s="1"/>
  <c r="R209" i="1" s="1"/>
  <c r="S209" i="1" s="1"/>
  <c r="T209" i="1" s="1"/>
  <c r="U209" i="1" s="1"/>
  <c r="V209" i="1" s="1"/>
  <c r="W209" i="1" s="1"/>
  <c r="N209" i="1"/>
  <c r="O209" i="1" s="1"/>
  <c r="S208" i="1"/>
  <c r="T208" i="1" s="1"/>
  <c r="U208" i="1" s="1"/>
  <c r="V208" i="1" s="1"/>
  <c r="W208" i="1" s="1"/>
  <c r="P208" i="1"/>
  <c r="Q208" i="1" s="1"/>
  <c r="R208" i="1" s="1"/>
  <c r="O208" i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Q205" i="1"/>
  <c r="R205" i="1" s="1"/>
  <c r="S205" i="1" s="1"/>
  <c r="T205" i="1" s="1"/>
  <c r="U205" i="1" s="1"/>
  <c r="V205" i="1" s="1"/>
  <c r="W205" i="1" s="1"/>
  <c r="P205" i="1"/>
  <c r="N205" i="1"/>
  <c r="O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V202" i="1"/>
  <c r="W202" i="1" s="1"/>
  <c r="N202" i="1"/>
  <c r="O202" i="1" s="1"/>
  <c r="P202" i="1" s="1"/>
  <c r="Q202" i="1" s="1"/>
  <c r="R202" i="1" s="1"/>
  <c r="S202" i="1" s="1"/>
  <c r="T202" i="1" s="1"/>
  <c r="U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Q200" i="1"/>
  <c r="R200" i="1" s="1"/>
  <c r="S200" i="1" s="1"/>
  <c r="T200" i="1" s="1"/>
  <c r="U200" i="1" s="1"/>
  <c r="V200" i="1" s="1"/>
  <c r="W200" i="1" s="1"/>
  <c r="N200" i="1"/>
  <c r="O200" i="1" s="1"/>
  <c r="P200" i="1" s="1"/>
  <c r="S198" i="1"/>
  <c r="T198" i="1" s="1"/>
  <c r="U198" i="1" s="1"/>
  <c r="V198" i="1" s="1"/>
  <c r="W198" i="1" s="1"/>
  <c r="R198" i="1"/>
  <c r="P198" i="1"/>
  <c r="Q198" i="1" s="1"/>
  <c r="O198" i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P194" i="1"/>
  <c r="Q194" i="1" s="1"/>
  <c r="R194" i="1" s="1"/>
  <c r="S194" i="1" s="1"/>
  <c r="T194" i="1" s="1"/>
  <c r="U194" i="1" s="1"/>
  <c r="V194" i="1" s="1"/>
  <c r="W194" i="1" s="1"/>
  <c r="O194" i="1"/>
  <c r="N194" i="1"/>
  <c r="P193" i="1"/>
  <c r="Q193" i="1" s="1"/>
  <c r="R193" i="1" s="1"/>
  <c r="S193" i="1" s="1"/>
  <c r="T193" i="1" s="1"/>
  <c r="U193" i="1" s="1"/>
  <c r="V193" i="1" s="1"/>
  <c r="W193" i="1" s="1"/>
  <c r="N193" i="1"/>
  <c r="O193" i="1" s="1"/>
  <c r="T192" i="1"/>
  <c r="U192" i="1" s="1"/>
  <c r="V192" i="1" s="1"/>
  <c r="W192" i="1" s="1"/>
  <c r="O192" i="1"/>
  <c r="P192" i="1" s="1"/>
  <c r="Q192" i="1" s="1"/>
  <c r="R192" i="1" s="1"/>
  <c r="S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P187" i="1"/>
  <c r="Q187" i="1" s="1"/>
  <c r="R187" i="1" s="1"/>
  <c r="S187" i="1" s="1"/>
  <c r="T187" i="1" s="1"/>
  <c r="U187" i="1" s="1"/>
  <c r="V187" i="1" s="1"/>
  <c r="W187" i="1" s="1"/>
  <c r="O187" i="1"/>
  <c r="N187" i="1"/>
  <c r="N186" i="1"/>
  <c r="O186" i="1" s="1"/>
  <c r="P186" i="1" s="1"/>
  <c r="Q186" i="1" s="1"/>
  <c r="R186" i="1" s="1"/>
  <c r="S186" i="1" s="1"/>
  <c r="T186" i="1" s="1"/>
  <c r="U186" i="1" s="1"/>
  <c r="V186" i="1" s="1"/>
  <c r="W186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P183" i="1"/>
  <c r="Q183" i="1" s="1"/>
  <c r="R183" i="1" s="1"/>
  <c r="S183" i="1" s="1"/>
  <c r="T183" i="1" s="1"/>
  <c r="U183" i="1" s="1"/>
  <c r="V183" i="1" s="1"/>
  <c r="W183" i="1" s="1"/>
  <c r="O183" i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Q177" i="1"/>
  <c r="R177" i="1" s="1"/>
  <c r="S177" i="1" s="1"/>
  <c r="T177" i="1" s="1"/>
  <c r="U177" i="1" s="1"/>
  <c r="V177" i="1" s="1"/>
  <c r="W177" i="1" s="1"/>
  <c r="P177" i="1"/>
  <c r="O177" i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Q173" i="1"/>
  <c r="R173" i="1" s="1"/>
  <c r="S173" i="1" s="1"/>
  <c r="T173" i="1" s="1"/>
  <c r="U173" i="1" s="1"/>
  <c r="V173" i="1" s="1"/>
  <c r="W173" i="1" s="1"/>
  <c r="N173" i="1"/>
  <c r="O173" i="1" s="1"/>
  <c r="P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S171" i="1"/>
  <c r="T171" i="1" s="1"/>
  <c r="U171" i="1" s="1"/>
  <c r="V171" i="1" s="1"/>
  <c r="W171" i="1" s="1"/>
  <c r="O171" i="1"/>
  <c r="P171" i="1" s="1"/>
  <c r="Q171" i="1" s="1"/>
  <c r="R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Q168" i="1"/>
  <c r="R168" i="1" s="1"/>
  <c r="S168" i="1" s="1"/>
  <c r="T168" i="1" s="1"/>
  <c r="U168" i="1" s="1"/>
  <c r="V168" i="1" s="1"/>
  <c r="W168" i="1" s="1"/>
  <c r="P168" i="1"/>
  <c r="N168" i="1"/>
  <c r="O168" i="1" s="1"/>
  <c r="P167" i="1"/>
  <c r="Q167" i="1" s="1"/>
  <c r="R167" i="1" s="1"/>
  <c r="S167" i="1" s="1"/>
  <c r="T167" i="1" s="1"/>
  <c r="U167" i="1" s="1"/>
  <c r="V167" i="1" s="1"/>
  <c r="W167" i="1" s="1"/>
  <c r="O167" i="1"/>
  <c r="N167" i="1"/>
  <c r="N166" i="1"/>
  <c r="O166" i="1" s="1"/>
  <c r="P166" i="1" s="1"/>
  <c r="Q166" i="1" s="1"/>
  <c r="R166" i="1" s="1"/>
  <c r="S166" i="1" s="1"/>
  <c r="T166" i="1" s="1"/>
  <c r="U166" i="1" s="1"/>
  <c r="V166" i="1" s="1"/>
  <c r="W166" i="1" s="1"/>
  <c r="O164" i="1"/>
  <c r="P164" i="1" s="1"/>
  <c r="Q164" i="1" s="1"/>
  <c r="R164" i="1" s="1"/>
  <c r="S164" i="1" s="1"/>
  <c r="T164" i="1" s="1"/>
  <c r="U164" i="1" s="1"/>
  <c r="V164" i="1" s="1"/>
  <c r="W164" i="1" s="1"/>
  <c r="N164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Q160" i="1"/>
  <c r="R160" i="1" s="1"/>
  <c r="S160" i="1" s="1"/>
  <c r="T160" i="1" s="1"/>
  <c r="U160" i="1" s="1"/>
  <c r="V160" i="1" s="1"/>
  <c r="W160" i="1" s="1"/>
  <c r="N160" i="1"/>
  <c r="O160" i="1" s="1"/>
  <c r="P160" i="1" s="1"/>
  <c r="Q159" i="1"/>
  <c r="R159" i="1" s="1"/>
  <c r="S159" i="1" s="1"/>
  <c r="T159" i="1" s="1"/>
  <c r="U159" i="1" s="1"/>
  <c r="V159" i="1" s="1"/>
  <c r="W159" i="1" s="1"/>
  <c r="O159" i="1"/>
  <c r="P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Q155" i="1"/>
  <c r="R155" i="1" s="1"/>
  <c r="S155" i="1" s="1"/>
  <c r="T155" i="1" s="1"/>
  <c r="U155" i="1" s="1"/>
  <c r="V155" i="1" s="1"/>
  <c r="W155" i="1" s="1"/>
  <c r="N155" i="1"/>
  <c r="O155" i="1" s="1"/>
  <c r="P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P148" i="1"/>
  <c r="Q148" i="1" s="1"/>
  <c r="R148" i="1" s="1"/>
  <c r="S148" i="1" s="1"/>
  <c r="T148" i="1" s="1"/>
  <c r="U148" i="1" s="1"/>
  <c r="V148" i="1" s="1"/>
  <c r="W148" i="1" s="1"/>
  <c r="O148" i="1"/>
  <c r="N148" i="1"/>
  <c r="P147" i="1"/>
  <c r="Q147" i="1" s="1"/>
  <c r="R147" i="1" s="1"/>
  <c r="S147" i="1" s="1"/>
  <c r="T147" i="1" s="1"/>
  <c r="U147" i="1" s="1"/>
  <c r="V147" i="1" s="1"/>
  <c r="W147" i="1" s="1"/>
  <c r="N147" i="1"/>
  <c r="O147" i="1" s="1"/>
  <c r="T146" i="1"/>
  <c r="U146" i="1" s="1"/>
  <c r="V146" i="1" s="1"/>
  <c r="W146" i="1" s="1"/>
  <c r="O146" i="1"/>
  <c r="P146" i="1" s="1"/>
  <c r="Q146" i="1" s="1"/>
  <c r="R146" i="1" s="1"/>
  <c r="S146" i="1" s="1"/>
  <c r="N146" i="1"/>
  <c r="Q145" i="1"/>
  <c r="R145" i="1" s="1"/>
  <c r="S145" i="1" s="1"/>
  <c r="T145" i="1" s="1"/>
  <c r="U145" i="1" s="1"/>
  <c r="V145" i="1" s="1"/>
  <c r="W145" i="1" s="1"/>
  <c r="N145" i="1"/>
  <c r="O145" i="1" s="1"/>
  <c r="P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R143" i="1"/>
  <c r="S143" i="1" s="1"/>
  <c r="T143" i="1" s="1"/>
  <c r="U143" i="1" s="1"/>
  <c r="V143" i="1" s="1"/>
  <c r="W143" i="1" s="1"/>
  <c r="O143" i="1"/>
  <c r="P143" i="1" s="1"/>
  <c r="Q143" i="1" s="1"/>
  <c r="N143" i="1"/>
  <c r="R142" i="1"/>
  <c r="S142" i="1" s="1"/>
  <c r="T142" i="1" s="1"/>
  <c r="U142" i="1" s="1"/>
  <c r="V142" i="1" s="1"/>
  <c r="W142" i="1" s="1"/>
  <c r="O142" i="1"/>
  <c r="P142" i="1" s="1"/>
  <c r="Q142" i="1" s="1"/>
  <c r="N142" i="1"/>
  <c r="O140" i="1"/>
  <c r="P140" i="1" s="1"/>
  <c r="Q140" i="1" s="1"/>
  <c r="R140" i="1" s="1"/>
  <c r="S140" i="1" s="1"/>
  <c r="T140" i="1" s="1"/>
  <c r="U140" i="1" s="1"/>
  <c r="V140" i="1" s="1"/>
  <c r="W140" i="1" s="1"/>
  <c r="N140" i="1"/>
  <c r="Q139" i="1"/>
  <c r="R139" i="1" s="1"/>
  <c r="S139" i="1" s="1"/>
  <c r="T139" i="1" s="1"/>
  <c r="U139" i="1" s="1"/>
  <c r="V139" i="1" s="1"/>
  <c r="W139" i="1" s="1"/>
  <c r="P139" i="1"/>
  <c r="O139" i="1"/>
  <c r="N139" i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Q130" i="1"/>
  <c r="R130" i="1" s="1"/>
  <c r="S130" i="1" s="1"/>
  <c r="T130" i="1" s="1"/>
  <c r="U130" i="1" s="1"/>
  <c r="V130" i="1" s="1"/>
  <c r="W130" i="1" s="1"/>
  <c r="P130" i="1"/>
  <c r="O130" i="1"/>
  <c r="N130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Q127" i="1"/>
  <c r="R127" i="1" s="1"/>
  <c r="S127" i="1" s="1"/>
  <c r="T127" i="1" s="1"/>
  <c r="U127" i="1" s="1"/>
  <c r="V127" i="1" s="1"/>
  <c r="W127" i="1" s="1"/>
  <c r="O127" i="1"/>
  <c r="P127" i="1" s="1"/>
  <c r="N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Q124" i="1"/>
  <c r="R124" i="1" s="1"/>
  <c r="S124" i="1" s="1"/>
  <c r="T124" i="1" s="1"/>
  <c r="U124" i="1" s="1"/>
  <c r="V124" i="1" s="1"/>
  <c r="W124" i="1" s="1"/>
  <c r="N124" i="1"/>
  <c r="O124" i="1" s="1"/>
  <c r="P124" i="1" s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R120" i="1"/>
  <c r="S120" i="1" s="1"/>
  <c r="T120" i="1" s="1"/>
  <c r="U120" i="1" s="1"/>
  <c r="V120" i="1" s="1"/>
  <c r="W120" i="1" s="1"/>
  <c r="O120" i="1"/>
  <c r="P120" i="1" s="1"/>
  <c r="Q120" i="1" s="1"/>
  <c r="N120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P118" i="1"/>
  <c r="Q118" i="1" s="1"/>
  <c r="R118" i="1" s="1"/>
  <c r="S118" i="1" s="1"/>
  <c r="T118" i="1" s="1"/>
  <c r="U118" i="1" s="1"/>
  <c r="V118" i="1" s="1"/>
  <c r="W118" i="1" s="1"/>
  <c r="O118" i="1"/>
  <c r="N118" i="1"/>
  <c r="P117" i="1"/>
  <c r="Q117" i="1" s="1"/>
  <c r="R117" i="1" s="1"/>
  <c r="S117" i="1" s="1"/>
  <c r="T117" i="1" s="1"/>
  <c r="U117" i="1" s="1"/>
  <c r="V117" i="1" s="1"/>
  <c r="W117" i="1" s="1"/>
  <c r="N117" i="1"/>
  <c r="O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P114" i="1"/>
  <c r="Q114" i="1" s="1"/>
  <c r="R114" i="1" s="1"/>
  <c r="S114" i="1" s="1"/>
  <c r="T114" i="1" s="1"/>
  <c r="U114" i="1" s="1"/>
  <c r="V114" i="1" s="1"/>
  <c r="W114" i="1" s="1"/>
  <c r="N114" i="1"/>
  <c r="O114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Q109" i="1"/>
  <c r="R109" i="1" s="1"/>
  <c r="S109" i="1" s="1"/>
  <c r="T109" i="1" s="1"/>
  <c r="U109" i="1" s="1"/>
  <c r="V109" i="1" s="1"/>
  <c r="W109" i="1" s="1"/>
  <c r="P109" i="1"/>
  <c r="O109" i="1"/>
  <c r="N109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6" i="1"/>
  <c r="R106" i="1" s="1"/>
  <c r="S106" i="1" s="1"/>
  <c r="T106" i="1" s="1"/>
  <c r="U106" i="1" s="1"/>
  <c r="V106" i="1" s="1"/>
  <c r="W106" i="1" s="1"/>
  <c r="O106" i="1"/>
  <c r="P106" i="1" s="1"/>
  <c r="N106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R101" i="1"/>
  <c r="S101" i="1" s="1"/>
  <c r="T101" i="1" s="1"/>
  <c r="U101" i="1" s="1"/>
  <c r="V101" i="1" s="1"/>
  <c r="W101" i="1" s="1"/>
  <c r="O101" i="1"/>
  <c r="P101" i="1" s="1"/>
  <c r="Q101" i="1" s="1"/>
  <c r="N101" i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N99" i="1"/>
  <c r="O99" i="1" s="1"/>
  <c r="P99" i="1" s="1"/>
  <c r="Q99" i="1" s="1"/>
  <c r="R99" i="1" s="1"/>
  <c r="S99" i="1" s="1"/>
  <c r="T99" i="1" s="1"/>
  <c r="U99" i="1" s="1"/>
  <c r="V99" i="1" s="1"/>
  <c r="W99" i="1" s="1"/>
  <c r="Q98" i="1"/>
  <c r="R98" i="1" s="1"/>
  <c r="S98" i="1" s="1"/>
  <c r="T98" i="1" s="1"/>
  <c r="U98" i="1" s="1"/>
  <c r="V98" i="1" s="1"/>
  <c r="W98" i="1" s="1"/>
  <c r="P98" i="1"/>
  <c r="O98" i="1"/>
  <c r="N98" i="1"/>
  <c r="P97" i="1"/>
  <c r="Q97" i="1" s="1"/>
  <c r="R97" i="1" s="1"/>
  <c r="S97" i="1" s="1"/>
  <c r="T97" i="1" s="1"/>
  <c r="U97" i="1" s="1"/>
  <c r="V97" i="1" s="1"/>
  <c r="W97" i="1" s="1"/>
  <c r="N97" i="1"/>
  <c r="O97" i="1" s="1"/>
  <c r="Q96" i="1"/>
  <c r="R96" i="1" s="1"/>
  <c r="S96" i="1" s="1"/>
  <c r="T96" i="1" s="1"/>
  <c r="U96" i="1" s="1"/>
  <c r="V96" i="1" s="1"/>
  <c r="W96" i="1" s="1"/>
  <c r="O96" i="1"/>
  <c r="P96" i="1" s="1"/>
  <c r="N96" i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R92" i="1"/>
  <c r="S92" i="1" s="1"/>
  <c r="T92" i="1" s="1"/>
  <c r="U92" i="1" s="1"/>
  <c r="V92" i="1" s="1"/>
  <c r="W92" i="1" s="1"/>
  <c r="O92" i="1"/>
  <c r="P92" i="1" s="1"/>
  <c r="Q92" i="1" s="1"/>
  <c r="N92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8" i="1"/>
  <c r="Q88" i="1" s="1"/>
  <c r="R88" i="1" s="1"/>
  <c r="S88" i="1" s="1"/>
  <c r="T88" i="1" s="1"/>
  <c r="U88" i="1" s="1"/>
  <c r="V88" i="1" s="1"/>
  <c r="W88" i="1" s="1"/>
  <c r="O88" i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O86" i="1"/>
  <c r="P86" i="1" s="1"/>
  <c r="Q86" i="1" s="1"/>
  <c r="R86" i="1" s="1"/>
  <c r="S86" i="1" s="1"/>
  <c r="T86" i="1" s="1"/>
  <c r="U86" i="1" s="1"/>
  <c r="V86" i="1" s="1"/>
  <c r="W86" i="1" s="1"/>
  <c r="N86" i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P77" i="1"/>
  <c r="Q77" i="1" s="1"/>
  <c r="R77" i="1" s="1"/>
  <c r="S77" i="1" s="1"/>
  <c r="T77" i="1" s="1"/>
  <c r="U77" i="1" s="1"/>
  <c r="V77" i="1" s="1"/>
  <c r="W77" i="1" s="1"/>
  <c r="N77" i="1"/>
  <c r="O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O70" i="1"/>
  <c r="P70" i="1" s="1"/>
  <c r="Q70" i="1" s="1"/>
  <c r="R70" i="1" s="1"/>
  <c r="S70" i="1" s="1"/>
  <c r="T70" i="1" s="1"/>
  <c r="U70" i="1" s="1"/>
  <c r="V70" i="1" s="1"/>
  <c r="W70" i="1" s="1"/>
  <c r="N70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O48" i="1"/>
  <c r="P48" i="1" s="1"/>
  <c r="Q48" i="1" s="1"/>
  <c r="R48" i="1" s="1"/>
  <c r="S48" i="1" s="1"/>
  <c r="T48" i="1" s="1"/>
  <c r="U48" i="1" s="1"/>
  <c r="V48" i="1" s="1"/>
  <c r="W48" i="1" s="1"/>
  <c r="N48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W30" i="1"/>
  <c r="V30" i="1"/>
  <c r="U30" i="1"/>
  <c r="T30" i="1"/>
  <c r="S30" i="1"/>
  <c r="R30" i="1"/>
  <c r="Q30" i="1"/>
  <c r="P30" i="1"/>
  <c r="O30" i="1"/>
  <c r="N30" i="1"/>
  <c r="M30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/>
  <c r="U12" i="1" a="1"/>
  <c r="T12" i="1" a="1"/>
  <c r="T12" i="1" s="1"/>
  <c r="S12" i="1"/>
  <c r="S12" i="1" a="1"/>
  <c r="R12" i="1" a="1"/>
  <c r="R12" i="1" s="1"/>
  <c r="Q12" i="1" a="1"/>
  <c r="Q12" i="1" s="1"/>
  <c r="P12" i="1"/>
  <c r="P12" i="1" a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<sst xmlns="http://schemas.openxmlformats.org/spreadsheetml/2006/main" count="2709" uniqueCount="122">
  <si>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</si>
  <si>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</si>
  <si>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</si>
  <si>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</si>
  <si>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</si>
  <si>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</si>
  <si>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</si>
  <si>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</si>
  <si>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</si>
  <si>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</si>
  <si>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</si>
  <si>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</si>
  <si>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</si>
  <si>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</si>
  <si>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</si>
  <si>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</si>
  <si>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Natural Gas Production</t>
  </si>
  <si>
    <t>Service requested</t>
  </si>
  <si>
    <t>CIMS.CAN.MB.Natural Gas Production</t>
  </si>
  <si>
    <t>1000 m3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</si>
  <si>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</si>
  <si>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</si>
  <si>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</si>
  <si>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</si>
  <si>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</si>
  <si>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</si>
  <si>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</si>
  <si>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</si>
  <si>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</si>
  <si>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</si>
  <si>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</si>
  <si>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</si>
  <si>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</si>
  <si>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</si>
  <si>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</si>
  <si>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</si>
  <si>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</si>
  <si>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</si>
  <si>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</si>
  <si>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</si>
  <si>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</si>
  <si>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</si>
  <si>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</si>
  <si>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</si>
  <si>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</si>
  <si>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CIMS.CAN.MB.Natural Gas Production.Natural Gas</t>
  </si>
  <si>
    <t>Natural Gas</t>
  </si>
  <si>
    <t>Fixed Ratio</t>
  </si>
  <si>
    <t>CIMS.CAN.MB.Natural Gas Production.Natural Gas.Exploration and Production</t>
  </si>
  <si>
    <t>CIMS.CAN.MB.Natural Gas Production.Natural Gas.Transmission Distribution</t>
  </si>
  <si>
    <t>Exploration and Production</t>
  </si>
  <si>
    <t>CIMS.CAN.MB.Natural Gas Production.Natural Gas.Exploration and Production.Drilling</t>
  </si>
  <si>
    <t>CIMS.CAN.MB.Natural Gas Production.Natural Gas.Exploration and Production.Conventional Production</t>
  </si>
  <si>
    <t>CIMS.CAN.MB.Natural Gas Production.Natural Gas.Exploration and Production.Coal Bed Methane</t>
  </si>
  <si>
    <t>Drilling</t>
  </si>
  <si>
    <t>Tech Compete</t>
  </si>
  <si>
    <t>Discount rate_financial</t>
  </si>
  <si>
    <t>%</t>
  </si>
  <si>
    <t>Heterogeneity</t>
  </si>
  <si>
    <t>Exploration and drilling of new wells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</si>
  <si>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</si>
  <si>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</si>
  <si>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</si>
  <si>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</si>
  <si>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</si>
  <si>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</si>
  <si>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</si>
  <si>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</si>
  <si>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</si>
  <si>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</si>
  <si>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GJ</t>
  </si>
  <si>
    <t>Conventional Production</t>
  </si>
  <si>
    <t>Raw NG</t>
  </si>
  <si>
    <t>FOM</t>
  </si>
  <si>
    <t>CIMS.CAN.MB.Natural Gas Production.Direct Heat</t>
  </si>
  <si>
    <t>CIMS.CAN.MB.Natural Gas Production.Direct Drive Small</t>
  </si>
  <si>
    <t>CIMS.CAN.MB.Natural Gas Production.Direct Drive Large</t>
  </si>
  <si>
    <t>Emissions</t>
  </si>
  <si>
    <t>CO2</t>
  </si>
  <si>
    <t>Process</t>
  </si>
  <si>
    <t>tCO2</t>
  </si>
  <si>
    <t>CH4</t>
  </si>
  <si>
    <t>tCH4</t>
  </si>
  <si>
    <t>Raw NG Eff</t>
  </si>
  <si>
    <t>Raw NG basic LDAR</t>
  </si>
  <si>
    <t>Raw NG aggresive LDAR</t>
  </si>
  <si>
    <t>Coal Bed Methane</t>
  </si>
  <si>
    <t>Raw NG prod from coal bed methane</t>
  </si>
  <si>
    <t>Transmission Distribution</t>
  </si>
  <si>
    <t>NG T&amp;D</t>
  </si>
  <si>
    <t>NG T&amp;D Eff</t>
  </si>
  <si>
    <t>NG T&amp;D Eff LDAR</t>
  </si>
  <si>
    <t>Direct Heat</t>
  </si>
  <si>
    <t>Boilers</t>
  </si>
  <si>
    <t>Boilers improved thermal eff</t>
  </si>
  <si>
    <t>Boilers improved thermal eff CCS</t>
  </si>
  <si>
    <t>CIMS.CAN.MB.Natural Gas Production.CCS.CCS_Natural Gas</t>
  </si>
  <si>
    <t>tCO2/GJ</t>
  </si>
  <si>
    <t>Direct Drive Small</t>
  </si>
  <si>
    <t>Reciprocating compressor</t>
  </si>
  <si>
    <t>N2O</t>
  </si>
  <si>
    <t>tN2O</t>
  </si>
  <si>
    <t>Reciprocating compressor lean burn retro</t>
  </si>
  <si>
    <t>Reciprocating compressor electric</t>
  </si>
  <si>
    <t>Direct Drive Large</t>
  </si>
  <si>
    <t>Natural Gas turbine</t>
  </si>
  <si>
    <t>Natural Gas turbine Eff 2000</t>
  </si>
  <si>
    <t>Natural Gas turbine Eff 2010</t>
  </si>
  <si>
    <t>Natural Gas turbine Eff 2020</t>
  </si>
  <si>
    <t>Natural Gas turbine Eff 2030</t>
  </si>
  <si>
    <t>Std AC motor 500 hp</t>
  </si>
  <si>
    <t>Eff AC motor 500 hp</t>
  </si>
  <si>
    <t>CIMS.CAN.MB.Natural Gas Production.CCS</t>
  </si>
  <si>
    <t>CCS</t>
  </si>
  <si>
    <t>n/a</t>
  </si>
  <si>
    <t>CCS_Natural Gas</t>
  </si>
  <si>
    <t>Assumption</t>
  </si>
  <si>
    <t>NREL H2A model 2018</t>
  </si>
  <si>
    <t>NREL 2020 ATB</t>
  </si>
  <si>
    <t>CIMS.Generic Fuels.VOM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</si>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</sst>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Natural%20gas%20production_2000-2021%20data%20comp_09.02.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sources/Sectors/2%20-%20Natural%20Gas%20Production/Final%20Transmission%20Calculations_09.03.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 Production_2000-2050"/>
      <sheetName val="StatCan_2016-2021"/>
      <sheetName val="StatCan_2000-2015"/>
      <sheetName val="byType_allYears"/>
      <sheetName val="byType_CIMSinput"/>
    </sheetNames>
    <sheetDataSet>
      <sheetData sheetId="0">
        <row r="57">
          <cell r="D57">
            <v>642626.52605732647</v>
          </cell>
        </row>
        <row r="63">
          <cell r="D63">
            <v>18.59113</v>
          </cell>
          <cell r="E63">
            <v>18.902749999999997</v>
          </cell>
          <cell r="F63">
            <v>19.032869999999999</v>
          </cell>
          <cell r="G63">
            <v>18.491129999999998</v>
          </cell>
          <cell r="H63">
            <v>18.557759999999998</v>
          </cell>
          <cell r="I63">
            <v>19.389232774047269</v>
          </cell>
          <cell r="J63">
            <v>19.491974603347508</v>
          </cell>
          <cell r="K63">
            <v>19.274736166803688</v>
          </cell>
          <cell r="L63">
            <v>18.585085770115519</v>
          </cell>
          <cell r="M63">
            <v>17.404183513507689</v>
          </cell>
          <cell r="N63">
            <v>16.822351209250336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ngthAllocation_2022"/>
      <sheetName val="capacityAllocation+2022"/>
      <sheetName val="JCIMS Transmission"/>
    </sheetNames>
    <sheetDataSet>
      <sheetData sheetId="0"/>
      <sheetData sheetId="1">
        <row r="53">
          <cell r="P53">
            <v>3821522.6741798697</v>
          </cell>
        </row>
        <row r="58">
          <cell r="P58">
            <v>23988694.229335465</v>
          </cell>
          <cell r="Q58">
            <v>29894439.62572857</v>
          </cell>
          <cell r="R58">
            <v>33265271.874463737</v>
          </cell>
          <cell r="S58">
            <v>48256082.461794622</v>
          </cell>
          <cell r="T58">
            <v>61185261.516402736</v>
          </cell>
          <cell r="U58">
            <v>79488653.782111481</v>
          </cell>
          <cell r="V58">
            <v>95413534.754454538</v>
          </cell>
          <cell r="W58">
            <v>112872795.29341321</v>
          </cell>
          <cell r="X58">
            <v>134720124.560316</v>
          </cell>
          <cell r="Y58">
            <v>150860679.00753155</v>
          </cell>
          <cell r="Z58">
            <v>150339287.3318311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184-CFA9-4A4C-9C2F-65ACB958F4F1}">
  <dimension ref="A1:X334"/>
  <sheetViews>
    <sheetView tabSelected="1" workbookViewId="0">
      <selection sqref="A1:X33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'[1]NG Production_2000-2050'!D63</f>
        <v>18.59113</v>
      </c>
      <c r="N3">
        <f>'[1]NG Production_2000-2050'!E63</f>
        <v>18.902749999999997</v>
      </c>
      <c r="O3">
        <f>'[1]NG Production_2000-2050'!F63</f>
        <v>19.032869999999999</v>
      </c>
      <c r="P3">
        <f>'[1]NG Production_2000-2050'!G63</f>
        <v>18.491129999999998</v>
      </c>
      <c r="Q3">
        <f>'[1]NG Production_2000-2050'!H63</f>
        <v>18.557759999999998</v>
      </c>
      <c r="R3">
        <f>'[1]NG Production_2000-2050'!I63</f>
        <v>19.389232774047269</v>
      </c>
      <c r="S3">
        <f>'[1]NG Production_2000-2050'!J63</f>
        <v>19.491974603347508</v>
      </c>
      <c r="T3">
        <f>'[1]NG Production_2000-2050'!K63</f>
        <v>19.274736166803688</v>
      </c>
      <c r="U3">
        <f>'[1]NG Production_2000-2050'!L63</f>
        <v>18.585085770115519</v>
      </c>
      <c r="V3">
        <f>'[1]NG Production_2000-2050'!M63</f>
        <v>17.404183513507689</v>
      </c>
      <c r="W3">
        <f>'[1]NG Production_2000-2050'!N63</f>
        <v>16.822351209250336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0.44969499878381364</v>
      </c>
      <c r="N11">
        <f>IFERROR(INDEX([2]!FuelMult_JCIMS,MATCH($C11&amp;$D11&amp;$J11,[2]!FuelMult_JCIMS_Index,0),MATCH(N$2,$M$2:$W$2,0)),1)</f>
        <v>0.52455741450093396</v>
      </c>
      <c r="O11">
        <f>IFERROR(INDEX([2]!FuelMult_JCIMS,MATCH($C11&amp;$D11&amp;$J11,[2]!FuelMult_JCIMS_Index,0),MATCH(O$2,$M$2:$W$2,0)),1)</f>
        <v>0.74274922249282016</v>
      </c>
      <c r="P11">
        <f>IFERROR(INDEX([2]!FuelMult_JCIMS,MATCH($C11&amp;$D11&amp;$J11,[2]!FuelMult_JCIMS_Index,0),MATCH(P$2,$M$2:$W$2,0)),1)</f>
        <v>0.7455490383152642</v>
      </c>
      <c r="Q11">
        <f>IFERROR(INDEX([2]!FuelMult_JCIMS,MATCH($C11&amp;$D11&amp;$J11,[2]!FuelMult_JCIMS_Index,0),MATCH(Q$2,$M$2:$W$2,0)),1)</f>
        <v>0.86685361781233572</v>
      </c>
      <c r="R11">
        <f>IFERROR(INDEX([2]!FuelMult_JCIMS,MATCH($C11&amp;$D11&amp;$J11,[2]!FuelMult_JCIMS_Index,0),MATCH(R$2,$M$2:$W$2,0)),1)</f>
        <v>0.95921661043739082</v>
      </c>
      <c r="S11">
        <f>IFERROR(INDEX([2]!FuelMult_JCIMS,MATCH($C11&amp;$D11&amp;$J11,[2]!FuelMult_JCIMS_Index,0),MATCH(S$2,$M$2:$W$2,0)),1)</f>
        <v>1.0393098982869855</v>
      </c>
      <c r="T11">
        <f>IFERROR(INDEX([2]!FuelMult_JCIMS,MATCH($C11&amp;$D11&amp;$J11,[2]!FuelMult_JCIMS_Index,0),MATCH(T$2,$M$2:$W$2,0)),1)</f>
        <v>1.1054482077400516</v>
      </c>
      <c r="U11">
        <f>IFERROR(INDEX([2]!FuelMult_JCIMS,MATCH($C11&amp;$D11&amp;$J11,[2]!FuelMult_JCIMS_Index,0),MATCH(U$2,$M$2:$W$2,0)),1)</f>
        <v>1.1532009172026236</v>
      </c>
      <c r="V11">
        <f>IFERROR(INDEX([2]!FuelMult_JCIMS,MATCH($C11&amp;$D11&amp;$J11,[2]!FuelMult_JCIMS_Index,0),MATCH(V$2,$M$2:$W$2,0)),1)</f>
        <v>1.1615712306894128</v>
      </c>
      <c r="W11">
        <f>IFERROR(INDEX([2]!FuelMult_JCIMS,MATCH($C11&amp;$D11&amp;$J11,[2]!FuelMult_JCIMS_Index,0),MATCH(W$2,$M$2:$W$2,0)),1)</f>
        <v>1.1759259853772912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1.1000000000000001</v>
      </c>
      <c r="N12" cm="1">
        <f t="array" ref="N12">INDEX([2]!elec_price_mult,_xlfn.XMATCH($C12,[2]!region_CIMS),_xlfn.XMATCH(INDEX([2]!sector_CER_elec,MATCH($D12,[2]!sector_CIMS,0)),[2]!elec_price_mult_index))</f>
        <v>1.1000000000000001</v>
      </c>
      <c r="O12" cm="1">
        <f t="array" ref="O12">INDEX([2]!elec_price_mult,_xlfn.XMATCH($C12,[2]!region_CIMS),_xlfn.XMATCH(INDEX([2]!sector_CER_elec,MATCH($D12,[2]!sector_CIMS,0)),[2]!elec_price_mult_index))</f>
        <v>1.1000000000000001</v>
      </c>
      <c r="P12" cm="1">
        <f t="array" ref="P12">INDEX([2]!elec_price_mult,_xlfn.XMATCH($C12,[2]!region_CIMS),_xlfn.XMATCH(INDEX([2]!sector_CER_elec,MATCH($D12,[2]!sector_CIMS,0)),[2]!elec_price_mult_index))</f>
        <v>1.1000000000000001</v>
      </c>
      <c r="Q12" cm="1">
        <f t="array" ref="Q12">INDEX([2]!elec_price_mult,_xlfn.XMATCH($C12,[2]!region_CIMS),_xlfn.XMATCH(INDEX([2]!sector_CER_elec,MATCH($D12,[2]!sector_CIMS,0)),[2]!elec_price_mult_index))</f>
        <v>1.1000000000000001</v>
      </c>
      <c r="R12" cm="1">
        <f t="array" ref="R12">INDEX([2]!elec_price_mult,_xlfn.XMATCH($C12,[2]!region_CIMS),_xlfn.XMATCH(INDEX([2]!sector_CER_elec,MATCH($D12,[2]!sector_CIMS,0)),[2]!elec_price_mult_index))</f>
        <v>1.1000000000000001</v>
      </c>
      <c r="S12" cm="1">
        <f t="array" ref="S12">INDEX([2]!elec_price_mult,_xlfn.XMATCH($C12,[2]!region_CIMS),_xlfn.XMATCH(INDEX([2]!sector_CER_elec,MATCH($D12,[2]!sector_CIMS,0)),[2]!elec_price_mult_index))</f>
        <v>1.1000000000000001</v>
      </c>
      <c r="T12" cm="1">
        <f t="array" ref="T12">INDEX([2]!elec_price_mult,_xlfn.XMATCH($C12,[2]!region_CIMS),_xlfn.XMATCH(INDEX([2]!sector_CER_elec,MATCH($D12,[2]!sector_CIMS,0)),[2]!elec_price_mult_index))</f>
        <v>1.1000000000000001</v>
      </c>
      <c r="U12" cm="1">
        <f t="array" ref="U12">INDEX([2]!elec_price_mult,_xlfn.XMATCH($C12,[2]!region_CIMS),_xlfn.XMATCH(INDEX([2]!sector_CER_elec,MATCH($D12,[2]!sector_CIMS,0)),[2]!elec_price_mult_index))</f>
        <v>1.1000000000000001</v>
      </c>
      <c r="V12" cm="1">
        <f t="array" ref="V12">INDEX([2]!elec_price_mult,_xlfn.XMATCH($C12,[2]!region_CIMS),_xlfn.XMATCH(INDEX([2]!sector_CER_elec,MATCH($D12,[2]!sector_CIMS,0)),[2]!elec_price_mult_index))</f>
        <v>1.1000000000000001</v>
      </c>
      <c r="W12" cm="1">
        <f t="array" ref="W12">INDEX([2]!elec_price_mult,_xlfn.XMATCH($C12,[2]!region_CIMS),_xlfn.XMATCH(INDEX([2]!sector_CER_elec,MATCH($D12,[2]!sector_CIMS,0)),[2]!elec_price_mult_index))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0.98609332989499998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0.98453121428433721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1.040324431884798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1.10214813999191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1.2107930759977439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1.2778465521299422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1.3493292736876232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1.3475465021682762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1.3314746926698591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1.3117984163455663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1.0760233328263191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0.9851752900958296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0.78790498418168053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0.96572779762688199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1.239715156739178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1.1420728830147255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1.1073926185844787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1.0926779850837403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1.0510633006613568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0.95370980757360102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f>'[3]capacityAllocation+2022'!P58</f>
        <v>23988694.229335465</v>
      </c>
      <c r="N30">
        <f>'[3]capacityAllocation+2022'!Q58</f>
        <v>29894439.62572857</v>
      </c>
      <c r="O30">
        <f>'[3]capacityAllocation+2022'!R58</f>
        <v>33265271.874463737</v>
      </c>
      <c r="P30">
        <f>'[3]capacityAllocation+2022'!S58</f>
        <v>48256082.461794622</v>
      </c>
      <c r="Q30">
        <f>'[3]capacityAllocation+2022'!T58</f>
        <v>61185261.516402736</v>
      </c>
      <c r="R30">
        <f>'[3]capacityAllocation+2022'!U58</f>
        <v>79488653.782111481</v>
      </c>
      <c r="S30">
        <f>'[3]capacityAllocation+2022'!V58</f>
        <v>95413534.754454538</v>
      </c>
      <c r="T30">
        <f>'[3]capacityAllocation+2022'!W58</f>
        <v>112872795.29341321</v>
      </c>
      <c r="U30">
        <f>'[3]capacityAllocation+2022'!X58</f>
        <v>134720124.560316</v>
      </c>
      <c r="V30">
        <f>'[3]capacityAllocation+2022'!Y58</f>
        <v>150860679.00753155</v>
      </c>
      <c r="W30">
        <f>'[3]capacityAllocation+2022'!Z58</f>
        <v>150339287.3318311</v>
      </c>
    </row>
    <row r="31" spans="1:23" x14ac:dyDescent="0.25">
      <c r="A31" t="s">
        <v>48</v>
      </c>
      <c r="B31" t="s">
        <v>5</v>
      </c>
      <c r="C31" t="s">
        <v>15</v>
      </c>
      <c r="D31" t="s">
        <v>16</v>
      </c>
      <c r="E31" t="s">
        <v>50</v>
      </c>
      <c r="G31" t="s">
        <v>20</v>
      </c>
      <c r="L31" t="s">
        <v>19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50</v>
      </c>
      <c r="G32" t="s">
        <v>21</v>
      </c>
      <c r="H32" t="s">
        <v>47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50</v>
      </c>
      <c r="G33" t="s">
        <v>17</v>
      </c>
      <c r="J33" t="s">
        <v>51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50</v>
      </c>
      <c r="G34" t="s">
        <v>17</v>
      </c>
      <c r="J34" t="s">
        <v>52</v>
      </c>
      <c r="L34" t="s">
        <v>19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50</v>
      </c>
      <c r="G35" t="s">
        <v>17</v>
      </c>
      <c r="J35" t="s">
        <v>53</v>
      </c>
      <c r="L35" t="s">
        <v>19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54</v>
      </c>
      <c r="G36" t="s">
        <v>20</v>
      </c>
      <c r="L36" t="s">
        <v>19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54</v>
      </c>
      <c r="G37" t="s">
        <v>21</v>
      </c>
      <c r="H37" t="s">
        <v>55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54</v>
      </c>
      <c r="G38" t="s">
        <v>56</v>
      </c>
      <c r="L38" t="s">
        <v>57</v>
      </c>
      <c r="M38">
        <v>0.35</v>
      </c>
      <c r="N38">
        <f t="shared" ref="N38:W39" si="0">M38</f>
        <v>0.35</v>
      </c>
      <c r="O38">
        <f t="shared" si="0"/>
        <v>0.35</v>
      </c>
      <c r="P38">
        <f t="shared" si="0"/>
        <v>0.35</v>
      </c>
      <c r="Q38">
        <f t="shared" si="0"/>
        <v>0.35</v>
      </c>
      <c r="R38">
        <f t="shared" si="0"/>
        <v>0.35</v>
      </c>
      <c r="S38">
        <f t="shared" si="0"/>
        <v>0.35</v>
      </c>
      <c r="T38">
        <f t="shared" si="0"/>
        <v>0.35</v>
      </c>
      <c r="U38">
        <f t="shared" si="0"/>
        <v>0.35</v>
      </c>
      <c r="V38">
        <f t="shared" si="0"/>
        <v>0.35</v>
      </c>
      <c r="W38">
        <f t="shared" si="0"/>
        <v>0.35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54</v>
      </c>
      <c r="G39" t="s">
        <v>58</v>
      </c>
      <c r="M39">
        <v>10</v>
      </c>
      <c r="N39">
        <f t="shared" si="0"/>
        <v>10</v>
      </c>
      <c r="O39">
        <f t="shared" si="0"/>
        <v>10</v>
      </c>
      <c r="P39">
        <f t="shared" si="0"/>
        <v>10</v>
      </c>
      <c r="Q39">
        <f t="shared" si="0"/>
        <v>10</v>
      </c>
      <c r="R39">
        <f t="shared" si="0"/>
        <v>10</v>
      </c>
      <c r="S39">
        <f t="shared" si="0"/>
        <v>10</v>
      </c>
      <c r="T39">
        <f t="shared" si="0"/>
        <v>10</v>
      </c>
      <c r="U39">
        <f t="shared" si="0"/>
        <v>10</v>
      </c>
      <c r="V39">
        <f t="shared" si="0"/>
        <v>10</v>
      </c>
      <c r="W39">
        <f t="shared" si="0"/>
        <v>10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60</v>
      </c>
      <c r="L41" t="s">
        <v>61</v>
      </c>
      <c r="M41">
        <v>1950</v>
      </c>
      <c r="N41">
        <f t="shared" ref="N41:W43" si="1">M41</f>
        <v>1950</v>
      </c>
      <c r="O41">
        <f t="shared" si="1"/>
        <v>1950</v>
      </c>
      <c r="P41">
        <f t="shared" si="1"/>
        <v>1950</v>
      </c>
      <c r="Q41">
        <f t="shared" si="1"/>
        <v>1950</v>
      </c>
      <c r="R41">
        <f t="shared" si="1"/>
        <v>1950</v>
      </c>
      <c r="S41">
        <f t="shared" si="1"/>
        <v>1950</v>
      </c>
      <c r="T41">
        <f t="shared" si="1"/>
        <v>1950</v>
      </c>
      <c r="U41">
        <f t="shared" si="1"/>
        <v>1950</v>
      </c>
      <c r="V41">
        <f t="shared" si="1"/>
        <v>1950</v>
      </c>
      <c r="W41">
        <f t="shared" si="1"/>
        <v>1950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54</v>
      </c>
      <c r="F42" t="s">
        <v>59</v>
      </c>
      <c r="G42" t="s">
        <v>62</v>
      </c>
      <c r="L42" t="s">
        <v>61</v>
      </c>
      <c r="M42">
        <v>2101</v>
      </c>
      <c r="N42">
        <f t="shared" si="1"/>
        <v>2101</v>
      </c>
      <c r="O42">
        <f t="shared" si="1"/>
        <v>2101</v>
      </c>
      <c r="P42">
        <f t="shared" si="1"/>
        <v>2101</v>
      </c>
      <c r="Q42">
        <f t="shared" si="1"/>
        <v>2101</v>
      </c>
      <c r="R42">
        <f t="shared" si="1"/>
        <v>2101</v>
      </c>
      <c r="S42">
        <f t="shared" si="1"/>
        <v>2101</v>
      </c>
      <c r="T42">
        <f t="shared" si="1"/>
        <v>2101</v>
      </c>
      <c r="U42">
        <f t="shared" si="1"/>
        <v>2101</v>
      </c>
      <c r="V42">
        <f t="shared" si="1"/>
        <v>2101</v>
      </c>
      <c r="W42">
        <f t="shared" si="1"/>
        <v>2101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54</v>
      </c>
      <c r="F43" t="s">
        <v>59</v>
      </c>
      <c r="G43" t="s">
        <v>63</v>
      </c>
      <c r="L43" t="s">
        <v>64</v>
      </c>
      <c r="M43">
        <v>38</v>
      </c>
      <c r="N43">
        <f t="shared" si="1"/>
        <v>38</v>
      </c>
      <c r="O43">
        <f t="shared" si="1"/>
        <v>38</v>
      </c>
      <c r="P43">
        <f t="shared" si="1"/>
        <v>38</v>
      </c>
      <c r="Q43">
        <f t="shared" si="1"/>
        <v>38</v>
      </c>
      <c r="R43">
        <f t="shared" si="1"/>
        <v>38</v>
      </c>
      <c r="S43">
        <f t="shared" si="1"/>
        <v>38</v>
      </c>
      <c r="T43">
        <f t="shared" si="1"/>
        <v>38</v>
      </c>
      <c r="U43">
        <f t="shared" si="1"/>
        <v>38</v>
      </c>
      <c r="V43">
        <f t="shared" si="1"/>
        <v>38</v>
      </c>
      <c r="W43">
        <f t="shared" si="1"/>
        <v>38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54</v>
      </c>
      <c r="F44" t="s">
        <v>59</v>
      </c>
      <c r="G44" t="s">
        <v>65</v>
      </c>
      <c r="L44" t="s">
        <v>57</v>
      </c>
      <c r="M44">
        <v>1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54</v>
      </c>
      <c r="F45" t="s">
        <v>59</v>
      </c>
      <c r="G45" t="s">
        <v>66</v>
      </c>
      <c r="L45" t="s">
        <v>19</v>
      </c>
      <c r="M45">
        <v>1</v>
      </c>
      <c r="N45">
        <f t="shared" ref="N45:W48" si="2">M45</f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54</v>
      </c>
      <c r="F46" t="s">
        <v>59</v>
      </c>
      <c r="G46" t="s">
        <v>67</v>
      </c>
      <c r="L46" t="s">
        <v>68</v>
      </c>
      <c r="M46">
        <v>589.71045078658801</v>
      </c>
      <c r="N46">
        <f t="shared" si="2"/>
        <v>589.71045078658801</v>
      </c>
      <c r="O46">
        <f t="shared" si="2"/>
        <v>589.71045078658801</v>
      </c>
      <c r="P46">
        <f t="shared" si="2"/>
        <v>589.71045078658801</v>
      </c>
      <c r="Q46">
        <f t="shared" si="2"/>
        <v>589.71045078658801</v>
      </c>
      <c r="R46">
        <f t="shared" si="2"/>
        <v>589.71045078658801</v>
      </c>
      <c r="S46">
        <f t="shared" si="2"/>
        <v>589.71045078658801</v>
      </c>
      <c r="T46">
        <f t="shared" si="2"/>
        <v>589.71045078658801</v>
      </c>
      <c r="U46">
        <f t="shared" si="2"/>
        <v>589.71045078658801</v>
      </c>
      <c r="V46">
        <f t="shared" si="2"/>
        <v>589.71045078658801</v>
      </c>
      <c r="W46">
        <f t="shared" si="2"/>
        <v>589.71045078658801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54</v>
      </c>
      <c r="F47" t="s">
        <v>59</v>
      </c>
      <c r="G47" t="s">
        <v>69</v>
      </c>
      <c r="L47" t="s">
        <v>64</v>
      </c>
      <c r="M47">
        <v>37</v>
      </c>
      <c r="N47">
        <f t="shared" si="2"/>
        <v>37</v>
      </c>
      <c r="O47">
        <f t="shared" si="2"/>
        <v>37</v>
      </c>
      <c r="P47">
        <f t="shared" si="2"/>
        <v>37</v>
      </c>
      <c r="Q47">
        <f t="shared" si="2"/>
        <v>37</v>
      </c>
      <c r="R47">
        <f t="shared" si="2"/>
        <v>37</v>
      </c>
      <c r="S47">
        <f t="shared" si="2"/>
        <v>37</v>
      </c>
      <c r="T47">
        <f t="shared" si="2"/>
        <v>37</v>
      </c>
      <c r="U47">
        <f t="shared" si="2"/>
        <v>37</v>
      </c>
      <c r="V47">
        <f t="shared" si="2"/>
        <v>37</v>
      </c>
      <c r="W47">
        <f t="shared" si="2"/>
        <v>37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54</v>
      </c>
      <c r="F48" t="s">
        <v>59</v>
      </c>
      <c r="G48" t="s">
        <v>17</v>
      </c>
      <c r="J48" t="s">
        <v>29</v>
      </c>
      <c r="L48" t="s">
        <v>70</v>
      </c>
      <c r="M48">
        <v>6.7620455302043705E-2</v>
      </c>
      <c r="N48">
        <f t="shared" si="2"/>
        <v>6.7620455302043705E-2</v>
      </c>
      <c r="O48">
        <f t="shared" si="2"/>
        <v>6.7620455302043705E-2</v>
      </c>
      <c r="P48">
        <f t="shared" si="2"/>
        <v>6.7620455302043705E-2</v>
      </c>
      <c r="Q48">
        <f t="shared" si="2"/>
        <v>6.7620455302043705E-2</v>
      </c>
      <c r="R48">
        <f t="shared" si="2"/>
        <v>6.7620455302043705E-2</v>
      </c>
      <c r="S48">
        <f t="shared" si="2"/>
        <v>6.7620455302043705E-2</v>
      </c>
      <c r="T48">
        <f t="shared" si="2"/>
        <v>6.7620455302043705E-2</v>
      </c>
      <c r="U48">
        <f t="shared" si="2"/>
        <v>6.7620455302043705E-2</v>
      </c>
      <c r="V48">
        <f t="shared" si="2"/>
        <v>6.7620455302043705E-2</v>
      </c>
      <c r="W48">
        <f t="shared" si="2"/>
        <v>6.7620455302043705E-2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71</v>
      </c>
      <c r="G49" t="s">
        <v>20</v>
      </c>
      <c r="L49" t="s">
        <v>19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71</v>
      </c>
      <c r="G50" t="s">
        <v>21</v>
      </c>
      <c r="H50" t="s">
        <v>55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71</v>
      </c>
      <c r="G51" t="s">
        <v>56</v>
      </c>
      <c r="L51" t="s">
        <v>57</v>
      </c>
      <c r="M51">
        <v>0.35</v>
      </c>
      <c r="N51">
        <f t="shared" ref="N51:W52" si="3">M51</f>
        <v>0.35</v>
      </c>
      <c r="O51">
        <f t="shared" si="3"/>
        <v>0.35</v>
      </c>
      <c r="P51">
        <f t="shared" si="3"/>
        <v>0.35</v>
      </c>
      <c r="Q51">
        <f t="shared" si="3"/>
        <v>0.35</v>
      </c>
      <c r="R51">
        <f t="shared" si="3"/>
        <v>0.35</v>
      </c>
      <c r="S51">
        <f t="shared" si="3"/>
        <v>0.35</v>
      </c>
      <c r="T51">
        <f t="shared" si="3"/>
        <v>0.35</v>
      </c>
      <c r="U51">
        <f t="shared" si="3"/>
        <v>0.35</v>
      </c>
      <c r="V51">
        <f t="shared" si="3"/>
        <v>0.35</v>
      </c>
      <c r="W51">
        <f t="shared" si="3"/>
        <v>0.35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71</v>
      </c>
      <c r="G52" t="s">
        <v>58</v>
      </c>
      <c r="M52">
        <v>25</v>
      </c>
      <c r="N52">
        <f t="shared" si="3"/>
        <v>25</v>
      </c>
      <c r="O52">
        <f t="shared" si="3"/>
        <v>25</v>
      </c>
      <c r="P52">
        <f t="shared" si="3"/>
        <v>25</v>
      </c>
      <c r="Q52">
        <f t="shared" si="3"/>
        <v>25</v>
      </c>
      <c r="R52">
        <f t="shared" si="3"/>
        <v>25</v>
      </c>
      <c r="S52">
        <f t="shared" si="3"/>
        <v>25</v>
      </c>
      <c r="T52">
        <f t="shared" si="3"/>
        <v>25</v>
      </c>
      <c r="U52">
        <f t="shared" si="3"/>
        <v>25</v>
      </c>
      <c r="V52">
        <f t="shared" si="3"/>
        <v>25</v>
      </c>
      <c r="W52">
        <f t="shared" si="3"/>
        <v>25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71</v>
      </c>
      <c r="F53" t="s">
        <v>72</v>
      </c>
      <c r="G53" t="s">
        <v>6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71</v>
      </c>
      <c r="F54" t="s">
        <v>72</v>
      </c>
      <c r="G54" t="s">
        <v>60</v>
      </c>
      <c r="L54" t="s">
        <v>61</v>
      </c>
      <c r="M54">
        <v>1950</v>
      </c>
      <c r="N54">
        <f t="shared" ref="N54:W56" si="4">M54</f>
        <v>1950</v>
      </c>
      <c r="O54">
        <f t="shared" si="4"/>
        <v>1950</v>
      </c>
      <c r="P54">
        <f t="shared" si="4"/>
        <v>1950</v>
      </c>
      <c r="Q54">
        <f t="shared" si="4"/>
        <v>1950</v>
      </c>
      <c r="R54">
        <f t="shared" si="4"/>
        <v>1950</v>
      </c>
      <c r="S54">
        <f t="shared" si="4"/>
        <v>1950</v>
      </c>
      <c r="T54">
        <f t="shared" si="4"/>
        <v>1950</v>
      </c>
      <c r="U54">
        <f t="shared" si="4"/>
        <v>1950</v>
      </c>
      <c r="V54">
        <f t="shared" si="4"/>
        <v>1950</v>
      </c>
      <c r="W54">
        <f t="shared" si="4"/>
        <v>1950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71</v>
      </c>
      <c r="F55" t="s">
        <v>72</v>
      </c>
      <c r="G55" t="s">
        <v>62</v>
      </c>
      <c r="L55" t="s">
        <v>61</v>
      </c>
      <c r="M55">
        <v>2101</v>
      </c>
      <c r="N55">
        <f t="shared" si="4"/>
        <v>2101</v>
      </c>
      <c r="O55">
        <f t="shared" si="4"/>
        <v>2101</v>
      </c>
      <c r="P55">
        <f t="shared" si="4"/>
        <v>2101</v>
      </c>
      <c r="Q55">
        <f t="shared" si="4"/>
        <v>2101</v>
      </c>
      <c r="R55">
        <f t="shared" si="4"/>
        <v>2101</v>
      </c>
      <c r="S55">
        <f t="shared" si="4"/>
        <v>2101</v>
      </c>
      <c r="T55">
        <f t="shared" si="4"/>
        <v>2101</v>
      </c>
      <c r="U55">
        <f t="shared" si="4"/>
        <v>2101</v>
      </c>
      <c r="V55">
        <f t="shared" si="4"/>
        <v>2101</v>
      </c>
      <c r="W55">
        <f t="shared" si="4"/>
        <v>2101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71</v>
      </c>
      <c r="F56" t="s">
        <v>72</v>
      </c>
      <c r="G56" t="s">
        <v>63</v>
      </c>
      <c r="L56" t="s">
        <v>64</v>
      </c>
      <c r="M56">
        <v>5</v>
      </c>
      <c r="N56">
        <f t="shared" si="4"/>
        <v>5</v>
      </c>
      <c r="O56">
        <f t="shared" si="4"/>
        <v>5</v>
      </c>
      <c r="P56">
        <f t="shared" si="4"/>
        <v>5</v>
      </c>
      <c r="Q56">
        <f t="shared" si="4"/>
        <v>5</v>
      </c>
      <c r="R56">
        <f t="shared" si="4"/>
        <v>5</v>
      </c>
      <c r="S56">
        <f t="shared" si="4"/>
        <v>5</v>
      </c>
      <c r="T56">
        <f t="shared" si="4"/>
        <v>5</v>
      </c>
      <c r="U56">
        <f t="shared" si="4"/>
        <v>5</v>
      </c>
      <c r="V56">
        <f t="shared" si="4"/>
        <v>5</v>
      </c>
      <c r="W56">
        <f t="shared" si="4"/>
        <v>5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71</v>
      </c>
      <c r="F57" t="s">
        <v>72</v>
      </c>
      <c r="G57" t="s">
        <v>65</v>
      </c>
      <c r="L57" t="s">
        <v>57</v>
      </c>
      <c r="M57">
        <v>1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71</v>
      </c>
      <c r="F58" t="s">
        <v>72</v>
      </c>
      <c r="G58" t="s">
        <v>66</v>
      </c>
      <c r="L58" t="s">
        <v>19</v>
      </c>
      <c r="M58">
        <v>1</v>
      </c>
      <c r="N58">
        <f t="shared" ref="N58:W64" si="5">M58</f>
        <v>1</v>
      </c>
      <c r="O58">
        <f t="shared" si="5"/>
        <v>1</v>
      </c>
      <c r="P58">
        <f t="shared" si="5"/>
        <v>1</v>
      </c>
      <c r="Q58">
        <f t="shared" si="5"/>
        <v>1</v>
      </c>
      <c r="R58">
        <f t="shared" si="5"/>
        <v>1</v>
      </c>
      <c r="S58">
        <f t="shared" si="5"/>
        <v>1</v>
      </c>
      <c r="T58">
        <f t="shared" si="5"/>
        <v>1</v>
      </c>
      <c r="U58">
        <f t="shared" si="5"/>
        <v>1</v>
      </c>
      <c r="V58">
        <f t="shared" si="5"/>
        <v>1</v>
      </c>
      <c r="W58">
        <f t="shared" si="5"/>
        <v>1</v>
      </c>
    </row>
    <row r="59" spans="1:23" x14ac:dyDescent="0.25">
      <c r="A59" t="s">
        <v>52</v>
      </c>
      <c r="B59" t="s">
        <v>5</v>
      </c>
      <c r="C59" t="s">
        <v>15</v>
      </c>
      <c r="D59" t="s">
        <v>16</v>
      </c>
      <c r="E59" t="s">
        <v>71</v>
      </c>
      <c r="F59" t="s">
        <v>72</v>
      </c>
      <c r="G59" t="s">
        <v>73</v>
      </c>
      <c r="L59" t="s">
        <v>68</v>
      </c>
      <c r="M59">
        <v>36.996057241879498</v>
      </c>
      <c r="N59">
        <f t="shared" si="5"/>
        <v>36.996057241879498</v>
      </c>
      <c r="O59">
        <f t="shared" si="5"/>
        <v>36.996057241879498</v>
      </c>
      <c r="P59">
        <f t="shared" si="5"/>
        <v>36.996057241879498</v>
      </c>
      <c r="Q59">
        <f t="shared" si="5"/>
        <v>36.996057241879498</v>
      </c>
      <c r="R59">
        <f t="shared" si="5"/>
        <v>36.996057241879498</v>
      </c>
      <c r="S59">
        <f t="shared" si="5"/>
        <v>36.996057241879498</v>
      </c>
      <c r="T59">
        <f t="shared" si="5"/>
        <v>36.996057241879498</v>
      </c>
      <c r="U59">
        <f t="shared" si="5"/>
        <v>36.996057241879498</v>
      </c>
      <c r="V59">
        <f t="shared" si="5"/>
        <v>36.996057241879498</v>
      </c>
      <c r="W59">
        <f t="shared" si="5"/>
        <v>36.996057241879498</v>
      </c>
    </row>
    <row r="60" spans="1:23" x14ac:dyDescent="0.25">
      <c r="A60" t="s">
        <v>52</v>
      </c>
      <c r="B60" t="s">
        <v>5</v>
      </c>
      <c r="C60" t="s">
        <v>15</v>
      </c>
      <c r="D60" t="s">
        <v>16</v>
      </c>
      <c r="E60" t="s">
        <v>71</v>
      </c>
      <c r="F60" t="s">
        <v>72</v>
      </c>
      <c r="G60" t="s">
        <v>17</v>
      </c>
      <c r="J60" t="s">
        <v>74</v>
      </c>
      <c r="L60" t="s">
        <v>70</v>
      </c>
      <c r="M60">
        <v>0.149050916281567</v>
      </c>
      <c r="N60">
        <f t="shared" si="5"/>
        <v>0.149050916281567</v>
      </c>
      <c r="O60">
        <f t="shared" si="5"/>
        <v>0.149050916281567</v>
      </c>
      <c r="P60">
        <f t="shared" si="5"/>
        <v>0.149050916281567</v>
      </c>
      <c r="Q60">
        <f t="shared" si="5"/>
        <v>0.149050916281567</v>
      </c>
      <c r="R60">
        <f t="shared" si="5"/>
        <v>0.149050916281567</v>
      </c>
      <c r="S60">
        <f t="shared" si="5"/>
        <v>0.149050916281567</v>
      </c>
      <c r="T60">
        <f t="shared" si="5"/>
        <v>0.149050916281567</v>
      </c>
      <c r="U60">
        <f t="shared" si="5"/>
        <v>0.149050916281567</v>
      </c>
      <c r="V60">
        <f t="shared" si="5"/>
        <v>0.149050916281567</v>
      </c>
      <c r="W60">
        <f t="shared" si="5"/>
        <v>0.149050916281567</v>
      </c>
    </row>
    <row r="61" spans="1:23" x14ac:dyDescent="0.25">
      <c r="A61" t="s">
        <v>52</v>
      </c>
      <c r="B61" t="s">
        <v>5</v>
      </c>
      <c r="C61" t="s">
        <v>15</v>
      </c>
      <c r="D61" t="s">
        <v>16</v>
      </c>
      <c r="E61" t="s">
        <v>71</v>
      </c>
      <c r="F61" t="s">
        <v>72</v>
      </c>
      <c r="G61" t="s">
        <v>17</v>
      </c>
      <c r="J61" t="s">
        <v>75</v>
      </c>
      <c r="L61" t="s">
        <v>70</v>
      </c>
      <c r="M61">
        <v>0.30423836784809399</v>
      </c>
      <c r="N61">
        <f t="shared" si="5"/>
        <v>0.30423836784809399</v>
      </c>
      <c r="O61">
        <f t="shared" si="5"/>
        <v>0.30423836784809399</v>
      </c>
      <c r="P61">
        <f t="shared" si="5"/>
        <v>0.30423836784809399</v>
      </c>
      <c r="Q61">
        <f t="shared" si="5"/>
        <v>0.30423836784809399</v>
      </c>
      <c r="R61">
        <f t="shared" si="5"/>
        <v>0.30423836784809399</v>
      </c>
      <c r="S61">
        <f t="shared" si="5"/>
        <v>0.30423836784809399</v>
      </c>
      <c r="T61">
        <f t="shared" si="5"/>
        <v>0.30423836784809399</v>
      </c>
      <c r="U61">
        <f t="shared" si="5"/>
        <v>0.30423836784809399</v>
      </c>
      <c r="V61">
        <f t="shared" si="5"/>
        <v>0.30423836784809399</v>
      </c>
      <c r="W61">
        <f t="shared" si="5"/>
        <v>0.30423836784809399</v>
      </c>
    </row>
    <row r="62" spans="1:23" x14ac:dyDescent="0.25">
      <c r="A62" t="s">
        <v>52</v>
      </c>
      <c r="B62" t="s">
        <v>5</v>
      </c>
      <c r="C62" t="s">
        <v>15</v>
      </c>
      <c r="D62" t="s">
        <v>16</v>
      </c>
      <c r="E62" t="s">
        <v>71</v>
      </c>
      <c r="F62" t="s">
        <v>72</v>
      </c>
      <c r="G62" t="s">
        <v>17</v>
      </c>
      <c r="J62" t="s">
        <v>76</v>
      </c>
      <c r="L62" t="s">
        <v>70</v>
      </c>
      <c r="M62">
        <v>1.6763502077013801E-2</v>
      </c>
      <c r="N62">
        <f t="shared" si="5"/>
        <v>1.6763502077013801E-2</v>
      </c>
      <c r="O62">
        <f t="shared" si="5"/>
        <v>1.6763502077013801E-2</v>
      </c>
      <c r="P62">
        <f t="shared" si="5"/>
        <v>1.6763502077013801E-2</v>
      </c>
      <c r="Q62">
        <f t="shared" si="5"/>
        <v>1.6763502077013801E-2</v>
      </c>
      <c r="R62">
        <f t="shared" si="5"/>
        <v>1.6763502077013801E-2</v>
      </c>
      <c r="S62">
        <f t="shared" si="5"/>
        <v>1.6763502077013801E-2</v>
      </c>
      <c r="T62">
        <f t="shared" si="5"/>
        <v>1.6763502077013801E-2</v>
      </c>
      <c r="U62">
        <f t="shared" si="5"/>
        <v>1.6763502077013801E-2</v>
      </c>
      <c r="V62">
        <f t="shared" si="5"/>
        <v>1.6763502077013801E-2</v>
      </c>
      <c r="W62">
        <f t="shared" si="5"/>
        <v>1.6763502077013801E-2</v>
      </c>
    </row>
    <row r="63" spans="1:23" x14ac:dyDescent="0.25">
      <c r="A63" t="s">
        <v>52</v>
      </c>
      <c r="B63" t="s">
        <v>5</v>
      </c>
      <c r="C63" t="s">
        <v>15</v>
      </c>
      <c r="D63" t="s">
        <v>16</v>
      </c>
      <c r="E63" t="s">
        <v>71</v>
      </c>
      <c r="F63" t="s">
        <v>72</v>
      </c>
      <c r="G63" t="s">
        <v>77</v>
      </c>
      <c r="H63" t="s">
        <v>78</v>
      </c>
      <c r="I63" t="s">
        <v>79</v>
      </c>
      <c r="L63" t="s">
        <v>80</v>
      </c>
      <c r="M63">
        <v>4.3305103253497403E-3</v>
      </c>
      <c r="N63">
        <f t="shared" si="5"/>
        <v>4.3305103253497403E-3</v>
      </c>
      <c r="O63">
        <f t="shared" si="5"/>
        <v>4.3305103253497403E-3</v>
      </c>
      <c r="P63">
        <f t="shared" si="5"/>
        <v>4.3305103253497403E-3</v>
      </c>
      <c r="Q63">
        <f t="shared" si="5"/>
        <v>4.3305103253497403E-3</v>
      </c>
      <c r="R63">
        <f t="shared" si="5"/>
        <v>4.3305103253497403E-3</v>
      </c>
      <c r="S63">
        <f t="shared" si="5"/>
        <v>4.3305103253497403E-3</v>
      </c>
      <c r="T63">
        <f t="shared" si="5"/>
        <v>4.3305103253497403E-3</v>
      </c>
      <c r="U63">
        <f t="shared" si="5"/>
        <v>4.3305103253497403E-3</v>
      </c>
      <c r="V63">
        <f t="shared" si="5"/>
        <v>4.3305103253497403E-3</v>
      </c>
      <c r="W63">
        <f t="shared" si="5"/>
        <v>4.3305103253497403E-3</v>
      </c>
    </row>
    <row r="64" spans="1:23" x14ac:dyDescent="0.25">
      <c r="A64" t="s">
        <v>52</v>
      </c>
      <c r="B64" t="s">
        <v>5</v>
      </c>
      <c r="C64" t="s">
        <v>15</v>
      </c>
      <c r="D64" t="s">
        <v>16</v>
      </c>
      <c r="E64" t="s">
        <v>71</v>
      </c>
      <c r="F64" t="s">
        <v>72</v>
      </c>
      <c r="G64" t="s">
        <v>77</v>
      </c>
      <c r="H64" t="s">
        <v>81</v>
      </c>
      <c r="I64" t="s">
        <v>79</v>
      </c>
      <c r="L64" t="s">
        <v>82</v>
      </c>
      <c r="M64">
        <v>3.8090674124050799E-3</v>
      </c>
      <c r="N64">
        <f t="shared" si="5"/>
        <v>3.8090674124050799E-3</v>
      </c>
      <c r="O64">
        <f t="shared" si="5"/>
        <v>3.8090674124050799E-3</v>
      </c>
      <c r="P64">
        <f t="shared" si="5"/>
        <v>3.8090674124050799E-3</v>
      </c>
      <c r="Q64">
        <f t="shared" si="5"/>
        <v>3.8090674124050799E-3</v>
      </c>
      <c r="R64">
        <f t="shared" si="5"/>
        <v>3.8090674124050799E-3</v>
      </c>
      <c r="S64">
        <f t="shared" si="5"/>
        <v>3.8090674124050799E-3</v>
      </c>
      <c r="T64">
        <f t="shared" si="5"/>
        <v>3.8090674124050799E-3</v>
      </c>
      <c r="U64">
        <f t="shared" si="5"/>
        <v>3.8090674124050799E-3</v>
      </c>
      <c r="V64">
        <f t="shared" si="5"/>
        <v>3.8090674124050799E-3</v>
      </c>
      <c r="W64">
        <f t="shared" si="5"/>
        <v>3.8090674124050799E-3</v>
      </c>
    </row>
    <row r="65" spans="1:23" x14ac:dyDescent="0.25">
      <c r="A65" t="s">
        <v>52</v>
      </c>
      <c r="B65" t="s">
        <v>5</v>
      </c>
      <c r="C65" t="s">
        <v>15</v>
      </c>
      <c r="D65" t="s">
        <v>16</v>
      </c>
      <c r="E65" t="s">
        <v>71</v>
      </c>
      <c r="F65" t="s">
        <v>83</v>
      </c>
      <c r="G65" t="s">
        <v>6</v>
      </c>
    </row>
    <row r="66" spans="1:23" x14ac:dyDescent="0.25">
      <c r="A66" t="s">
        <v>52</v>
      </c>
      <c r="B66" t="s">
        <v>5</v>
      </c>
      <c r="C66" t="s">
        <v>15</v>
      </c>
      <c r="D66" t="s">
        <v>16</v>
      </c>
      <c r="E66" t="s">
        <v>71</v>
      </c>
      <c r="F66" t="s">
        <v>83</v>
      </c>
      <c r="G66" t="s">
        <v>60</v>
      </c>
      <c r="L66" t="s">
        <v>61</v>
      </c>
      <c r="M66">
        <v>1950</v>
      </c>
      <c r="N66">
        <f t="shared" ref="N66:W68" si="6">M66</f>
        <v>1950</v>
      </c>
      <c r="O66">
        <f t="shared" si="6"/>
        <v>1950</v>
      </c>
      <c r="P66">
        <f t="shared" si="6"/>
        <v>1950</v>
      </c>
      <c r="Q66">
        <f t="shared" si="6"/>
        <v>1950</v>
      </c>
      <c r="R66">
        <f t="shared" si="6"/>
        <v>1950</v>
      </c>
      <c r="S66">
        <f t="shared" si="6"/>
        <v>1950</v>
      </c>
      <c r="T66">
        <f t="shared" si="6"/>
        <v>1950</v>
      </c>
      <c r="U66">
        <f t="shared" si="6"/>
        <v>1950</v>
      </c>
      <c r="V66">
        <f t="shared" si="6"/>
        <v>1950</v>
      </c>
      <c r="W66">
        <f t="shared" si="6"/>
        <v>1950</v>
      </c>
    </row>
    <row r="67" spans="1:23" x14ac:dyDescent="0.25">
      <c r="A67" t="s">
        <v>52</v>
      </c>
      <c r="B67" t="s">
        <v>5</v>
      </c>
      <c r="C67" t="s">
        <v>15</v>
      </c>
      <c r="D67" t="s">
        <v>16</v>
      </c>
      <c r="E67" t="s">
        <v>71</v>
      </c>
      <c r="F67" t="s">
        <v>83</v>
      </c>
      <c r="G67" t="s">
        <v>62</v>
      </c>
      <c r="L67" t="s">
        <v>61</v>
      </c>
      <c r="M67">
        <v>2101</v>
      </c>
      <c r="N67">
        <f t="shared" si="6"/>
        <v>2101</v>
      </c>
      <c r="O67">
        <f t="shared" si="6"/>
        <v>2101</v>
      </c>
      <c r="P67">
        <f t="shared" si="6"/>
        <v>2101</v>
      </c>
      <c r="Q67">
        <f t="shared" si="6"/>
        <v>2101</v>
      </c>
      <c r="R67">
        <f t="shared" si="6"/>
        <v>2101</v>
      </c>
      <c r="S67">
        <f t="shared" si="6"/>
        <v>2101</v>
      </c>
      <c r="T67">
        <f t="shared" si="6"/>
        <v>2101</v>
      </c>
      <c r="U67">
        <f t="shared" si="6"/>
        <v>2101</v>
      </c>
      <c r="V67">
        <f t="shared" si="6"/>
        <v>2101</v>
      </c>
      <c r="W67">
        <f t="shared" si="6"/>
        <v>2101</v>
      </c>
    </row>
    <row r="68" spans="1:23" x14ac:dyDescent="0.25">
      <c r="A68" t="s">
        <v>52</v>
      </c>
      <c r="B68" t="s">
        <v>5</v>
      </c>
      <c r="C68" t="s">
        <v>15</v>
      </c>
      <c r="D68" t="s">
        <v>16</v>
      </c>
      <c r="E68" t="s">
        <v>71</v>
      </c>
      <c r="F68" t="s">
        <v>83</v>
      </c>
      <c r="G68" t="s">
        <v>63</v>
      </c>
      <c r="L68" t="s">
        <v>64</v>
      </c>
      <c r="M68">
        <v>5</v>
      </c>
      <c r="N68">
        <f t="shared" si="6"/>
        <v>5</v>
      </c>
      <c r="O68">
        <f t="shared" si="6"/>
        <v>5</v>
      </c>
      <c r="P68">
        <f t="shared" si="6"/>
        <v>5</v>
      </c>
      <c r="Q68">
        <f t="shared" si="6"/>
        <v>5</v>
      </c>
      <c r="R68">
        <f t="shared" si="6"/>
        <v>5</v>
      </c>
      <c r="S68">
        <f t="shared" si="6"/>
        <v>5</v>
      </c>
      <c r="T68">
        <f t="shared" si="6"/>
        <v>5</v>
      </c>
      <c r="U68">
        <f t="shared" si="6"/>
        <v>5</v>
      </c>
      <c r="V68">
        <f t="shared" si="6"/>
        <v>5</v>
      </c>
      <c r="W68">
        <f t="shared" si="6"/>
        <v>5</v>
      </c>
    </row>
    <row r="69" spans="1:23" x14ac:dyDescent="0.25">
      <c r="A69" t="s">
        <v>52</v>
      </c>
      <c r="B69" t="s">
        <v>5</v>
      </c>
      <c r="C69" t="s">
        <v>15</v>
      </c>
      <c r="D69" t="s">
        <v>16</v>
      </c>
      <c r="E69" t="s">
        <v>71</v>
      </c>
      <c r="F69" t="s">
        <v>83</v>
      </c>
      <c r="G69" t="s">
        <v>65</v>
      </c>
      <c r="L69" t="s">
        <v>57</v>
      </c>
      <c r="M69">
        <v>0</v>
      </c>
    </row>
    <row r="70" spans="1:23" x14ac:dyDescent="0.25">
      <c r="A70" t="s">
        <v>52</v>
      </c>
      <c r="B70" t="s">
        <v>5</v>
      </c>
      <c r="C70" t="s">
        <v>15</v>
      </c>
      <c r="D70" t="s">
        <v>16</v>
      </c>
      <c r="E70" t="s">
        <v>71</v>
      </c>
      <c r="F70" t="s">
        <v>83</v>
      </c>
      <c r="G70" t="s">
        <v>66</v>
      </c>
      <c r="L70" t="s">
        <v>19</v>
      </c>
      <c r="M70">
        <v>1</v>
      </c>
      <c r="N70">
        <f t="shared" ref="N70:W77" si="7">M70</f>
        <v>1</v>
      </c>
      <c r="O70">
        <f t="shared" si="7"/>
        <v>1</v>
      </c>
      <c r="P70">
        <f t="shared" si="7"/>
        <v>1</v>
      </c>
      <c r="Q70">
        <f t="shared" si="7"/>
        <v>1</v>
      </c>
      <c r="R70">
        <f t="shared" si="7"/>
        <v>1</v>
      </c>
      <c r="S70">
        <f t="shared" si="7"/>
        <v>1</v>
      </c>
      <c r="T70">
        <f t="shared" si="7"/>
        <v>1</v>
      </c>
      <c r="U70">
        <f t="shared" si="7"/>
        <v>1</v>
      </c>
      <c r="V70">
        <f t="shared" si="7"/>
        <v>1</v>
      </c>
      <c r="W70">
        <f t="shared" si="7"/>
        <v>1</v>
      </c>
    </row>
    <row r="71" spans="1:23" x14ac:dyDescent="0.25">
      <c r="A71" t="s">
        <v>52</v>
      </c>
      <c r="B71" t="s">
        <v>5</v>
      </c>
      <c r="C71" t="s">
        <v>15</v>
      </c>
      <c r="D71" t="s">
        <v>16</v>
      </c>
      <c r="E71" t="s">
        <v>71</v>
      </c>
      <c r="F71" t="s">
        <v>83</v>
      </c>
      <c r="G71" t="s">
        <v>67</v>
      </c>
      <c r="L71" t="s">
        <v>68</v>
      </c>
      <c r="M71">
        <v>4.57498331017114E-2</v>
      </c>
      <c r="N71">
        <f t="shared" si="7"/>
        <v>4.57498331017114E-2</v>
      </c>
      <c r="O71">
        <f t="shared" si="7"/>
        <v>4.57498331017114E-2</v>
      </c>
      <c r="P71">
        <f t="shared" si="7"/>
        <v>4.57498331017114E-2</v>
      </c>
      <c r="Q71">
        <f t="shared" si="7"/>
        <v>4.57498331017114E-2</v>
      </c>
      <c r="R71">
        <f t="shared" si="7"/>
        <v>4.57498331017114E-2</v>
      </c>
      <c r="S71">
        <f t="shared" si="7"/>
        <v>4.57498331017114E-2</v>
      </c>
      <c r="T71">
        <f t="shared" si="7"/>
        <v>4.57498331017114E-2</v>
      </c>
      <c r="U71">
        <f t="shared" si="7"/>
        <v>4.57498331017114E-2</v>
      </c>
      <c r="V71">
        <f t="shared" si="7"/>
        <v>4.57498331017114E-2</v>
      </c>
      <c r="W71">
        <f t="shared" si="7"/>
        <v>4.57498331017114E-2</v>
      </c>
    </row>
    <row r="72" spans="1:23" x14ac:dyDescent="0.25">
      <c r="A72" t="s">
        <v>52</v>
      </c>
      <c r="B72" t="s">
        <v>5</v>
      </c>
      <c r="C72" t="s">
        <v>15</v>
      </c>
      <c r="D72" t="s">
        <v>16</v>
      </c>
      <c r="E72" t="s">
        <v>71</v>
      </c>
      <c r="F72" t="s">
        <v>83</v>
      </c>
      <c r="G72" t="s">
        <v>73</v>
      </c>
      <c r="L72" t="s">
        <v>68</v>
      </c>
      <c r="M72">
        <v>37.0071199605053</v>
      </c>
      <c r="N72">
        <f t="shared" si="7"/>
        <v>37.0071199605053</v>
      </c>
      <c r="O72">
        <f t="shared" si="7"/>
        <v>37.0071199605053</v>
      </c>
      <c r="P72">
        <f t="shared" si="7"/>
        <v>37.0071199605053</v>
      </c>
      <c r="Q72">
        <f t="shared" si="7"/>
        <v>37.0071199605053</v>
      </c>
      <c r="R72">
        <f t="shared" si="7"/>
        <v>37.0071199605053</v>
      </c>
      <c r="S72">
        <f t="shared" si="7"/>
        <v>37.0071199605053</v>
      </c>
      <c r="T72">
        <f t="shared" si="7"/>
        <v>37.0071199605053</v>
      </c>
      <c r="U72">
        <f t="shared" si="7"/>
        <v>37.0071199605053</v>
      </c>
      <c r="V72">
        <f t="shared" si="7"/>
        <v>37.0071199605053</v>
      </c>
      <c r="W72">
        <f t="shared" si="7"/>
        <v>37.0071199605053</v>
      </c>
    </row>
    <row r="73" spans="1:23" x14ac:dyDescent="0.25">
      <c r="A73" t="s">
        <v>52</v>
      </c>
      <c r="B73" t="s">
        <v>5</v>
      </c>
      <c r="C73" t="s">
        <v>15</v>
      </c>
      <c r="D73" t="s">
        <v>16</v>
      </c>
      <c r="E73" t="s">
        <v>71</v>
      </c>
      <c r="F73" t="s">
        <v>83</v>
      </c>
      <c r="G73" t="s">
        <v>17</v>
      </c>
      <c r="J73" t="s">
        <v>74</v>
      </c>
      <c r="L73" t="s">
        <v>70</v>
      </c>
      <c r="M73">
        <v>0.149050916281567</v>
      </c>
      <c r="N73">
        <f t="shared" si="7"/>
        <v>0.149050916281567</v>
      </c>
      <c r="O73">
        <f t="shared" si="7"/>
        <v>0.149050916281567</v>
      </c>
      <c r="P73">
        <f t="shared" si="7"/>
        <v>0.149050916281567</v>
      </c>
      <c r="Q73">
        <f t="shared" si="7"/>
        <v>0.149050916281567</v>
      </c>
      <c r="R73">
        <f t="shared" si="7"/>
        <v>0.149050916281567</v>
      </c>
      <c r="S73">
        <f t="shared" si="7"/>
        <v>0.149050916281567</v>
      </c>
      <c r="T73">
        <f t="shared" si="7"/>
        <v>0.149050916281567</v>
      </c>
      <c r="U73">
        <f t="shared" si="7"/>
        <v>0.149050916281567</v>
      </c>
      <c r="V73">
        <f t="shared" si="7"/>
        <v>0.149050916281567</v>
      </c>
      <c r="W73">
        <f t="shared" si="7"/>
        <v>0.149050916281567</v>
      </c>
    </row>
    <row r="74" spans="1:23" x14ac:dyDescent="0.25">
      <c r="A74" t="s">
        <v>52</v>
      </c>
      <c r="B74" t="s">
        <v>5</v>
      </c>
      <c r="C74" t="s">
        <v>15</v>
      </c>
      <c r="D74" t="s">
        <v>16</v>
      </c>
      <c r="E74" t="s">
        <v>71</v>
      </c>
      <c r="F74" t="s">
        <v>83</v>
      </c>
      <c r="G74" t="s">
        <v>17</v>
      </c>
      <c r="J74" t="s">
        <v>75</v>
      </c>
      <c r="L74" t="s">
        <v>70</v>
      </c>
      <c r="M74">
        <v>0.30423836784809399</v>
      </c>
      <c r="N74">
        <f t="shared" si="7"/>
        <v>0.30423836784809399</v>
      </c>
      <c r="O74">
        <f t="shared" si="7"/>
        <v>0.30423836784809399</v>
      </c>
      <c r="P74">
        <f t="shared" si="7"/>
        <v>0.30423836784809399</v>
      </c>
      <c r="Q74">
        <f t="shared" si="7"/>
        <v>0.30423836784809399</v>
      </c>
      <c r="R74">
        <f t="shared" si="7"/>
        <v>0.30423836784809399</v>
      </c>
      <c r="S74">
        <f t="shared" si="7"/>
        <v>0.30423836784809399</v>
      </c>
      <c r="T74">
        <f t="shared" si="7"/>
        <v>0.30423836784809399</v>
      </c>
      <c r="U74">
        <f t="shared" si="7"/>
        <v>0.30423836784809399</v>
      </c>
      <c r="V74">
        <f t="shared" si="7"/>
        <v>0.30423836784809399</v>
      </c>
      <c r="W74">
        <f t="shared" si="7"/>
        <v>0.30423836784809399</v>
      </c>
    </row>
    <row r="75" spans="1:23" x14ac:dyDescent="0.25">
      <c r="A75" t="s">
        <v>52</v>
      </c>
      <c r="B75" t="s">
        <v>5</v>
      </c>
      <c r="C75" t="s">
        <v>15</v>
      </c>
      <c r="D75" t="s">
        <v>16</v>
      </c>
      <c r="E75" t="s">
        <v>71</v>
      </c>
      <c r="F75" t="s">
        <v>83</v>
      </c>
      <c r="G75" t="s">
        <v>17</v>
      </c>
      <c r="J75" t="s">
        <v>76</v>
      </c>
      <c r="L75" t="s">
        <v>70</v>
      </c>
      <c r="M75">
        <v>1.6763502077013801E-2</v>
      </c>
      <c r="N75">
        <f t="shared" si="7"/>
        <v>1.6763502077013801E-2</v>
      </c>
      <c r="O75">
        <f t="shared" si="7"/>
        <v>1.6763502077013801E-2</v>
      </c>
      <c r="P75">
        <f t="shared" si="7"/>
        <v>1.6763502077013801E-2</v>
      </c>
      <c r="Q75">
        <f t="shared" si="7"/>
        <v>1.6763502077013801E-2</v>
      </c>
      <c r="R75">
        <f t="shared" si="7"/>
        <v>1.6763502077013801E-2</v>
      </c>
      <c r="S75">
        <f t="shared" si="7"/>
        <v>1.6763502077013801E-2</v>
      </c>
      <c r="T75">
        <f t="shared" si="7"/>
        <v>1.6763502077013801E-2</v>
      </c>
      <c r="U75">
        <f t="shared" si="7"/>
        <v>1.6763502077013801E-2</v>
      </c>
      <c r="V75">
        <f t="shared" si="7"/>
        <v>1.6763502077013801E-2</v>
      </c>
      <c r="W75">
        <f t="shared" si="7"/>
        <v>1.6763502077013801E-2</v>
      </c>
    </row>
    <row r="76" spans="1:23" x14ac:dyDescent="0.25">
      <c r="A76" t="s">
        <v>52</v>
      </c>
      <c r="B76" t="s">
        <v>5</v>
      </c>
      <c r="C76" t="s">
        <v>15</v>
      </c>
      <c r="D76" t="s">
        <v>16</v>
      </c>
      <c r="E76" t="s">
        <v>71</v>
      </c>
      <c r="F76" t="s">
        <v>83</v>
      </c>
      <c r="G76" t="s">
        <v>77</v>
      </c>
      <c r="H76" t="s">
        <v>78</v>
      </c>
      <c r="I76" t="s">
        <v>79</v>
      </c>
      <c r="L76" t="s">
        <v>80</v>
      </c>
      <c r="M76">
        <v>4.3305103253497403E-3</v>
      </c>
      <c r="N76">
        <f t="shared" si="7"/>
        <v>4.3305103253497403E-3</v>
      </c>
      <c r="O76">
        <f t="shared" si="7"/>
        <v>4.3305103253497403E-3</v>
      </c>
      <c r="P76">
        <f t="shared" si="7"/>
        <v>4.3305103253497403E-3</v>
      </c>
      <c r="Q76">
        <f t="shared" si="7"/>
        <v>4.3305103253497403E-3</v>
      </c>
      <c r="R76">
        <f t="shared" si="7"/>
        <v>4.3305103253497403E-3</v>
      </c>
      <c r="S76">
        <f t="shared" si="7"/>
        <v>4.3305103253497403E-3</v>
      </c>
      <c r="T76">
        <f t="shared" si="7"/>
        <v>4.3305103253497403E-3</v>
      </c>
      <c r="U76">
        <f t="shared" si="7"/>
        <v>4.3305103253497403E-3</v>
      </c>
      <c r="V76">
        <f t="shared" si="7"/>
        <v>4.3305103253497403E-3</v>
      </c>
      <c r="W76">
        <f t="shared" si="7"/>
        <v>4.3305103253497403E-3</v>
      </c>
    </row>
    <row r="77" spans="1:23" x14ac:dyDescent="0.25">
      <c r="A77" t="s">
        <v>52</v>
      </c>
      <c r="B77" t="s">
        <v>5</v>
      </c>
      <c r="C77" t="s">
        <v>15</v>
      </c>
      <c r="D77" t="s">
        <v>16</v>
      </c>
      <c r="E77" t="s">
        <v>71</v>
      </c>
      <c r="F77" t="s">
        <v>83</v>
      </c>
      <c r="G77" t="s">
        <v>77</v>
      </c>
      <c r="H77" t="s">
        <v>81</v>
      </c>
      <c r="I77" t="s">
        <v>79</v>
      </c>
      <c r="L77" t="s">
        <v>82</v>
      </c>
      <c r="M77">
        <v>3.74290880008452E-3</v>
      </c>
      <c r="N77">
        <f t="shared" si="7"/>
        <v>3.74290880008452E-3</v>
      </c>
      <c r="O77">
        <f t="shared" si="7"/>
        <v>3.74290880008452E-3</v>
      </c>
      <c r="P77">
        <f t="shared" si="7"/>
        <v>3.74290880008452E-3</v>
      </c>
      <c r="Q77">
        <f t="shared" si="7"/>
        <v>3.74290880008452E-3</v>
      </c>
      <c r="R77">
        <f t="shared" si="7"/>
        <v>3.74290880008452E-3</v>
      </c>
      <c r="S77">
        <f t="shared" si="7"/>
        <v>3.74290880008452E-3</v>
      </c>
      <c r="T77">
        <f t="shared" si="7"/>
        <v>3.74290880008452E-3</v>
      </c>
      <c r="U77">
        <f t="shared" si="7"/>
        <v>3.74290880008452E-3</v>
      </c>
      <c r="V77">
        <f t="shared" si="7"/>
        <v>3.74290880008452E-3</v>
      </c>
      <c r="W77">
        <f t="shared" si="7"/>
        <v>3.74290880008452E-3</v>
      </c>
    </row>
    <row r="78" spans="1:23" x14ac:dyDescent="0.25">
      <c r="A78" t="s">
        <v>52</v>
      </c>
      <c r="B78" t="s">
        <v>5</v>
      </c>
      <c r="C78" t="s">
        <v>15</v>
      </c>
      <c r="D78" t="s">
        <v>16</v>
      </c>
      <c r="E78" t="s">
        <v>71</v>
      </c>
      <c r="F78" t="s">
        <v>84</v>
      </c>
      <c r="G78" t="s">
        <v>6</v>
      </c>
    </row>
    <row r="79" spans="1:23" x14ac:dyDescent="0.25">
      <c r="A79" t="s">
        <v>52</v>
      </c>
      <c r="B79" t="s">
        <v>5</v>
      </c>
      <c r="C79" t="s">
        <v>15</v>
      </c>
      <c r="D79" t="s">
        <v>16</v>
      </c>
      <c r="E79" t="s">
        <v>71</v>
      </c>
      <c r="F79" t="s">
        <v>84</v>
      </c>
      <c r="G79" t="s">
        <v>60</v>
      </c>
      <c r="L79" t="s">
        <v>61</v>
      </c>
      <c r="M79">
        <v>1950</v>
      </c>
      <c r="N79">
        <f t="shared" ref="N79:W81" si="8">M79</f>
        <v>1950</v>
      </c>
      <c r="O79">
        <f t="shared" si="8"/>
        <v>1950</v>
      </c>
      <c r="P79">
        <f t="shared" si="8"/>
        <v>1950</v>
      </c>
      <c r="Q79">
        <f t="shared" si="8"/>
        <v>1950</v>
      </c>
      <c r="R79">
        <f t="shared" si="8"/>
        <v>1950</v>
      </c>
      <c r="S79">
        <f t="shared" si="8"/>
        <v>1950</v>
      </c>
      <c r="T79">
        <f t="shared" si="8"/>
        <v>1950</v>
      </c>
      <c r="U79">
        <f t="shared" si="8"/>
        <v>1950</v>
      </c>
      <c r="V79">
        <f t="shared" si="8"/>
        <v>1950</v>
      </c>
      <c r="W79">
        <f t="shared" si="8"/>
        <v>1950</v>
      </c>
    </row>
    <row r="80" spans="1:23" x14ac:dyDescent="0.25">
      <c r="A80" t="s">
        <v>52</v>
      </c>
      <c r="B80" t="s">
        <v>5</v>
      </c>
      <c r="C80" t="s">
        <v>15</v>
      </c>
      <c r="D80" t="s">
        <v>16</v>
      </c>
      <c r="E80" t="s">
        <v>71</v>
      </c>
      <c r="F80" t="s">
        <v>84</v>
      </c>
      <c r="G80" t="s">
        <v>62</v>
      </c>
      <c r="L80" t="s">
        <v>61</v>
      </c>
      <c r="M80">
        <v>2101</v>
      </c>
      <c r="N80">
        <f t="shared" si="8"/>
        <v>2101</v>
      </c>
      <c r="O80">
        <f t="shared" si="8"/>
        <v>2101</v>
      </c>
      <c r="P80">
        <f t="shared" si="8"/>
        <v>2101</v>
      </c>
      <c r="Q80">
        <f t="shared" si="8"/>
        <v>2101</v>
      </c>
      <c r="R80">
        <f t="shared" si="8"/>
        <v>2101</v>
      </c>
      <c r="S80">
        <f t="shared" si="8"/>
        <v>2101</v>
      </c>
      <c r="T80">
        <f t="shared" si="8"/>
        <v>2101</v>
      </c>
      <c r="U80">
        <f t="shared" si="8"/>
        <v>2101</v>
      </c>
      <c r="V80">
        <f t="shared" si="8"/>
        <v>2101</v>
      </c>
      <c r="W80">
        <f t="shared" si="8"/>
        <v>2101</v>
      </c>
    </row>
    <row r="81" spans="1:23" x14ac:dyDescent="0.25">
      <c r="A81" t="s">
        <v>52</v>
      </c>
      <c r="B81" t="s">
        <v>5</v>
      </c>
      <c r="C81" t="s">
        <v>15</v>
      </c>
      <c r="D81" t="s">
        <v>16</v>
      </c>
      <c r="E81" t="s">
        <v>71</v>
      </c>
      <c r="F81" t="s">
        <v>84</v>
      </c>
      <c r="G81" t="s">
        <v>63</v>
      </c>
      <c r="L81" t="s">
        <v>64</v>
      </c>
      <c r="M81">
        <v>5</v>
      </c>
      <c r="N81">
        <f t="shared" si="8"/>
        <v>5</v>
      </c>
      <c r="O81">
        <f t="shared" si="8"/>
        <v>5</v>
      </c>
      <c r="P81">
        <f t="shared" si="8"/>
        <v>5</v>
      </c>
      <c r="Q81">
        <f t="shared" si="8"/>
        <v>5</v>
      </c>
      <c r="R81">
        <f t="shared" si="8"/>
        <v>5</v>
      </c>
      <c r="S81">
        <f t="shared" si="8"/>
        <v>5</v>
      </c>
      <c r="T81">
        <f t="shared" si="8"/>
        <v>5</v>
      </c>
      <c r="U81">
        <f t="shared" si="8"/>
        <v>5</v>
      </c>
      <c r="V81">
        <f t="shared" si="8"/>
        <v>5</v>
      </c>
      <c r="W81">
        <f t="shared" si="8"/>
        <v>5</v>
      </c>
    </row>
    <row r="82" spans="1:23" x14ac:dyDescent="0.25">
      <c r="A82" t="s">
        <v>52</v>
      </c>
      <c r="B82" t="s">
        <v>5</v>
      </c>
      <c r="C82" t="s">
        <v>15</v>
      </c>
      <c r="D82" t="s">
        <v>16</v>
      </c>
      <c r="E82" t="s">
        <v>71</v>
      </c>
      <c r="F82" t="s">
        <v>84</v>
      </c>
      <c r="G82" t="s">
        <v>65</v>
      </c>
      <c r="L82" t="s">
        <v>57</v>
      </c>
      <c r="M82">
        <v>0</v>
      </c>
    </row>
    <row r="83" spans="1:23" x14ac:dyDescent="0.25">
      <c r="A83" t="s">
        <v>52</v>
      </c>
      <c r="B83" t="s">
        <v>5</v>
      </c>
      <c r="C83" t="s">
        <v>15</v>
      </c>
      <c r="D83" t="s">
        <v>16</v>
      </c>
      <c r="E83" t="s">
        <v>71</v>
      </c>
      <c r="F83" t="s">
        <v>84</v>
      </c>
      <c r="G83" t="s">
        <v>66</v>
      </c>
      <c r="L83" t="s">
        <v>19</v>
      </c>
      <c r="M83">
        <v>1</v>
      </c>
      <c r="N83">
        <f t="shared" ref="N83:W90" si="9">M83</f>
        <v>1</v>
      </c>
      <c r="O83">
        <f t="shared" si="9"/>
        <v>1</v>
      </c>
      <c r="P83">
        <f t="shared" si="9"/>
        <v>1</v>
      </c>
      <c r="Q83">
        <f t="shared" si="9"/>
        <v>1</v>
      </c>
      <c r="R83">
        <f t="shared" si="9"/>
        <v>1</v>
      </c>
      <c r="S83">
        <f t="shared" si="9"/>
        <v>1</v>
      </c>
      <c r="T83">
        <f t="shared" si="9"/>
        <v>1</v>
      </c>
      <c r="U83">
        <f t="shared" si="9"/>
        <v>1</v>
      </c>
      <c r="V83">
        <f t="shared" si="9"/>
        <v>1</v>
      </c>
      <c r="W83">
        <f t="shared" si="9"/>
        <v>1</v>
      </c>
    </row>
    <row r="84" spans="1:23" x14ac:dyDescent="0.25">
      <c r="A84" t="s">
        <v>52</v>
      </c>
      <c r="B84" t="s">
        <v>5</v>
      </c>
      <c r="C84" t="s">
        <v>15</v>
      </c>
      <c r="D84" t="s">
        <v>16</v>
      </c>
      <c r="E84" t="s">
        <v>71</v>
      </c>
      <c r="F84" t="s">
        <v>84</v>
      </c>
      <c r="G84" t="s">
        <v>67</v>
      </c>
      <c r="L84" t="s">
        <v>68</v>
      </c>
      <c r="M84">
        <v>0.20860480429011499</v>
      </c>
      <c r="N84">
        <f t="shared" si="9"/>
        <v>0.20860480429011499</v>
      </c>
      <c r="O84">
        <f t="shared" si="9"/>
        <v>0.20860480429011499</v>
      </c>
      <c r="P84">
        <f t="shared" si="9"/>
        <v>0.20860480429011499</v>
      </c>
      <c r="Q84">
        <f t="shared" si="9"/>
        <v>0.20860480429011499</v>
      </c>
      <c r="R84">
        <f t="shared" si="9"/>
        <v>0.20860480429011499</v>
      </c>
      <c r="S84">
        <f t="shared" si="9"/>
        <v>0.20860480429011499</v>
      </c>
      <c r="T84">
        <f t="shared" si="9"/>
        <v>0.20860480429011499</v>
      </c>
      <c r="U84">
        <f t="shared" si="9"/>
        <v>0.20860480429011499</v>
      </c>
      <c r="V84">
        <f t="shared" si="9"/>
        <v>0.20860480429011499</v>
      </c>
      <c r="W84">
        <f t="shared" si="9"/>
        <v>0.20860480429011499</v>
      </c>
    </row>
    <row r="85" spans="1:23" x14ac:dyDescent="0.25">
      <c r="A85" t="s">
        <v>52</v>
      </c>
      <c r="B85" t="s">
        <v>5</v>
      </c>
      <c r="C85" t="s">
        <v>15</v>
      </c>
      <c r="D85" t="s">
        <v>16</v>
      </c>
      <c r="E85" t="s">
        <v>71</v>
      </c>
      <c r="F85" t="s">
        <v>84</v>
      </c>
      <c r="G85" t="s">
        <v>73</v>
      </c>
      <c r="L85" t="s">
        <v>68</v>
      </c>
      <c r="M85">
        <v>37.5367135128485</v>
      </c>
      <c r="N85">
        <f t="shared" si="9"/>
        <v>37.5367135128485</v>
      </c>
      <c r="O85">
        <f t="shared" si="9"/>
        <v>37.5367135128485</v>
      </c>
      <c r="P85">
        <f t="shared" si="9"/>
        <v>37.5367135128485</v>
      </c>
      <c r="Q85">
        <f t="shared" si="9"/>
        <v>37.5367135128485</v>
      </c>
      <c r="R85">
        <f t="shared" si="9"/>
        <v>37.5367135128485</v>
      </c>
      <c r="S85">
        <f t="shared" si="9"/>
        <v>37.5367135128485</v>
      </c>
      <c r="T85">
        <f t="shared" si="9"/>
        <v>37.5367135128485</v>
      </c>
      <c r="U85">
        <f t="shared" si="9"/>
        <v>37.5367135128485</v>
      </c>
      <c r="V85">
        <f t="shared" si="9"/>
        <v>37.5367135128485</v>
      </c>
      <c r="W85">
        <f t="shared" si="9"/>
        <v>37.5367135128485</v>
      </c>
    </row>
    <row r="86" spans="1:23" x14ac:dyDescent="0.25">
      <c r="A86" t="s">
        <v>52</v>
      </c>
      <c r="B86" t="s">
        <v>5</v>
      </c>
      <c r="C86" t="s">
        <v>15</v>
      </c>
      <c r="D86" t="s">
        <v>16</v>
      </c>
      <c r="E86" t="s">
        <v>71</v>
      </c>
      <c r="F86" t="s">
        <v>84</v>
      </c>
      <c r="G86" t="s">
        <v>17</v>
      </c>
      <c r="J86" t="s">
        <v>74</v>
      </c>
      <c r="L86" t="s">
        <v>70</v>
      </c>
      <c r="M86">
        <v>0.149050916281567</v>
      </c>
      <c r="N86">
        <f t="shared" si="9"/>
        <v>0.149050916281567</v>
      </c>
      <c r="O86">
        <f t="shared" si="9"/>
        <v>0.149050916281567</v>
      </c>
      <c r="P86">
        <f t="shared" si="9"/>
        <v>0.149050916281567</v>
      </c>
      <c r="Q86">
        <f t="shared" si="9"/>
        <v>0.149050916281567</v>
      </c>
      <c r="R86">
        <f t="shared" si="9"/>
        <v>0.149050916281567</v>
      </c>
      <c r="S86">
        <f t="shared" si="9"/>
        <v>0.149050916281567</v>
      </c>
      <c r="T86">
        <f t="shared" si="9"/>
        <v>0.149050916281567</v>
      </c>
      <c r="U86">
        <f t="shared" si="9"/>
        <v>0.149050916281567</v>
      </c>
      <c r="V86">
        <f t="shared" si="9"/>
        <v>0.149050916281567</v>
      </c>
      <c r="W86">
        <f t="shared" si="9"/>
        <v>0.149050916281567</v>
      </c>
    </row>
    <row r="87" spans="1:23" x14ac:dyDescent="0.25">
      <c r="A87" t="s">
        <v>52</v>
      </c>
      <c r="B87" t="s">
        <v>5</v>
      </c>
      <c r="C87" t="s">
        <v>15</v>
      </c>
      <c r="D87" t="s">
        <v>16</v>
      </c>
      <c r="E87" t="s">
        <v>71</v>
      </c>
      <c r="F87" t="s">
        <v>84</v>
      </c>
      <c r="G87" t="s">
        <v>17</v>
      </c>
      <c r="J87" t="s">
        <v>75</v>
      </c>
      <c r="L87" t="s">
        <v>70</v>
      </c>
      <c r="M87">
        <v>0.30423836784809399</v>
      </c>
      <c r="N87">
        <f t="shared" si="9"/>
        <v>0.30423836784809399</v>
      </c>
      <c r="O87">
        <f t="shared" si="9"/>
        <v>0.30423836784809399</v>
      </c>
      <c r="P87">
        <f t="shared" si="9"/>
        <v>0.30423836784809399</v>
      </c>
      <c r="Q87">
        <f t="shared" si="9"/>
        <v>0.30423836784809399</v>
      </c>
      <c r="R87">
        <f t="shared" si="9"/>
        <v>0.30423836784809399</v>
      </c>
      <c r="S87">
        <f t="shared" si="9"/>
        <v>0.30423836784809399</v>
      </c>
      <c r="T87">
        <f t="shared" si="9"/>
        <v>0.30423836784809399</v>
      </c>
      <c r="U87">
        <f t="shared" si="9"/>
        <v>0.30423836784809399</v>
      </c>
      <c r="V87">
        <f t="shared" si="9"/>
        <v>0.30423836784809399</v>
      </c>
      <c r="W87">
        <f t="shared" si="9"/>
        <v>0.30423836784809399</v>
      </c>
    </row>
    <row r="88" spans="1:23" x14ac:dyDescent="0.25">
      <c r="A88" t="s">
        <v>52</v>
      </c>
      <c r="B88" t="s">
        <v>5</v>
      </c>
      <c r="C88" t="s">
        <v>15</v>
      </c>
      <c r="D88" t="s">
        <v>16</v>
      </c>
      <c r="E88" t="s">
        <v>71</v>
      </c>
      <c r="F88" t="s">
        <v>84</v>
      </c>
      <c r="G88" t="s">
        <v>17</v>
      </c>
      <c r="J88" t="s">
        <v>76</v>
      </c>
      <c r="L88" t="s">
        <v>70</v>
      </c>
      <c r="M88">
        <v>1.6763502077013801E-2</v>
      </c>
      <c r="N88">
        <f t="shared" si="9"/>
        <v>1.6763502077013801E-2</v>
      </c>
      <c r="O88">
        <f t="shared" si="9"/>
        <v>1.6763502077013801E-2</v>
      </c>
      <c r="P88">
        <f t="shared" si="9"/>
        <v>1.6763502077013801E-2</v>
      </c>
      <c r="Q88">
        <f t="shared" si="9"/>
        <v>1.6763502077013801E-2</v>
      </c>
      <c r="R88">
        <f t="shared" si="9"/>
        <v>1.6763502077013801E-2</v>
      </c>
      <c r="S88">
        <f t="shared" si="9"/>
        <v>1.6763502077013801E-2</v>
      </c>
      <c r="T88">
        <f t="shared" si="9"/>
        <v>1.6763502077013801E-2</v>
      </c>
      <c r="U88">
        <f t="shared" si="9"/>
        <v>1.6763502077013801E-2</v>
      </c>
      <c r="V88">
        <f t="shared" si="9"/>
        <v>1.6763502077013801E-2</v>
      </c>
      <c r="W88">
        <f t="shared" si="9"/>
        <v>1.6763502077013801E-2</v>
      </c>
    </row>
    <row r="89" spans="1:23" x14ac:dyDescent="0.25">
      <c r="A89" t="s">
        <v>52</v>
      </c>
      <c r="B89" t="s">
        <v>5</v>
      </c>
      <c r="C89" t="s">
        <v>15</v>
      </c>
      <c r="D89" t="s">
        <v>16</v>
      </c>
      <c r="E89" t="s">
        <v>71</v>
      </c>
      <c r="F89" t="s">
        <v>84</v>
      </c>
      <c r="G89" t="s">
        <v>77</v>
      </c>
      <c r="H89" t="s">
        <v>78</v>
      </c>
      <c r="I89" t="s">
        <v>79</v>
      </c>
      <c r="L89" t="s">
        <v>80</v>
      </c>
      <c r="M89">
        <v>4.3305103253497403E-3</v>
      </c>
      <c r="N89">
        <f t="shared" si="9"/>
        <v>4.3305103253497403E-3</v>
      </c>
      <c r="O89">
        <f t="shared" si="9"/>
        <v>4.3305103253497403E-3</v>
      </c>
      <c r="P89">
        <f t="shared" si="9"/>
        <v>4.3305103253497403E-3</v>
      </c>
      <c r="Q89">
        <f t="shared" si="9"/>
        <v>4.3305103253497403E-3</v>
      </c>
      <c r="R89">
        <f t="shared" si="9"/>
        <v>4.3305103253497403E-3</v>
      </c>
      <c r="S89">
        <f t="shared" si="9"/>
        <v>4.3305103253497403E-3</v>
      </c>
      <c r="T89">
        <f t="shared" si="9"/>
        <v>4.3305103253497403E-3</v>
      </c>
      <c r="U89">
        <f t="shared" si="9"/>
        <v>4.3305103253497403E-3</v>
      </c>
      <c r="V89">
        <f t="shared" si="9"/>
        <v>4.3305103253497403E-3</v>
      </c>
      <c r="W89">
        <f t="shared" si="9"/>
        <v>4.3305103253497403E-3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71</v>
      </c>
      <c r="F90" t="s">
        <v>84</v>
      </c>
      <c r="G90" t="s">
        <v>77</v>
      </c>
      <c r="H90" t="s">
        <v>81</v>
      </c>
      <c r="I90" t="s">
        <v>79</v>
      </c>
      <c r="L90" t="s">
        <v>82</v>
      </c>
      <c r="M90">
        <v>2.8807717542909798E-3</v>
      </c>
      <c r="N90">
        <f t="shared" si="9"/>
        <v>2.8807717542909798E-3</v>
      </c>
      <c r="O90">
        <f t="shared" si="9"/>
        <v>2.8807717542909798E-3</v>
      </c>
      <c r="P90">
        <f t="shared" si="9"/>
        <v>2.8807717542909798E-3</v>
      </c>
      <c r="Q90">
        <f t="shared" si="9"/>
        <v>2.8807717542909798E-3</v>
      </c>
      <c r="R90">
        <f t="shared" si="9"/>
        <v>2.8807717542909798E-3</v>
      </c>
      <c r="S90">
        <f t="shared" si="9"/>
        <v>2.8807717542909798E-3</v>
      </c>
      <c r="T90">
        <f t="shared" si="9"/>
        <v>2.8807717542909798E-3</v>
      </c>
      <c r="U90">
        <f t="shared" si="9"/>
        <v>2.8807717542909798E-3</v>
      </c>
      <c r="V90">
        <f t="shared" si="9"/>
        <v>2.8807717542909798E-3</v>
      </c>
      <c r="W90">
        <f t="shared" si="9"/>
        <v>2.8807717542909798E-3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71</v>
      </c>
      <c r="F91" t="s">
        <v>85</v>
      </c>
      <c r="G91" t="s">
        <v>6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71</v>
      </c>
      <c r="F92" t="s">
        <v>85</v>
      </c>
      <c r="G92" t="s">
        <v>60</v>
      </c>
      <c r="L92" t="s">
        <v>61</v>
      </c>
      <c r="M92">
        <v>1950</v>
      </c>
      <c r="N92">
        <f t="shared" ref="N92:W94" si="10">M92</f>
        <v>1950</v>
      </c>
      <c r="O92">
        <f t="shared" si="10"/>
        <v>1950</v>
      </c>
      <c r="P92">
        <f t="shared" si="10"/>
        <v>1950</v>
      </c>
      <c r="Q92">
        <f t="shared" si="10"/>
        <v>1950</v>
      </c>
      <c r="R92">
        <f t="shared" si="10"/>
        <v>1950</v>
      </c>
      <c r="S92">
        <f t="shared" si="10"/>
        <v>1950</v>
      </c>
      <c r="T92">
        <f t="shared" si="10"/>
        <v>1950</v>
      </c>
      <c r="U92">
        <f t="shared" si="10"/>
        <v>1950</v>
      </c>
      <c r="V92">
        <f t="shared" si="10"/>
        <v>1950</v>
      </c>
      <c r="W92">
        <f t="shared" si="10"/>
        <v>1950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71</v>
      </c>
      <c r="F93" t="s">
        <v>85</v>
      </c>
      <c r="G93" t="s">
        <v>62</v>
      </c>
      <c r="L93" t="s">
        <v>61</v>
      </c>
      <c r="M93">
        <v>2101</v>
      </c>
      <c r="N93">
        <f t="shared" si="10"/>
        <v>2101</v>
      </c>
      <c r="O93">
        <f t="shared" si="10"/>
        <v>2101</v>
      </c>
      <c r="P93">
        <f t="shared" si="10"/>
        <v>2101</v>
      </c>
      <c r="Q93">
        <f t="shared" si="10"/>
        <v>2101</v>
      </c>
      <c r="R93">
        <f t="shared" si="10"/>
        <v>2101</v>
      </c>
      <c r="S93">
        <f t="shared" si="10"/>
        <v>2101</v>
      </c>
      <c r="T93">
        <f t="shared" si="10"/>
        <v>2101</v>
      </c>
      <c r="U93">
        <f t="shared" si="10"/>
        <v>2101</v>
      </c>
      <c r="V93">
        <f t="shared" si="10"/>
        <v>2101</v>
      </c>
      <c r="W93">
        <f t="shared" si="10"/>
        <v>2101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71</v>
      </c>
      <c r="F94" t="s">
        <v>85</v>
      </c>
      <c r="G94" t="s">
        <v>63</v>
      </c>
      <c r="L94" t="s">
        <v>64</v>
      </c>
      <c r="M94">
        <v>5</v>
      </c>
      <c r="N94">
        <f t="shared" si="10"/>
        <v>5</v>
      </c>
      <c r="O94">
        <f t="shared" si="10"/>
        <v>5</v>
      </c>
      <c r="P94">
        <f t="shared" si="10"/>
        <v>5</v>
      </c>
      <c r="Q94">
        <f t="shared" si="10"/>
        <v>5</v>
      </c>
      <c r="R94">
        <f t="shared" si="10"/>
        <v>5</v>
      </c>
      <c r="S94">
        <f t="shared" si="10"/>
        <v>5</v>
      </c>
      <c r="T94">
        <f t="shared" si="10"/>
        <v>5</v>
      </c>
      <c r="U94">
        <f t="shared" si="10"/>
        <v>5</v>
      </c>
      <c r="V94">
        <f t="shared" si="10"/>
        <v>5</v>
      </c>
      <c r="W94">
        <f t="shared" si="10"/>
        <v>5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71</v>
      </c>
      <c r="F95" t="s">
        <v>85</v>
      </c>
      <c r="G95" t="s">
        <v>65</v>
      </c>
      <c r="L95" t="s">
        <v>57</v>
      </c>
      <c r="M95">
        <v>0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71</v>
      </c>
      <c r="F96" t="s">
        <v>85</v>
      </c>
      <c r="G96" t="s">
        <v>66</v>
      </c>
      <c r="L96" t="s">
        <v>19</v>
      </c>
      <c r="M96">
        <v>1</v>
      </c>
      <c r="N96">
        <f t="shared" ref="N96:W103" si="11">M96</f>
        <v>1</v>
      </c>
      <c r="O96">
        <f t="shared" si="11"/>
        <v>1</v>
      </c>
      <c r="P96">
        <f t="shared" si="11"/>
        <v>1</v>
      </c>
      <c r="Q96">
        <f t="shared" si="11"/>
        <v>1</v>
      </c>
      <c r="R96">
        <f t="shared" si="11"/>
        <v>1</v>
      </c>
      <c r="S96">
        <f t="shared" si="11"/>
        <v>1</v>
      </c>
      <c r="T96">
        <f t="shared" si="11"/>
        <v>1</v>
      </c>
      <c r="U96">
        <f t="shared" si="11"/>
        <v>1</v>
      </c>
      <c r="V96">
        <f t="shared" si="11"/>
        <v>1</v>
      </c>
      <c r="W96">
        <f t="shared" si="11"/>
        <v>1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71</v>
      </c>
      <c r="F97" t="s">
        <v>85</v>
      </c>
      <c r="G97" t="s">
        <v>67</v>
      </c>
      <c r="L97" t="s">
        <v>68</v>
      </c>
      <c r="M97">
        <v>0.19858073919331401</v>
      </c>
      <c r="N97">
        <f t="shared" si="11"/>
        <v>0.19858073919331401</v>
      </c>
      <c r="O97">
        <f t="shared" si="11"/>
        <v>0.19858073919331401</v>
      </c>
      <c r="P97">
        <f t="shared" si="11"/>
        <v>0.19858073919331401</v>
      </c>
      <c r="Q97">
        <f t="shared" si="11"/>
        <v>0.19858073919331401</v>
      </c>
      <c r="R97">
        <f t="shared" si="11"/>
        <v>0.19858073919331401</v>
      </c>
      <c r="S97">
        <f t="shared" si="11"/>
        <v>0.19858073919331401</v>
      </c>
      <c r="T97">
        <f t="shared" si="11"/>
        <v>0.19858073919331401</v>
      </c>
      <c r="U97">
        <f t="shared" si="11"/>
        <v>0.19858073919331401</v>
      </c>
      <c r="V97">
        <f t="shared" si="11"/>
        <v>0.19858073919331401</v>
      </c>
      <c r="W97">
        <f t="shared" si="11"/>
        <v>0.19858073919331401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71</v>
      </c>
      <c r="F98" t="s">
        <v>85</v>
      </c>
      <c r="G98" t="s">
        <v>73</v>
      </c>
      <c r="L98" t="s">
        <v>68</v>
      </c>
      <c r="M98">
        <v>40.170439383596801</v>
      </c>
      <c r="N98">
        <f t="shared" si="11"/>
        <v>40.170439383596801</v>
      </c>
      <c r="O98">
        <f t="shared" si="11"/>
        <v>40.170439383596801</v>
      </c>
      <c r="P98">
        <f t="shared" si="11"/>
        <v>40.170439383596801</v>
      </c>
      <c r="Q98">
        <f t="shared" si="11"/>
        <v>40.170439383596801</v>
      </c>
      <c r="R98">
        <f t="shared" si="11"/>
        <v>40.170439383596801</v>
      </c>
      <c r="S98">
        <f t="shared" si="11"/>
        <v>40.170439383596801</v>
      </c>
      <c r="T98">
        <f t="shared" si="11"/>
        <v>40.170439383596801</v>
      </c>
      <c r="U98">
        <f t="shared" si="11"/>
        <v>40.170439383596801</v>
      </c>
      <c r="V98">
        <f t="shared" si="11"/>
        <v>40.170439383596801</v>
      </c>
      <c r="W98">
        <f t="shared" si="11"/>
        <v>40.170439383596801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71</v>
      </c>
      <c r="F99" t="s">
        <v>85</v>
      </c>
      <c r="G99" t="s">
        <v>17</v>
      </c>
      <c r="J99" t="s">
        <v>74</v>
      </c>
      <c r="L99" t="s">
        <v>70</v>
      </c>
      <c r="M99">
        <v>0.149050916281567</v>
      </c>
      <c r="N99">
        <f t="shared" si="11"/>
        <v>0.149050916281567</v>
      </c>
      <c r="O99">
        <f t="shared" si="11"/>
        <v>0.149050916281567</v>
      </c>
      <c r="P99">
        <f t="shared" si="11"/>
        <v>0.149050916281567</v>
      </c>
      <c r="Q99">
        <f t="shared" si="11"/>
        <v>0.149050916281567</v>
      </c>
      <c r="R99">
        <f t="shared" si="11"/>
        <v>0.149050916281567</v>
      </c>
      <c r="S99">
        <f t="shared" si="11"/>
        <v>0.149050916281567</v>
      </c>
      <c r="T99">
        <f t="shared" si="11"/>
        <v>0.149050916281567</v>
      </c>
      <c r="U99">
        <f t="shared" si="11"/>
        <v>0.149050916281567</v>
      </c>
      <c r="V99">
        <f t="shared" si="11"/>
        <v>0.149050916281567</v>
      </c>
      <c r="W99">
        <f t="shared" si="11"/>
        <v>0.149050916281567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71</v>
      </c>
      <c r="F100" t="s">
        <v>85</v>
      </c>
      <c r="G100" t="s">
        <v>17</v>
      </c>
      <c r="J100" t="s">
        <v>75</v>
      </c>
      <c r="L100" t="s">
        <v>70</v>
      </c>
      <c r="M100">
        <v>0.30423836784809399</v>
      </c>
      <c r="N100">
        <f t="shared" si="11"/>
        <v>0.30423836784809399</v>
      </c>
      <c r="O100">
        <f t="shared" si="11"/>
        <v>0.30423836784809399</v>
      </c>
      <c r="P100">
        <f t="shared" si="11"/>
        <v>0.30423836784809399</v>
      </c>
      <c r="Q100">
        <f t="shared" si="11"/>
        <v>0.30423836784809399</v>
      </c>
      <c r="R100">
        <f t="shared" si="11"/>
        <v>0.30423836784809399</v>
      </c>
      <c r="S100">
        <f t="shared" si="11"/>
        <v>0.30423836784809399</v>
      </c>
      <c r="T100">
        <f t="shared" si="11"/>
        <v>0.30423836784809399</v>
      </c>
      <c r="U100">
        <f t="shared" si="11"/>
        <v>0.30423836784809399</v>
      </c>
      <c r="V100">
        <f t="shared" si="11"/>
        <v>0.30423836784809399</v>
      </c>
      <c r="W100">
        <f t="shared" si="11"/>
        <v>0.30423836784809399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71</v>
      </c>
      <c r="F101" t="s">
        <v>85</v>
      </c>
      <c r="G101" t="s">
        <v>17</v>
      </c>
      <c r="J101" t="s">
        <v>76</v>
      </c>
      <c r="L101" t="s">
        <v>70</v>
      </c>
      <c r="M101">
        <v>1.6763502077013801E-2</v>
      </c>
      <c r="N101">
        <f t="shared" si="11"/>
        <v>1.6763502077013801E-2</v>
      </c>
      <c r="O101">
        <f t="shared" si="11"/>
        <v>1.6763502077013801E-2</v>
      </c>
      <c r="P101">
        <f t="shared" si="11"/>
        <v>1.6763502077013801E-2</v>
      </c>
      <c r="Q101">
        <f t="shared" si="11"/>
        <v>1.6763502077013801E-2</v>
      </c>
      <c r="R101">
        <f t="shared" si="11"/>
        <v>1.6763502077013801E-2</v>
      </c>
      <c r="S101">
        <f t="shared" si="11"/>
        <v>1.6763502077013801E-2</v>
      </c>
      <c r="T101">
        <f t="shared" si="11"/>
        <v>1.6763502077013801E-2</v>
      </c>
      <c r="U101">
        <f t="shared" si="11"/>
        <v>1.6763502077013801E-2</v>
      </c>
      <c r="V101">
        <f t="shared" si="11"/>
        <v>1.6763502077013801E-2</v>
      </c>
      <c r="W101">
        <f t="shared" si="11"/>
        <v>1.6763502077013801E-2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71</v>
      </c>
      <c r="F102" t="s">
        <v>85</v>
      </c>
      <c r="G102" t="s">
        <v>77</v>
      </c>
      <c r="H102" t="s">
        <v>78</v>
      </c>
      <c r="I102" t="s">
        <v>79</v>
      </c>
      <c r="L102" t="s">
        <v>80</v>
      </c>
      <c r="M102">
        <v>4.3305103253497403E-3</v>
      </c>
      <c r="N102">
        <f t="shared" si="11"/>
        <v>4.3305103253497403E-3</v>
      </c>
      <c r="O102">
        <f t="shared" si="11"/>
        <v>4.3305103253497403E-3</v>
      </c>
      <c r="P102">
        <f t="shared" si="11"/>
        <v>4.3305103253497403E-3</v>
      </c>
      <c r="Q102">
        <f t="shared" si="11"/>
        <v>4.3305103253497403E-3</v>
      </c>
      <c r="R102">
        <f t="shared" si="11"/>
        <v>4.3305103253497403E-3</v>
      </c>
      <c r="S102">
        <f t="shared" si="11"/>
        <v>4.3305103253497403E-3</v>
      </c>
      <c r="T102">
        <f t="shared" si="11"/>
        <v>4.3305103253497403E-3</v>
      </c>
      <c r="U102">
        <f t="shared" si="11"/>
        <v>4.3305103253497403E-3</v>
      </c>
      <c r="V102">
        <f t="shared" si="11"/>
        <v>4.3305103253497403E-3</v>
      </c>
      <c r="W102">
        <f t="shared" si="11"/>
        <v>4.3305103253497403E-3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71</v>
      </c>
      <c r="F103" t="s">
        <v>85</v>
      </c>
      <c r="G103" t="s">
        <v>77</v>
      </c>
      <c r="H103" t="s">
        <v>81</v>
      </c>
      <c r="I103" t="s">
        <v>79</v>
      </c>
      <c r="L103" t="s">
        <v>82</v>
      </c>
      <c r="M103">
        <v>2.4237036291353902E-3</v>
      </c>
      <c r="N103">
        <f t="shared" si="11"/>
        <v>2.4237036291353902E-3</v>
      </c>
      <c r="O103">
        <f t="shared" si="11"/>
        <v>2.4237036291353902E-3</v>
      </c>
      <c r="P103">
        <f t="shared" si="11"/>
        <v>2.4237036291353902E-3</v>
      </c>
      <c r="Q103">
        <f t="shared" si="11"/>
        <v>2.4237036291353902E-3</v>
      </c>
      <c r="R103">
        <f t="shared" si="11"/>
        <v>2.4237036291353902E-3</v>
      </c>
      <c r="S103">
        <f t="shared" si="11"/>
        <v>2.4237036291353902E-3</v>
      </c>
      <c r="T103">
        <f t="shared" si="11"/>
        <v>2.4237036291353902E-3</v>
      </c>
      <c r="U103">
        <f t="shared" si="11"/>
        <v>2.4237036291353902E-3</v>
      </c>
      <c r="V103">
        <f t="shared" si="11"/>
        <v>2.4237036291353902E-3</v>
      </c>
      <c r="W103">
        <f t="shared" si="11"/>
        <v>2.4237036291353902E-3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86</v>
      </c>
      <c r="G104" t="s">
        <v>20</v>
      </c>
      <c r="L104" t="s">
        <v>19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86</v>
      </c>
      <c r="G105" t="s">
        <v>21</v>
      </c>
      <c r="H105" t="s">
        <v>55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86</v>
      </c>
      <c r="G106" t="s">
        <v>56</v>
      </c>
      <c r="L106" t="s">
        <v>57</v>
      </c>
      <c r="M106">
        <v>0.35</v>
      </c>
      <c r="N106">
        <f t="shared" ref="N106:W107" si="12">M106</f>
        <v>0.35</v>
      </c>
      <c r="O106">
        <f t="shared" si="12"/>
        <v>0.35</v>
      </c>
      <c r="P106">
        <f t="shared" si="12"/>
        <v>0.35</v>
      </c>
      <c r="Q106">
        <f t="shared" si="12"/>
        <v>0.35</v>
      </c>
      <c r="R106">
        <f t="shared" si="12"/>
        <v>0.35</v>
      </c>
      <c r="S106">
        <f t="shared" si="12"/>
        <v>0.35</v>
      </c>
      <c r="T106">
        <f t="shared" si="12"/>
        <v>0.35</v>
      </c>
      <c r="U106">
        <f t="shared" si="12"/>
        <v>0.35</v>
      </c>
      <c r="V106">
        <f t="shared" si="12"/>
        <v>0.35</v>
      </c>
      <c r="W106">
        <f t="shared" si="12"/>
        <v>0.35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86</v>
      </c>
      <c r="G107" t="s">
        <v>58</v>
      </c>
      <c r="M107">
        <v>10</v>
      </c>
      <c r="N107">
        <f t="shared" si="12"/>
        <v>10</v>
      </c>
      <c r="O107">
        <f t="shared" si="12"/>
        <v>10</v>
      </c>
      <c r="P107">
        <f t="shared" si="12"/>
        <v>10</v>
      </c>
      <c r="Q107">
        <f t="shared" si="12"/>
        <v>10</v>
      </c>
      <c r="R107">
        <f t="shared" si="12"/>
        <v>10</v>
      </c>
      <c r="S107">
        <f t="shared" si="12"/>
        <v>10</v>
      </c>
      <c r="T107">
        <f t="shared" si="12"/>
        <v>10</v>
      </c>
      <c r="U107">
        <f t="shared" si="12"/>
        <v>10</v>
      </c>
      <c r="V107">
        <f t="shared" si="12"/>
        <v>10</v>
      </c>
      <c r="W107">
        <f t="shared" si="12"/>
        <v>10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6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60</v>
      </c>
      <c r="L109" t="s">
        <v>61</v>
      </c>
      <c r="M109">
        <v>1950</v>
      </c>
      <c r="N109">
        <f t="shared" ref="N109:W111" si="13">M109</f>
        <v>1950</v>
      </c>
      <c r="O109">
        <f t="shared" si="13"/>
        <v>1950</v>
      </c>
      <c r="P109">
        <f t="shared" si="13"/>
        <v>1950</v>
      </c>
      <c r="Q109">
        <f t="shared" si="13"/>
        <v>1950</v>
      </c>
      <c r="R109">
        <f t="shared" si="13"/>
        <v>1950</v>
      </c>
      <c r="S109">
        <f t="shared" si="13"/>
        <v>1950</v>
      </c>
      <c r="T109">
        <f t="shared" si="13"/>
        <v>1950</v>
      </c>
      <c r="U109">
        <f t="shared" si="13"/>
        <v>1950</v>
      </c>
      <c r="V109">
        <f t="shared" si="13"/>
        <v>1950</v>
      </c>
      <c r="W109">
        <f t="shared" si="13"/>
        <v>1950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86</v>
      </c>
      <c r="F110" t="s">
        <v>87</v>
      </c>
      <c r="G110" t="s">
        <v>62</v>
      </c>
      <c r="L110" t="s">
        <v>61</v>
      </c>
      <c r="M110">
        <v>2101</v>
      </c>
      <c r="N110">
        <f t="shared" si="13"/>
        <v>2101</v>
      </c>
      <c r="O110">
        <f t="shared" si="13"/>
        <v>2101</v>
      </c>
      <c r="P110">
        <f t="shared" si="13"/>
        <v>2101</v>
      </c>
      <c r="Q110">
        <f t="shared" si="13"/>
        <v>2101</v>
      </c>
      <c r="R110">
        <f t="shared" si="13"/>
        <v>2101</v>
      </c>
      <c r="S110">
        <f t="shared" si="13"/>
        <v>2101</v>
      </c>
      <c r="T110">
        <f t="shared" si="13"/>
        <v>2101</v>
      </c>
      <c r="U110">
        <f t="shared" si="13"/>
        <v>2101</v>
      </c>
      <c r="V110">
        <f t="shared" si="13"/>
        <v>2101</v>
      </c>
      <c r="W110">
        <f t="shared" si="13"/>
        <v>2101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86</v>
      </c>
      <c r="F111" t="s">
        <v>87</v>
      </c>
      <c r="G111" t="s">
        <v>63</v>
      </c>
      <c r="L111" t="s">
        <v>64</v>
      </c>
      <c r="M111">
        <v>5</v>
      </c>
      <c r="N111">
        <f t="shared" si="13"/>
        <v>5</v>
      </c>
      <c r="O111">
        <f t="shared" si="13"/>
        <v>5</v>
      </c>
      <c r="P111">
        <f t="shared" si="13"/>
        <v>5</v>
      </c>
      <c r="Q111">
        <f t="shared" si="13"/>
        <v>5</v>
      </c>
      <c r="R111">
        <f t="shared" si="13"/>
        <v>5</v>
      </c>
      <c r="S111">
        <f t="shared" si="13"/>
        <v>5</v>
      </c>
      <c r="T111">
        <f t="shared" si="13"/>
        <v>5</v>
      </c>
      <c r="U111">
        <f t="shared" si="13"/>
        <v>5</v>
      </c>
      <c r="V111">
        <f t="shared" si="13"/>
        <v>5</v>
      </c>
      <c r="W111">
        <f t="shared" si="13"/>
        <v>5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86</v>
      </c>
      <c r="F112" t="s">
        <v>87</v>
      </c>
      <c r="G112" t="s">
        <v>65</v>
      </c>
      <c r="L112" t="s">
        <v>57</v>
      </c>
      <c r="M112">
        <v>1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86</v>
      </c>
      <c r="F113" t="s">
        <v>87</v>
      </c>
      <c r="G113" t="s">
        <v>66</v>
      </c>
      <c r="L113" t="s">
        <v>19</v>
      </c>
      <c r="M113">
        <v>1</v>
      </c>
      <c r="N113">
        <f t="shared" ref="N113:W120" si="14">M113</f>
        <v>1</v>
      </c>
      <c r="O113">
        <f t="shared" si="14"/>
        <v>1</v>
      </c>
      <c r="P113">
        <f t="shared" si="14"/>
        <v>1</v>
      </c>
      <c r="Q113">
        <f t="shared" si="14"/>
        <v>1</v>
      </c>
      <c r="R113">
        <f t="shared" si="14"/>
        <v>1</v>
      </c>
      <c r="S113">
        <f t="shared" si="14"/>
        <v>1</v>
      </c>
      <c r="T113">
        <f t="shared" si="14"/>
        <v>1</v>
      </c>
      <c r="U113">
        <f t="shared" si="14"/>
        <v>1</v>
      </c>
      <c r="V113">
        <f t="shared" si="14"/>
        <v>1</v>
      </c>
      <c r="W113">
        <f t="shared" si="14"/>
        <v>1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86</v>
      </c>
      <c r="F114" t="s">
        <v>87</v>
      </c>
      <c r="G114" t="s">
        <v>73</v>
      </c>
      <c r="L114" t="s">
        <v>68</v>
      </c>
      <c r="M114">
        <v>36.833584468384899</v>
      </c>
      <c r="N114">
        <f t="shared" si="14"/>
        <v>36.833584468384899</v>
      </c>
      <c r="O114">
        <f t="shared" si="14"/>
        <v>36.833584468384899</v>
      </c>
      <c r="P114">
        <f t="shared" si="14"/>
        <v>36.833584468384899</v>
      </c>
      <c r="Q114">
        <f t="shared" si="14"/>
        <v>36.833584468384899</v>
      </c>
      <c r="R114">
        <f t="shared" si="14"/>
        <v>36.833584468384899</v>
      </c>
      <c r="S114">
        <f t="shared" si="14"/>
        <v>36.833584468384899</v>
      </c>
      <c r="T114">
        <f t="shared" si="14"/>
        <v>36.833584468384899</v>
      </c>
      <c r="U114">
        <f t="shared" si="14"/>
        <v>36.833584468384899</v>
      </c>
      <c r="V114">
        <f t="shared" si="14"/>
        <v>36.833584468384899</v>
      </c>
      <c r="W114">
        <f t="shared" si="14"/>
        <v>36.833584468384899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86</v>
      </c>
      <c r="F115" t="s">
        <v>87</v>
      </c>
      <c r="G115" t="s">
        <v>17</v>
      </c>
      <c r="J115" t="s">
        <v>29</v>
      </c>
      <c r="L115" t="s">
        <v>70</v>
      </c>
      <c r="M115">
        <v>7.5870520675242498E-2</v>
      </c>
      <c r="N115">
        <f t="shared" si="14"/>
        <v>7.5870520675242498E-2</v>
      </c>
      <c r="O115">
        <f t="shared" si="14"/>
        <v>7.5870520675242498E-2</v>
      </c>
      <c r="P115">
        <f t="shared" si="14"/>
        <v>7.5870520675242498E-2</v>
      </c>
      <c r="Q115">
        <f t="shared" si="14"/>
        <v>7.5870520675242498E-2</v>
      </c>
      <c r="R115">
        <f t="shared" si="14"/>
        <v>7.5870520675242498E-2</v>
      </c>
      <c r="S115">
        <f t="shared" si="14"/>
        <v>7.5870520675242498E-2</v>
      </c>
      <c r="T115">
        <f t="shared" si="14"/>
        <v>7.5870520675242498E-2</v>
      </c>
      <c r="U115">
        <f t="shared" si="14"/>
        <v>7.5870520675242498E-2</v>
      </c>
      <c r="V115">
        <f t="shared" si="14"/>
        <v>7.5870520675242498E-2</v>
      </c>
      <c r="W115">
        <f t="shared" si="14"/>
        <v>7.5870520675242498E-2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86</v>
      </c>
      <c r="F116" t="s">
        <v>87</v>
      </c>
      <c r="G116" t="s">
        <v>17</v>
      </c>
      <c r="J116" t="s">
        <v>74</v>
      </c>
      <c r="L116" t="s">
        <v>70</v>
      </c>
      <c r="M116">
        <v>0.149050916281567</v>
      </c>
      <c r="N116">
        <f t="shared" si="14"/>
        <v>0.149050916281567</v>
      </c>
      <c r="O116">
        <f t="shared" si="14"/>
        <v>0.149050916281567</v>
      </c>
      <c r="P116">
        <f t="shared" si="14"/>
        <v>0.149050916281567</v>
      </c>
      <c r="Q116">
        <f t="shared" si="14"/>
        <v>0.149050916281567</v>
      </c>
      <c r="R116">
        <f t="shared" si="14"/>
        <v>0.149050916281567</v>
      </c>
      <c r="S116">
        <f t="shared" si="14"/>
        <v>0.149050916281567</v>
      </c>
      <c r="T116">
        <f t="shared" si="14"/>
        <v>0.149050916281567</v>
      </c>
      <c r="U116">
        <f t="shared" si="14"/>
        <v>0.149050916281567</v>
      </c>
      <c r="V116">
        <f t="shared" si="14"/>
        <v>0.149050916281567</v>
      </c>
      <c r="W116">
        <f t="shared" si="14"/>
        <v>0.149050916281567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86</v>
      </c>
      <c r="F117" t="s">
        <v>87</v>
      </c>
      <c r="G117" t="s">
        <v>17</v>
      </c>
      <c r="J117" t="s">
        <v>75</v>
      </c>
      <c r="L117" t="s">
        <v>70</v>
      </c>
      <c r="M117">
        <v>0.30423836784809399</v>
      </c>
      <c r="N117">
        <f t="shared" si="14"/>
        <v>0.30423836784809399</v>
      </c>
      <c r="O117">
        <f t="shared" si="14"/>
        <v>0.30423836784809399</v>
      </c>
      <c r="P117">
        <f t="shared" si="14"/>
        <v>0.30423836784809399</v>
      </c>
      <c r="Q117">
        <f t="shared" si="14"/>
        <v>0.30423836784809399</v>
      </c>
      <c r="R117">
        <f t="shared" si="14"/>
        <v>0.30423836784809399</v>
      </c>
      <c r="S117">
        <f t="shared" si="14"/>
        <v>0.30423836784809399</v>
      </c>
      <c r="T117">
        <f t="shared" si="14"/>
        <v>0.30423836784809399</v>
      </c>
      <c r="U117">
        <f t="shared" si="14"/>
        <v>0.30423836784809399</v>
      </c>
      <c r="V117">
        <f t="shared" si="14"/>
        <v>0.30423836784809399</v>
      </c>
      <c r="W117">
        <f t="shared" si="14"/>
        <v>0.30423836784809399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86</v>
      </c>
      <c r="F118" t="s">
        <v>87</v>
      </c>
      <c r="G118" t="s">
        <v>17</v>
      </c>
      <c r="J118" t="s">
        <v>76</v>
      </c>
      <c r="L118" t="s">
        <v>70</v>
      </c>
      <c r="M118">
        <v>1.6763502077013801E-2</v>
      </c>
      <c r="N118">
        <f t="shared" si="14"/>
        <v>1.6763502077013801E-2</v>
      </c>
      <c r="O118">
        <f t="shared" si="14"/>
        <v>1.6763502077013801E-2</v>
      </c>
      <c r="P118">
        <f t="shared" si="14"/>
        <v>1.6763502077013801E-2</v>
      </c>
      <c r="Q118">
        <f t="shared" si="14"/>
        <v>1.6763502077013801E-2</v>
      </c>
      <c r="R118">
        <f t="shared" si="14"/>
        <v>1.6763502077013801E-2</v>
      </c>
      <c r="S118">
        <f t="shared" si="14"/>
        <v>1.6763502077013801E-2</v>
      </c>
      <c r="T118">
        <f t="shared" si="14"/>
        <v>1.6763502077013801E-2</v>
      </c>
      <c r="U118">
        <f t="shared" si="14"/>
        <v>1.6763502077013801E-2</v>
      </c>
      <c r="V118">
        <f t="shared" si="14"/>
        <v>1.6763502077013801E-2</v>
      </c>
      <c r="W118">
        <f t="shared" si="14"/>
        <v>1.6763502077013801E-2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86</v>
      </c>
      <c r="F119" t="s">
        <v>87</v>
      </c>
      <c r="G119" t="s">
        <v>77</v>
      </c>
      <c r="H119" t="s">
        <v>78</v>
      </c>
      <c r="I119" t="s">
        <v>79</v>
      </c>
      <c r="L119" t="s">
        <v>80</v>
      </c>
      <c r="M119">
        <v>4.3305103253497403E-3</v>
      </c>
      <c r="N119">
        <f t="shared" si="14"/>
        <v>4.3305103253497403E-3</v>
      </c>
      <c r="O119">
        <f t="shared" si="14"/>
        <v>4.3305103253497403E-3</v>
      </c>
      <c r="P119">
        <f t="shared" si="14"/>
        <v>4.3305103253497403E-3</v>
      </c>
      <c r="Q119">
        <f t="shared" si="14"/>
        <v>4.3305103253497403E-3</v>
      </c>
      <c r="R119">
        <f t="shared" si="14"/>
        <v>4.3305103253497403E-3</v>
      </c>
      <c r="S119">
        <f t="shared" si="14"/>
        <v>4.3305103253497403E-3</v>
      </c>
      <c r="T119">
        <f t="shared" si="14"/>
        <v>4.3305103253497403E-3</v>
      </c>
      <c r="U119">
        <f t="shared" si="14"/>
        <v>4.3305103253497403E-3</v>
      </c>
      <c r="V119">
        <f t="shared" si="14"/>
        <v>4.3305103253497403E-3</v>
      </c>
      <c r="W119">
        <f t="shared" si="14"/>
        <v>4.3305103253497403E-3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86</v>
      </c>
      <c r="F120" t="s">
        <v>87</v>
      </c>
      <c r="G120" t="s">
        <v>77</v>
      </c>
      <c r="H120" t="s">
        <v>81</v>
      </c>
      <c r="I120" t="s">
        <v>79</v>
      </c>
      <c r="L120" t="s">
        <v>82</v>
      </c>
      <c r="M120">
        <v>3.8090674124050799E-3</v>
      </c>
      <c r="N120">
        <f t="shared" si="14"/>
        <v>3.8090674124050799E-3</v>
      </c>
      <c r="O120">
        <f t="shared" si="14"/>
        <v>3.8090674124050799E-3</v>
      </c>
      <c r="P120">
        <f t="shared" si="14"/>
        <v>3.8090674124050799E-3</v>
      </c>
      <c r="Q120">
        <f t="shared" si="14"/>
        <v>3.8090674124050799E-3</v>
      </c>
      <c r="R120">
        <f t="shared" si="14"/>
        <v>3.8090674124050799E-3</v>
      </c>
      <c r="S120">
        <f t="shared" si="14"/>
        <v>3.8090674124050799E-3</v>
      </c>
      <c r="T120">
        <f t="shared" si="14"/>
        <v>3.8090674124050799E-3</v>
      </c>
      <c r="U120">
        <f t="shared" si="14"/>
        <v>3.8090674124050799E-3</v>
      </c>
      <c r="V120">
        <f t="shared" si="14"/>
        <v>3.8090674124050799E-3</v>
      </c>
      <c r="W120">
        <f t="shared" si="14"/>
        <v>3.8090674124050799E-3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88</v>
      </c>
      <c r="G121" t="s">
        <v>20</v>
      </c>
      <c r="L121" t="s">
        <v>19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88</v>
      </c>
      <c r="G122" t="s">
        <v>21</v>
      </c>
      <c r="H122" t="s">
        <v>55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88</v>
      </c>
      <c r="G123" t="s">
        <v>56</v>
      </c>
      <c r="L123" t="s">
        <v>57</v>
      </c>
      <c r="M123">
        <v>0.35</v>
      </c>
      <c r="N123">
        <f t="shared" ref="N123:W124" si="15">M123</f>
        <v>0.35</v>
      </c>
      <c r="O123">
        <f t="shared" si="15"/>
        <v>0.35</v>
      </c>
      <c r="P123">
        <f t="shared" si="15"/>
        <v>0.35</v>
      </c>
      <c r="Q123">
        <f t="shared" si="15"/>
        <v>0.35</v>
      </c>
      <c r="R123">
        <f t="shared" si="15"/>
        <v>0.35</v>
      </c>
      <c r="S123">
        <f t="shared" si="15"/>
        <v>0.35</v>
      </c>
      <c r="T123">
        <f t="shared" si="15"/>
        <v>0.35</v>
      </c>
      <c r="U123">
        <f t="shared" si="15"/>
        <v>0.35</v>
      </c>
      <c r="V123">
        <f t="shared" si="15"/>
        <v>0.35</v>
      </c>
      <c r="W123">
        <f t="shared" si="15"/>
        <v>0.35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88</v>
      </c>
      <c r="G124" t="s">
        <v>58</v>
      </c>
      <c r="M124">
        <v>10</v>
      </c>
      <c r="N124">
        <f t="shared" si="15"/>
        <v>10</v>
      </c>
      <c r="O124">
        <f t="shared" si="15"/>
        <v>10</v>
      </c>
      <c r="P124">
        <f t="shared" si="15"/>
        <v>10</v>
      </c>
      <c r="Q124">
        <f t="shared" si="15"/>
        <v>10</v>
      </c>
      <c r="R124">
        <f t="shared" si="15"/>
        <v>10</v>
      </c>
      <c r="S124">
        <f t="shared" si="15"/>
        <v>10</v>
      </c>
      <c r="T124">
        <f t="shared" si="15"/>
        <v>10</v>
      </c>
      <c r="U124">
        <f t="shared" si="15"/>
        <v>10</v>
      </c>
      <c r="V124">
        <f t="shared" si="15"/>
        <v>10</v>
      </c>
      <c r="W124">
        <f t="shared" si="15"/>
        <v>10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88</v>
      </c>
      <c r="F125" t="s">
        <v>89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88</v>
      </c>
      <c r="F126" t="s">
        <v>89</v>
      </c>
      <c r="G126" t="s">
        <v>60</v>
      </c>
      <c r="L126" t="s">
        <v>61</v>
      </c>
      <c r="M126">
        <v>2000</v>
      </c>
      <c r="N126">
        <f t="shared" ref="N126:W128" si="16">M126</f>
        <v>2000</v>
      </c>
      <c r="O126">
        <f t="shared" si="16"/>
        <v>2000</v>
      </c>
      <c r="P126">
        <f t="shared" si="16"/>
        <v>2000</v>
      </c>
      <c r="Q126">
        <f t="shared" si="16"/>
        <v>2000</v>
      </c>
      <c r="R126">
        <f t="shared" si="16"/>
        <v>2000</v>
      </c>
      <c r="S126">
        <f t="shared" si="16"/>
        <v>2000</v>
      </c>
      <c r="T126">
        <f t="shared" si="16"/>
        <v>2000</v>
      </c>
      <c r="U126">
        <f t="shared" si="16"/>
        <v>2000</v>
      </c>
      <c r="V126">
        <f t="shared" si="16"/>
        <v>2000</v>
      </c>
      <c r="W126">
        <f t="shared" si="16"/>
        <v>2000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88</v>
      </c>
      <c r="F127" t="s">
        <v>89</v>
      </c>
      <c r="G127" t="s">
        <v>62</v>
      </c>
      <c r="L127" t="s">
        <v>61</v>
      </c>
      <c r="M127">
        <v>2101</v>
      </c>
      <c r="N127">
        <f t="shared" si="16"/>
        <v>2101</v>
      </c>
      <c r="O127">
        <f t="shared" si="16"/>
        <v>2101</v>
      </c>
      <c r="P127">
        <f t="shared" si="16"/>
        <v>2101</v>
      </c>
      <c r="Q127">
        <f t="shared" si="16"/>
        <v>2101</v>
      </c>
      <c r="R127">
        <f t="shared" si="16"/>
        <v>2101</v>
      </c>
      <c r="S127">
        <f t="shared" si="16"/>
        <v>2101</v>
      </c>
      <c r="T127">
        <f t="shared" si="16"/>
        <v>2101</v>
      </c>
      <c r="U127">
        <f t="shared" si="16"/>
        <v>2101</v>
      </c>
      <c r="V127">
        <f t="shared" si="16"/>
        <v>2101</v>
      </c>
      <c r="W127">
        <f t="shared" si="16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88</v>
      </c>
      <c r="F128" t="s">
        <v>89</v>
      </c>
      <c r="G128" t="s">
        <v>63</v>
      </c>
      <c r="L128" t="s">
        <v>64</v>
      </c>
      <c r="M128">
        <v>50</v>
      </c>
      <c r="N128">
        <f t="shared" si="16"/>
        <v>50</v>
      </c>
      <c r="O128">
        <f t="shared" si="16"/>
        <v>50</v>
      </c>
      <c r="P128">
        <f t="shared" si="16"/>
        <v>50</v>
      </c>
      <c r="Q128">
        <f t="shared" si="16"/>
        <v>50</v>
      </c>
      <c r="R128">
        <f t="shared" si="16"/>
        <v>50</v>
      </c>
      <c r="S128">
        <f t="shared" si="16"/>
        <v>50</v>
      </c>
      <c r="T128">
        <f t="shared" si="16"/>
        <v>50</v>
      </c>
      <c r="U128">
        <f t="shared" si="16"/>
        <v>50</v>
      </c>
      <c r="V128">
        <f t="shared" si="16"/>
        <v>50</v>
      </c>
      <c r="W128">
        <f t="shared" si="16"/>
        <v>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88</v>
      </c>
      <c r="F129" t="s">
        <v>89</v>
      </c>
      <c r="G129" t="s">
        <v>65</v>
      </c>
      <c r="L129" t="s">
        <v>57</v>
      </c>
      <c r="M129">
        <v>1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88</v>
      </c>
      <c r="F130" t="s">
        <v>89</v>
      </c>
      <c r="G130" t="s">
        <v>66</v>
      </c>
      <c r="L130" t="s">
        <v>19</v>
      </c>
      <c r="M130">
        <v>1</v>
      </c>
      <c r="N130">
        <f t="shared" ref="N130:W136" si="17">M130</f>
        <v>1</v>
      </c>
      <c r="O130">
        <f t="shared" si="17"/>
        <v>1</v>
      </c>
      <c r="P130">
        <f t="shared" si="17"/>
        <v>1</v>
      </c>
      <c r="Q130">
        <f t="shared" si="17"/>
        <v>1</v>
      </c>
      <c r="R130">
        <f t="shared" si="17"/>
        <v>1</v>
      </c>
      <c r="S130">
        <f t="shared" si="17"/>
        <v>1</v>
      </c>
      <c r="T130">
        <f t="shared" si="17"/>
        <v>1</v>
      </c>
      <c r="U130">
        <f t="shared" si="17"/>
        <v>1</v>
      </c>
      <c r="V130">
        <f t="shared" si="17"/>
        <v>1</v>
      </c>
      <c r="W130">
        <f t="shared" si="17"/>
        <v>1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88</v>
      </c>
      <c r="F131" t="s">
        <v>89</v>
      </c>
      <c r="G131" t="s">
        <v>67</v>
      </c>
      <c r="L131" t="s">
        <v>68</v>
      </c>
      <c r="M131">
        <v>108.15393073719601</v>
      </c>
      <c r="N131">
        <f t="shared" si="17"/>
        <v>108.15393073719601</v>
      </c>
      <c r="O131">
        <f t="shared" si="17"/>
        <v>108.15393073719601</v>
      </c>
      <c r="P131">
        <f t="shared" si="17"/>
        <v>108.15393073719601</v>
      </c>
      <c r="Q131">
        <f t="shared" si="17"/>
        <v>108.15393073719601</v>
      </c>
      <c r="R131">
        <f t="shared" si="17"/>
        <v>108.15393073719601</v>
      </c>
      <c r="S131">
        <f t="shared" si="17"/>
        <v>108.15393073719601</v>
      </c>
      <c r="T131">
        <f t="shared" si="17"/>
        <v>108.15393073719601</v>
      </c>
      <c r="U131">
        <f t="shared" si="17"/>
        <v>108.15393073719601</v>
      </c>
      <c r="V131">
        <f t="shared" si="17"/>
        <v>108.15393073719601</v>
      </c>
      <c r="W131">
        <f t="shared" si="17"/>
        <v>108.15393073719601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88</v>
      </c>
      <c r="F132" t="s">
        <v>89</v>
      </c>
      <c r="G132" t="s">
        <v>73</v>
      </c>
      <c r="L132" t="s">
        <v>68</v>
      </c>
      <c r="M132">
        <v>1.08153930685981</v>
      </c>
      <c r="N132">
        <f t="shared" si="17"/>
        <v>1.08153930685981</v>
      </c>
      <c r="O132">
        <f t="shared" si="17"/>
        <v>1.08153930685981</v>
      </c>
      <c r="P132">
        <f t="shared" si="17"/>
        <v>1.08153930685981</v>
      </c>
      <c r="Q132">
        <f t="shared" si="17"/>
        <v>1.08153930685981</v>
      </c>
      <c r="R132">
        <f t="shared" si="17"/>
        <v>1.08153930685981</v>
      </c>
      <c r="S132">
        <f t="shared" si="17"/>
        <v>1.08153930685981</v>
      </c>
      <c r="T132">
        <f t="shared" si="17"/>
        <v>1.08153930685981</v>
      </c>
      <c r="U132">
        <f t="shared" si="17"/>
        <v>1.08153930685981</v>
      </c>
      <c r="V132">
        <f t="shared" si="17"/>
        <v>1.08153930685981</v>
      </c>
      <c r="W132">
        <f t="shared" si="17"/>
        <v>1.08153930685981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88</v>
      </c>
      <c r="F133" t="s">
        <v>89</v>
      </c>
      <c r="G133" t="s">
        <v>17</v>
      </c>
      <c r="J133" t="s">
        <v>29</v>
      </c>
      <c r="L133" t="s">
        <v>70</v>
      </c>
      <c r="M133">
        <v>6.4479499999999998E-5</v>
      </c>
      <c r="N133">
        <f t="shared" si="17"/>
        <v>6.4479499999999998E-5</v>
      </c>
      <c r="O133">
        <f t="shared" si="17"/>
        <v>6.4479499999999998E-5</v>
      </c>
      <c r="P133">
        <f t="shared" si="17"/>
        <v>6.4479499999999998E-5</v>
      </c>
      <c r="Q133">
        <f t="shared" si="17"/>
        <v>6.4479499999999998E-5</v>
      </c>
      <c r="R133">
        <f t="shared" si="17"/>
        <v>6.4479499999999998E-5</v>
      </c>
      <c r="S133">
        <f t="shared" si="17"/>
        <v>6.4479499999999998E-5</v>
      </c>
      <c r="T133">
        <f t="shared" si="17"/>
        <v>6.4479499999999998E-5</v>
      </c>
      <c r="U133">
        <f t="shared" si="17"/>
        <v>6.4479499999999998E-5</v>
      </c>
      <c r="V133">
        <f t="shared" si="17"/>
        <v>6.4479499999999998E-5</v>
      </c>
      <c r="W133">
        <f t="shared" si="17"/>
        <v>6.4479499999999998E-5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88</v>
      </c>
      <c r="F134" t="s">
        <v>89</v>
      </c>
      <c r="G134" t="s">
        <v>17</v>
      </c>
      <c r="J134" t="s">
        <v>38</v>
      </c>
      <c r="L134" t="s">
        <v>70</v>
      </c>
      <c r="M134">
        <v>0.76066491300000005</v>
      </c>
      <c r="N134">
        <f t="shared" si="17"/>
        <v>0.76066491300000005</v>
      </c>
      <c r="O134">
        <f t="shared" si="17"/>
        <v>0.76066491300000005</v>
      </c>
      <c r="P134">
        <f t="shared" si="17"/>
        <v>0.76066491300000005</v>
      </c>
      <c r="Q134">
        <f t="shared" si="17"/>
        <v>0.76066491300000005</v>
      </c>
      <c r="R134">
        <f t="shared" si="17"/>
        <v>0.76066491300000005</v>
      </c>
      <c r="S134">
        <f t="shared" si="17"/>
        <v>0.76066491300000005</v>
      </c>
      <c r="T134">
        <f t="shared" si="17"/>
        <v>0.76066491300000005</v>
      </c>
      <c r="U134">
        <f t="shared" si="17"/>
        <v>0.76066491300000005</v>
      </c>
      <c r="V134">
        <f t="shared" si="17"/>
        <v>0.76066491300000005</v>
      </c>
      <c r="W134">
        <f t="shared" si="17"/>
        <v>0.76066491300000005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88</v>
      </c>
      <c r="F135" t="s">
        <v>89</v>
      </c>
      <c r="G135" t="s">
        <v>17</v>
      </c>
      <c r="J135" t="s">
        <v>30</v>
      </c>
      <c r="L135" t="s">
        <v>70</v>
      </c>
      <c r="M135">
        <v>0.192793769</v>
      </c>
      <c r="N135">
        <f t="shared" si="17"/>
        <v>0.192793769</v>
      </c>
      <c r="O135">
        <f t="shared" si="17"/>
        <v>0.192793769</v>
      </c>
      <c r="P135">
        <f t="shared" si="17"/>
        <v>0.192793769</v>
      </c>
      <c r="Q135">
        <f t="shared" si="17"/>
        <v>0.192793769</v>
      </c>
      <c r="R135">
        <f t="shared" si="17"/>
        <v>0.192793769</v>
      </c>
      <c r="S135">
        <f t="shared" si="17"/>
        <v>0.192793769</v>
      </c>
      <c r="T135">
        <f t="shared" si="17"/>
        <v>0.192793769</v>
      </c>
      <c r="U135">
        <f t="shared" si="17"/>
        <v>0.192793769</v>
      </c>
      <c r="V135">
        <f t="shared" si="17"/>
        <v>0.192793769</v>
      </c>
      <c r="W135">
        <f t="shared" si="17"/>
        <v>0.192793769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88</v>
      </c>
      <c r="F136" t="s">
        <v>89</v>
      </c>
      <c r="G136" t="s">
        <v>77</v>
      </c>
      <c r="H136" t="s">
        <v>78</v>
      </c>
      <c r="I136" t="s">
        <v>79</v>
      </c>
      <c r="L136" t="s">
        <v>80</v>
      </c>
      <c r="M136">
        <v>2.3039398999999999E-2</v>
      </c>
      <c r="N136">
        <f t="shared" si="17"/>
        <v>2.3039398999999999E-2</v>
      </c>
      <c r="O136">
        <f t="shared" si="17"/>
        <v>2.3039398999999999E-2</v>
      </c>
      <c r="P136">
        <f t="shared" si="17"/>
        <v>2.3039398999999999E-2</v>
      </c>
      <c r="Q136">
        <f t="shared" si="17"/>
        <v>2.3039398999999999E-2</v>
      </c>
      <c r="R136">
        <f t="shared" si="17"/>
        <v>2.3039398999999999E-2</v>
      </c>
      <c r="S136">
        <f t="shared" si="17"/>
        <v>2.3039398999999999E-2</v>
      </c>
      <c r="T136">
        <f t="shared" si="17"/>
        <v>2.3039398999999999E-2</v>
      </c>
      <c r="U136">
        <f t="shared" si="17"/>
        <v>2.3039398999999999E-2</v>
      </c>
      <c r="V136">
        <f t="shared" si="17"/>
        <v>2.3039398999999999E-2</v>
      </c>
      <c r="W136">
        <f t="shared" si="17"/>
        <v>2.3039398999999999E-2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88</v>
      </c>
      <c r="F137" t="s">
        <v>90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88</v>
      </c>
      <c r="F138" t="s">
        <v>90</v>
      </c>
      <c r="G138" t="s">
        <v>60</v>
      </c>
      <c r="L138" t="s">
        <v>61</v>
      </c>
      <c r="M138">
        <v>2010</v>
      </c>
      <c r="N138">
        <f t="shared" ref="N138:W140" si="18">M138</f>
        <v>2010</v>
      </c>
      <c r="O138">
        <f t="shared" si="18"/>
        <v>2010</v>
      </c>
      <c r="P138">
        <f t="shared" si="18"/>
        <v>2010</v>
      </c>
      <c r="Q138">
        <f t="shared" si="18"/>
        <v>2010</v>
      </c>
      <c r="R138">
        <f t="shared" si="18"/>
        <v>2010</v>
      </c>
      <c r="S138">
        <f t="shared" si="18"/>
        <v>2010</v>
      </c>
      <c r="T138">
        <f t="shared" si="18"/>
        <v>2010</v>
      </c>
      <c r="U138">
        <f t="shared" si="18"/>
        <v>2010</v>
      </c>
      <c r="V138">
        <f t="shared" si="18"/>
        <v>2010</v>
      </c>
      <c r="W138">
        <f t="shared" si="18"/>
        <v>2010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88</v>
      </c>
      <c r="F139" t="s">
        <v>90</v>
      </c>
      <c r="G139" t="s">
        <v>62</v>
      </c>
      <c r="L139" t="s">
        <v>61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88</v>
      </c>
      <c r="F140" t="s">
        <v>90</v>
      </c>
      <c r="G140" t="s">
        <v>63</v>
      </c>
      <c r="L140" t="s">
        <v>64</v>
      </c>
      <c r="M140">
        <v>50</v>
      </c>
      <c r="N140">
        <f t="shared" si="18"/>
        <v>50</v>
      </c>
      <c r="O140">
        <f t="shared" si="18"/>
        <v>50</v>
      </c>
      <c r="P140">
        <f t="shared" si="18"/>
        <v>50</v>
      </c>
      <c r="Q140">
        <f t="shared" si="18"/>
        <v>50</v>
      </c>
      <c r="R140">
        <f t="shared" si="18"/>
        <v>50</v>
      </c>
      <c r="S140">
        <f t="shared" si="18"/>
        <v>50</v>
      </c>
      <c r="T140">
        <f t="shared" si="18"/>
        <v>50</v>
      </c>
      <c r="U140">
        <f t="shared" si="18"/>
        <v>50</v>
      </c>
      <c r="V140">
        <f t="shared" si="18"/>
        <v>50</v>
      </c>
      <c r="W140">
        <f t="shared" si="18"/>
        <v>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88</v>
      </c>
      <c r="F141" t="s">
        <v>90</v>
      </c>
      <c r="G141" t="s">
        <v>65</v>
      </c>
      <c r="L141" t="s">
        <v>57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88</v>
      </c>
      <c r="F142" t="s">
        <v>90</v>
      </c>
      <c r="G142" t="s">
        <v>66</v>
      </c>
      <c r="L142" t="s">
        <v>19</v>
      </c>
      <c r="M142">
        <v>1</v>
      </c>
      <c r="N142">
        <f t="shared" ref="N142:W148" si="19">M142</f>
        <v>1</v>
      </c>
      <c r="O142">
        <f t="shared" si="19"/>
        <v>1</v>
      </c>
      <c r="P142">
        <f t="shared" si="19"/>
        <v>1</v>
      </c>
      <c r="Q142">
        <f t="shared" si="19"/>
        <v>1</v>
      </c>
      <c r="R142">
        <f t="shared" si="19"/>
        <v>1</v>
      </c>
      <c r="S142">
        <f t="shared" si="19"/>
        <v>1</v>
      </c>
      <c r="T142">
        <f t="shared" si="19"/>
        <v>1</v>
      </c>
      <c r="U142">
        <f t="shared" si="19"/>
        <v>1</v>
      </c>
      <c r="V142">
        <f t="shared" si="19"/>
        <v>1</v>
      </c>
      <c r="W142">
        <f t="shared" si="19"/>
        <v>1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88</v>
      </c>
      <c r="F143" t="s">
        <v>90</v>
      </c>
      <c r="G143" t="s">
        <v>67</v>
      </c>
      <c r="L143" t="s">
        <v>68</v>
      </c>
      <c r="M143">
        <v>112.96109761757</v>
      </c>
      <c r="N143">
        <f t="shared" si="19"/>
        <v>112.96109761757</v>
      </c>
      <c r="O143">
        <f t="shared" si="19"/>
        <v>112.96109761757</v>
      </c>
      <c r="P143">
        <f t="shared" si="19"/>
        <v>112.96109761757</v>
      </c>
      <c r="Q143">
        <f t="shared" si="19"/>
        <v>112.96109761757</v>
      </c>
      <c r="R143">
        <f t="shared" si="19"/>
        <v>112.96109761757</v>
      </c>
      <c r="S143">
        <f t="shared" si="19"/>
        <v>112.96109761757</v>
      </c>
      <c r="T143">
        <f t="shared" si="19"/>
        <v>112.96109761757</v>
      </c>
      <c r="U143">
        <f t="shared" si="19"/>
        <v>112.96109761757</v>
      </c>
      <c r="V143">
        <f t="shared" si="19"/>
        <v>112.96109761757</v>
      </c>
      <c r="W143">
        <f t="shared" si="19"/>
        <v>112.96109761757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88</v>
      </c>
      <c r="F144" t="s">
        <v>90</v>
      </c>
      <c r="G144" t="s">
        <v>73</v>
      </c>
      <c r="L144" t="s">
        <v>68</v>
      </c>
      <c r="M144">
        <v>1.08153930685981</v>
      </c>
      <c r="N144">
        <f t="shared" si="19"/>
        <v>1.08153930685981</v>
      </c>
      <c r="O144">
        <f t="shared" si="19"/>
        <v>1.08153930685981</v>
      </c>
      <c r="P144">
        <f t="shared" si="19"/>
        <v>1.08153930685981</v>
      </c>
      <c r="Q144">
        <f t="shared" si="19"/>
        <v>1.08153930685981</v>
      </c>
      <c r="R144">
        <f t="shared" si="19"/>
        <v>1.08153930685981</v>
      </c>
      <c r="S144">
        <f t="shared" si="19"/>
        <v>1.08153930685981</v>
      </c>
      <c r="T144">
        <f t="shared" si="19"/>
        <v>1.08153930685981</v>
      </c>
      <c r="U144">
        <f t="shared" si="19"/>
        <v>1.08153930685981</v>
      </c>
      <c r="V144">
        <f t="shared" si="19"/>
        <v>1.08153930685981</v>
      </c>
      <c r="W144">
        <f t="shared" si="19"/>
        <v>1.08153930685981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88</v>
      </c>
      <c r="F145" t="s">
        <v>90</v>
      </c>
      <c r="G145" t="s">
        <v>17</v>
      </c>
      <c r="J145" t="s">
        <v>29</v>
      </c>
      <c r="L145" t="s">
        <v>70</v>
      </c>
      <c r="M145">
        <v>4.8359599999999997E-5</v>
      </c>
      <c r="N145">
        <f t="shared" si="19"/>
        <v>4.8359599999999997E-5</v>
      </c>
      <c r="O145">
        <f t="shared" si="19"/>
        <v>4.8359599999999997E-5</v>
      </c>
      <c r="P145">
        <f t="shared" si="19"/>
        <v>4.8359599999999997E-5</v>
      </c>
      <c r="Q145">
        <f t="shared" si="19"/>
        <v>4.8359599999999997E-5</v>
      </c>
      <c r="R145">
        <f t="shared" si="19"/>
        <v>4.8359599999999997E-5</v>
      </c>
      <c r="S145">
        <f t="shared" si="19"/>
        <v>4.8359599999999997E-5</v>
      </c>
      <c r="T145">
        <f t="shared" si="19"/>
        <v>4.8359599999999997E-5</v>
      </c>
      <c r="U145">
        <f t="shared" si="19"/>
        <v>4.8359599999999997E-5</v>
      </c>
      <c r="V145">
        <f t="shared" si="19"/>
        <v>4.8359599999999997E-5</v>
      </c>
      <c r="W145">
        <f t="shared" si="19"/>
        <v>4.8359599999999997E-5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88</v>
      </c>
      <c r="F146" t="s">
        <v>90</v>
      </c>
      <c r="G146" t="s">
        <v>17</v>
      </c>
      <c r="J146" t="s">
        <v>38</v>
      </c>
      <c r="L146" t="s">
        <v>70</v>
      </c>
      <c r="M146">
        <v>0.57049868500000001</v>
      </c>
      <c r="N146">
        <f t="shared" si="19"/>
        <v>0.57049868500000001</v>
      </c>
      <c r="O146">
        <f t="shared" si="19"/>
        <v>0.57049868500000001</v>
      </c>
      <c r="P146">
        <f t="shared" si="19"/>
        <v>0.57049868500000001</v>
      </c>
      <c r="Q146">
        <f t="shared" si="19"/>
        <v>0.57049868500000001</v>
      </c>
      <c r="R146">
        <f t="shared" si="19"/>
        <v>0.57049868500000001</v>
      </c>
      <c r="S146">
        <f t="shared" si="19"/>
        <v>0.57049868500000001</v>
      </c>
      <c r="T146">
        <f t="shared" si="19"/>
        <v>0.57049868500000001</v>
      </c>
      <c r="U146">
        <f t="shared" si="19"/>
        <v>0.57049868500000001</v>
      </c>
      <c r="V146">
        <f t="shared" si="19"/>
        <v>0.57049868500000001</v>
      </c>
      <c r="W146">
        <f t="shared" si="19"/>
        <v>0.57049868500000001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88</v>
      </c>
      <c r="F147" t="s">
        <v>90</v>
      </c>
      <c r="G147" t="s">
        <v>17</v>
      </c>
      <c r="J147" t="s">
        <v>30</v>
      </c>
      <c r="L147" t="s">
        <v>70</v>
      </c>
      <c r="M147">
        <v>0.144595327</v>
      </c>
      <c r="N147">
        <f t="shared" si="19"/>
        <v>0.144595327</v>
      </c>
      <c r="O147">
        <f t="shared" si="19"/>
        <v>0.144595327</v>
      </c>
      <c r="P147">
        <f t="shared" si="19"/>
        <v>0.144595327</v>
      </c>
      <c r="Q147">
        <f t="shared" si="19"/>
        <v>0.144595327</v>
      </c>
      <c r="R147">
        <f t="shared" si="19"/>
        <v>0.144595327</v>
      </c>
      <c r="S147">
        <f t="shared" si="19"/>
        <v>0.144595327</v>
      </c>
      <c r="T147">
        <f t="shared" si="19"/>
        <v>0.144595327</v>
      </c>
      <c r="U147">
        <f t="shared" si="19"/>
        <v>0.144595327</v>
      </c>
      <c r="V147">
        <f t="shared" si="19"/>
        <v>0.144595327</v>
      </c>
      <c r="W147">
        <f t="shared" si="19"/>
        <v>0.144595327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88</v>
      </c>
      <c r="F148" t="s">
        <v>90</v>
      </c>
      <c r="G148" t="s">
        <v>77</v>
      </c>
      <c r="H148" t="s">
        <v>78</v>
      </c>
      <c r="I148" t="s">
        <v>79</v>
      </c>
      <c r="L148" t="s">
        <v>80</v>
      </c>
      <c r="M148">
        <v>2.3039398999999999E-2</v>
      </c>
      <c r="N148">
        <f t="shared" si="19"/>
        <v>2.3039398999999999E-2</v>
      </c>
      <c r="O148">
        <f t="shared" si="19"/>
        <v>2.3039398999999999E-2</v>
      </c>
      <c r="P148">
        <f t="shared" si="19"/>
        <v>2.3039398999999999E-2</v>
      </c>
      <c r="Q148">
        <f t="shared" si="19"/>
        <v>2.3039398999999999E-2</v>
      </c>
      <c r="R148">
        <f t="shared" si="19"/>
        <v>2.3039398999999999E-2</v>
      </c>
      <c r="S148">
        <f t="shared" si="19"/>
        <v>2.3039398999999999E-2</v>
      </c>
      <c r="T148">
        <f t="shared" si="19"/>
        <v>2.3039398999999999E-2</v>
      </c>
      <c r="U148">
        <f t="shared" si="19"/>
        <v>2.3039398999999999E-2</v>
      </c>
      <c r="V148">
        <f t="shared" si="19"/>
        <v>2.3039398999999999E-2</v>
      </c>
      <c r="W148">
        <f t="shared" si="19"/>
        <v>2.3039398999999999E-2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88</v>
      </c>
      <c r="F149" t="s">
        <v>91</v>
      </c>
      <c r="G149" t="s">
        <v>6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88</v>
      </c>
      <c r="F150" t="s">
        <v>91</v>
      </c>
      <c r="G150" t="s">
        <v>60</v>
      </c>
      <c r="L150" t="s">
        <v>61</v>
      </c>
      <c r="M150">
        <v>2010</v>
      </c>
      <c r="N150">
        <f t="shared" ref="N150:W152" si="20">M150</f>
        <v>2010</v>
      </c>
      <c r="O150">
        <f t="shared" si="20"/>
        <v>2010</v>
      </c>
      <c r="P150">
        <f t="shared" si="20"/>
        <v>2010</v>
      </c>
      <c r="Q150">
        <f t="shared" si="20"/>
        <v>2010</v>
      </c>
      <c r="R150">
        <f t="shared" si="20"/>
        <v>2010</v>
      </c>
      <c r="S150">
        <f t="shared" si="20"/>
        <v>2010</v>
      </c>
      <c r="T150">
        <f t="shared" si="20"/>
        <v>2010</v>
      </c>
      <c r="U150">
        <f t="shared" si="20"/>
        <v>2010</v>
      </c>
      <c r="V150">
        <f t="shared" si="20"/>
        <v>2010</v>
      </c>
      <c r="W150">
        <f t="shared" si="20"/>
        <v>2010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88</v>
      </c>
      <c r="F151" t="s">
        <v>91</v>
      </c>
      <c r="G151" t="s">
        <v>62</v>
      </c>
      <c r="L151" t="s">
        <v>61</v>
      </c>
      <c r="M151">
        <v>2101</v>
      </c>
      <c r="N151">
        <f t="shared" si="20"/>
        <v>2101</v>
      </c>
      <c r="O151">
        <f t="shared" si="20"/>
        <v>2101</v>
      </c>
      <c r="P151">
        <f t="shared" si="20"/>
        <v>2101</v>
      </c>
      <c r="Q151">
        <f t="shared" si="20"/>
        <v>2101</v>
      </c>
      <c r="R151">
        <f t="shared" si="20"/>
        <v>2101</v>
      </c>
      <c r="S151">
        <f t="shared" si="20"/>
        <v>2101</v>
      </c>
      <c r="T151">
        <f t="shared" si="20"/>
        <v>2101</v>
      </c>
      <c r="U151">
        <f t="shared" si="20"/>
        <v>2101</v>
      </c>
      <c r="V151">
        <f t="shared" si="20"/>
        <v>2101</v>
      </c>
      <c r="W151">
        <f t="shared" si="20"/>
        <v>2101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88</v>
      </c>
      <c r="F152" t="s">
        <v>91</v>
      </c>
      <c r="G152" t="s">
        <v>63</v>
      </c>
      <c r="L152" t="s">
        <v>64</v>
      </c>
      <c r="M152">
        <v>50</v>
      </c>
      <c r="N152">
        <f t="shared" si="20"/>
        <v>50</v>
      </c>
      <c r="O152">
        <f t="shared" si="20"/>
        <v>50</v>
      </c>
      <c r="P152">
        <f t="shared" si="20"/>
        <v>50</v>
      </c>
      <c r="Q152">
        <f t="shared" si="20"/>
        <v>50</v>
      </c>
      <c r="R152">
        <f t="shared" si="20"/>
        <v>50</v>
      </c>
      <c r="S152">
        <f t="shared" si="20"/>
        <v>50</v>
      </c>
      <c r="T152">
        <f t="shared" si="20"/>
        <v>50</v>
      </c>
      <c r="U152">
        <f t="shared" si="20"/>
        <v>50</v>
      </c>
      <c r="V152">
        <f t="shared" si="20"/>
        <v>50</v>
      </c>
      <c r="W152">
        <f t="shared" si="20"/>
        <v>50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88</v>
      </c>
      <c r="F153" t="s">
        <v>91</v>
      </c>
      <c r="G153" t="s">
        <v>65</v>
      </c>
      <c r="L153" t="s">
        <v>57</v>
      </c>
      <c r="M153">
        <v>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88</v>
      </c>
      <c r="F154" t="s">
        <v>91</v>
      </c>
      <c r="G154" t="s">
        <v>66</v>
      </c>
      <c r="L154" t="s">
        <v>19</v>
      </c>
      <c r="M154">
        <v>1</v>
      </c>
      <c r="N154">
        <f t="shared" ref="N154:W160" si="21">M154</f>
        <v>1</v>
      </c>
      <c r="O154">
        <f t="shared" si="21"/>
        <v>1</v>
      </c>
      <c r="P154">
        <f t="shared" si="21"/>
        <v>1</v>
      </c>
      <c r="Q154">
        <f t="shared" si="21"/>
        <v>1</v>
      </c>
      <c r="R154">
        <f t="shared" si="21"/>
        <v>1</v>
      </c>
      <c r="S154">
        <f t="shared" si="21"/>
        <v>1</v>
      </c>
      <c r="T154">
        <f t="shared" si="21"/>
        <v>1</v>
      </c>
      <c r="U154">
        <f t="shared" si="21"/>
        <v>1</v>
      </c>
      <c r="V154">
        <f t="shared" si="21"/>
        <v>1</v>
      </c>
      <c r="W154">
        <f t="shared" si="21"/>
        <v>1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88</v>
      </c>
      <c r="F155" t="s">
        <v>91</v>
      </c>
      <c r="G155" t="s">
        <v>67</v>
      </c>
      <c r="L155" t="s">
        <v>68</v>
      </c>
      <c r="M155">
        <v>112.96109761757</v>
      </c>
      <c r="N155">
        <f t="shared" si="21"/>
        <v>112.96109761757</v>
      </c>
      <c r="O155">
        <f t="shared" si="21"/>
        <v>112.96109761757</v>
      </c>
      <c r="P155">
        <f t="shared" si="21"/>
        <v>112.96109761757</v>
      </c>
      <c r="Q155">
        <f t="shared" si="21"/>
        <v>112.96109761757</v>
      </c>
      <c r="R155">
        <f t="shared" si="21"/>
        <v>112.96109761757</v>
      </c>
      <c r="S155">
        <f t="shared" si="21"/>
        <v>112.96109761757</v>
      </c>
      <c r="T155">
        <f t="shared" si="21"/>
        <v>112.96109761757</v>
      </c>
      <c r="U155">
        <f t="shared" si="21"/>
        <v>112.96109761757</v>
      </c>
      <c r="V155">
        <f t="shared" si="21"/>
        <v>112.96109761757</v>
      </c>
      <c r="W155">
        <f t="shared" si="21"/>
        <v>112.96109761757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88</v>
      </c>
      <c r="F156" t="s">
        <v>91</v>
      </c>
      <c r="G156" t="s">
        <v>73</v>
      </c>
      <c r="L156" t="s">
        <v>68</v>
      </c>
      <c r="M156">
        <v>6.6126100695514003</v>
      </c>
      <c r="N156">
        <f t="shared" si="21"/>
        <v>6.6126100695514003</v>
      </c>
      <c r="O156">
        <f t="shared" si="21"/>
        <v>6.6126100695514003</v>
      </c>
      <c r="P156">
        <f t="shared" si="21"/>
        <v>6.6126100695514003</v>
      </c>
      <c r="Q156">
        <f t="shared" si="21"/>
        <v>6.6126100695514003</v>
      </c>
      <c r="R156">
        <f t="shared" si="21"/>
        <v>6.6126100695514003</v>
      </c>
      <c r="S156">
        <f t="shared" si="21"/>
        <v>6.6126100695514003</v>
      </c>
      <c r="T156">
        <f t="shared" si="21"/>
        <v>6.6126100695514003</v>
      </c>
      <c r="U156">
        <f t="shared" si="21"/>
        <v>6.6126100695514003</v>
      </c>
      <c r="V156">
        <f t="shared" si="21"/>
        <v>6.6126100695514003</v>
      </c>
      <c r="W156">
        <f t="shared" si="21"/>
        <v>6.6126100695514003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88</v>
      </c>
      <c r="F157" t="s">
        <v>91</v>
      </c>
      <c r="G157" t="s">
        <v>17</v>
      </c>
      <c r="J157" t="s">
        <v>29</v>
      </c>
      <c r="L157" t="s">
        <v>70</v>
      </c>
      <c r="M157">
        <v>4.8359599999999997E-5</v>
      </c>
      <c r="N157">
        <f t="shared" si="21"/>
        <v>4.8359599999999997E-5</v>
      </c>
      <c r="O157">
        <f t="shared" si="21"/>
        <v>4.8359599999999997E-5</v>
      </c>
      <c r="P157">
        <f t="shared" si="21"/>
        <v>4.8359599999999997E-5</v>
      </c>
      <c r="Q157">
        <f t="shared" si="21"/>
        <v>4.8359599999999997E-5</v>
      </c>
      <c r="R157">
        <f t="shared" si="21"/>
        <v>4.8359599999999997E-5</v>
      </c>
      <c r="S157">
        <f t="shared" si="21"/>
        <v>4.8359599999999997E-5</v>
      </c>
      <c r="T157">
        <f t="shared" si="21"/>
        <v>4.8359599999999997E-5</v>
      </c>
      <c r="U157">
        <f t="shared" si="21"/>
        <v>4.8359599999999997E-5</v>
      </c>
      <c r="V157">
        <f t="shared" si="21"/>
        <v>4.8359599999999997E-5</v>
      </c>
      <c r="W157">
        <f t="shared" si="21"/>
        <v>4.8359599999999997E-5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88</v>
      </c>
      <c r="F158" t="s">
        <v>91</v>
      </c>
      <c r="G158" t="s">
        <v>17</v>
      </c>
      <c r="J158" t="s">
        <v>38</v>
      </c>
      <c r="L158" t="s">
        <v>70</v>
      </c>
      <c r="M158">
        <v>0.57049868500000001</v>
      </c>
      <c r="N158">
        <f t="shared" si="21"/>
        <v>0.57049868500000001</v>
      </c>
      <c r="O158">
        <f t="shared" si="21"/>
        <v>0.57049868500000001</v>
      </c>
      <c r="P158">
        <f t="shared" si="21"/>
        <v>0.57049868500000001</v>
      </c>
      <c r="Q158">
        <f t="shared" si="21"/>
        <v>0.57049868500000001</v>
      </c>
      <c r="R158">
        <f t="shared" si="21"/>
        <v>0.57049868500000001</v>
      </c>
      <c r="S158">
        <f t="shared" si="21"/>
        <v>0.57049868500000001</v>
      </c>
      <c r="T158">
        <f t="shared" si="21"/>
        <v>0.57049868500000001</v>
      </c>
      <c r="U158">
        <f t="shared" si="21"/>
        <v>0.57049868500000001</v>
      </c>
      <c r="V158">
        <f t="shared" si="21"/>
        <v>0.57049868500000001</v>
      </c>
      <c r="W158">
        <f t="shared" si="21"/>
        <v>0.57049868500000001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88</v>
      </c>
      <c r="F159" t="s">
        <v>91</v>
      </c>
      <c r="G159" t="s">
        <v>17</v>
      </c>
      <c r="J159" t="s">
        <v>30</v>
      </c>
      <c r="L159" t="s">
        <v>70</v>
      </c>
      <c r="M159">
        <v>0.144595327</v>
      </c>
      <c r="N159">
        <f t="shared" si="21"/>
        <v>0.144595327</v>
      </c>
      <c r="O159">
        <f t="shared" si="21"/>
        <v>0.144595327</v>
      </c>
      <c r="P159">
        <f t="shared" si="21"/>
        <v>0.144595327</v>
      </c>
      <c r="Q159">
        <f t="shared" si="21"/>
        <v>0.144595327</v>
      </c>
      <c r="R159">
        <f t="shared" si="21"/>
        <v>0.144595327</v>
      </c>
      <c r="S159">
        <f t="shared" si="21"/>
        <v>0.144595327</v>
      </c>
      <c r="T159">
        <f t="shared" si="21"/>
        <v>0.144595327</v>
      </c>
      <c r="U159">
        <f t="shared" si="21"/>
        <v>0.144595327</v>
      </c>
      <c r="V159">
        <f t="shared" si="21"/>
        <v>0.144595327</v>
      </c>
      <c r="W159">
        <f t="shared" si="21"/>
        <v>0.144595327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88</v>
      </c>
      <c r="F160" t="s">
        <v>91</v>
      </c>
      <c r="G160" t="s">
        <v>77</v>
      </c>
      <c r="H160" t="s">
        <v>78</v>
      </c>
      <c r="I160" t="s">
        <v>79</v>
      </c>
      <c r="L160" t="s">
        <v>80</v>
      </c>
      <c r="M160">
        <v>5.7598500000000004E-3</v>
      </c>
      <c r="N160">
        <f t="shared" si="21"/>
        <v>5.7598500000000004E-3</v>
      </c>
      <c r="O160">
        <f t="shared" si="21"/>
        <v>5.7598500000000004E-3</v>
      </c>
      <c r="P160">
        <f t="shared" si="21"/>
        <v>5.7598500000000004E-3</v>
      </c>
      <c r="Q160">
        <f t="shared" si="21"/>
        <v>5.7598500000000004E-3</v>
      </c>
      <c r="R160">
        <f t="shared" si="21"/>
        <v>5.7598500000000004E-3</v>
      </c>
      <c r="S160">
        <f t="shared" si="21"/>
        <v>5.7598500000000004E-3</v>
      </c>
      <c r="T160">
        <f t="shared" si="21"/>
        <v>5.7598500000000004E-3</v>
      </c>
      <c r="U160">
        <f t="shared" si="21"/>
        <v>5.7598500000000004E-3</v>
      </c>
      <c r="V160">
        <f t="shared" si="21"/>
        <v>5.7598500000000004E-3</v>
      </c>
      <c r="W160">
        <f t="shared" si="21"/>
        <v>5.7598500000000004E-3</v>
      </c>
    </row>
    <row r="161" spans="1:23" x14ac:dyDescent="0.25">
      <c r="A161" t="s">
        <v>74</v>
      </c>
      <c r="B161" t="s">
        <v>5</v>
      </c>
      <c r="C161" t="s">
        <v>15</v>
      </c>
      <c r="D161" t="s">
        <v>16</v>
      </c>
      <c r="E161" t="s">
        <v>92</v>
      </c>
      <c r="G161" t="s">
        <v>20</v>
      </c>
      <c r="L161" t="s">
        <v>70</v>
      </c>
    </row>
    <row r="162" spans="1:23" x14ac:dyDescent="0.25">
      <c r="A162" t="s">
        <v>74</v>
      </c>
      <c r="B162" t="s">
        <v>5</v>
      </c>
      <c r="C162" t="s">
        <v>15</v>
      </c>
      <c r="D162" t="s">
        <v>16</v>
      </c>
      <c r="E162" t="s">
        <v>92</v>
      </c>
      <c r="G162" t="s">
        <v>21</v>
      </c>
      <c r="H162" t="s">
        <v>55</v>
      </c>
    </row>
    <row r="163" spans="1:23" x14ac:dyDescent="0.25">
      <c r="A163" t="s">
        <v>74</v>
      </c>
      <c r="B163" t="s">
        <v>5</v>
      </c>
      <c r="C163" t="s">
        <v>15</v>
      </c>
      <c r="D163" t="s">
        <v>16</v>
      </c>
      <c r="E163" t="s">
        <v>92</v>
      </c>
      <c r="G163" t="s">
        <v>56</v>
      </c>
      <c r="L163" t="s">
        <v>57</v>
      </c>
      <c r="M163">
        <v>0.35</v>
      </c>
      <c r="N163">
        <f t="shared" ref="N163:W164" si="22">M163</f>
        <v>0.35</v>
      </c>
      <c r="O163">
        <f t="shared" si="22"/>
        <v>0.35</v>
      </c>
      <c r="P163">
        <f t="shared" si="22"/>
        <v>0.35</v>
      </c>
      <c r="Q163">
        <f t="shared" si="22"/>
        <v>0.35</v>
      </c>
      <c r="R163">
        <f t="shared" si="22"/>
        <v>0.35</v>
      </c>
      <c r="S163">
        <f t="shared" si="22"/>
        <v>0.35</v>
      </c>
      <c r="T163">
        <f t="shared" si="22"/>
        <v>0.35</v>
      </c>
      <c r="U163">
        <f t="shared" si="22"/>
        <v>0.35</v>
      </c>
      <c r="V163">
        <f t="shared" si="22"/>
        <v>0.35</v>
      </c>
      <c r="W163">
        <f t="shared" si="22"/>
        <v>0.35</v>
      </c>
    </row>
    <row r="164" spans="1:23" x14ac:dyDescent="0.25">
      <c r="A164" t="s">
        <v>74</v>
      </c>
      <c r="B164" t="s">
        <v>5</v>
      </c>
      <c r="C164" t="s">
        <v>15</v>
      </c>
      <c r="D164" t="s">
        <v>16</v>
      </c>
      <c r="E164" t="s">
        <v>92</v>
      </c>
      <c r="G164" t="s">
        <v>58</v>
      </c>
      <c r="M164">
        <v>10</v>
      </c>
      <c r="N164">
        <f t="shared" si="22"/>
        <v>10</v>
      </c>
      <c r="O164">
        <f t="shared" si="22"/>
        <v>10</v>
      </c>
      <c r="P164">
        <f t="shared" si="22"/>
        <v>10</v>
      </c>
      <c r="Q164">
        <f t="shared" si="22"/>
        <v>10</v>
      </c>
      <c r="R164">
        <f t="shared" si="22"/>
        <v>10</v>
      </c>
      <c r="S164">
        <f t="shared" si="22"/>
        <v>10</v>
      </c>
      <c r="T164">
        <f t="shared" si="22"/>
        <v>10</v>
      </c>
      <c r="U164">
        <f t="shared" si="22"/>
        <v>10</v>
      </c>
      <c r="V164">
        <f t="shared" si="22"/>
        <v>10</v>
      </c>
      <c r="W164">
        <f t="shared" si="22"/>
        <v>10</v>
      </c>
    </row>
    <row r="165" spans="1:23" x14ac:dyDescent="0.25">
      <c r="A165" t="s">
        <v>74</v>
      </c>
      <c r="B165" t="s">
        <v>5</v>
      </c>
      <c r="C165" t="s">
        <v>15</v>
      </c>
      <c r="D165" t="s">
        <v>16</v>
      </c>
      <c r="E165" t="s">
        <v>92</v>
      </c>
      <c r="F165" t="s">
        <v>93</v>
      </c>
      <c r="G165" t="s">
        <v>6</v>
      </c>
    </row>
    <row r="166" spans="1:23" x14ac:dyDescent="0.25">
      <c r="A166" t="s">
        <v>74</v>
      </c>
      <c r="B166" t="s">
        <v>5</v>
      </c>
      <c r="C166" t="s">
        <v>15</v>
      </c>
      <c r="D166" t="s">
        <v>16</v>
      </c>
      <c r="E166" t="s">
        <v>92</v>
      </c>
      <c r="F166" t="s">
        <v>93</v>
      </c>
      <c r="G166" t="s">
        <v>60</v>
      </c>
      <c r="L166" t="s">
        <v>61</v>
      </c>
      <c r="M166">
        <v>1950</v>
      </c>
      <c r="N166">
        <f t="shared" ref="N166:W168" si="23">M166</f>
        <v>1950</v>
      </c>
      <c r="O166">
        <f t="shared" si="23"/>
        <v>1950</v>
      </c>
      <c r="P166">
        <f t="shared" si="23"/>
        <v>1950</v>
      </c>
      <c r="Q166">
        <f t="shared" si="23"/>
        <v>1950</v>
      </c>
      <c r="R166">
        <f t="shared" si="23"/>
        <v>1950</v>
      </c>
      <c r="S166">
        <f t="shared" si="23"/>
        <v>1950</v>
      </c>
      <c r="T166">
        <f t="shared" si="23"/>
        <v>1950</v>
      </c>
      <c r="U166">
        <f t="shared" si="23"/>
        <v>1950</v>
      </c>
      <c r="V166">
        <f t="shared" si="23"/>
        <v>1950</v>
      </c>
      <c r="W166">
        <f t="shared" si="23"/>
        <v>1950</v>
      </c>
    </row>
    <row r="167" spans="1:23" x14ac:dyDescent="0.25">
      <c r="A167" t="s">
        <v>74</v>
      </c>
      <c r="B167" t="s">
        <v>5</v>
      </c>
      <c r="C167" t="s">
        <v>15</v>
      </c>
      <c r="D167" t="s">
        <v>16</v>
      </c>
      <c r="E167" t="s">
        <v>92</v>
      </c>
      <c r="F167" t="s">
        <v>93</v>
      </c>
      <c r="G167" t="s">
        <v>62</v>
      </c>
      <c r="L167" t="s">
        <v>61</v>
      </c>
      <c r="M167">
        <v>2101</v>
      </c>
      <c r="N167">
        <f t="shared" si="23"/>
        <v>2101</v>
      </c>
      <c r="O167">
        <f t="shared" si="23"/>
        <v>2101</v>
      </c>
      <c r="P167">
        <f t="shared" si="23"/>
        <v>2101</v>
      </c>
      <c r="Q167">
        <f t="shared" si="23"/>
        <v>2101</v>
      </c>
      <c r="R167">
        <f t="shared" si="23"/>
        <v>2101</v>
      </c>
      <c r="S167">
        <f t="shared" si="23"/>
        <v>2101</v>
      </c>
      <c r="T167">
        <f t="shared" si="23"/>
        <v>2101</v>
      </c>
      <c r="U167">
        <f t="shared" si="23"/>
        <v>2101</v>
      </c>
      <c r="V167">
        <f t="shared" si="23"/>
        <v>2101</v>
      </c>
      <c r="W167">
        <f t="shared" si="23"/>
        <v>2101</v>
      </c>
    </row>
    <row r="168" spans="1:23" x14ac:dyDescent="0.25">
      <c r="A168" t="s">
        <v>74</v>
      </c>
      <c r="B168" t="s">
        <v>5</v>
      </c>
      <c r="C168" t="s">
        <v>15</v>
      </c>
      <c r="D168" t="s">
        <v>16</v>
      </c>
      <c r="E168" t="s">
        <v>92</v>
      </c>
      <c r="F168" t="s">
        <v>93</v>
      </c>
      <c r="G168" t="s">
        <v>63</v>
      </c>
      <c r="L168" t="s">
        <v>64</v>
      </c>
      <c r="M168">
        <v>25</v>
      </c>
      <c r="N168">
        <f t="shared" si="23"/>
        <v>25</v>
      </c>
      <c r="O168">
        <f t="shared" si="23"/>
        <v>25</v>
      </c>
      <c r="P168">
        <f t="shared" si="23"/>
        <v>25</v>
      </c>
      <c r="Q168">
        <f t="shared" si="23"/>
        <v>25</v>
      </c>
      <c r="R168">
        <f t="shared" si="23"/>
        <v>25</v>
      </c>
      <c r="S168">
        <f t="shared" si="23"/>
        <v>25</v>
      </c>
      <c r="T168">
        <f t="shared" si="23"/>
        <v>25</v>
      </c>
      <c r="U168">
        <f t="shared" si="23"/>
        <v>25</v>
      </c>
      <c r="V168">
        <f t="shared" si="23"/>
        <v>25</v>
      </c>
      <c r="W168">
        <f t="shared" si="23"/>
        <v>25</v>
      </c>
    </row>
    <row r="169" spans="1:23" x14ac:dyDescent="0.25">
      <c r="A169" t="s">
        <v>74</v>
      </c>
      <c r="B169" t="s">
        <v>5</v>
      </c>
      <c r="C169" t="s">
        <v>15</v>
      </c>
      <c r="D169" t="s">
        <v>16</v>
      </c>
      <c r="E169" t="s">
        <v>92</v>
      </c>
      <c r="F169" t="s">
        <v>93</v>
      </c>
      <c r="G169" t="s">
        <v>65</v>
      </c>
      <c r="L169" t="s">
        <v>57</v>
      </c>
      <c r="M169">
        <v>1</v>
      </c>
    </row>
    <row r="170" spans="1:23" x14ac:dyDescent="0.25">
      <c r="A170" t="s">
        <v>74</v>
      </c>
      <c r="B170" t="s">
        <v>5</v>
      </c>
      <c r="C170" t="s">
        <v>15</v>
      </c>
      <c r="D170" t="s">
        <v>16</v>
      </c>
      <c r="E170" t="s">
        <v>92</v>
      </c>
      <c r="F170" t="s">
        <v>93</v>
      </c>
      <c r="G170" t="s">
        <v>66</v>
      </c>
      <c r="L170" t="s">
        <v>70</v>
      </c>
      <c r="M170">
        <v>200000</v>
      </c>
      <c r="N170">
        <f t="shared" ref="N170:W174" si="24">M170</f>
        <v>200000</v>
      </c>
      <c r="O170">
        <f t="shared" si="24"/>
        <v>200000</v>
      </c>
      <c r="P170">
        <f t="shared" si="24"/>
        <v>200000</v>
      </c>
      <c r="Q170">
        <f t="shared" si="24"/>
        <v>200000</v>
      </c>
      <c r="R170">
        <f t="shared" si="24"/>
        <v>200000</v>
      </c>
      <c r="S170">
        <f t="shared" si="24"/>
        <v>200000</v>
      </c>
      <c r="T170">
        <f t="shared" si="24"/>
        <v>200000</v>
      </c>
      <c r="U170">
        <f t="shared" si="24"/>
        <v>200000</v>
      </c>
      <c r="V170">
        <f t="shared" si="24"/>
        <v>200000</v>
      </c>
      <c r="W170">
        <f t="shared" si="24"/>
        <v>200000</v>
      </c>
    </row>
    <row r="171" spans="1:23" x14ac:dyDescent="0.25">
      <c r="A171" t="s">
        <v>74</v>
      </c>
      <c r="B171" t="s">
        <v>5</v>
      </c>
      <c r="C171" t="s">
        <v>15</v>
      </c>
      <c r="D171" t="s">
        <v>16</v>
      </c>
      <c r="E171" t="s">
        <v>92</v>
      </c>
      <c r="F171" t="s">
        <v>93</v>
      </c>
      <c r="G171" t="s">
        <v>67</v>
      </c>
      <c r="L171" t="s">
        <v>68</v>
      </c>
      <c r="M171">
        <v>3236524.9170358898</v>
      </c>
      <c r="N171">
        <f t="shared" si="24"/>
        <v>3236524.9170358898</v>
      </c>
      <c r="O171">
        <f t="shared" si="24"/>
        <v>3236524.9170358898</v>
      </c>
      <c r="P171">
        <f t="shared" si="24"/>
        <v>3236524.9170358898</v>
      </c>
      <c r="Q171">
        <f t="shared" si="24"/>
        <v>3236524.9170358898</v>
      </c>
      <c r="R171">
        <f t="shared" si="24"/>
        <v>3236524.9170358898</v>
      </c>
      <c r="S171">
        <f t="shared" si="24"/>
        <v>3236524.9170358898</v>
      </c>
      <c r="T171">
        <f t="shared" si="24"/>
        <v>3236524.9170358898</v>
      </c>
      <c r="U171">
        <f t="shared" si="24"/>
        <v>3236524.9170358898</v>
      </c>
      <c r="V171">
        <f t="shared" si="24"/>
        <v>3236524.9170358898</v>
      </c>
      <c r="W171">
        <f t="shared" si="24"/>
        <v>3236524.9170358898</v>
      </c>
    </row>
    <row r="172" spans="1:23" x14ac:dyDescent="0.25">
      <c r="A172" t="s">
        <v>74</v>
      </c>
      <c r="B172" t="s">
        <v>5</v>
      </c>
      <c r="C172" t="s">
        <v>15</v>
      </c>
      <c r="D172" t="s">
        <v>16</v>
      </c>
      <c r="E172" t="s">
        <v>92</v>
      </c>
      <c r="F172" t="s">
        <v>93</v>
      </c>
      <c r="G172" t="s">
        <v>73</v>
      </c>
      <c r="L172" t="s">
        <v>68</v>
      </c>
      <c r="M172">
        <v>323652.49170358898</v>
      </c>
      <c r="N172">
        <f t="shared" si="24"/>
        <v>323652.49170358898</v>
      </c>
      <c r="O172">
        <f t="shared" si="24"/>
        <v>323652.49170358898</v>
      </c>
      <c r="P172">
        <f t="shared" si="24"/>
        <v>323652.49170358898</v>
      </c>
      <c r="Q172">
        <f t="shared" si="24"/>
        <v>323652.49170358898</v>
      </c>
      <c r="R172">
        <f t="shared" si="24"/>
        <v>323652.49170358898</v>
      </c>
      <c r="S172">
        <f t="shared" si="24"/>
        <v>323652.49170358898</v>
      </c>
      <c r="T172">
        <f t="shared" si="24"/>
        <v>323652.49170358898</v>
      </c>
      <c r="U172">
        <f t="shared" si="24"/>
        <v>323652.49170358898</v>
      </c>
      <c r="V172">
        <f t="shared" si="24"/>
        <v>323652.49170358898</v>
      </c>
      <c r="W172">
        <f t="shared" si="24"/>
        <v>323652.49170358898</v>
      </c>
    </row>
    <row r="173" spans="1:23" x14ac:dyDescent="0.25">
      <c r="A173" t="s">
        <v>74</v>
      </c>
      <c r="B173" t="s">
        <v>5</v>
      </c>
      <c r="C173" t="s">
        <v>15</v>
      </c>
      <c r="D173" t="s">
        <v>16</v>
      </c>
      <c r="E173" t="s">
        <v>92</v>
      </c>
      <c r="F173" t="s">
        <v>93</v>
      </c>
      <c r="G173" t="s">
        <v>17</v>
      </c>
      <c r="J173" t="s">
        <v>38</v>
      </c>
      <c r="L173" t="s">
        <v>70</v>
      </c>
      <c r="M173">
        <v>1.33</v>
      </c>
      <c r="N173">
        <f t="shared" si="24"/>
        <v>1.33</v>
      </c>
      <c r="O173">
        <f t="shared" si="24"/>
        <v>1.33</v>
      </c>
      <c r="P173">
        <f t="shared" si="24"/>
        <v>1.33</v>
      </c>
      <c r="Q173">
        <f t="shared" si="24"/>
        <v>1.33</v>
      </c>
      <c r="R173">
        <f t="shared" si="24"/>
        <v>1.33</v>
      </c>
      <c r="S173">
        <f t="shared" si="24"/>
        <v>1.33</v>
      </c>
      <c r="T173">
        <f t="shared" si="24"/>
        <v>1.33</v>
      </c>
      <c r="U173">
        <f t="shared" si="24"/>
        <v>1.33</v>
      </c>
      <c r="V173">
        <f t="shared" si="24"/>
        <v>1.33</v>
      </c>
      <c r="W173">
        <f t="shared" si="24"/>
        <v>1.33</v>
      </c>
    </row>
    <row r="174" spans="1:23" x14ac:dyDescent="0.25">
      <c r="A174" t="s">
        <v>74</v>
      </c>
      <c r="B174" t="s">
        <v>5</v>
      </c>
      <c r="C174" t="s">
        <v>15</v>
      </c>
      <c r="D174" t="s">
        <v>16</v>
      </c>
      <c r="E174" t="s">
        <v>92</v>
      </c>
      <c r="F174" t="s">
        <v>93</v>
      </c>
      <c r="G174" t="s">
        <v>77</v>
      </c>
      <c r="H174" t="s">
        <v>78</v>
      </c>
      <c r="I174" t="s">
        <v>79</v>
      </c>
      <c r="L174" t="s">
        <v>80</v>
      </c>
      <c r="M174">
        <v>1.1333333333333299E-3</v>
      </c>
      <c r="N174">
        <f t="shared" si="24"/>
        <v>1.1333333333333299E-3</v>
      </c>
      <c r="O174">
        <f t="shared" si="24"/>
        <v>1.1333333333333299E-3</v>
      </c>
      <c r="P174">
        <f t="shared" si="24"/>
        <v>1.1333333333333299E-3</v>
      </c>
      <c r="Q174">
        <f t="shared" si="24"/>
        <v>1.1333333333333299E-3</v>
      </c>
      <c r="R174">
        <f t="shared" si="24"/>
        <v>1.1333333333333299E-3</v>
      </c>
      <c r="S174">
        <f t="shared" si="24"/>
        <v>1.1333333333333299E-3</v>
      </c>
      <c r="T174">
        <f t="shared" si="24"/>
        <v>1.1333333333333299E-3</v>
      </c>
      <c r="U174">
        <f t="shared" si="24"/>
        <v>1.1333333333333299E-3</v>
      </c>
      <c r="V174">
        <f t="shared" si="24"/>
        <v>1.1333333333333299E-3</v>
      </c>
      <c r="W174">
        <f t="shared" si="24"/>
        <v>1.1333333333333299E-3</v>
      </c>
    </row>
    <row r="175" spans="1:23" x14ac:dyDescent="0.25">
      <c r="A175" t="s">
        <v>74</v>
      </c>
      <c r="B175" t="s">
        <v>5</v>
      </c>
      <c r="C175" t="s">
        <v>15</v>
      </c>
      <c r="D175" t="s">
        <v>16</v>
      </c>
      <c r="E175" t="s">
        <v>92</v>
      </c>
      <c r="F175" t="s">
        <v>94</v>
      </c>
      <c r="G175" t="s">
        <v>6</v>
      </c>
    </row>
    <row r="176" spans="1:23" x14ac:dyDescent="0.25">
      <c r="A176" t="s">
        <v>74</v>
      </c>
      <c r="B176" t="s">
        <v>5</v>
      </c>
      <c r="C176" t="s">
        <v>15</v>
      </c>
      <c r="D176" t="s">
        <v>16</v>
      </c>
      <c r="E176" t="s">
        <v>92</v>
      </c>
      <c r="F176" t="s">
        <v>94</v>
      </c>
      <c r="G176" t="s">
        <v>60</v>
      </c>
      <c r="L176" t="s">
        <v>61</v>
      </c>
      <c r="M176">
        <v>1950</v>
      </c>
      <c r="N176">
        <f t="shared" ref="N176:W178" si="25">M176</f>
        <v>1950</v>
      </c>
      <c r="O176">
        <f t="shared" si="25"/>
        <v>1950</v>
      </c>
      <c r="P176">
        <f t="shared" si="25"/>
        <v>1950</v>
      </c>
      <c r="Q176">
        <f t="shared" si="25"/>
        <v>1950</v>
      </c>
      <c r="R176">
        <f t="shared" si="25"/>
        <v>1950</v>
      </c>
      <c r="S176">
        <f t="shared" si="25"/>
        <v>1950</v>
      </c>
      <c r="T176">
        <f t="shared" si="25"/>
        <v>1950</v>
      </c>
      <c r="U176">
        <f t="shared" si="25"/>
        <v>1950</v>
      </c>
      <c r="V176">
        <f t="shared" si="25"/>
        <v>1950</v>
      </c>
      <c r="W176">
        <f t="shared" si="25"/>
        <v>1950</v>
      </c>
    </row>
    <row r="177" spans="1:23" x14ac:dyDescent="0.25">
      <c r="A177" t="s">
        <v>74</v>
      </c>
      <c r="B177" t="s">
        <v>5</v>
      </c>
      <c r="C177" t="s">
        <v>15</v>
      </c>
      <c r="D177" t="s">
        <v>16</v>
      </c>
      <c r="E177" t="s">
        <v>92</v>
      </c>
      <c r="F177" t="s">
        <v>94</v>
      </c>
      <c r="G177" t="s">
        <v>62</v>
      </c>
      <c r="L177" t="s">
        <v>61</v>
      </c>
      <c r="M177">
        <v>2101</v>
      </c>
      <c r="N177">
        <f t="shared" si="25"/>
        <v>2101</v>
      </c>
      <c r="O177">
        <f t="shared" si="25"/>
        <v>2101</v>
      </c>
      <c r="P177">
        <f t="shared" si="25"/>
        <v>2101</v>
      </c>
      <c r="Q177">
        <f t="shared" si="25"/>
        <v>2101</v>
      </c>
      <c r="R177">
        <f t="shared" si="25"/>
        <v>2101</v>
      </c>
      <c r="S177">
        <f t="shared" si="25"/>
        <v>2101</v>
      </c>
      <c r="T177">
        <f t="shared" si="25"/>
        <v>2101</v>
      </c>
      <c r="U177">
        <f t="shared" si="25"/>
        <v>2101</v>
      </c>
      <c r="V177">
        <f t="shared" si="25"/>
        <v>2101</v>
      </c>
      <c r="W177">
        <f t="shared" si="25"/>
        <v>2101</v>
      </c>
    </row>
    <row r="178" spans="1:23" x14ac:dyDescent="0.25">
      <c r="A178" t="s">
        <v>74</v>
      </c>
      <c r="B178" t="s">
        <v>5</v>
      </c>
      <c r="C178" t="s">
        <v>15</v>
      </c>
      <c r="D178" t="s">
        <v>16</v>
      </c>
      <c r="E178" t="s">
        <v>92</v>
      </c>
      <c r="F178" t="s">
        <v>94</v>
      </c>
      <c r="G178" t="s">
        <v>63</v>
      </c>
      <c r="L178" t="s">
        <v>64</v>
      </c>
      <c r="M178">
        <v>25</v>
      </c>
      <c r="N178">
        <f t="shared" si="25"/>
        <v>25</v>
      </c>
      <c r="O178">
        <f t="shared" si="25"/>
        <v>25</v>
      </c>
      <c r="P178">
        <f t="shared" si="25"/>
        <v>25</v>
      </c>
      <c r="Q178">
        <f t="shared" si="25"/>
        <v>25</v>
      </c>
      <c r="R178">
        <f t="shared" si="25"/>
        <v>25</v>
      </c>
      <c r="S178">
        <f t="shared" si="25"/>
        <v>25</v>
      </c>
      <c r="T178">
        <f t="shared" si="25"/>
        <v>25</v>
      </c>
      <c r="U178">
        <f t="shared" si="25"/>
        <v>25</v>
      </c>
      <c r="V178">
        <f t="shared" si="25"/>
        <v>25</v>
      </c>
      <c r="W178">
        <f t="shared" si="25"/>
        <v>25</v>
      </c>
    </row>
    <row r="179" spans="1:23" x14ac:dyDescent="0.25">
      <c r="A179" t="s">
        <v>74</v>
      </c>
      <c r="B179" t="s">
        <v>5</v>
      </c>
      <c r="C179" t="s">
        <v>15</v>
      </c>
      <c r="D179" t="s">
        <v>16</v>
      </c>
      <c r="E179" t="s">
        <v>92</v>
      </c>
      <c r="F179" t="s">
        <v>94</v>
      </c>
      <c r="G179" t="s">
        <v>65</v>
      </c>
      <c r="L179" t="s">
        <v>57</v>
      </c>
      <c r="M179">
        <v>0</v>
      </c>
    </row>
    <row r="180" spans="1:23" x14ac:dyDescent="0.25">
      <c r="A180" t="s">
        <v>74</v>
      </c>
      <c r="B180" t="s">
        <v>5</v>
      </c>
      <c r="C180" t="s">
        <v>15</v>
      </c>
      <c r="D180" t="s">
        <v>16</v>
      </c>
      <c r="E180" t="s">
        <v>92</v>
      </c>
      <c r="F180" t="s">
        <v>94</v>
      </c>
      <c r="G180" t="s">
        <v>66</v>
      </c>
      <c r="L180" t="s">
        <v>70</v>
      </c>
      <c r="M180">
        <v>200000</v>
      </c>
      <c r="N180">
        <f t="shared" ref="N180:W184" si="26">M180</f>
        <v>200000</v>
      </c>
      <c r="O180">
        <f t="shared" si="26"/>
        <v>200000</v>
      </c>
      <c r="P180">
        <f t="shared" si="26"/>
        <v>200000</v>
      </c>
      <c r="Q180">
        <f t="shared" si="26"/>
        <v>200000</v>
      </c>
      <c r="R180">
        <f t="shared" si="26"/>
        <v>200000</v>
      </c>
      <c r="S180">
        <f t="shared" si="26"/>
        <v>200000</v>
      </c>
      <c r="T180">
        <f t="shared" si="26"/>
        <v>200000</v>
      </c>
      <c r="U180">
        <f t="shared" si="26"/>
        <v>200000</v>
      </c>
      <c r="V180">
        <f t="shared" si="26"/>
        <v>200000</v>
      </c>
      <c r="W180">
        <f t="shared" si="26"/>
        <v>200000</v>
      </c>
    </row>
    <row r="181" spans="1:23" x14ac:dyDescent="0.25">
      <c r="A181" t="s">
        <v>74</v>
      </c>
      <c r="B181" t="s">
        <v>5</v>
      </c>
      <c r="C181" t="s">
        <v>15</v>
      </c>
      <c r="D181" t="s">
        <v>16</v>
      </c>
      <c r="E181" t="s">
        <v>92</v>
      </c>
      <c r="F181" t="s">
        <v>94</v>
      </c>
      <c r="G181" t="s">
        <v>67</v>
      </c>
      <c r="L181" t="s">
        <v>68</v>
      </c>
      <c r="M181">
        <v>3560177.4087394802</v>
      </c>
      <c r="N181">
        <f t="shared" si="26"/>
        <v>3560177.4087394802</v>
      </c>
      <c r="O181">
        <f t="shared" si="26"/>
        <v>3560177.4087394802</v>
      </c>
      <c r="P181">
        <f t="shared" si="26"/>
        <v>3560177.4087394802</v>
      </c>
      <c r="Q181">
        <f t="shared" si="26"/>
        <v>3560177.4087394802</v>
      </c>
      <c r="R181">
        <f t="shared" si="26"/>
        <v>3560177.4087394802</v>
      </c>
      <c r="S181">
        <f t="shared" si="26"/>
        <v>3560177.4087394802</v>
      </c>
      <c r="T181">
        <f t="shared" si="26"/>
        <v>3560177.4087394802</v>
      </c>
      <c r="U181">
        <f t="shared" si="26"/>
        <v>3560177.4087394802</v>
      </c>
      <c r="V181">
        <f t="shared" si="26"/>
        <v>3560177.4087394802</v>
      </c>
      <c r="W181">
        <f t="shared" si="26"/>
        <v>3560177.4087394802</v>
      </c>
    </row>
    <row r="182" spans="1:23" x14ac:dyDescent="0.25">
      <c r="A182" t="s">
        <v>74</v>
      </c>
      <c r="B182" t="s">
        <v>5</v>
      </c>
      <c r="C182" t="s">
        <v>15</v>
      </c>
      <c r="D182" t="s">
        <v>16</v>
      </c>
      <c r="E182" t="s">
        <v>92</v>
      </c>
      <c r="F182" t="s">
        <v>94</v>
      </c>
      <c r="G182" t="s">
        <v>73</v>
      </c>
      <c r="L182" t="s">
        <v>68</v>
      </c>
      <c r="M182">
        <v>356017.74087394797</v>
      </c>
      <c r="N182">
        <f t="shared" si="26"/>
        <v>356017.74087394797</v>
      </c>
      <c r="O182">
        <f t="shared" si="26"/>
        <v>356017.74087394797</v>
      </c>
      <c r="P182">
        <f t="shared" si="26"/>
        <v>356017.74087394797</v>
      </c>
      <c r="Q182">
        <f t="shared" si="26"/>
        <v>356017.74087394797</v>
      </c>
      <c r="R182">
        <f t="shared" si="26"/>
        <v>356017.74087394797</v>
      </c>
      <c r="S182">
        <f t="shared" si="26"/>
        <v>356017.74087394797</v>
      </c>
      <c r="T182">
        <f t="shared" si="26"/>
        <v>356017.74087394797</v>
      </c>
      <c r="U182">
        <f t="shared" si="26"/>
        <v>356017.74087394797</v>
      </c>
      <c r="V182">
        <f t="shared" si="26"/>
        <v>356017.74087394797</v>
      </c>
      <c r="W182">
        <f t="shared" si="26"/>
        <v>356017.74087394797</v>
      </c>
    </row>
    <row r="183" spans="1:23" x14ac:dyDescent="0.25">
      <c r="A183" t="s">
        <v>74</v>
      </c>
      <c r="B183" t="s">
        <v>5</v>
      </c>
      <c r="C183" t="s">
        <v>15</v>
      </c>
      <c r="D183" t="s">
        <v>16</v>
      </c>
      <c r="E183" t="s">
        <v>92</v>
      </c>
      <c r="F183" t="s">
        <v>94</v>
      </c>
      <c r="G183" t="s">
        <v>17</v>
      </c>
      <c r="J183" t="s">
        <v>38</v>
      </c>
      <c r="L183" t="s">
        <v>70</v>
      </c>
      <c r="M183">
        <v>1.21</v>
      </c>
      <c r="N183">
        <f t="shared" si="26"/>
        <v>1.21</v>
      </c>
      <c r="O183">
        <f t="shared" si="26"/>
        <v>1.21</v>
      </c>
      <c r="P183">
        <f t="shared" si="26"/>
        <v>1.21</v>
      </c>
      <c r="Q183">
        <f t="shared" si="26"/>
        <v>1.21</v>
      </c>
      <c r="R183">
        <f t="shared" si="26"/>
        <v>1.21</v>
      </c>
      <c r="S183">
        <f t="shared" si="26"/>
        <v>1.21</v>
      </c>
      <c r="T183">
        <f t="shared" si="26"/>
        <v>1.21</v>
      </c>
      <c r="U183">
        <f t="shared" si="26"/>
        <v>1.21</v>
      </c>
      <c r="V183">
        <f t="shared" si="26"/>
        <v>1.21</v>
      </c>
      <c r="W183">
        <f t="shared" si="26"/>
        <v>1.21</v>
      </c>
    </row>
    <row r="184" spans="1:23" x14ac:dyDescent="0.25">
      <c r="A184" t="s">
        <v>74</v>
      </c>
      <c r="B184" t="s">
        <v>5</v>
      </c>
      <c r="C184" t="s">
        <v>15</v>
      </c>
      <c r="D184" t="s">
        <v>16</v>
      </c>
      <c r="E184" t="s">
        <v>92</v>
      </c>
      <c r="F184" t="s">
        <v>94</v>
      </c>
      <c r="G184" t="s">
        <v>77</v>
      </c>
      <c r="H184" t="s">
        <v>78</v>
      </c>
      <c r="I184" t="s">
        <v>79</v>
      </c>
      <c r="L184" t="s">
        <v>80</v>
      </c>
      <c r="M184">
        <v>1.1333333333333299E-3</v>
      </c>
      <c r="N184">
        <f t="shared" si="26"/>
        <v>1.1333333333333299E-3</v>
      </c>
      <c r="O184">
        <f t="shared" si="26"/>
        <v>1.1333333333333299E-3</v>
      </c>
      <c r="P184">
        <f t="shared" si="26"/>
        <v>1.1333333333333299E-3</v>
      </c>
      <c r="Q184">
        <f t="shared" si="26"/>
        <v>1.1333333333333299E-3</v>
      </c>
      <c r="R184">
        <f t="shared" si="26"/>
        <v>1.1333333333333299E-3</v>
      </c>
      <c r="S184">
        <f t="shared" si="26"/>
        <v>1.1333333333333299E-3</v>
      </c>
      <c r="T184">
        <f t="shared" si="26"/>
        <v>1.1333333333333299E-3</v>
      </c>
      <c r="U184">
        <f t="shared" si="26"/>
        <v>1.1333333333333299E-3</v>
      </c>
      <c r="V184">
        <f t="shared" si="26"/>
        <v>1.1333333333333299E-3</v>
      </c>
      <c r="W184">
        <f t="shared" si="26"/>
        <v>1.1333333333333299E-3</v>
      </c>
    </row>
    <row r="185" spans="1:23" x14ac:dyDescent="0.25">
      <c r="A185" t="s">
        <v>74</v>
      </c>
      <c r="B185" t="s">
        <v>5</v>
      </c>
      <c r="C185" t="s">
        <v>15</v>
      </c>
      <c r="D185" t="s">
        <v>16</v>
      </c>
      <c r="E185" t="s">
        <v>92</v>
      </c>
      <c r="F185" t="s">
        <v>95</v>
      </c>
      <c r="G185" t="s">
        <v>6</v>
      </c>
    </row>
    <row r="186" spans="1:23" x14ac:dyDescent="0.25">
      <c r="A186" t="s">
        <v>74</v>
      </c>
      <c r="B186" t="s">
        <v>5</v>
      </c>
      <c r="C186" t="s">
        <v>15</v>
      </c>
      <c r="D186" t="s">
        <v>16</v>
      </c>
      <c r="E186" t="s">
        <v>92</v>
      </c>
      <c r="F186" t="s">
        <v>95</v>
      </c>
      <c r="G186" t="s">
        <v>60</v>
      </c>
      <c r="L186" t="s">
        <v>61</v>
      </c>
      <c r="M186">
        <v>2015</v>
      </c>
      <c r="N186">
        <f t="shared" ref="N186:W188" si="27">M186</f>
        <v>2015</v>
      </c>
      <c r="O186">
        <f t="shared" si="27"/>
        <v>2015</v>
      </c>
      <c r="P186">
        <f t="shared" si="27"/>
        <v>2015</v>
      </c>
      <c r="Q186">
        <f t="shared" si="27"/>
        <v>2015</v>
      </c>
      <c r="R186">
        <f t="shared" si="27"/>
        <v>2015</v>
      </c>
      <c r="S186">
        <f t="shared" si="27"/>
        <v>2015</v>
      </c>
      <c r="T186">
        <f t="shared" si="27"/>
        <v>2015</v>
      </c>
      <c r="U186">
        <f t="shared" si="27"/>
        <v>2015</v>
      </c>
      <c r="V186">
        <f t="shared" si="27"/>
        <v>2015</v>
      </c>
      <c r="W186">
        <f t="shared" si="27"/>
        <v>2015</v>
      </c>
    </row>
    <row r="187" spans="1:23" x14ac:dyDescent="0.25">
      <c r="A187" t="s">
        <v>74</v>
      </c>
      <c r="B187" t="s">
        <v>5</v>
      </c>
      <c r="C187" t="s">
        <v>15</v>
      </c>
      <c r="D187" t="s">
        <v>16</v>
      </c>
      <c r="E187" t="s">
        <v>92</v>
      </c>
      <c r="F187" t="s">
        <v>95</v>
      </c>
      <c r="G187" t="s">
        <v>62</v>
      </c>
      <c r="L187" t="s">
        <v>61</v>
      </c>
      <c r="M187">
        <v>2101</v>
      </c>
      <c r="N187">
        <f t="shared" si="27"/>
        <v>2101</v>
      </c>
      <c r="O187">
        <f t="shared" si="27"/>
        <v>2101</v>
      </c>
      <c r="P187">
        <f t="shared" si="27"/>
        <v>2101</v>
      </c>
      <c r="Q187">
        <f t="shared" si="27"/>
        <v>2101</v>
      </c>
      <c r="R187">
        <f t="shared" si="27"/>
        <v>2101</v>
      </c>
      <c r="S187">
        <f t="shared" si="27"/>
        <v>2101</v>
      </c>
      <c r="T187">
        <f t="shared" si="27"/>
        <v>2101</v>
      </c>
      <c r="U187">
        <f t="shared" si="27"/>
        <v>2101</v>
      </c>
      <c r="V187">
        <f t="shared" si="27"/>
        <v>2101</v>
      </c>
      <c r="W187">
        <f t="shared" si="27"/>
        <v>2101</v>
      </c>
    </row>
    <row r="188" spans="1:23" x14ac:dyDescent="0.25">
      <c r="A188" t="s">
        <v>74</v>
      </c>
      <c r="B188" t="s">
        <v>5</v>
      </c>
      <c r="C188" t="s">
        <v>15</v>
      </c>
      <c r="D188" t="s">
        <v>16</v>
      </c>
      <c r="E188" t="s">
        <v>92</v>
      </c>
      <c r="F188" t="s">
        <v>95</v>
      </c>
      <c r="G188" t="s">
        <v>63</v>
      </c>
      <c r="L188" t="s">
        <v>64</v>
      </c>
      <c r="M188">
        <v>25</v>
      </c>
      <c r="N188">
        <f t="shared" si="27"/>
        <v>25</v>
      </c>
      <c r="O188">
        <f t="shared" si="27"/>
        <v>25</v>
      </c>
      <c r="P188">
        <f t="shared" si="27"/>
        <v>25</v>
      </c>
      <c r="Q188">
        <f t="shared" si="27"/>
        <v>25</v>
      </c>
      <c r="R188">
        <f t="shared" si="27"/>
        <v>25</v>
      </c>
      <c r="S188">
        <f t="shared" si="27"/>
        <v>25</v>
      </c>
      <c r="T188">
        <f t="shared" si="27"/>
        <v>25</v>
      </c>
      <c r="U188">
        <f t="shared" si="27"/>
        <v>25</v>
      </c>
      <c r="V188">
        <f t="shared" si="27"/>
        <v>25</v>
      </c>
      <c r="W188">
        <f t="shared" si="27"/>
        <v>25</v>
      </c>
    </row>
    <row r="189" spans="1:23" x14ac:dyDescent="0.25">
      <c r="A189" t="s">
        <v>74</v>
      </c>
      <c r="B189" t="s">
        <v>5</v>
      </c>
      <c r="C189" t="s">
        <v>15</v>
      </c>
      <c r="D189" t="s">
        <v>16</v>
      </c>
      <c r="E189" t="s">
        <v>92</v>
      </c>
      <c r="F189" t="s">
        <v>95</v>
      </c>
      <c r="G189" t="s">
        <v>65</v>
      </c>
      <c r="L189" t="s">
        <v>57</v>
      </c>
      <c r="M189">
        <v>0</v>
      </c>
    </row>
    <row r="190" spans="1:23" x14ac:dyDescent="0.25">
      <c r="A190" t="s">
        <v>74</v>
      </c>
      <c r="B190" t="s">
        <v>5</v>
      </c>
      <c r="C190" t="s">
        <v>15</v>
      </c>
      <c r="D190" t="s">
        <v>16</v>
      </c>
      <c r="E190" t="s">
        <v>92</v>
      </c>
      <c r="F190" t="s">
        <v>95</v>
      </c>
      <c r="G190" t="s">
        <v>66</v>
      </c>
      <c r="L190" t="s">
        <v>70</v>
      </c>
      <c r="M190">
        <v>200000</v>
      </c>
      <c r="N190">
        <f t="shared" ref="N190:W194" si="28">M190</f>
        <v>200000</v>
      </c>
      <c r="O190">
        <f t="shared" si="28"/>
        <v>200000</v>
      </c>
      <c r="P190">
        <f t="shared" si="28"/>
        <v>200000</v>
      </c>
      <c r="Q190">
        <f t="shared" si="28"/>
        <v>200000</v>
      </c>
      <c r="R190">
        <f t="shared" si="28"/>
        <v>200000</v>
      </c>
      <c r="S190">
        <f t="shared" si="28"/>
        <v>200000</v>
      </c>
      <c r="T190">
        <f t="shared" si="28"/>
        <v>200000</v>
      </c>
      <c r="U190">
        <f t="shared" si="28"/>
        <v>200000</v>
      </c>
      <c r="V190">
        <f t="shared" si="28"/>
        <v>200000</v>
      </c>
      <c r="W190">
        <f t="shared" si="28"/>
        <v>200000</v>
      </c>
    </row>
    <row r="191" spans="1:23" x14ac:dyDescent="0.25">
      <c r="A191" t="s">
        <v>74</v>
      </c>
      <c r="B191" t="s">
        <v>5</v>
      </c>
      <c r="C191" t="s">
        <v>15</v>
      </c>
      <c r="D191" t="s">
        <v>16</v>
      </c>
      <c r="E191" t="s">
        <v>92</v>
      </c>
      <c r="F191" t="s">
        <v>95</v>
      </c>
      <c r="G191" t="s">
        <v>67</v>
      </c>
      <c r="L191" t="s">
        <v>68</v>
      </c>
      <c r="M191">
        <v>3560177.4087394802</v>
      </c>
      <c r="N191">
        <f t="shared" si="28"/>
        <v>3560177.4087394802</v>
      </c>
      <c r="O191">
        <f t="shared" si="28"/>
        <v>3560177.4087394802</v>
      </c>
      <c r="P191">
        <f t="shared" si="28"/>
        <v>3560177.4087394802</v>
      </c>
      <c r="Q191">
        <f t="shared" si="28"/>
        <v>3560177.4087394802</v>
      </c>
      <c r="R191">
        <f t="shared" si="28"/>
        <v>3560177.4087394802</v>
      </c>
      <c r="S191">
        <f t="shared" si="28"/>
        <v>3560177.4087394802</v>
      </c>
      <c r="T191">
        <f t="shared" si="28"/>
        <v>3560177.4087394802</v>
      </c>
      <c r="U191">
        <f t="shared" si="28"/>
        <v>3560177.4087394802</v>
      </c>
      <c r="V191">
        <f t="shared" si="28"/>
        <v>3560177.4087394802</v>
      </c>
      <c r="W191">
        <f t="shared" si="28"/>
        <v>3560177.4087394802</v>
      </c>
    </row>
    <row r="192" spans="1:23" x14ac:dyDescent="0.25">
      <c r="A192" t="s">
        <v>74</v>
      </c>
      <c r="B192" t="s">
        <v>5</v>
      </c>
      <c r="C192" t="s">
        <v>15</v>
      </c>
      <c r="D192" t="s">
        <v>16</v>
      </c>
      <c r="E192" t="s">
        <v>92</v>
      </c>
      <c r="F192" t="s">
        <v>95</v>
      </c>
      <c r="G192" t="s">
        <v>73</v>
      </c>
      <c r="L192" t="s">
        <v>68</v>
      </c>
      <c r="M192">
        <v>521677.66927196301</v>
      </c>
      <c r="N192">
        <f t="shared" si="28"/>
        <v>521677.66927196301</v>
      </c>
      <c r="O192">
        <f t="shared" si="28"/>
        <v>521677.66927196301</v>
      </c>
      <c r="P192">
        <f t="shared" si="28"/>
        <v>521677.66927196301</v>
      </c>
      <c r="Q192">
        <f t="shared" si="28"/>
        <v>521677.66927196301</v>
      </c>
      <c r="R192">
        <f t="shared" si="28"/>
        <v>521677.66927196301</v>
      </c>
      <c r="S192">
        <f t="shared" si="28"/>
        <v>521677.66927196301</v>
      </c>
      <c r="T192">
        <f t="shared" si="28"/>
        <v>521677.66927196301</v>
      </c>
      <c r="U192">
        <f t="shared" si="28"/>
        <v>521677.66927196301</v>
      </c>
      <c r="V192">
        <f t="shared" si="28"/>
        <v>521677.66927196301</v>
      </c>
      <c r="W192">
        <f t="shared" si="28"/>
        <v>521677.66927196301</v>
      </c>
    </row>
    <row r="193" spans="1:23" x14ac:dyDescent="0.25">
      <c r="A193" t="s">
        <v>74</v>
      </c>
      <c r="B193" t="s">
        <v>5</v>
      </c>
      <c r="C193" t="s">
        <v>15</v>
      </c>
      <c r="D193" t="s">
        <v>16</v>
      </c>
      <c r="E193" t="s">
        <v>92</v>
      </c>
      <c r="F193" t="s">
        <v>95</v>
      </c>
      <c r="G193" t="s">
        <v>17</v>
      </c>
      <c r="J193" t="s">
        <v>38</v>
      </c>
      <c r="L193" t="s">
        <v>70</v>
      </c>
      <c r="M193">
        <v>1.21</v>
      </c>
      <c r="N193">
        <f t="shared" si="28"/>
        <v>1.21</v>
      </c>
      <c r="O193">
        <f t="shared" si="28"/>
        <v>1.21</v>
      </c>
      <c r="P193">
        <f t="shared" si="28"/>
        <v>1.21</v>
      </c>
      <c r="Q193">
        <f t="shared" si="28"/>
        <v>1.21</v>
      </c>
      <c r="R193">
        <f t="shared" si="28"/>
        <v>1.21</v>
      </c>
      <c r="S193">
        <f t="shared" si="28"/>
        <v>1.21</v>
      </c>
      <c r="T193">
        <f t="shared" si="28"/>
        <v>1.21</v>
      </c>
      <c r="U193">
        <f t="shared" si="28"/>
        <v>1.21</v>
      </c>
      <c r="V193">
        <f t="shared" si="28"/>
        <v>1.21</v>
      </c>
      <c r="W193">
        <f t="shared" si="28"/>
        <v>1.21</v>
      </c>
    </row>
    <row r="194" spans="1:23" x14ac:dyDescent="0.25">
      <c r="A194" t="s">
        <v>74</v>
      </c>
      <c r="B194" t="s">
        <v>5</v>
      </c>
      <c r="C194" t="s">
        <v>15</v>
      </c>
      <c r="D194" t="s">
        <v>16</v>
      </c>
      <c r="E194" t="s">
        <v>92</v>
      </c>
      <c r="F194" t="s">
        <v>95</v>
      </c>
      <c r="G194" t="s">
        <v>17</v>
      </c>
      <c r="J194" t="s">
        <v>96</v>
      </c>
      <c r="L194" t="s">
        <v>97</v>
      </c>
      <c r="M194">
        <v>1</v>
      </c>
      <c r="N194">
        <f t="shared" si="28"/>
        <v>1</v>
      </c>
      <c r="O194">
        <f t="shared" si="28"/>
        <v>1</v>
      </c>
      <c r="P194">
        <f t="shared" si="28"/>
        <v>1</v>
      </c>
      <c r="Q194">
        <f t="shared" si="28"/>
        <v>1</v>
      </c>
      <c r="R194">
        <f t="shared" si="28"/>
        <v>1</v>
      </c>
      <c r="S194">
        <f t="shared" si="28"/>
        <v>1</v>
      </c>
      <c r="T194">
        <f t="shared" si="28"/>
        <v>1</v>
      </c>
      <c r="U194">
        <f t="shared" si="28"/>
        <v>1</v>
      </c>
      <c r="V194">
        <f t="shared" si="28"/>
        <v>1</v>
      </c>
      <c r="W194">
        <f t="shared" si="28"/>
        <v>1</v>
      </c>
    </row>
    <row r="195" spans="1:23" x14ac:dyDescent="0.25">
      <c r="A195" t="s">
        <v>75</v>
      </c>
      <c r="B195" t="s">
        <v>5</v>
      </c>
      <c r="C195" t="s">
        <v>15</v>
      </c>
      <c r="D195" t="s">
        <v>16</v>
      </c>
      <c r="E195" t="s">
        <v>98</v>
      </c>
      <c r="G195" t="s">
        <v>20</v>
      </c>
      <c r="L195" t="s">
        <v>70</v>
      </c>
    </row>
    <row r="196" spans="1:23" x14ac:dyDescent="0.25">
      <c r="A196" t="s">
        <v>75</v>
      </c>
      <c r="B196" t="s">
        <v>5</v>
      </c>
      <c r="C196" t="s">
        <v>15</v>
      </c>
      <c r="D196" t="s">
        <v>16</v>
      </c>
      <c r="E196" t="s">
        <v>98</v>
      </c>
      <c r="G196" t="s">
        <v>21</v>
      </c>
      <c r="H196" t="s">
        <v>55</v>
      </c>
    </row>
    <row r="197" spans="1:23" x14ac:dyDescent="0.25">
      <c r="A197" t="s">
        <v>75</v>
      </c>
      <c r="B197" t="s">
        <v>5</v>
      </c>
      <c r="C197" t="s">
        <v>15</v>
      </c>
      <c r="D197" t="s">
        <v>16</v>
      </c>
      <c r="E197" t="s">
        <v>98</v>
      </c>
      <c r="G197" t="s">
        <v>56</v>
      </c>
      <c r="L197" t="s">
        <v>57</v>
      </c>
      <c r="M197">
        <v>0.35</v>
      </c>
      <c r="N197">
        <f t="shared" ref="N197:W198" si="29">M197</f>
        <v>0.35</v>
      </c>
      <c r="O197">
        <f t="shared" si="29"/>
        <v>0.35</v>
      </c>
      <c r="P197">
        <f t="shared" si="29"/>
        <v>0.35</v>
      </c>
      <c r="Q197">
        <f t="shared" si="29"/>
        <v>0.35</v>
      </c>
      <c r="R197">
        <f t="shared" si="29"/>
        <v>0.35</v>
      </c>
      <c r="S197">
        <f t="shared" si="29"/>
        <v>0.35</v>
      </c>
      <c r="T197">
        <f t="shared" si="29"/>
        <v>0.35</v>
      </c>
      <c r="U197">
        <f t="shared" si="29"/>
        <v>0.35</v>
      </c>
      <c r="V197">
        <f t="shared" si="29"/>
        <v>0.35</v>
      </c>
      <c r="W197">
        <f t="shared" si="29"/>
        <v>0.35</v>
      </c>
    </row>
    <row r="198" spans="1:23" x14ac:dyDescent="0.25">
      <c r="A198" t="s">
        <v>75</v>
      </c>
      <c r="B198" t="s">
        <v>5</v>
      </c>
      <c r="C198" t="s">
        <v>15</v>
      </c>
      <c r="D198" t="s">
        <v>16</v>
      </c>
      <c r="E198" t="s">
        <v>98</v>
      </c>
      <c r="G198" t="s">
        <v>58</v>
      </c>
      <c r="M198">
        <v>10</v>
      </c>
      <c r="N198">
        <f t="shared" si="29"/>
        <v>10</v>
      </c>
      <c r="O198">
        <f t="shared" si="29"/>
        <v>10</v>
      </c>
      <c r="P198">
        <f t="shared" si="29"/>
        <v>10</v>
      </c>
      <c r="Q198">
        <f t="shared" si="29"/>
        <v>10</v>
      </c>
      <c r="R198">
        <f t="shared" si="29"/>
        <v>10</v>
      </c>
      <c r="S198">
        <f t="shared" si="29"/>
        <v>10</v>
      </c>
      <c r="T198">
        <f t="shared" si="29"/>
        <v>10</v>
      </c>
      <c r="U198">
        <f t="shared" si="29"/>
        <v>10</v>
      </c>
      <c r="V198">
        <f t="shared" si="29"/>
        <v>10</v>
      </c>
      <c r="W198">
        <f t="shared" si="29"/>
        <v>10</v>
      </c>
    </row>
    <row r="199" spans="1:23" x14ac:dyDescent="0.25">
      <c r="A199" t="s">
        <v>75</v>
      </c>
      <c r="B199" t="s">
        <v>5</v>
      </c>
      <c r="C199" t="s">
        <v>15</v>
      </c>
      <c r="D199" t="s">
        <v>16</v>
      </c>
      <c r="E199" t="s">
        <v>98</v>
      </c>
      <c r="F199" t="s">
        <v>99</v>
      </c>
      <c r="G199" t="s">
        <v>6</v>
      </c>
    </row>
    <row r="200" spans="1:23" x14ac:dyDescent="0.25">
      <c r="A200" t="s">
        <v>75</v>
      </c>
      <c r="B200" t="s">
        <v>5</v>
      </c>
      <c r="C200" t="s">
        <v>15</v>
      </c>
      <c r="D200" t="s">
        <v>16</v>
      </c>
      <c r="E200" t="s">
        <v>98</v>
      </c>
      <c r="F200" t="s">
        <v>99</v>
      </c>
      <c r="G200" t="s">
        <v>60</v>
      </c>
      <c r="L200" t="s">
        <v>61</v>
      </c>
      <c r="M200">
        <v>1950</v>
      </c>
      <c r="N200">
        <f t="shared" ref="N200:W202" si="30">M200</f>
        <v>1950</v>
      </c>
      <c r="O200">
        <f t="shared" si="30"/>
        <v>1950</v>
      </c>
      <c r="P200">
        <f t="shared" si="30"/>
        <v>1950</v>
      </c>
      <c r="Q200">
        <f t="shared" si="30"/>
        <v>1950</v>
      </c>
      <c r="R200">
        <f t="shared" si="30"/>
        <v>1950</v>
      </c>
      <c r="S200">
        <f t="shared" si="30"/>
        <v>1950</v>
      </c>
      <c r="T200">
        <f t="shared" si="30"/>
        <v>1950</v>
      </c>
      <c r="U200">
        <f t="shared" si="30"/>
        <v>1950</v>
      </c>
      <c r="V200">
        <f t="shared" si="30"/>
        <v>1950</v>
      </c>
      <c r="W200">
        <f t="shared" si="30"/>
        <v>1950</v>
      </c>
    </row>
    <row r="201" spans="1:23" x14ac:dyDescent="0.25">
      <c r="A201" t="s">
        <v>75</v>
      </c>
      <c r="B201" t="s">
        <v>5</v>
      </c>
      <c r="C201" t="s">
        <v>15</v>
      </c>
      <c r="D201" t="s">
        <v>16</v>
      </c>
      <c r="E201" t="s">
        <v>98</v>
      </c>
      <c r="F201" t="s">
        <v>99</v>
      </c>
      <c r="G201" t="s">
        <v>62</v>
      </c>
      <c r="L201" t="s">
        <v>61</v>
      </c>
      <c r="M201">
        <v>2101</v>
      </c>
      <c r="N201">
        <f t="shared" si="30"/>
        <v>2101</v>
      </c>
      <c r="O201">
        <f t="shared" si="30"/>
        <v>2101</v>
      </c>
      <c r="P201">
        <f t="shared" si="30"/>
        <v>2101</v>
      </c>
      <c r="Q201">
        <f t="shared" si="30"/>
        <v>2101</v>
      </c>
      <c r="R201">
        <f t="shared" si="30"/>
        <v>2101</v>
      </c>
      <c r="S201">
        <f t="shared" si="30"/>
        <v>2101</v>
      </c>
      <c r="T201">
        <f t="shared" si="30"/>
        <v>2101</v>
      </c>
      <c r="U201">
        <f t="shared" si="30"/>
        <v>2101</v>
      </c>
      <c r="V201">
        <f t="shared" si="30"/>
        <v>2101</v>
      </c>
      <c r="W201">
        <f t="shared" si="30"/>
        <v>2101</v>
      </c>
    </row>
    <row r="202" spans="1:23" x14ac:dyDescent="0.25">
      <c r="A202" t="s">
        <v>75</v>
      </c>
      <c r="B202" t="s">
        <v>5</v>
      </c>
      <c r="C202" t="s">
        <v>15</v>
      </c>
      <c r="D202" t="s">
        <v>16</v>
      </c>
      <c r="E202" t="s">
        <v>98</v>
      </c>
      <c r="F202" t="s">
        <v>99</v>
      </c>
      <c r="G202" t="s">
        <v>63</v>
      </c>
      <c r="L202" t="s">
        <v>64</v>
      </c>
      <c r="M202">
        <v>50</v>
      </c>
      <c r="N202">
        <f t="shared" si="30"/>
        <v>50</v>
      </c>
      <c r="O202">
        <f t="shared" si="30"/>
        <v>50</v>
      </c>
      <c r="P202">
        <f t="shared" si="30"/>
        <v>50</v>
      </c>
      <c r="Q202">
        <f t="shared" si="30"/>
        <v>50</v>
      </c>
      <c r="R202">
        <f t="shared" si="30"/>
        <v>50</v>
      </c>
      <c r="S202">
        <f t="shared" si="30"/>
        <v>50</v>
      </c>
      <c r="T202">
        <f t="shared" si="30"/>
        <v>50</v>
      </c>
      <c r="U202">
        <f t="shared" si="30"/>
        <v>50</v>
      </c>
      <c r="V202">
        <f t="shared" si="30"/>
        <v>50</v>
      </c>
      <c r="W202">
        <f t="shared" si="30"/>
        <v>50</v>
      </c>
    </row>
    <row r="203" spans="1:23" x14ac:dyDescent="0.25">
      <c r="A203" t="s">
        <v>75</v>
      </c>
      <c r="B203" t="s">
        <v>5</v>
      </c>
      <c r="C203" t="s">
        <v>15</v>
      </c>
      <c r="D203" t="s">
        <v>16</v>
      </c>
      <c r="E203" t="s">
        <v>98</v>
      </c>
      <c r="F203" t="s">
        <v>99</v>
      </c>
      <c r="G203" t="s">
        <v>65</v>
      </c>
      <c r="L203" t="s">
        <v>57</v>
      </c>
      <c r="M203">
        <v>1</v>
      </c>
    </row>
    <row r="204" spans="1:23" x14ac:dyDescent="0.25">
      <c r="A204" t="s">
        <v>75</v>
      </c>
      <c r="B204" t="s">
        <v>5</v>
      </c>
      <c r="C204" t="s">
        <v>15</v>
      </c>
      <c r="D204" t="s">
        <v>16</v>
      </c>
      <c r="E204" t="s">
        <v>98</v>
      </c>
      <c r="F204" t="s">
        <v>99</v>
      </c>
      <c r="G204" t="s">
        <v>66</v>
      </c>
      <c r="L204" t="s">
        <v>70</v>
      </c>
      <c r="M204">
        <v>1</v>
      </c>
      <c r="N204">
        <f t="shared" ref="N204:W210" si="31">M204</f>
        <v>1</v>
      </c>
      <c r="O204">
        <f t="shared" si="31"/>
        <v>1</v>
      </c>
      <c r="P204">
        <f t="shared" si="31"/>
        <v>1</v>
      </c>
      <c r="Q204">
        <f t="shared" si="31"/>
        <v>1</v>
      </c>
      <c r="R204">
        <f t="shared" si="31"/>
        <v>1</v>
      </c>
      <c r="S204">
        <f t="shared" si="31"/>
        <v>1</v>
      </c>
      <c r="T204">
        <f t="shared" si="31"/>
        <v>1</v>
      </c>
      <c r="U204">
        <f t="shared" si="31"/>
        <v>1</v>
      </c>
      <c r="V204">
        <f t="shared" si="31"/>
        <v>1</v>
      </c>
      <c r="W204">
        <f t="shared" si="31"/>
        <v>1</v>
      </c>
    </row>
    <row r="205" spans="1:23" x14ac:dyDescent="0.25">
      <c r="A205" t="s">
        <v>75</v>
      </c>
      <c r="B205" t="s">
        <v>5</v>
      </c>
      <c r="C205" t="s">
        <v>15</v>
      </c>
      <c r="D205" t="s">
        <v>16</v>
      </c>
      <c r="E205" t="s">
        <v>98</v>
      </c>
      <c r="F205" t="s">
        <v>99</v>
      </c>
      <c r="G205" t="s">
        <v>67</v>
      </c>
      <c r="L205" t="s">
        <v>68</v>
      </c>
      <c r="M205">
        <v>161.114526342224</v>
      </c>
      <c r="N205">
        <f t="shared" si="31"/>
        <v>161.114526342224</v>
      </c>
      <c r="O205">
        <f t="shared" si="31"/>
        <v>161.114526342224</v>
      </c>
      <c r="P205">
        <f t="shared" si="31"/>
        <v>161.114526342224</v>
      </c>
      <c r="Q205">
        <f t="shared" si="31"/>
        <v>161.114526342224</v>
      </c>
      <c r="R205">
        <f t="shared" si="31"/>
        <v>161.114526342224</v>
      </c>
      <c r="S205">
        <f t="shared" si="31"/>
        <v>161.114526342224</v>
      </c>
      <c r="T205">
        <f t="shared" si="31"/>
        <v>161.114526342224</v>
      </c>
      <c r="U205">
        <f t="shared" si="31"/>
        <v>161.114526342224</v>
      </c>
      <c r="V205">
        <f t="shared" si="31"/>
        <v>161.114526342224</v>
      </c>
      <c r="W205">
        <f t="shared" si="31"/>
        <v>161.114526342224</v>
      </c>
    </row>
    <row r="206" spans="1:23" x14ac:dyDescent="0.25">
      <c r="A206" t="s">
        <v>75</v>
      </c>
      <c r="B206" t="s">
        <v>5</v>
      </c>
      <c r="C206" t="s">
        <v>15</v>
      </c>
      <c r="D206" t="s">
        <v>16</v>
      </c>
      <c r="E206" t="s">
        <v>98</v>
      </c>
      <c r="F206" t="s">
        <v>99</v>
      </c>
      <c r="G206" t="s">
        <v>73</v>
      </c>
      <c r="L206" t="s">
        <v>68</v>
      </c>
      <c r="M206">
        <v>16.111452634222399</v>
      </c>
      <c r="N206">
        <f t="shared" si="31"/>
        <v>16.111452634222399</v>
      </c>
      <c r="O206">
        <f t="shared" si="31"/>
        <v>16.111452634222399</v>
      </c>
      <c r="P206">
        <f t="shared" si="31"/>
        <v>16.111452634222399</v>
      </c>
      <c r="Q206">
        <f t="shared" si="31"/>
        <v>16.111452634222399</v>
      </c>
      <c r="R206">
        <f t="shared" si="31"/>
        <v>16.111452634222399</v>
      </c>
      <c r="S206">
        <f t="shared" si="31"/>
        <v>16.111452634222399</v>
      </c>
      <c r="T206">
        <f t="shared" si="31"/>
        <v>16.111452634222399</v>
      </c>
      <c r="U206">
        <f t="shared" si="31"/>
        <v>16.111452634222399</v>
      </c>
      <c r="V206">
        <f t="shared" si="31"/>
        <v>16.111452634222399</v>
      </c>
      <c r="W206">
        <f t="shared" si="31"/>
        <v>16.111452634222399</v>
      </c>
    </row>
    <row r="207" spans="1:23" x14ac:dyDescent="0.25">
      <c r="A207" t="s">
        <v>75</v>
      </c>
      <c r="B207" t="s">
        <v>5</v>
      </c>
      <c r="C207" t="s">
        <v>15</v>
      </c>
      <c r="D207" t="s">
        <v>16</v>
      </c>
      <c r="E207" t="s">
        <v>98</v>
      </c>
      <c r="F207" t="s">
        <v>99</v>
      </c>
      <c r="G207" t="s">
        <v>17</v>
      </c>
      <c r="J207" t="s">
        <v>38</v>
      </c>
      <c r="L207" t="s">
        <v>70</v>
      </c>
      <c r="M207">
        <v>3.1545741324921099</v>
      </c>
      <c r="N207">
        <f t="shared" si="31"/>
        <v>3.1545741324921099</v>
      </c>
      <c r="O207">
        <f t="shared" si="31"/>
        <v>3.1545741324921099</v>
      </c>
      <c r="P207">
        <f t="shared" si="31"/>
        <v>3.1545741324921099</v>
      </c>
      <c r="Q207">
        <f t="shared" si="31"/>
        <v>3.1545741324921099</v>
      </c>
      <c r="R207">
        <f t="shared" si="31"/>
        <v>3.1545741324921099</v>
      </c>
      <c r="S207">
        <f t="shared" si="31"/>
        <v>3.1545741324921099</v>
      </c>
      <c r="T207">
        <f t="shared" si="31"/>
        <v>3.1545741324921099</v>
      </c>
      <c r="U207">
        <f t="shared" si="31"/>
        <v>3.1545741324921099</v>
      </c>
      <c r="V207">
        <f t="shared" si="31"/>
        <v>3.1545741324921099</v>
      </c>
      <c r="W207">
        <f t="shared" si="31"/>
        <v>3.1545741324921099</v>
      </c>
    </row>
    <row r="208" spans="1:23" x14ac:dyDescent="0.25">
      <c r="A208" t="s">
        <v>75</v>
      </c>
      <c r="B208" t="s">
        <v>5</v>
      </c>
      <c r="C208" t="s">
        <v>15</v>
      </c>
      <c r="D208" t="s">
        <v>16</v>
      </c>
      <c r="E208" t="s">
        <v>98</v>
      </c>
      <c r="F208" t="s">
        <v>99</v>
      </c>
      <c r="G208" t="s">
        <v>77</v>
      </c>
      <c r="H208" t="s">
        <v>78</v>
      </c>
      <c r="I208" t="s">
        <v>79</v>
      </c>
      <c r="L208" t="s">
        <v>80</v>
      </c>
      <c r="M208">
        <v>1.89274447949525E-3</v>
      </c>
      <c r="N208">
        <f t="shared" si="31"/>
        <v>1.89274447949525E-3</v>
      </c>
      <c r="O208">
        <f t="shared" si="31"/>
        <v>1.89274447949525E-3</v>
      </c>
      <c r="P208">
        <f t="shared" si="31"/>
        <v>1.89274447949525E-3</v>
      </c>
      <c r="Q208">
        <f t="shared" si="31"/>
        <v>1.89274447949525E-3</v>
      </c>
      <c r="R208">
        <f t="shared" si="31"/>
        <v>1.89274447949525E-3</v>
      </c>
      <c r="S208">
        <f t="shared" si="31"/>
        <v>1.89274447949525E-3</v>
      </c>
      <c r="T208">
        <f t="shared" si="31"/>
        <v>1.89274447949525E-3</v>
      </c>
      <c r="U208">
        <f t="shared" si="31"/>
        <v>1.89274447949525E-3</v>
      </c>
      <c r="V208">
        <f t="shared" si="31"/>
        <v>1.89274447949525E-3</v>
      </c>
      <c r="W208">
        <f t="shared" si="31"/>
        <v>1.89274447949525E-3</v>
      </c>
    </row>
    <row r="209" spans="1:23" x14ac:dyDescent="0.25">
      <c r="A209" t="s">
        <v>75</v>
      </c>
      <c r="B209" t="s">
        <v>5</v>
      </c>
      <c r="C209" t="s">
        <v>15</v>
      </c>
      <c r="D209" t="s">
        <v>16</v>
      </c>
      <c r="E209" t="s">
        <v>98</v>
      </c>
      <c r="F209" t="s">
        <v>99</v>
      </c>
      <c r="G209" t="s">
        <v>77</v>
      </c>
      <c r="H209" t="s">
        <v>81</v>
      </c>
      <c r="I209" t="s">
        <v>79</v>
      </c>
      <c r="L209" t="s">
        <v>82</v>
      </c>
      <c r="M209">
        <v>3.0914826498422703E-4</v>
      </c>
      <c r="N209">
        <f t="shared" si="31"/>
        <v>3.0914826498422703E-4</v>
      </c>
      <c r="O209">
        <f t="shared" si="31"/>
        <v>3.0914826498422703E-4</v>
      </c>
      <c r="P209">
        <f t="shared" si="31"/>
        <v>3.0914826498422703E-4</v>
      </c>
      <c r="Q209">
        <f t="shared" si="31"/>
        <v>3.0914826498422703E-4</v>
      </c>
      <c r="R209">
        <f t="shared" si="31"/>
        <v>3.0914826498422703E-4</v>
      </c>
      <c r="S209">
        <f t="shared" si="31"/>
        <v>3.0914826498422703E-4</v>
      </c>
      <c r="T209">
        <f t="shared" si="31"/>
        <v>3.0914826498422703E-4</v>
      </c>
      <c r="U209">
        <f t="shared" si="31"/>
        <v>3.0914826498422703E-4</v>
      </c>
      <c r="V209">
        <f t="shared" si="31"/>
        <v>3.0914826498422703E-4</v>
      </c>
      <c r="W209">
        <f t="shared" si="31"/>
        <v>3.0914826498422703E-4</v>
      </c>
    </row>
    <row r="210" spans="1:23" x14ac:dyDescent="0.25">
      <c r="A210" t="s">
        <v>75</v>
      </c>
      <c r="B210" t="s">
        <v>5</v>
      </c>
      <c r="C210" t="s">
        <v>15</v>
      </c>
      <c r="D210" t="s">
        <v>16</v>
      </c>
      <c r="E210" t="s">
        <v>98</v>
      </c>
      <c r="F210" t="s">
        <v>99</v>
      </c>
      <c r="G210" t="s">
        <v>77</v>
      </c>
      <c r="H210" t="s">
        <v>100</v>
      </c>
      <c r="I210" t="s">
        <v>79</v>
      </c>
      <c r="L210" t="s">
        <v>101</v>
      </c>
      <c r="M210">
        <v>1.5205047318612E-5</v>
      </c>
      <c r="N210">
        <f t="shared" si="31"/>
        <v>1.5205047318612E-5</v>
      </c>
      <c r="O210">
        <f t="shared" si="31"/>
        <v>1.5205047318612E-5</v>
      </c>
      <c r="P210">
        <f t="shared" si="31"/>
        <v>1.5205047318612E-5</v>
      </c>
      <c r="Q210">
        <f t="shared" si="31"/>
        <v>1.5205047318612E-5</v>
      </c>
      <c r="R210">
        <f t="shared" si="31"/>
        <v>1.5205047318612E-5</v>
      </c>
      <c r="S210">
        <f t="shared" si="31"/>
        <v>1.5205047318612E-5</v>
      </c>
      <c r="T210">
        <f t="shared" si="31"/>
        <v>1.5205047318612E-5</v>
      </c>
      <c r="U210">
        <f t="shared" si="31"/>
        <v>1.5205047318612E-5</v>
      </c>
      <c r="V210">
        <f t="shared" si="31"/>
        <v>1.5205047318612E-5</v>
      </c>
      <c r="W210">
        <f t="shared" si="31"/>
        <v>1.5205047318612E-5</v>
      </c>
    </row>
    <row r="211" spans="1:23" x14ac:dyDescent="0.25">
      <c r="A211" t="s">
        <v>75</v>
      </c>
      <c r="B211" t="s">
        <v>5</v>
      </c>
      <c r="C211" t="s">
        <v>15</v>
      </c>
      <c r="D211" t="s">
        <v>16</v>
      </c>
      <c r="E211" t="s">
        <v>98</v>
      </c>
      <c r="F211" t="s">
        <v>102</v>
      </c>
      <c r="G211" t="s">
        <v>6</v>
      </c>
    </row>
    <row r="212" spans="1:23" x14ac:dyDescent="0.25">
      <c r="A212" t="s">
        <v>75</v>
      </c>
      <c r="B212" t="s">
        <v>5</v>
      </c>
      <c r="C212" t="s">
        <v>15</v>
      </c>
      <c r="D212" t="s">
        <v>16</v>
      </c>
      <c r="E212" t="s">
        <v>98</v>
      </c>
      <c r="F212" t="s">
        <v>102</v>
      </c>
      <c r="G212" t="s">
        <v>60</v>
      </c>
      <c r="L212" t="s">
        <v>61</v>
      </c>
      <c r="M212">
        <v>1950</v>
      </c>
      <c r="N212">
        <f t="shared" ref="N212:W214" si="32">M212</f>
        <v>1950</v>
      </c>
      <c r="O212">
        <f t="shared" si="32"/>
        <v>1950</v>
      </c>
      <c r="P212">
        <f t="shared" si="32"/>
        <v>1950</v>
      </c>
      <c r="Q212">
        <f t="shared" si="32"/>
        <v>1950</v>
      </c>
      <c r="R212">
        <f t="shared" si="32"/>
        <v>1950</v>
      </c>
      <c r="S212">
        <f t="shared" si="32"/>
        <v>1950</v>
      </c>
      <c r="T212">
        <f t="shared" si="32"/>
        <v>1950</v>
      </c>
      <c r="U212">
        <f t="shared" si="32"/>
        <v>1950</v>
      </c>
      <c r="V212">
        <f t="shared" si="32"/>
        <v>1950</v>
      </c>
      <c r="W212">
        <f t="shared" si="32"/>
        <v>1950</v>
      </c>
    </row>
    <row r="213" spans="1:23" x14ac:dyDescent="0.25">
      <c r="A213" t="s">
        <v>75</v>
      </c>
      <c r="B213" t="s">
        <v>5</v>
      </c>
      <c r="C213" t="s">
        <v>15</v>
      </c>
      <c r="D213" t="s">
        <v>16</v>
      </c>
      <c r="E213" t="s">
        <v>98</v>
      </c>
      <c r="F213" t="s">
        <v>102</v>
      </c>
      <c r="G213" t="s">
        <v>62</v>
      </c>
      <c r="L213" t="s">
        <v>61</v>
      </c>
      <c r="M213">
        <v>2101</v>
      </c>
      <c r="N213">
        <f t="shared" si="32"/>
        <v>2101</v>
      </c>
      <c r="O213">
        <f t="shared" si="32"/>
        <v>2101</v>
      </c>
      <c r="P213">
        <f t="shared" si="32"/>
        <v>2101</v>
      </c>
      <c r="Q213">
        <f t="shared" si="32"/>
        <v>2101</v>
      </c>
      <c r="R213">
        <f t="shared" si="32"/>
        <v>2101</v>
      </c>
      <c r="S213">
        <f t="shared" si="32"/>
        <v>2101</v>
      </c>
      <c r="T213">
        <f t="shared" si="32"/>
        <v>2101</v>
      </c>
      <c r="U213">
        <f t="shared" si="32"/>
        <v>2101</v>
      </c>
      <c r="V213">
        <f t="shared" si="32"/>
        <v>2101</v>
      </c>
      <c r="W213">
        <f t="shared" si="32"/>
        <v>2101</v>
      </c>
    </row>
    <row r="214" spans="1:23" x14ac:dyDescent="0.25">
      <c r="A214" t="s">
        <v>75</v>
      </c>
      <c r="B214" t="s">
        <v>5</v>
      </c>
      <c r="C214" t="s">
        <v>15</v>
      </c>
      <c r="D214" t="s">
        <v>16</v>
      </c>
      <c r="E214" t="s">
        <v>98</v>
      </c>
      <c r="F214" t="s">
        <v>102</v>
      </c>
      <c r="G214" t="s">
        <v>63</v>
      </c>
      <c r="L214" t="s">
        <v>64</v>
      </c>
      <c r="M214">
        <v>50</v>
      </c>
      <c r="N214">
        <f t="shared" si="32"/>
        <v>50</v>
      </c>
      <c r="O214">
        <f t="shared" si="32"/>
        <v>50</v>
      </c>
      <c r="P214">
        <f t="shared" si="32"/>
        <v>50</v>
      </c>
      <c r="Q214">
        <f t="shared" si="32"/>
        <v>50</v>
      </c>
      <c r="R214">
        <f t="shared" si="32"/>
        <v>50</v>
      </c>
      <c r="S214">
        <f t="shared" si="32"/>
        <v>50</v>
      </c>
      <c r="T214">
        <f t="shared" si="32"/>
        <v>50</v>
      </c>
      <c r="U214">
        <f t="shared" si="32"/>
        <v>50</v>
      </c>
      <c r="V214">
        <f t="shared" si="32"/>
        <v>50</v>
      </c>
      <c r="W214">
        <f t="shared" si="32"/>
        <v>50</v>
      </c>
    </row>
    <row r="215" spans="1:23" x14ac:dyDescent="0.25">
      <c r="A215" t="s">
        <v>75</v>
      </c>
      <c r="B215" t="s">
        <v>5</v>
      </c>
      <c r="C215" t="s">
        <v>15</v>
      </c>
      <c r="D215" t="s">
        <v>16</v>
      </c>
      <c r="E215" t="s">
        <v>98</v>
      </c>
      <c r="F215" t="s">
        <v>102</v>
      </c>
      <c r="G215" t="s">
        <v>65</v>
      </c>
      <c r="L215" t="s">
        <v>57</v>
      </c>
      <c r="M215">
        <v>0</v>
      </c>
    </row>
    <row r="216" spans="1:23" x14ac:dyDescent="0.25">
      <c r="A216" t="s">
        <v>75</v>
      </c>
      <c r="B216" t="s">
        <v>5</v>
      </c>
      <c r="C216" t="s">
        <v>15</v>
      </c>
      <c r="D216" t="s">
        <v>16</v>
      </c>
      <c r="E216" t="s">
        <v>98</v>
      </c>
      <c r="F216" t="s">
        <v>102</v>
      </c>
      <c r="G216" t="s">
        <v>66</v>
      </c>
      <c r="L216" t="s">
        <v>70</v>
      </c>
      <c r="M216">
        <v>1</v>
      </c>
      <c r="N216">
        <f t="shared" ref="N216:W222" si="33">M216</f>
        <v>1</v>
      </c>
      <c r="O216">
        <f t="shared" si="33"/>
        <v>1</v>
      </c>
      <c r="P216">
        <f t="shared" si="33"/>
        <v>1</v>
      </c>
      <c r="Q216">
        <f t="shared" si="33"/>
        <v>1</v>
      </c>
      <c r="R216">
        <f t="shared" si="33"/>
        <v>1</v>
      </c>
      <c r="S216">
        <f t="shared" si="33"/>
        <v>1</v>
      </c>
      <c r="T216">
        <f t="shared" si="33"/>
        <v>1</v>
      </c>
      <c r="U216">
        <f t="shared" si="33"/>
        <v>1</v>
      </c>
      <c r="V216">
        <f t="shared" si="33"/>
        <v>1</v>
      </c>
      <c r="W216">
        <f t="shared" si="33"/>
        <v>1</v>
      </c>
    </row>
    <row r="217" spans="1:23" x14ac:dyDescent="0.25">
      <c r="A217" t="s">
        <v>75</v>
      </c>
      <c r="B217" t="s">
        <v>5</v>
      </c>
      <c r="C217" t="s">
        <v>15</v>
      </c>
      <c r="D217" t="s">
        <v>16</v>
      </c>
      <c r="E217" t="s">
        <v>98</v>
      </c>
      <c r="F217" t="s">
        <v>102</v>
      </c>
      <c r="G217" t="s">
        <v>67</v>
      </c>
      <c r="L217" t="s">
        <v>68</v>
      </c>
      <c r="M217">
        <v>165.244063716433</v>
      </c>
      <c r="N217">
        <f t="shared" si="33"/>
        <v>165.244063716433</v>
      </c>
      <c r="O217">
        <f t="shared" si="33"/>
        <v>165.244063716433</v>
      </c>
      <c r="P217">
        <f t="shared" si="33"/>
        <v>165.244063716433</v>
      </c>
      <c r="Q217">
        <f t="shared" si="33"/>
        <v>165.244063716433</v>
      </c>
      <c r="R217">
        <f t="shared" si="33"/>
        <v>165.244063716433</v>
      </c>
      <c r="S217">
        <f t="shared" si="33"/>
        <v>165.244063716433</v>
      </c>
      <c r="T217">
        <f t="shared" si="33"/>
        <v>165.244063716433</v>
      </c>
      <c r="U217">
        <f t="shared" si="33"/>
        <v>165.244063716433</v>
      </c>
      <c r="V217">
        <f t="shared" si="33"/>
        <v>165.244063716433</v>
      </c>
      <c r="W217">
        <f t="shared" si="33"/>
        <v>165.244063716433</v>
      </c>
    </row>
    <row r="218" spans="1:23" x14ac:dyDescent="0.25">
      <c r="A218" t="s">
        <v>75</v>
      </c>
      <c r="B218" t="s">
        <v>5</v>
      </c>
      <c r="C218" t="s">
        <v>15</v>
      </c>
      <c r="D218" t="s">
        <v>16</v>
      </c>
      <c r="E218" t="s">
        <v>98</v>
      </c>
      <c r="F218" t="s">
        <v>102</v>
      </c>
      <c r="G218" t="s">
        <v>73</v>
      </c>
      <c r="L218" t="s">
        <v>68</v>
      </c>
      <c r="M218">
        <v>16.111452634222399</v>
      </c>
      <c r="N218">
        <f t="shared" si="33"/>
        <v>16.111452634222399</v>
      </c>
      <c r="O218">
        <f t="shared" si="33"/>
        <v>16.111452634222399</v>
      </c>
      <c r="P218">
        <f t="shared" si="33"/>
        <v>16.111452634222399</v>
      </c>
      <c r="Q218">
        <f t="shared" si="33"/>
        <v>16.111452634222399</v>
      </c>
      <c r="R218">
        <f t="shared" si="33"/>
        <v>16.111452634222399</v>
      </c>
      <c r="S218">
        <f t="shared" si="33"/>
        <v>16.111452634222399</v>
      </c>
      <c r="T218">
        <f t="shared" si="33"/>
        <v>16.111452634222399</v>
      </c>
      <c r="U218">
        <f t="shared" si="33"/>
        <v>16.111452634222399</v>
      </c>
      <c r="V218">
        <f t="shared" si="33"/>
        <v>16.111452634222399</v>
      </c>
      <c r="W218">
        <f t="shared" si="33"/>
        <v>16.111452634222399</v>
      </c>
    </row>
    <row r="219" spans="1:23" x14ac:dyDescent="0.25">
      <c r="A219" t="s">
        <v>75</v>
      </c>
      <c r="B219" t="s">
        <v>5</v>
      </c>
      <c r="C219" t="s">
        <v>15</v>
      </c>
      <c r="D219" t="s">
        <v>16</v>
      </c>
      <c r="E219" t="s">
        <v>98</v>
      </c>
      <c r="F219" t="s">
        <v>102</v>
      </c>
      <c r="G219" t="s">
        <v>17</v>
      </c>
      <c r="J219" t="s">
        <v>38</v>
      </c>
      <c r="L219" t="s">
        <v>70</v>
      </c>
      <c r="M219">
        <v>2.8391167192429001</v>
      </c>
      <c r="N219">
        <f t="shared" si="33"/>
        <v>2.8391167192429001</v>
      </c>
      <c r="O219">
        <f t="shared" si="33"/>
        <v>2.8391167192429001</v>
      </c>
      <c r="P219">
        <f t="shared" si="33"/>
        <v>2.8391167192429001</v>
      </c>
      <c r="Q219">
        <f t="shared" si="33"/>
        <v>2.8391167192429001</v>
      </c>
      <c r="R219">
        <f t="shared" si="33"/>
        <v>2.8391167192429001</v>
      </c>
      <c r="S219">
        <f t="shared" si="33"/>
        <v>2.8391167192429001</v>
      </c>
      <c r="T219">
        <f t="shared" si="33"/>
        <v>2.8391167192429001</v>
      </c>
      <c r="U219">
        <f t="shared" si="33"/>
        <v>2.8391167192429001</v>
      </c>
      <c r="V219">
        <f t="shared" si="33"/>
        <v>2.8391167192429001</v>
      </c>
      <c r="W219">
        <f t="shared" si="33"/>
        <v>2.8391167192429001</v>
      </c>
    </row>
    <row r="220" spans="1:23" x14ac:dyDescent="0.25">
      <c r="A220" t="s">
        <v>75</v>
      </c>
      <c r="B220" t="s">
        <v>5</v>
      </c>
      <c r="C220" t="s">
        <v>15</v>
      </c>
      <c r="D220" t="s">
        <v>16</v>
      </c>
      <c r="E220" t="s">
        <v>98</v>
      </c>
      <c r="F220" t="s">
        <v>102</v>
      </c>
      <c r="G220" t="s">
        <v>77</v>
      </c>
      <c r="H220" t="s">
        <v>78</v>
      </c>
      <c r="I220" t="s">
        <v>79</v>
      </c>
      <c r="L220" t="s">
        <v>80</v>
      </c>
      <c r="M220">
        <v>1.7034700315457299E-3</v>
      </c>
      <c r="N220">
        <f t="shared" si="33"/>
        <v>1.7034700315457299E-3</v>
      </c>
      <c r="O220">
        <f t="shared" si="33"/>
        <v>1.7034700315457299E-3</v>
      </c>
      <c r="P220">
        <f t="shared" si="33"/>
        <v>1.7034700315457299E-3</v>
      </c>
      <c r="Q220">
        <f t="shared" si="33"/>
        <v>1.7034700315457299E-3</v>
      </c>
      <c r="R220">
        <f t="shared" si="33"/>
        <v>1.7034700315457299E-3</v>
      </c>
      <c r="S220">
        <f t="shared" si="33"/>
        <v>1.7034700315457299E-3</v>
      </c>
      <c r="T220">
        <f t="shared" si="33"/>
        <v>1.7034700315457299E-3</v>
      </c>
      <c r="U220">
        <f t="shared" si="33"/>
        <v>1.7034700315457299E-3</v>
      </c>
      <c r="V220">
        <f t="shared" si="33"/>
        <v>1.7034700315457299E-3</v>
      </c>
      <c r="W220">
        <f t="shared" si="33"/>
        <v>1.7034700315457299E-3</v>
      </c>
    </row>
    <row r="221" spans="1:23" x14ac:dyDescent="0.25">
      <c r="A221" t="s">
        <v>75</v>
      </c>
      <c r="B221" t="s">
        <v>5</v>
      </c>
      <c r="C221" t="s">
        <v>15</v>
      </c>
      <c r="D221" t="s">
        <v>16</v>
      </c>
      <c r="E221" t="s">
        <v>98</v>
      </c>
      <c r="F221" t="s">
        <v>102</v>
      </c>
      <c r="G221" t="s">
        <v>77</v>
      </c>
      <c r="H221" t="s">
        <v>81</v>
      </c>
      <c r="I221" t="s">
        <v>79</v>
      </c>
      <c r="L221" t="s">
        <v>82</v>
      </c>
      <c r="M221">
        <v>2.78233438485804E-4</v>
      </c>
      <c r="N221">
        <f t="shared" si="33"/>
        <v>2.78233438485804E-4</v>
      </c>
      <c r="O221">
        <f t="shared" si="33"/>
        <v>2.78233438485804E-4</v>
      </c>
      <c r="P221">
        <f t="shared" si="33"/>
        <v>2.78233438485804E-4</v>
      </c>
      <c r="Q221">
        <f t="shared" si="33"/>
        <v>2.78233438485804E-4</v>
      </c>
      <c r="R221">
        <f t="shared" si="33"/>
        <v>2.78233438485804E-4</v>
      </c>
      <c r="S221">
        <f t="shared" si="33"/>
        <v>2.78233438485804E-4</v>
      </c>
      <c r="T221">
        <f t="shared" si="33"/>
        <v>2.78233438485804E-4</v>
      </c>
      <c r="U221">
        <f t="shared" si="33"/>
        <v>2.78233438485804E-4</v>
      </c>
      <c r="V221">
        <f t="shared" si="33"/>
        <v>2.78233438485804E-4</v>
      </c>
      <c r="W221">
        <f t="shared" si="33"/>
        <v>2.78233438485804E-4</v>
      </c>
    </row>
    <row r="222" spans="1:23" x14ac:dyDescent="0.25">
      <c r="A222" t="s">
        <v>75</v>
      </c>
      <c r="B222" t="s">
        <v>5</v>
      </c>
      <c r="C222" t="s">
        <v>15</v>
      </c>
      <c r="D222" t="s">
        <v>16</v>
      </c>
      <c r="E222" t="s">
        <v>98</v>
      </c>
      <c r="F222" t="s">
        <v>102</v>
      </c>
      <c r="G222" t="s">
        <v>77</v>
      </c>
      <c r="H222" t="s">
        <v>100</v>
      </c>
      <c r="I222" t="s">
        <v>79</v>
      </c>
      <c r="L222" t="s">
        <v>101</v>
      </c>
      <c r="M222">
        <v>1.3684542586750801E-5</v>
      </c>
      <c r="N222">
        <f t="shared" si="33"/>
        <v>1.3684542586750801E-5</v>
      </c>
      <c r="O222">
        <f t="shared" si="33"/>
        <v>1.3684542586750801E-5</v>
      </c>
      <c r="P222">
        <f t="shared" si="33"/>
        <v>1.3684542586750801E-5</v>
      </c>
      <c r="Q222">
        <f t="shared" si="33"/>
        <v>1.3684542586750801E-5</v>
      </c>
      <c r="R222">
        <f t="shared" si="33"/>
        <v>1.3684542586750801E-5</v>
      </c>
      <c r="S222">
        <f t="shared" si="33"/>
        <v>1.3684542586750801E-5</v>
      </c>
      <c r="T222">
        <f t="shared" si="33"/>
        <v>1.3684542586750801E-5</v>
      </c>
      <c r="U222">
        <f t="shared" si="33"/>
        <v>1.3684542586750801E-5</v>
      </c>
      <c r="V222">
        <f t="shared" si="33"/>
        <v>1.3684542586750801E-5</v>
      </c>
      <c r="W222">
        <f t="shared" si="33"/>
        <v>1.3684542586750801E-5</v>
      </c>
    </row>
    <row r="223" spans="1:23" x14ac:dyDescent="0.25">
      <c r="A223" t="s">
        <v>75</v>
      </c>
      <c r="B223" t="s">
        <v>5</v>
      </c>
      <c r="C223" t="s">
        <v>15</v>
      </c>
      <c r="D223" t="s">
        <v>16</v>
      </c>
      <c r="E223" t="s">
        <v>98</v>
      </c>
      <c r="F223" t="s">
        <v>103</v>
      </c>
      <c r="G223" t="s">
        <v>6</v>
      </c>
    </row>
    <row r="224" spans="1:23" x14ac:dyDescent="0.25">
      <c r="A224" t="s">
        <v>75</v>
      </c>
      <c r="B224" t="s">
        <v>5</v>
      </c>
      <c r="C224" t="s">
        <v>15</v>
      </c>
      <c r="D224" t="s">
        <v>16</v>
      </c>
      <c r="E224" t="s">
        <v>98</v>
      </c>
      <c r="F224" t="s">
        <v>103</v>
      </c>
      <c r="G224" t="s">
        <v>60</v>
      </c>
      <c r="L224" t="s">
        <v>61</v>
      </c>
      <c r="M224">
        <v>1950</v>
      </c>
      <c r="N224">
        <f t="shared" ref="N224:W226" si="34">M224</f>
        <v>1950</v>
      </c>
      <c r="O224">
        <f t="shared" si="34"/>
        <v>1950</v>
      </c>
      <c r="P224">
        <f t="shared" si="34"/>
        <v>1950</v>
      </c>
      <c r="Q224">
        <f t="shared" si="34"/>
        <v>1950</v>
      </c>
      <c r="R224">
        <f t="shared" si="34"/>
        <v>1950</v>
      </c>
      <c r="S224">
        <f t="shared" si="34"/>
        <v>1950</v>
      </c>
      <c r="T224">
        <f t="shared" si="34"/>
        <v>1950</v>
      </c>
      <c r="U224">
        <f t="shared" si="34"/>
        <v>1950</v>
      </c>
      <c r="V224">
        <f t="shared" si="34"/>
        <v>1950</v>
      </c>
      <c r="W224">
        <f t="shared" si="34"/>
        <v>1950</v>
      </c>
    </row>
    <row r="225" spans="1:23" x14ac:dyDescent="0.25">
      <c r="A225" t="s">
        <v>75</v>
      </c>
      <c r="B225" t="s">
        <v>5</v>
      </c>
      <c r="C225" t="s">
        <v>15</v>
      </c>
      <c r="D225" t="s">
        <v>16</v>
      </c>
      <c r="E225" t="s">
        <v>98</v>
      </c>
      <c r="F225" t="s">
        <v>103</v>
      </c>
      <c r="G225" t="s">
        <v>62</v>
      </c>
      <c r="L225" t="s">
        <v>61</v>
      </c>
      <c r="M225">
        <v>2101</v>
      </c>
      <c r="N225">
        <f t="shared" si="34"/>
        <v>2101</v>
      </c>
      <c r="O225">
        <f t="shared" si="34"/>
        <v>2101</v>
      </c>
      <c r="P225">
        <f t="shared" si="34"/>
        <v>2101</v>
      </c>
      <c r="Q225">
        <f t="shared" si="34"/>
        <v>2101</v>
      </c>
      <c r="R225">
        <f t="shared" si="34"/>
        <v>2101</v>
      </c>
      <c r="S225">
        <f t="shared" si="34"/>
        <v>2101</v>
      </c>
      <c r="T225">
        <f t="shared" si="34"/>
        <v>2101</v>
      </c>
      <c r="U225">
        <f t="shared" si="34"/>
        <v>2101</v>
      </c>
      <c r="V225">
        <f t="shared" si="34"/>
        <v>2101</v>
      </c>
      <c r="W225">
        <f t="shared" si="34"/>
        <v>2101</v>
      </c>
    </row>
    <row r="226" spans="1:23" x14ac:dyDescent="0.25">
      <c r="A226" t="s">
        <v>75</v>
      </c>
      <c r="B226" t="s">
        <v>5</v>
      </c>
      <c r="C226" t="s">
        <v>15</v>
      </c>
      <c r="D226" t="s">
        <v>16</v>
      </c>
      <c r="E226" t="s">
        <v>98</v>
      </c>
      <c r="F226" t="s">
        <v>103</v>
      </c>
      <c r="G226" t="s">
        <v>63</v>
      </c>
      <c r="L226" t="s">
        <v>64</v>
      </c>
      <c r="M226">
        <v>50</v>
      </c>
      <c r="N226">
        <f t="shared" si="34"/>
        <v>50</v>
      </c>
      <c r="O226">
        <f t="shared" si="34"/>
        <v>50</v>
      </c>
      <c r="P226">
        <f t="shared" si="34"/>
        <v>50</v>
      </c>
      <c r="Q226">
        <f t="shared" si="34"/>
        <v>50</v>
      </c>
      <c r="R226">
        <f t="shared" si="34"/>
        <v>50</v>
      </c>
      <c r="S226">
        <f t="shared" si="34"/>
        <v>50</v>
      </c>
      <c r="T226">
        <f t="shared" si="34"/>
        <v>50</v>
      </c>
      <c r="U226">
        <f t="shared" si="34"/>
        <v>50</v>
      </c>
      <c r="V226">
        <f t="shared" si="34"/>
        <v>50</v>
      </c>
      <c r="W226">
        <f t="shared" si="34"/>
        <v>50</v>
      </c>
    </row>
    <row r="227" spans="1:23" x14ac:dyDescent="0.25">
      <c r="A227" t="s">
        <v>75</v>
      </c>
      <c r="B227" t="s">
        <v>5</v>
      </c>
      <c r="C227" t="s">
        <v>15</v>
      </c>
      <c r="D227" t="s">
        <v>16</v>
      </c>
      <c r="E227" t="s">
        <v>98</v>
      </c>
      <c r="F227" t="s">
        <v>103</v>
      </c>
      <c r="G227" t="s">
        <v>65</v>
      </c>
      <c r="L227" t="s">
        <v>57</v>
      </c>
      <c r="M227">
        <v>0</v>
      </c>
    </row>
    <row r="228" spans="1:23" x14ac:dyDescent="0.25">
      <c r="A228" t="s">
        <v>75</v>
      </c>
      <c r="B228" t="s">
        <v>5</v>
      </c>
      <c r="C228" t="s">
        <v>15</v>
      </c>
      <c r="D228" t="s">
        <v>16</v>
      </c>
      <c r="E228" t="s">
        <v>98</v>
      </c>
      <c r="F228" t="s">
        <v>103</v>
      </c>
      <c r="G228" t="s">
        <v>66</v>
      </c>
      <c r="L228" t="s">
        <v>70</v>
      </c>
      <c r="M228">
        <v>1</v>
      </c>
      <c r="N228">
        <f t="shared" ref="N228:W234" si="35">M228</f>
        <v>1</v>
      </c>
      <c r="O228">
        <f t="shared" si="35"/>
        <v>1</v>
      </c>
      <c r="P228">
        <f t="shared" si="35"/>
        <v>1</v>
      </c>
      <c r="Q228">
        <f t="shared" si="35"/>
        <v>1</v>
      </c>
      <c r="R228">
        <f t="shared" si="35"/>
        <v>1</v>
      </c>
      <c r="S228">
        <f t="shared" si="35"/>
        <v>1</v>
      </c>
      <c r="T228">
        <f t="shared" si="35"/>
        <v>1</v>
      </c>
      <c r="U228">
        <f t="shared" si="35"/>
        <v>1</v>
      </c>
      <c r="V228">
        <f t="shared" si="35"/>
        <v>1</v>
      </c>
      <c r="W228">
        <f t="shared" si="35"/>
        <v>1</v>
      </c>
    </row>
    <row r="229" spans="1:23" x14ac:dyDescent="0.25">
      <c r="A229" t="s">
        <v>75</v>
      </c>
      <c r="B229" t="s">
        <v>5</v>
      </c>
      <c r="C229" t="s">
        <v>15</v>
      </c>
      <c r="D229" t="s">
        <v>16</v>
      </c>
      <c r="E229" t="s">
        <v>98</v>
      </c>
      <c r="F229" t="s">
        <v>103</v>
      </c>
      <c r="G229" t="s">
        <v>67</v>
      </c>
      <c r="L229" t="s">
        <v>68</v>
      </c>
      <c r="M229">
        <v>241.67178951333699</v>
      </c>
      <c r="N229">
        <f t="shared" si="35"/>
        <v>241.67178951333699</v>
      </c>
      <c r="O229">
        <f t="shared" si="35"/>
        <v>241.67178951333699</v>
      </c>
      <c r="P229">
        <f t="shared" si="35"/>
        <v>241.67178951333699</v>
      </c>
      <c r="Q229">
        <f t="shared" si="35"/>
        <v>241.67178951333699</v>
      </c>
      <c r="R229">
        <f t="shared" si="35"/>
        <v>241.67178951333699</v>
      </c>
      <c r="S229">
        <f t="shared" si="35"/>
        <v>241.67178951333699</v>
      </c>
      <c r="T229">
        <f t="shared" si="35"/>
        <v>241.67178951333699</v>
      </c>
      <c r="U229">
        <f t="shared" si="35"/>
        <v>241.67178951333699</v>
      </c>
      <c r="V229">
        <f t="shared" si="35"/>
        <v>241.67178951333699</v>
      </c>
      <c r="W229">
        <f t="shared" si="35"/>
        <v>241.67178951333699</v>
      </c>
    </row>
    <row r="230" spans="1:23" x14ac:dyDescent="0.25">
      <c r="A230" t="s">
        <v>75</v>
      </c>
      <c r="B230" t="s">
        <v>5</v>
      </c>
      <c r="C230" t="s">
        <v>15</v>
      </c>
      <c r="D230" t="s">
        <v>16</v>
      </c>
      <c r="E230" t="s">
        <v>98</v>
      </c>
      <c r="F230" t="s">
        <v>103</v>
      </c>
      <c r="G230" t="s">
        <v>73</v>
      </c>
      <c r="L230" t="s">
        <v>68</v>
      </c>
      <c r="M230">
        <v>8.0557263171112297</v>
      </c>
      <c r="N230">
        <f t="shared" si="35"/>
        <v>8.0557263171112297</v>
      </c>
      <c r="O230">
        <f t="shared" si="35"/>
        <v>8.0557263171112297</v>
      </c>
      <c r="P230">
        <f t="shared" si="35"/>
        <v>8.0557263171112297</v>
      </c>
      <c r="Q230">
        <f t="shared" si="35"/>
        <v>8.0557263171112297</v>
      </c>
      <c r="R230">
        <f t="shared" si="35"/>
        <v>8.0557263171112297</v>
      </c>
      <c r="S230">
        <f t="shared" si="35"/>
        <v>8.0557263171112297</v>
      </c>
      <c r="T230">
        <f t="shared" si="35"/>
        <v>8.0557263171112297</v>
      </c>
      <c r="U230">
        <f t="shared" si="35"/>
        <v>8.0557263171112297</v>
      </c>
      <c r="V230">
        <f t="shared" si="35"/>
        <v>8.0557263171112297</v>
      </c>
      <c r="W230">
        <f t="shared" si="35"/>
        <v>8.0557263171112297</v>
      </c>
    </row>
    <row r="231" spans="1:23" x14ac:dyDescent="0.25">
      <c r="A231" t="s">
        <v>75</v>
      </c>
      <c r="B231" t="s">
        <v>5</v>
      </c>
      <c r="C231" t="s">
        <v>15</v>
      </c>
      <c r="D231" t="s">
        <v>16</v>
      </c>
      <c r="E231" t="s">
        <v>98</v>
      </c>
      <c r="F231" t="s">
        <v>103</v>
      </c>
      <c r="G231" t="s">
        <v>17</v>
      </c>
      <c r="J231" t="s">
        <v>30</v>
      </c>
      <c r="L231" t="s">
        <v>70</v>
      </c>
      <c r="M231">
        <v>1.0551043689999999</v>
      </c>
      <c r="N231">
        <f t="shared" si="35"/>
        <v>1.0551043689999999</v>
      </c>
      <c r="O231">
        <f t="shared" si="35"/>
        <v>1.0551043689999999</v>
      </c>
      <c r="P231">
        <f t="shared" si="35"/>
        <v>1.0551043689999999</v>
      </c>
      <c r="Q231">
        <f t="shared" si="35"/>
        <v>1.0551043689999999</v>
      </c>
      <c r="R231">
        <f t="shared" si="35"/>
        <v>1.0551043689999999</v>
      </c>
      <c r="S231">
        <f t="shared" si="35"/>
        <v>1.0551043689999999</v>
      </c>
      <c r="T231">
        <f t="shared" si="35"/>
        <v>1.0551043689999999</v>
      </c>
      <c r="U231">
        <f t="shared" si="35"/>
        <v>1.0551043689999999</v>
      </c>
      <c r="V231">
        <f t="shared" si="35"/>
        <v>1.0551043689999999</v>
      </c>
      <c r="W231">
        <f t="shared" si="35"/>
        <v>1.0551043689999999</v>
      </c>
    </row>
    <row r="232" spans="1:23" x14ac:dyDescent="0.25">
      <c r="A232" t="s">
        <v>75</v>
      </c>
      <c r="B232" t="s">
        <v>5</v>
      </c>
      <c r="C232" t="s">
        <v>15</v>
      </c>
      <c r="D232" t="s">
        <v>16</v>
      </c>
      <c r="E232" t="s">
        <v>98</v>
      </c>
      <c r="F232" t="s">
        <v>103</v>
      </c>
      <c r="G232" t="s">
        <v>77</v>
      </c>
      <c r="H232" t="s">
        <v>78</v>
      </c>
      <c r="I232" t="s">
        <v>79</v>
      </c>
      <c r="L232" t="s">
        <v>80</v>
      </c>
      <c r="M232">
        <v>1.89274447949525E-3</v>
      </c>
      <c r="N232">
        <f t="shared" si="35"/>
        <v>1.89274447949525E-3</v>
      </c>
      <c r="O232">
        <f t="shared" si="35"/>
        <v>1.89274447949525E-3</v>
      </c>
      <c r="P232">
        <f t="shared" si="35"/>
        <v>1.89274447949525E-3</v>
      </c>
      <c r="Q232">
        <f t="shared" si="35"/>
        <v>1.89274447949525E-3</v>
      </c>
      <c r="R232">
        <f t="shared" si="35"/>
        <v>1.89274447949525E-3</v>
      </c>
      <c r="S232">
        <f t="shared" si="35"/>
        <v>1.89274447949525E-3</v>
      </c>
      <c r="T232">
        <f t="shared" si="35"/>
        <v>1.89274447949525E-3</v>
      </c>
      <c r="U232">
        <f t="shared" si="35"/>
        <v>1.89274447949525E-3</v>
      </c>
      <c r="V232">
        <f t="shared" si="35"/>
        <v>1.89274447949525E-3</v>
      </c>
      <c r="W232">
        <f t="shared" si="35"/>
        <v>1.89274447949525E-3</v>
      </c>
    </row>
    <row r="233" spans="1:23" x14ac:dyDescent="0.25">
      <c r="A233" t="s">
        <v>75</v>
      </c>
      <c r="B233" t="s">
        <v>5</v>
      </c>
      <c r="C233" t="s">
        <v>15</v>
      </c>
      <c r="D233" t="s">
        <v>16</v>
      </c>
      <c r="E233" t="s">
        <v>98</v>
      </c>
      <c r="F233" t="s">
        <v>103</v>
      </c>
      <c r="G233" t="s">
        <v>77</v>
      </c>
      <c r="H233" t="s">
        <v>81</v>
      </c>
      <c r="I233" t="s">
        <v>79</v>
      </c>
      <c r="L233" t="s">
        <v>82</v>
      </c>
      <c r="M233">
        <v>3.0914826498422703E-4</v>
      </c>
      <c r="N233">
        <f t="shared" si="35"/>
        <v>3.0914826498422703E-4</v>
      </c>
      <c r="O233">
        <f t="shared" si="35"/>
        <v>3.0914826498422703E-4</v>
      </c>
      <c r="P233">
        <f t="shared" si="35"/>
        <v>3.0914826498422703E-4</v>
      </c>
      <c r="Q233">
        <f t="shared" si="35"/>
        <v>3.0914826498422703E-4</v>
      </c>
      <c r="R233">
        <f t="shared" si="35"/>
        <v>3.0914826498422703E-4</v>
      </c>
      <c r="S233">
        <f t="shared" si="35"/>
        <v>3.0914826498422703E-4</v>
      </c>
      <c r="T233">
        <f t="shared" si="35"/>
        <v>3.0914826498422703E-4</v>
      </c>
      <c r="U233">
        <f t="shared" si="35"/>
        <v>3.0914826498422703E-4</v>
      </c>
      <c r="V233">
        <f t="shared" si="35"/>
        <v>3.0914826498422703E-4</v>
      </c>
      <c r="W233">
        <f t="shared" si="35"/>
        <v>3.0914826498422703E-4</v>
      </c>
    </row>
    <row r="234" spans="1:23" x14ac:dyDescent="0.25">
      <c r="A234" t="s">
        <v>75</v>
      </c>
      <c r="B234" t="s">
        <v>5</v>
      </c>
      <c r="C234" t="s">
        <v>15</v>
      </c>
      <c r="D234" t="s">
        <v>16</v>
      </c>
      <c r="E234" t="s">
        <v>98</v>
      </c>
      <c r="F234" t="s">
        <v>103</v>
      </c>
      <c r="G234" t="s">
        <v>77</v>
      </c>
      <c r="H234" t="s">
        <v>100</v>
      </c>
      <c r="I234" t="s">
        <v>79</v>
      </c>
      <c r="L234" t="s">
        <v>101</v>
      </c>
      <c r="M234">
        <v>1.5205047318612E-5</v>
      </c>
      <c r="N234">
        <f t="shared" si="35"/>
        <v>1.5205047318612E-5</v>
      </c>
      <c r="O234">
        <f t="shared" si="35"/>
        <v>1.5205047318612E-5</v>
      </c>
      <c r="P234">
        <f t="shared" si="35"/>
        <v>1.5205047318612E-5</v>
      </c>
      <c r="Q234">
        <f t="shared" si="35"/>
        <v>1.5205047318612E-5</v>
      </c>
      <c r="R234">
        <f t="shared" si="35"/>
        <v>1.5205047318612E-5</v>
      </c>
      <c r="S234">
        <f t="shared" si="35"/>
        <v>1.5205047318612E-5</v>
      </c>
      <c r="T234">
        <f t="shared" si="35"/>
        <v>1.5205047318612E-5</v>
      </c>
      <c r="U234">
        <f t="shared" si="35"/>
        <v>1.5205047318612E-5</v>
      </c>
      <c r="V234">
        <f t="shared" si="35"/>
        <v>1.5205047318612E-5</v>
      </c>
      <c r="W234">
        <f t="shared" si="35"/>
        <v>1.5205047318612E-5</v>
      </c>
    </row>
    <row r="235" spans="1:23" x14ac:dyDescent="0.25">
      <c r="A235" t="s">
        <v>76</v>
      </c>
      <c r="B235" t="s">
        <v>5</v>
      </c>
      <c r="C235" t="s">
        <v>15</v>
      </c>
      <c r="D235" t="s">
        <v>16</v>
      </c>
      <c r="E235" t="s">
        <v>104</v>
      </c>
      <c r="G235" t="s">
        <v>20</v>
      </c>
      <c r="L235" t="s">
        <v>70</v>
      </c>
    </row>
    <row r="236" spans="1:23" x14ac:dyDescent="0.25">
      <c r="A236" t="s">
        <v>76</v>
      </c>
      <c r="B236" t="s">
        <v>5</v>
      </c>
      <c r="C236" t="s">
        <v>15</v>
      </c>
      <c r="D236" t="s">
        <v>16</v>
      </c>
      <c r="E236" t="s">
        <v>104</v>
      </c>
      <c r="G236" t="s">
        <v>21</v>
      </c>
      <c r="H236" t="s">
        <v>55</v>
      </c>
    </row>
    <row r="237" spans="1:23" x14ac:dyDescent="0.25">
      <c r="A237" t="s">
        <v>76</v>
      </c>
      <c r="B237" t="s">
        <v>5</v>
      </c>
      <c r="C237" t="s">
        <v>15</v>
      </c>
      <c r="D237" t="s">
        <v>16</v>
      </c>
      <c r="E237" t="s">
        <v>104</v>
      </c>
      <c r="G237" t="s">
        <v>56</v>
      </c>
      <c r="L237" t="s">
        <v>57</v>
      </c>
      <c r="M237">
        <v>0.35</v>
      </c>
      <c r="N237">
        <f t="shared" ref="N237:W238" si="36">M237</f>
        <v>0.35</v>
      </c>
      <c r="O237">
        <f t="shared" si="36"/>
        <v>0.35</v>
      </c>
      <c r="P237">
        <f t="shared" si="36"/>
        <v>0.35</v>
      </c>
      <c r="Q237">
        <f t="shared" si="36"/>
        <v>0.35</v>
      </c>
      <c r="R237">
        <f t="shared" si="36"/>
        <v>0.35</v>
      </c>
      <c r="S237">
        <f t="shared" si="36"/>
        <v>0.35</v>
      </c>
      <c r="T237">
        <f t="shared" si="36"/>
        <v>0.35</v>
      </c>
      <c r="U237">
        <f t="shared" si="36"/>
        <v>0.35</v>
      </c>
      <c r="V237">
        <f t="shared" si="36"/>
        <v>0.35</v>
      </c>
      <c r="W237">
        <f t="shared" si="36"/>
        <v>0.35</v>
      </c>
    </row>
    <row r="238" spans="1:23" x14ac:dyDescent="0.25">
      <c r="A238" t="s">
        <v>76</v>
      </c>
      <c r="B238" t="s">
        <v>5</v>
      </c>
      <c r="C238" t="s">
        <v>15</v>
      </c>
      <c r="D238" t="s">
        <v>16</v>
      </c>
      <c r="E238" t="s">
        <v>104</v>
      </c>
      <c r="G238" t="s">
        <v>58</v>
      </c>
      <c r="M238">
        <v>10</v>
      </c>
      <c r="N238">
        <f t="shared" si="36"/>
        <v>10</v>
      </c>
      <c r="O238">
        <f t="shared" si="36"/>
        <v>10</v>
      </c>
      <c r="P238">
        <f t="shared" si="36"/>
        <v>10</v>
      </c>
      <c r="Q238">
        <f t="shared" si="36"/>
        <v>10</v>
      </c>
      <c r="R238">
        <f t="shared" si="36"/>
        <v>10</v>
      </c>
      <c r="S238">
        <f t="shared" si="36"/>
        <v>10</v>
      </c>
      <c r="T238">
        <f t="shared" si="36"/>
        <v>10</v>
      </c>
      <c r="U238">
        <f t="shared" si="36"/>
        <v>10</v>
      </c>
      <c r="V238">
        <f t="shared" si="36"/>
        <v>10</v>
      </c>
      <c r="W238">
        <f t="shared" si="36"/>
        <v>10</v>
      </c>
    </row>
    <row r="239" spans="1:23" x14ac:dyDescent="0.25">
      <c r="A239" t="s">
        <v>76</v>
      </c>
      <c r="B239" t="s">
        <v>5</v>
      </c>
      <c r="C239" t="s">
        <v>15</v>
      </c>
      <c r="D239" t="s">
        <v>16</v>
      </c>
      <c r="E239" t="s">
        <v>104</v>
      </c>
      <c r="F239" t="s">
        <v>105</v>
      </c>
      <c r="G239" t="s">
        <v>6</v>
      </c>
    </row>
    <row r="240" spans="1:23" x14ac:dyDescent="0.25">
      <c r="A240" t="s">
        <v>76</v>
      </c>
      <c r="B240" t="s">
        <v>5</v>
      </c>
      <c r="C240" t="s">
        <v>15</v>
      </c>
      <c r="D240" t="s">
        <v>16</v>
      </c>
      <c r="E240" t="s">
        <v>104</v>
      </c>
      <c r="F240" t="s">
        <v>105</v>
      </c>
      <c r="G240" t="s">
        <v>60</v>
      </c>
      <c r="L240" t="s">
        <v>61</v>
      </c>
      <c r="M240">
        <v>1960</v>
      </c>
      <c r="N240">
        <f t="shared" ref="N240:W242" si="37">M240</f>
        <v>1960</v>
      </c>
      <c r="O240">
        <f t="shared" si="37"/>
        <v>1960</v>
      </c>
      <c r="P240">
        <f t="shared" si="37"/>
        <v>1960</v>
      </c>
      <c r="Q240">
        <f t="shared" si="37"/>
        <v>1960</v>
      </c>
      <c r="R240">
        <f t="shared" si="37"/>
        <v>1960</v>
      </c>
      <c r="S240">
        <f t="shared" si="37"/>
        <v>1960</v>
      </c>
      <c r="T240">
        <f t="shared" si="37"/>
        <v>1960</v>
      </c>
      <c r="U240">
        <f t="shared" si="37"/>
        <v>1960</v>
      </c>
      <c r="V240">
        <f t="shared" si="37"/>
        <v>1960</v>
      </c>
      <c r="W240">
        <f t="shared" si="37"/>
        <v>1960</v>
      </c>
    </row>
    <row r="241" spans="1:23" x14ac:dyDescent="0.25">
      <c r="A241" t="s">
        <v>76</v>
      </c>
      <c r="B241" t="s">
        <v>5</v>
      </c>
      <c r="C241" t="s">
        <v>15</v>
      </c>
      <c r="D241" t="s">
        <v>16</v>
      </c>
      <c r="E241" t="s">
        <v>104</v>
      </c>
      <c r="F241" t="s">
        <v>105</v>
      </c>
      <c r="G241" t="s">
        <v>62</v>
      </c>
      <c r="L241" t="s">
        <v>61</v>
      </c>
      <c r="M241">
        <v>1996</v>
      </c>
      <c r="N241">
        <f t="shared" si="37"/>
        <v>1996</v>
      </c>
      <c r="O241">
        <f t="shared" si="37"/>
        <v>1996</v>
      </c>
      <c r="P241">
        <f t="shared" si="37"/>
        <v>1996</v>
      </c>
      <c r="Q241">
        <f t="shared" si="37"/>
        <v>1996</v>
      </c>
      <c r="R241">
        <f t="shared" si="37"/>
        <v>1996</v>
      </c>
      <c r="S241">
        <f t="shared" si="37"/>
        <v>1996</v>
      </c>
      <c r="T241">
        <f t="shared" si="37"/>
        <v>1996</v>
      </c>
      <c r="U241">
        <f t="shared" si="37"/>
        <v>1996</v>
      </c>
      <c r="V241">
        <f t="shared" si="37"/>
        <v>1996</v>
      </c>
      <c r="W241">
        <f t="shared" si="37"/>
        <v>1996</v>
      </c>
    </row>
    <row r="242" spans="1:23" x14ac:dyDescent="0.25">
      <c r="A242" t="s">
        <v>76</v>
      </c>
      <c r="B242" t="s">
        <v>5</v>
      </c>
      <c r="C242" t="s">
        <v>15</v>
      </c>
      <c r="D242" t="s">
        <v>16</v>
      </c>
      <c r="E242" t="s">
        <v>104</v>
      </c>
      <c r="F242" t="s">
        <v>105</v>
      </c>
      <c r="G242" t="s">
        <v>63</v>
      </c>
      <c r="L242" t="s">
        <v>64</v>
      </c>
      <c r="M242">
        <v>30</v>
      </c>
      <c r="N242">
        <f t="shared" si="37"/>
        <v>30</v>
      </c>
      <c r="O242">
        <f t="shared" si="37"/>
        <v>30</v>
      </c>
      <c r="P242">
        <f t="shared" si="37"/>
        <v>30</v>
      </c>
      <c r="Q242">
        <f t="shared" si="37"/>
        <v>30</v>
      </c>
      <c r="R242">
        <f t="shared" si="37"/>
        <v>30</v>
      </c>
      <c r="S242">
        <f t="shared" si="37"/>
        <v>30</v>
      </c>
      <c r="T242">
        <f t="shared" si="37"/>
        <v>30</v>
      </c>
      <c r="U242">
        <f t="shared" si="37"/>
        <v>30</v>
      </c>
      <c r="V242">
        <f t="shared" si="37"/>
        <v>30</v>
      </c>
      <c r="W242">
        <f t="shared" si="37"/>
        <v>30</v>
      </c>
    </row>
    <row r="243" spans="1:23" x14ac:dyDescent="0.25">
      <c r="A243" t="s">
        <v>76</v>
      </c>
      <c r="B243" t="s">
        <v>5</v>
      </c>
      <c r="C243" t="s">
        <v>15</v>
      </c>
      <c r="D243" t="s">
        <v>16</v>
      </c>
      <c r="E243" t="s">
        <v>104</v>
      </c>
      <c r="F243" t="s">
        <v>105</v>
      </c>
      <c r="G243" t="s">
        <v>65</v>
      </c>
      <c r="L243" t="s">
        <v>57</v>
      </c>
      <c r="M243">
        <v>1</v>
      </c>
    </row>
    <row r="244" spans="1:23" x14ac:dyDescent="0.25">
      <c r="A244" t="s">
        <v>76</v>
      </c>
      <c r="B244" t="s">
        <v>5</v>
      </c>
      <c r="C244" t="s">
        <v>15</v>
      </c>
      <c r="D244" t="s">
        <v>16</v>
      </c>
      <c r="E244" t="s">
        <v>104</v>
      </c>
      <c r="F244" t="s">
        <v>105</v>
      </c>
      <c r="G244" t="s">
        <v>66</v>
      </c>
      <c r="L244" t="s">
        <v>70</v>
      </c>
      <c r="M244">
        <v>1</v>
      </c>
      <c r="N244">
        <f t="shared" ref="N244:W250" si="38">M244</f>
        <v>1</v>
      </c>
      <c r="O244">
        <f t="shared" si="38"/>
        <v>1</v>
      </c>
      <c r="P244">
        <f t="shared" si="38"/>
        <v>1</v>
      </c>
      <c r="Q244">
        <f t="shared" si="38"/>
        <v>1</v>
      </c>
      <c r="R244">
        <f t="shared" si="38"/>
        <v>1</v>
      </c>
      <c r="S244">
        <f t="shared" si="38"/>
        <v>1</v>
      </c>
      <c r="T244">
        <f t="shared" si="38"/>
        <v>1</v>
      </c>
      <c r="U244">
        <f t="shared" si="38"/>
        <v>1</v>
      </c>
      <c r="V244">
        <f t="shared" si="38"/>
        <v>1</v>
      </c>
      <c r="W244">
        <f t="shared" si="38"/>
        <v>1</v>
      </c>
    </row>
    <row r="245" spans="1:23" x14ac:dyDescent="0.25">
      <c r="A245" t="s">
        <v>76</v>
      </c>
      <c r="B245" t="s">
        <v>5</v>
      </c>
      <c r="C245" t="s">
        <v>15</v>
      </c>
      <c r="D245" t="s">
        <v>16</v>
      </c>
      <c r="E245" t="s">
        <v>104</v>
      </c>
      <c r="F245" t="s">
        <v>105</v>
      </c>
      <c r="G245" t="s">
        <v>67</v>
      </c>
      <c r="L245" t="s">
        <v>68</v>
      </c>
      <c r="M245">
        <v>116.377871454966</v>
      </c>
      <c r="N245">
        <f t="shared" si="38"/>
        <v>116.377871454966</v>
      </c>
      <c r="O245">
        <f t="shared" si="38"/>
        <v>116.377871454966</v>
      </c>
      <c r="P245">
        <f t="shared" si="38"/>
        <v>116.377871454966</v>
      </c>
      <c r="Q245">
        <f t="shared" si="38"/>
        <v>116.377871454966</v>
      </c>
      <c r="R245">
        <f t="shared" si="38"/>
        <v>116.377871454966</v>
      </c>
      <c r="S245">
        <f t="shared" si="38"/>
        <v>116.377871454966</v>
      </c>
      <c r="T245">
        <f t="shared" si="38"/>
        <v>116.377871454966</v>
      </c>
      <c r="U245">
        <f t="shared" si="38"/>
        <v>116.377871454966</v>
      </c>
      <c r="V245">
        <f t="shared" si="38"/>
        <v>116.377871454966</v>
      </c>
      <c r="W245">
        <f t="shared" si="38"/>
        <v>116.377871454966</v>
      </c>
    </row>
    <row r="246" spans="1:23" x14ac:dyDescent="0.25">
      <c r="A246" t="s">
        <v>76</v>
      </c>
      <c r="B246" t="s">
        <v>5</v>
      </c>
      <c r="C246" t="s">
        <v>15</v>
      </c>
      <c r="D246" t="s">
        <v>16</v>
      </c>
      <c r="E246" t="s">
        <v>104</v>
      </c>
      <c r="F246" t="s">
        <v>105</v>
      </c>
      <c r="G246" t="s">
        <v>73</v>
      </c>
      <c r="L246" t="s">
        <v>68</v>
      </c>
      <c r="M246">
        <v>11.637787145496601</v>
      </c>
      <c r="N246">
        <f t="shared" si="38"/>
        <v>11.637787145496601</v>
      </c>
      <c r="O246">
        <f t="shared" si="38"/>
        <v>11.637787145496601</v>
      </c>
      <c r="P246">
        <f t="shared" si="38"/>
        <v>11.637787145496601</v>
      </c>
      <c r="Q246">
        <f t="shared" si="38"/>
        <v>11.637787145496601</v>
      </c>
      <c r="R246">
        <f t="shared" si="38"/>
        <v>11.637787145496601</v>
      </c>
      <c r="S246">
        <f t="shared" si="38"/>
        <v>11.637787145496601</v>
      </c>
      <c r="T246">
        <f t="shared" si="38"/>
        <v>11.637787145496601</v>
      </c>
      <c r="U246">
        <f t="shared" si="38"/>
        <v>11.637787145496601</v>
      </c>
      <c r="V246">
        <f t="shared" si="38"/>
        <v>11.637787145496601</v>
      </c>
      <c r="W246">
        <f t="shared" si="38"/>
        <v>11.637787145496601</v>
      </c>
    </row>
    <row r="247" spans="1:23" x14ac:dyDescent="0.25">
      <c r="A247" t="s">
        <v>76</v>
      </c>
      <c r="B247" t="s">
        <v>5</v>
      </c>
      <c r="C247" t="s">
        <v>15</v>
      </c>
      <c r="D247" t="s">
        <v>16</v>
      </c>
      <c r="E247" t="s">
        <v>104</v>
      </c>
      <c r="F247" t="s">
        <v>105</v>
      </c>
      <c r="G247" t="s">
        <v>17</v>
      </c>
      <c r="J247" t="s">
        <v>38</v>
      </c>
      <c r="L247" t="s">
        <v>70</v>
      </c>
      <c r="M247">
        <v>3.1806615776081402</v>
      </c>
      <c r="N247">
        <f t="shared" si="38"/>
        <v>3.1806615776081402</v>
      </c>
      <c r="O247">
        <f t="shared" si="38"/>
        <v>3.1806615776081402</v>
      </c>
      <c r="P247">
        <f t="shared" si="38"/>
        <v>3.1806615776081402</v>
      </c>
      <c r="Q247">
        <f t="shared" si="38"/>
        <v>3.1806615776081402</v>
      </c>
      <c r="R247">
        <f t="shared" si="38"/>
        <v>3.1806615776081402</v>
      </c>
      <c r="S247">
        <f t="shared" si="38"/>
        <v>3.1806615776081402</v>
      </c>
      <c r="T247">
        <f t="shared" si="38"/>
        <v>3.1806615776081402</v>
      </c>
      <c r="U247">
        <f t="shared" si="38"/>
        <v>3.1806615776081402</v>
      </c>
      <c r="V247">
        <f t="shared" si="38"/>
        <v>3.1806615776081402</v>
      </c>
      <c r="W247">
        <f t="shared" si="38"/>
        <v>3.1806615776081402</v>
      </c>
    </row>
    <row r="248" spans="1:23" x14ac:dyDescent="0.25">
      <c r="A248" t="s">
        <v>76</v>
      </c>
      <c r="B248" t="s">
        <v>5</v>
      </c>
      <c r="C248" t="s">
        <v>15</v>
      </c>
      <c r="D248" t="s">
        <v>16</v>
      </c>
      <c r="E248" t="s">
        <v>104</v>
      </c>
      <c r="F248" t="s">
        <v>105</v>
      </c>
      <c r="G248" t="s">
        <v>77</v>
      </c>
      <c r="H248" t="s">
        <v>78</v>
      </c>
      <c r="I248" t="s">
        <v>79</v>
      </c>
      <c r="L248" t="s">
        <v>80</v>
      </c>
      <c r="M248">
        <v>1.9083969465648601E-3</v>
      </c>
      <c r="N248">
        <f t="shared" si="38"/>
        <v>1.9083969465648601E-3</v>
      </c>
      <c r="O248">
        <f t="shared" si="38"/>
        <v>1.9083969465648601E-3</v>
      </c>
      <c r="P248">
        <f t="shared" si="38"/>
        <v>1.9083969465648601E-3</v>
      </c>
      <c r="Q248">
        <f t="shared" si="38"/>
        <v>1.9083969465648601E-3</v>
      </c>
      <c r="R248">
        <f t="shared" si="38"/>
        <v>1.9083969465648601E-3</v>
      </c>
      <c r="S248">
        <f t="shared" si="38"/>
        <v>1.9083969465648601E-3</v>
      </c>
      <c r="T248">
        <f t="shared" si="38"/>
        <v>1.9083969465648601E-3</v>
      </c>
      <c r="U248">
        <f t="shared" si="38"/>
        <v>1.9083969465648601E-3</v>
      </c>
      <c r="V248">
        <f t="shared" si="38"/>
        <v>1.9083969465648601E-3</v>
      </c>
      <c r="W248">
        <f t="shared" si="38"/>
        <v>1.9083969465648601E-3</v>
      </c>
    </row>
    <row r="249" spans="1:23" x14ac:dyDescent="0.25">
      <c r="A249" t="s">
        <v>76</v>
      </c>
      <c r="B249" t="s">
        <v>5</v>
      </c>
      <c r="C249" t="s">
        <v>15</v>
      </c>
      <c r="D249" t="s">
        <v>16</v>
      </c>
      <c r="E249" t="s">
        <v>104</v>
      </c>
      <c r="F249" t="s">
        <v>105</v>
      </c>
      <c r="G249" t="s">
        <v>77</v>
      </c>
      <c r="H249" t="s">
        <v>81</v>
      </c>
      <c r="I249" t="s">
        <v>79</v>
      </c>
      <c r="L249" t="s">
        <v>82</v>
      </c>
      <c r="M249">
        <v>8.5559796437659006E-6</v>
      </c>
      <c r="N249">
        <f t="shared" si="38"/>
        <v>8.5559796437659006E-6</v>
      </c>
      <c r="O249">
        <f t="shared" si="38"/>
        <v>8.5559796437659006E-6</v>
      </c>
      <c r="P249">
        <f t="shared" si="38"/>
        <v>8.5559796437659006E-6</v>
      </c>
      <c r="Q249">
        <f t="shared" si="38"/>
        <v>8.5559796437659006E-6</v>
      </c>
      <c r="R249">
        <f t="shared" si="38"/>
        <v>8.5559796437659006E-6</v>
      </c>
      <c r="S249">
        <f t="shared" si="38"/>
        <v>8.5559796437659006E-6</v>
      </c>
      <c r="T249">
        <f t="shared" si="38"/>
        <v>8.5559796437659006E-6</v>
      </c>
      <c r="U249">
        <f t="shared" si="38"/>
        <v>8.5559796437659006E-6</v>
      </c>
      <c r="V249">
        <f t="shared" si="38"/>
        <v>8.5559796437659006E-6</v>
      </c>
      <c r="W249">
        <f t="shared" si="38"/>
        <v>8.5559796437659006E-6</v>
      </c>
    </row>
    <row r="250" spans="1:23" x14ac:dyDescent="0.25">
      <c r="A250" t="s">
        <v>76</v>
      </c>
      <c r="B250" t="s">
        <v>5</v>
      </c>
      <c r="C250" t="s">
        <v>15</v>
      </c>
      <c r="D250" t="s">
        <v>16</v>
      </c>
      <c r="E250" t="s">
        <v>104</v>
      </c>
      <c r="F250" t="s">
        <v>105</v>
      </c>
      <c r="G250" t="s">
        <v>77</v>
      </c>
      <c r="H250" t="s">
        <v>100</v>
      </c>
      <c r="I250" t="s">
        <v>79</v>
      </c>
      <c r="L250" t="s">
        <v>101</v>
      </c>
      <c r="M250">
        <v>1.2404580152671799E-6</v>
      </c>
      <c r="N250">
        <f t="shared" si="38"/>
        <v>1.2404580152671799E-6</v>
      </c>
      <c r="O250">
        <f t="shared" si="38"/>
        <v>1.2404580152671799E-6</v>
      </c>
      <c r="P250">
        <f t="shared" si="38"/>
        <v>1.2404580152671799E-6</v>
      </c>
      <c r="Q250">
        <f t="shared" si="38"/>
        <v>1.2404580152671799E-6</v>
      </c>
      <c r="R250">
        <f t="shared" si="38"/>
        <v>1.2404580152671799E-6</v>
      </c>
      <c r="S250">
        <f t="shared" si="38"/>
        <v>1.2404580152671799E-6</v>
      </c>
      <c r="T250">
        <f t="shared" si="38"/>
        <v>1.2404580152671799E-6</v>
      </c>
      <c r="U250">
        <f t="shared" si="38"/>
        <v>1.2404580152671799E-6</v>
      </c>
      <c r="V250">
        <f t="shared" si="38"/>
        <v>1.2404580152671799E-6</v>
      </c>
      <c r="W250">
        <f t="shared" si="38"/>
        <v>1.2404580152671799E-6</v>
      </c>
    </row>
    <row r="251" spans="1:23" x14ac:dyDescent="0.25">
      <c r="A251" t="s">
        <v>76</v>
      </c>
      <c r="B251" t="s">
        <v>5</v>
      </c>
      <c r="C251" t="s">
        <v>15</v>
      </c>
      <c r="D251" t="s">
        <v>16</v>
      </c>
      <c r="E251" t="s">
        <v>104</v>
      </c>
      <c r="F251" t="s">
        <v>106</v>
      </c>
      <c r="G251" t="s">
        <v>6</v>
      </c>
    </row>
    <row r="252" spans="1:23" x14ac:dyDescent="0.25">
      <c r="A252" t="s">
        <v>76</v>
      </c>
      <c r="B252" t="s">
        <v>5</v>
      </c>
      <c r="C252" t="s">
        <v>15</v>
      </c>
      <c r="D252" t="s">
        <v>16</v>
      </c>
      <c r="E252" t="s">
        <v>104</v>
      </c>
      <c r="F252" t="s">
        <v>106</v>
      </c>
      <c r="G252" t="s">
        <v>60</v>
      </c>
      <c r="L252" t="s">
        <v>61</v>
      </c>
      <c r="M252">
        <v>2000</v>
      </c>
      <c r="N252">
        <f t="shared" ref="N252:W254" si="39">M252</f>
        <v>2000</v>
      </c>
      <c r="O252">
        <f t="shared" si="39"/>
        <v>2000</v>
      </c>
      <c r="P252">
        <f t="shared" si="39"/>
        <v>2000</v>
      </c>
      <c r="Q252">
        <f t="shared" si="39"/>
        <v>2000</v>
      </c>
      <c r="R252">
        <f t="shared" si="39"/>
        <v>2000</v>
      </c>
      <c r="S252">
        <f t="shared" si="39"/>
        <v>2000</v>
      </c>
      <c r="T252">
        <f t="shared" si="39"/>
        <v>2000</v>
      </c>
      <c r="U252">
        <f t="shared" si="39"/>
        <v>2000</v>
      </c>
      <c r="V252">
        <f t="shared" si="39"/>
        <v>2000</v>
      </c>
      <c r="W252">
        <f t="shared" si="39"/>
        <v>2000</v>
      </c>
    </row>
    <row r="253" spans="1:23" x14ac:dyDescent="0.25">
      <c r="A253" t="s">
        <v>76</v>
      </c>
      <c r="B253" t="s">
        <v>5</v>
      </c>
      <c r="C253" t="s">
        <v>15</v>
      </c>
      <c r="D253" t="s">
        <v>16</v>
      </c>
      <c r="E253" t="s">
        <v>104</v>
      </c>
      <c r="F253" t="s">
        <v>106</v>
      </c>
      <c r="G253" t="s">
        <v>62</v>
      </c>
      <c r="L253" t="s">
        <v>61</v>
      </c>
      <c r="M253">
        <v>2021</v>
      </c>
      <c r="N253">
        <f t="shared" si="39"/>
        <v>2021</v>
      </c>
      <c r="O253">
        <f t="shared" si="39"/>
        <v>2021</v>
      </c>
      <c r="P253">
        <f t="shared" si="39"/>
        <v>2021</v>
      </c>
      <c r="Q253">
        <f t="shared" si="39"/>
        <v>2021</v>
      </c>
      <c r="R253">
        <f t="shared" si="39"/>
        <v>2021</v>
      </c>
      <c r="S253">
        <f t="shared" si="39"/>
        <v>2021</v>
      </c>
      <c r="T253">
        <f t="shared" si="39"/>
        <v>2021</v>
      </c>
      <c r="U253">
        <f t="shared" si="39"/>
        <v>2021</v>
      </c>
      <c r="V253">
        <f t="shared" si="39"/>
        <v>2021</v>
      </c>
      <c r="W253">
        <f t="shared" si="39"/>
        <v>2021</v>
      </c>
    </row>
    <row r="254" spans="1:23" x14ac:dyDescent="0.25">
      <c r="A254" t="s">
        <v>76</v>
      </c>
      <c r="B254" t="s">
        <v>5</v>
      </c>
      <c r="C254" t="s">
        <v>15</v>
      </c>
      <c r="D254" t="s">
        <v>16</v>
      </c>
      <c r="E254" t="s">
        <v>104</v>
      </c>
      <c r="F254" t="s">
        <v>106</v>
      </c>
      <c r="G254" t="s">
        <v>63</v>
      </c>
      <c r="L254" t="s">
        <v>64</v>
      </c>
      <c r="M254">
        <v>30</v>
      </c>
      <c r="N254">
        <f t="shared" si="39"/>
        <v>30</v>
      </c>
      <c r="O254">
        <f t="shared" si="39"/>
        <v>30</v>
      </c>
      <c r="P254">
        <f t="shared" si="39"/>
        <v>30</v>
      </c>
      <c r="Q254">
        <f t="shared" si="39"/>
        <v>30</v>
      </c>
      <c r="R254">
        <f t="shared" si="39"/>
        <v>30</v>
      </c>
      <c r="S254">
        <f t="shared" si="39"/>
        <v>30</v>
      </c>
      <c r="T254">
        <f t="shared" si="39"/>
        <v>30</v>
      </c>
      <c r="U254">
        <f t="shared" si="39"/>
        <v>30</v>
      </c>
      <c r="V254">
        <f t="shared" si="39"/>
        <v>30</v>
      </c>
      <c r="W254">
        <f t="shared" si="39"/>
        <v>30</v>
      </c>
    </row>
    <row r="255" spans="1:23" x14ac:dyDescent="0.25">
      <c r="A255" t="s">
        <v>76</v>
      </c>
      <c r="B255" t="s">
        <v>5</v>
      </c>
      <c r="C255" t="s">
        <v>15</v>
      </c>
      <c r="D255" t="s">
        <v>16</v>
      </c>
      <c r="E255" t="s">
        <v>104</v>
      </c>
      <c r="F255" t="s">
        <v>106</v>
      </c>
      <c r="G255" t="s">
        <v>65</v>
      </c>
      <c r="L255" t="s">
        <v>57</v>
      </c>
      <c r="M255">
        <v>0</v>
      </c>
    </row>
    <row r="256" spans="1:23" x14ac:dyDescent="0.25">
      <c r="A256" t="s">
        <v>76</v>
      </c>
      <c r="B256" t="s">
        <v>5</v>
      </c>
      <c r="C256" t="s">
        <v>15</v>
      </c>
      <c r="D256" t="s">
        <v>16</v>
      </c>
      <c r="E256" t="s">
        <v>104</v>
      </c>
      <c r="F256" t="s">
        <v>106</v>
      </c>
      <c r="G256" t="s">
        <v>66</v>
      </c>
      <c r="L256" t="s">
        <v>70</v>
      </c>
      <c r="M256">
        <v>1</v>
      </c>
      <c r="N256">
        <f t="shared" ref="N256:W262" si="40">M256</f>
        <v>1</v>
      </c>
      <c r="O256">
        <f t="shared" si="40"/>
        <v>1</v>
      </c>
      <c r="P256">
        <f t="shared" si="40"/>
        <v>1</v>
      </c>
      <c r="Q256">
        <f t="shared" si="40"/>
        <v>1</v>
      </c>
      <c r="R256">
        <f t="shared" si="40"/>
        <v>1</v>
      </c>
      <c r="S256">
        <f t="shared" si="40"/>
        <v>1</v>
      </c>
      <c r="T256">
        <f t="shared" si="40"/>
        <v>1</v>
      </c>
      <c r="U256">
        <f t="shared" si="40"/>
        <v>1</v>
      </c>
      <c r="V256">
        <f t="shared" si="40"/>
        <v>1</v>
      </c>
      <c r="W256">
        <f t="shared" si="40"/>
        <v>1</v>
      </c>
    </row>
    <row r="257" spans="1:23" x14ac:dyDescent="0.25">
      <c r="A257" t="s">
        <v>76</v>
      </c>
      <c r="B257" t="s">
        <v>5</v>
      </c>
      <c r="C257" t="s">
        <v>15</v>
      </c>
      <c r="D257" t="s">
        <v>16</v>
      </c>
      <c r="E257" t="s">
        <v>104</v>
      </c>
      <c r="F257" t="s">
        <v>106</v>
      </c>
      <c r="G257" t="s">
        <v>67</v>
      </c>
      <c r="L257" t="s">
        <v>68</v>
      </c>
      <c r="M257">
        <v>116.377871454966</v>
      </c>
      <c r="N257">
        <f t="shared" si="40"/>
        <v>116.377871454966</v>
      </c>
      <c r="O257">
        <f t="shared" si="40"/>
        <v>116.377871454966</v>
      </c>
      <c r="P257">
        <f t="shared" si="40"/>
        <v>116.377871454966</v>
      </c>
      <c r="Q257">
        <f t="shared" si="40"/>
        <v>116.377871454966</v>
      </c>
      <c r="R257">
        <f t="shared" si="40"/>
        <v>116.377871454966</v>
      </c>
      <c r="S257">
        <f t="shared" si="40"/>
        <v>116.377871454966</v>
      </c>
      <c r="T257">
        <f t="shared" si="40"/>
        <v>116.377871454966</v>
      </c>
      <c r="U257">
        <f t="shared" si="40"/>
        <v>116.377871454966</v>
      </c>
      <c r="V257">
        <f t="shared" si="40"/>
        <v>116.377871454966</v>
      </c>
      <c r="W257">
        <f t="shared" si="40"/>
        <v>116.377871454966</v>
      </c>
    </row>
    <row r="258" spans="1:23" x14ac:dyDescent="0.25">
      <c r="A258" t="s">
        <v>76</v>
      </c>
      <c r="B258" t="s">
        <v>5</v>
      </c>
      <c r="C258" t="s">
        <v>15</v>
      </c>
      <c r="D258" t="s">
        <v>16</v>
      </c>
      <c r="E258" t="s">
        <v>104</v>
      </c>
      <c r="F258" t="s">
        <v>106</v>
      </c>
      <c r="G258" t="s">
        <v>73</v>
      </c>
      <c r="L258" t="s">
        <v>68</v>
      </c>
      <c r="M258">
        <v>11.637787145496601</v>
      </c>
      <c r="N258">
        <f t="shared" si="40"/>
        <v>11.637787145496601</v>
      </c>
      <c r="O258">
        <f t="shared" si="40"/>
        <v>11.637787145496601</v>
      </c>
      <c r="P258">
        <f t="shared" si="40"/>
        <v>11.637787145496601</v>
      </c>
      <c r="Q258">
        <f t="shared" si="40"/>
        <v>11.637787145496601</v>
      </c>
      <c r="R258">
        <f t="shared" si="40"/>
        <v>11.637787145496601</v>
      </c>
      <c r="S258">
        <f t="shared" si="40"/>
        <v>11.637787145496601</v>
      </c>
      <c r="T258">
        <f t="shared" si="40"/>
        <v>11.637787145496601</v>
      </c>
      <c r="U258">
        <f t="shared" si="40"/>
        <v>11.637787145496601</v>
      </c>
      <c r="V258">
        <f t="shared" si="40"/>
        <v>11.637787145496601</v>
      </c>
      <c r="W258">
        <f t="shared" si="40"/>
        <v>11.637787145496601</v>
      </c>
    </row>
    <row r="259" spans="1:23" x14ac:dyDescent="0.25">
      <c r="A259" t="s">
        <v>76</v>
      </c>
      <c r="B259" t="s">
        <v>5</v>
      </c>
      <c r="C259" t="s">
        <v>15</v>
      </c>
      <c r="D259" t="s">
        <v>16</v>
      </c>
      <c r="E259" t="s">
        <v>104</v>
      </c>
      <c r="F259" t="s">
        <v>106</v>
      </c>
      <c r="G259" t="s">
        <v>17</v>
      </c>
      <c r="J259" t="s">
        <v>38</v>
      </c>
      <c r="L259" t="s">
        <v>70</v>
      </c>
      <c r="M259">
        <v>3.0826140567200899</v>
      </c>
      <c r="N259">
        <f t="shared" si="40"/>
        <v>3.0826140567200899</v>
      </c>
      <c r="O259">
        <f t="shared" si="40"/>
        <v>3.0826140567200899</v>
      </c>
      <c r="P259">
        <f t="shared" si="40"/>
        <v>3.0826140567200899</v>
      </c>
      <c r="Q259">
        <f t="shared" si="40"/>
        <v>3.0826140567200899</v>
      </c>
      <c r="R259">
        <f t="shared" si="40"/>
        <v>3.0826140567200899</v>
      </c>
      <c r="S259">
        <f t="shared" si="40"/>
        <v>3.0826140567200899</v>
      </c>
      <c r="T259">
        <f t="shared" si="40"/>
        <v>3.0826140567200899</v>
      </c>
      <c r="U259">
        <f t="shared" si="40"/>
        <v>3.0826140567200899</v>
      </c>
      <c r="V259">
        <f t="shared" si="40"/>
        <v>3.0826140567200899</v>
      </c>
      <c r="W259">
        <f t="shared" si="40"/>
        <v>3.0826140567200899</v>
      </c>
    </row>
    <row r="260" spans="1:23" x14ac:dyDescent="0.25">
      <c r="A260" t="s">
        <v>76</v>
      </c>
      <c r="B260" t="s">
        <v>5</v>
      </c>
      <c r="C260" t="s">
        <v>15</v>
      </c>
      <c r="D260" t="s">
        <v>16</v>
      </c>
      <c r="E260" t="s">
        <v>104</v>
      </c>
      <c r="F260" t="s">
        <v>106</v>
      </c>
      <c r="G260" t="s">
        <v>77</v>
      </c>
      <c r="H260" t="s">
        <v>78</v>
      </c>
      <c r="I260" t="s">
        <v>79</v>
      </c>
      <c r="L260" t="s">
        <v>80</v>
      </c>
      <c r="M260">
        <v>1.8495684340320299E-3</v>
      </c>
      <c r="N260">
        <f t="shared" si="40"/>
        <v>1.8495684340320299E-3</v>
      </c>
      <c r="O260">
        <f t="shared" si="40"/>
        <v>1.8495684340320299E-3</v>
      </c>
      <c r="P260">
        <f t="shared" si="40"/>
        <v>1.8495684340320299E-3</v>
      </c>
      <c r="Q260">
        <f t="shared" si="40"/>
        <v>1.8495684340320299E-3</v>
      </c>
      <c r="R260">
        <f t="shared" si="40"/>
        <v>1.8495684340320299E-3</v>
      </c>
      <c r="S260">
        <f t="shared" si="40"/>
        <v>1.8495684340320299E-3</v>
      </c>
      <c r="T260">
        <f t="shared" si="40"/>
        <v>1.8495684340320299E-3</v>
      </c>
      <c r="U260">
        <f t="shared" si="40"/>
        <v>1.8495684340320299E-3</v>
      </c>
      <c r="V260">
        <f t="shared" si="40"/>
        <v>1.8495684340320299E-3</v>
      </c>
      <c r="W260">
        <f t="shared" si="40"/>
        <v>1.8495684340320299E-3</v>
      </c>
    </row>
    <row r="261" spans="1:23" x14ac:dyDescent="0.25">
      <c r="A261" t="s">
        <v>76</v>
      </c>
      <c r="B261" t="s">
        <v>5</v>
      </c>
      <c r="C261" t="s">
        <v>15</v>
      </c>
      <c r="D261" t="s">
        <v>16</v>
      </c>
      <c r="E261" t="s">
        <v>104</v>
      </c>
      <c r="F261" t="s">
        <v>106</v>
      </c>
      <c r="G261" t="s">
        <v>77</v>
      </c>
      <c r="H261" t="s">
        <v>81</v>
      </c>
      <c r="I261" t="s">
        <v>79</v>
      </c>
      <c r="L261" t="s">
        <v>82</v>
      </c>
      <c r="M261">
        <v>8.2922318125770698E-6</v>
      </c>
      <c r="N261">
        <f t="shared" si="40"/>
        <v>8.2922318125770698E-6</v>
      </c>
      <c r="O261">
        <f t="shared" si="40"/>
        <v>8.2922318125770698E-6</v>
      </c>
      <c r="P261">
        <f t="shared" si="40"/>
        <v>8.2922318125770698E-6</v>
      </c>
      <c r="Q261">
        <f t="shared" si="40"/>
        <v>8.2922318125770698E-6</v>
      </c>
      <c r="R261">
        <f t="shared" si="40"/>
        <v>8.2922318125770698E-6</v>
      </c>
      <c r="S261">
        <f t="shared" si="40"/>
        <v>8.2922318125770698E-6</v>
      </c>
      <c r="T261">
        <f t="shared" si="40"/>
        <v>8.2922318125770698E-6</v>
      </c>
      <c r="U261">
        <f t="shared" si="40"/>
        <v>8.2922318125770698E-6</v>
      </c>
      <c r="V261">
        <f t="shared" si="40"/>
        <v>8.2922318125770698E-6</v>
      </c>
      <c r="W261">
        <f t="shared" si="40"/>
        <v>8.2922318125770698E-6</v>
      </c>
    </row>
    <row r="262" spans="1:23" x14ac:dyDescent="0.25">
      <c r="A262" t="s">
        <v>76</v>
      </c>
      <c r="B262" t="s">
        <v>5</v>
      </c>
      <c r="C262" t="s">
        <v>15</v>
      </c>
      <c r="D262" t="s">
        <v>16</v>
      </c>
      <c r="E262" t="s">
        <v>104</v>
      </c>
      <c r="F262" t="s">
        <v>106</v>
      </c>
      <c r="G262" t="s">
        <v>77</v>
      </c>
      <c r="H262" t="s">
        <v>100</v>
      </c>
      <c r="I262" t="s">
        <v>79</v>
      </c>
      <c r="L262" t="s">
        <v>101</v>
      </c>
      <c r="M262">
        <v>1.2022194821208401E-6</v>
      </c>
      <c r="N262">
        <f t="shared" si="40"/>
        <v>1.2022194821208401E-6</v>
      </c>
      <c r="O262">
        <f t="shared" si="40"/>
        <v>1.2022194821208401E-6</v>
      </c>
      <c r="P262">
        <f t="shared" si="40"/>
        <v>1.2022194821208401E-6</v>
      </c>
      <c r="Q262">
        <f t="shared" si="40"/>
        <v>1.2022194821208401E-6</v>
      </c>
      <c r="R262">
        <f t="shared" si="40"/>
        <v>1.2022194821208401E-6</v>
      </c>
      <c r="S262">
        <f t="shared" si="40"/>
        <v>1.2022194821208401E-6</v>
      </c>
      <c r="T262">
        <f t="shared" si="40"/>
        <v>1.2022194821208401E-6</v>
      </c>
      <c r="U262">
        <f t="shared" si="40"/>
        <v>1.2022194821208401E-6</v>
      </c>
      <c r="V262">
        <f t="shared" si="40"/>
        <v>1.2022194821208401E-6</v>
      </c>
      <c r="W262">
        <f t="shared" si="40"/>
        <v>1.2022194821208401E-6</v>
      </c>
    </row>
    <row r="263" spans="1:23" x14ac:dyDescent="0.25">
      <c r="A263" t="s">
        <v>76</v>
      </c>
      <c r="B263" t="s">
        <v>5</v>
      </c>
      <c r="C263" t="s">
        <v>15</v>
      </c>
      <c r="D263" t="s">
        <v>16</v>
      </c>
      <c r="E263" t="s">
        <v>104</v>
      </c>
      <c r="F263" t="s">
        <v>107</v>
      </c>
      <c r="G263" t="s">
        <v>6</v>
      </c>
    </row>
    <row r="264" spans="1:23" x14ac:dyDescent="0.25">
      <c r="A264" t="s">
        <v>76</v>
      </c>
      <c r="B264" t="s">
        <v>5</v>
      </c>
      <c r="C264" t="s">
        <v>15</v>
      </c>
      <c r="D264" t="s">
        <v>16</v>
      </c>
      <c r="E264" t="s">
        <v>104</v>
      </c>
      <c r="F264" t="s">
        <v>107</v>
      </c>
      <c r="G264" t="s">
        <v>60</v>
      </c>
      <c r="L264" t="s">
        <v>61</v>
      </c>
      <c r="M264">
        <v>2010</v>
      </c>
      <c r="N264">
        <f t="shared" ref="N264:W266" si="41">M264</f>
        <v>2010</v>
      </c>
      <c r="O264">
        <f t="shared" si="41"/>
        <v>2010</v>
      </c>
      <c r="P264">
        <f t="shared" si="41"/>
        <v>2010</v>
      </c>
      <c r="Q264">
        <f t="shared" si="41"/>
        <v>2010</v>
      </c>
      <c r="R264">
        <f t="shared" si="41"/>
        <v>2010</v>
      </c>
      <c r="S264">
        <f t="shared" si="41"/>
        <v>2010</v>
      </c>
      <c r="T264">
        <f t="shared" si="41"/>
        <v>2010</v>
      </c>
      <c r="U264">
        <f t="shared" si="41"/>
        <v>2010</v>
      </c>
      <c r="V264">
        <f t="shared" si="41"/>
        <v>2010</v>
      </c>
      <c r="W264">
        <f t="shared" si="41"/>
        <v>2010</v>
      </c>
    </row>
    <row r="265" spans="1:23" x14ac:dyDescent="0.25">
      <c r="A265" t="s">
        <v>76</v>
      </c>
      <c r="B265" t="s">
        <v>5</v>
      </c>
      <c r="C265" t="s">
        <v>15</v>
      </c>
      <c r="D265" t="s">
        <v>16</v>
      </c>
      <c r="E265" t="s">
        <v>104</v>
      </c>
      <c r="F265" t="s">
        <v>107</v>
      </c>
      <c r="G265" t="s">
        <v>62</v>
      </c>
      <c r="L265" t="s">
        <v>61</v>
      </c>
      <c r="M265">
        <v>2101</v>
      </c>
      <c r="N265">
        <f t="shared" si="41"/>
        <v>2101</v>
      </c>
      <c r="O265">
        <f t="shared" si="41"/>
        <v>2101</v>
      </c>
      <c r="P265">
        <f t="shared" si="41"/>
        <v>2101</v>
      </c>
      <c r="Q265">
        <f t="shared" si="41"/>
        <v>2101</v>
      </c>
      <c r="R265">
        <f t="shared" si="41"/>
        <v>2101</v>
      </c>
      <c r="S265">
        <f t="shared" si="41"/>
        <v>2101</v>
      </c>
      <c r="T265">
        <f t="shared" si="41"/>
        <v>2101</v>
      </c>
      <c r="U265">
        <f t="shared" si="41"/>
        <v>2101</v>
      </c>
      <c r="V265">
        <f t="shared" si="41"/>
        <v>2101</v>
      </c>
      <c r="W265">
        <f t="shared" si="41"/>
        <v>2101</v>
      </c>
    </row>
    <row r="266" spans="1:23" x14ac:dyDescent="0.25">
      <c r="A266" t="s">
        <v>76</v>
      </c>
      <c r="B266" t="s">
        <v>5</v>
      </c>
      <c r="C266" t="s">
        <v>15</v>
      </c>
      <c r="D266" t="s">
        <v>16</v>
      </c>
      <c r="E266" t="s">
        <v>104</v>
      </c>
      <c r="F266" t="s">
        <v>107</v>
      </c>
      <c r="G266" t="s">
        <v>63</v>
      </c>
      <c r="L266" t="s">
        <v>64</v>
      </c>
      <c r="M266">
        <v>30</v>
      </c>
      <c r="N266">
        <f t="shared" si="41"/>
        <v>30</v>
      </c>
      <c r="O266">
        <f t="shared" si="41"/>
        <v>30</v>
      </c>
      <c r="P266">
        <f t="shared" si="41"/>
        <v>30</v>
      </c>
      <c r="Q266">
        <f t="shared" si="41"/>
        <v>30</v>
      </c>
      <c r="R266">
        <f t="shared" si="41"/>
        <v>30</v>
      </c>
      <c r="S266">
        <f t="shared" si="41"/>
        <v>30</v>
      </c>
      <c r="T266">
        <f t="shared" si="41"/>
        <v>30</v>
      </c>
      <c r="U266">
        <f t="shared" si="41"/>
        <v>30</v>
      </c>
      <c r="V266">
        <f t="shared" si="41"/>
        <v>30</v>
      </c>
      <c r="W266">
        <f t="shared" si="41"/>
        <v>30</v>
      </c>
    </row>
    <row r="267" spans="1:23" x14ac:dyDescent="0.25">
      <c r="A267" t="s">
        <v>76</v>
      </c>
      <c r="B267" t="s">
        <v>5</v>
      </c>
      <c r="C267" t="s">
        <v>15</v>
      </c>
      <c r="D267" t="s">
        <v>16</v>
      </c>
      <c r="E267" t="s">
        <v>104</v>
      </c>
      <c r="F267" t="s">
        <v>107</v>
      </c>
      <c r="G267" t="s">
        <v>65</v>
      </c>
      <c r="L267" t="s">
        <v>57</v>
      </c>
      <c r="M267">
        <v>0</v>
      </c>
    </row>
    <row r="268" spans="1:23" x14ac:dyDescent="0.25">
      <c r="A268" t="s">
        <v>76</v>
      </c>
      <c r="B268" t="s">
        <v>5</v>
      </c>
      <c r="C268" t="s">
        <v>15</v>
      </c>
      <c r="D268" t="s">
        <v>16</v>
      </c>
      <c r="E268" t="s">
        <v>104</v>
      </c>
      <c r="F268" t="s">
        <v>107</v>
      </c>
      <c r="G268" t="s">
        <v>66</v>
      </c>
      <c r="L268" t="s">
        <v>70</v>
      </c>
      <c r="M268">
        <v>1</v>
      </c>
      <c r="N268">
        <f t="shared" ref="N268:W274" si="42">M268</f>
        <v>1</v>
      </c>
      <c r="O268">
        <f t="shared" si="42"/>
        <v>1</v>
      </c>
      <c r="P268">
        <f t="shared" si="42"/>
        <v>1</v>
      </c>
      <c r="Q268">
        <f t="shared" si="42"/>
        <v>1</v>
      </c>
      <c r="R268">
        <f t="shared" si="42"/>
        <v>1</v>
      </c>
      <c r="S268">
        <f t="shared" si="42"/>
        <v>1</v>
      </c>
      <c r="T268">
        <f t="shared" si="42"/>
        <v>1</v>
      </c>
      <c r="U268">
        <f t="shared" si="42"/>
        <v>1</v>
      </c>
      <c r="V268">
        <f t="shared" si="42"/>
        <v>1</v>
      </c>
      <c r="W268">
        <f t="shared" si="42"/>
        <v>1</v>
      </c>
    </row>
    <row r="269" spans="1:23" x14ac:dyDescent="0.25">
      <c r="A269" t="s">
        <v>76</v>
      </c>
      <c r="B269" t="s">
        <v>5</v>
      </c>
      <c r="C269" t="s">
        <v>15</v>
      </c>
      <c r="D269" t="s">
        <v>16</v>
      </c>
      <c r="E269" t="s">
        <v>104</v>
      </c>
      <c r="F269" t="s">
        <v>107</v>
      </c>
      <c r="G269" t="s">
        <v>67</v>
      </c>
      <c r="L269" t="s">
        <v>68</v>
      </c>
      <c r="M269">
        <v>116.377871454966</v>
      </c>
      <c r="N269">
        <f t="shared" si="42"/>
        <v>116.377871454966</v>
      </c>
      <c r="O269">
        <f t="shared" si="42"/>
        <v>116.377871454966</v>
      </c>
      <c r="P269">
        <f t="shared" si="42"/>
        <v>116.377871454966</v>
      </c>
      <c r="Q269">
        <f t="shared" si="42"/>
        <v>116.377871454966</v>
      </c>
      <c r="R269">
        <f t="shared" si="42"/>
        <v>116.377871454966</v>
      </c>
      <c r="S269">
        <f t="shared" si="42"/>
        <v>116.377871454966</v>
      </c>
      <c r="T269">
        <f t="shared" si="42"/>
        <v>116.377871454966</v>
      </c>
      <c r="U269">
        <f t="shared" si="42"/>
        <v>116.377871454966</v>
      </c>
      <c r="V269">
        <f t="shared" si="42"/>
        <v>116.377871454966</v>
      </c>
      <c r="W269">
        <f t="shared" si="42"/>
        <v>116.377871454966</v>
      </c>
    </row>
    <row r="270" spans="1:23" x14ac:dyDescent="0.25">
      <c r="A270" t="s">
        <v>76</v>
      </c>
      <c r="B270" t="s">
        <v>5</v>
      </c>
      <c r="C270" t="s">
        <v>15</v>
      </c>
      <c r="D270" t="s">
        <v>16</v>
      </c>
      <c r="E270" t="s">
        <v>104</v>
      </c>
      <c r="F270" t="s">
        <v>107</v>
      </c>
      <c r="G270" t="s">
        <v>73</v>
      </c>
      <c r="L270" t="s">
        <v>68</v>
      </c>
      <c r="M270">
        <v>11.637787145496601</v>
      </c>
      <c r="N270">
        <f t="shared" si="42"/>
        <v>11.637787145496601</v>
      </c>
      <c r="O270">
        <f t="shared" si="42"/>
        <v>11.637787145496601</v>
      </c>
      <c r="P270">
        <f t="shared" si="42"/>
        <v>11.637787145496601</v>
      </c>
      <c r="Q270">
        <f t="shared" si="42"/>
        <v>11.637787145496601</v>
      </c>
      <c r="R270">
        <f t="shared" si="42"/>
        <v>11.637787145496601</v>
      </c>
      <c r="S270">
        <f t="shared" si="42"/>
        <v>11.637787145496601</v>
      </c>
      <c r="T270">
        <f t="shared" si="42"/>
        <v>11.637787145496601</v>
      </c>
      <c r="U270">
        <f t="shared" si="42"/>
        <v>11.637787145496601</v>
      </c>
      <c r="V270">
        <f t="shared" si="42"/>
        <v>11.637787145496601</v>
      </c>
      <c r="W270">
        <f t="shared" si="42"/>
        <v>11.637787145496601</v>
      </c>
    </row>
    <row r="271" spans="1:23" x14ac:dyDescent="0.25">
      <c r="A271" t="s">
        <v>76</v>
      </c>
      <c r="B271" t="s">
        <v>5</v>
      </c>
      <c r="C271" t="s">
        <v>15</v>
      </c>
      <c r="D271" t="s">
        <v>16</v>
      </c>
      <c r="E271" t="s">
        <v>104</v>
      </c>
      <c r="F271" t="s">
        <v>107</v>
      </c>
      <c r="G271" t="s">
        <v>17</v>
      </c>
      <c r="J271" t="s">
        <v>38</v>
      </c>
      <c r="L271" t="s">
        <v>70</v>
      </c>
      <c r="M271">
        <v>2.8216704288939001</v>
      </c>
      <c r="N271">
        <f t="shared" si="42"/>
        <v>2.8216704288939001</v>
      </c>
      <c r="O271">
        <f t="shared" si="42"/>
        <v>2.8216704288939001</v>
      </c>
      <c r="P271">
        <f t="shared" si="42"/>
        <v>2.8216704288939001</v>
      </c>
      <c r="Q271">
        <f t="shared" si="42"/>
        <v>2.8216704288939001</v>
      </c>
      <c r="R271">
        <f t="shared" si="42"/>
        <v>2.8216704288939001</v>
      </c>
      <c r="S271">
        <f t="shared" si="42"/>
        <v>2.8216704288939001</v>
      </c>
      <c r="T271">
        <f t="shared" si="42"/>
        <v>2.8216704288939001</v>
      </c>
      <c r="U271">
        <f t="shared" si="42"/>
        <v>2.8216704288939001</v>
      </c>
      <c r="V271">
        <f t="shared" si="42"/>
        <v>2.8216704288939001</v>
      </c>
      <c r="W271">
        <f t="shared" si="42"/>
        <v>2.8216704288939001</v>
      </c>
    </row>
    <row r="272" spans="1:23" x14ac:dyDescent="0.25">
      <c r="A272" t="s">
        <v>76</v>
      </c>
      <c r="B272" t="s">
        <v>5</v>
      </c>
      <c r="C272" t="s">
        <v>15</v>
      </c>
      <c r="D272" t="s">
        <v>16</v>
      </c>
      <c r="E272" t="s">
        <v>104</v>
      </c>
      <c r="F272" t="s">
        <v>107</v>
      </c>
      <c r="G272" t="s">
        <v>77</v>
      </c>
      <c r="H272" t="s">
        <v>78</v>
      </c>
      <c r="I272" t="s">
        <v>79</v>
      </c>
      <c r="L272" t="s">
        <v>80</v>
      </c>
      <c r="M272">
        <v>1.69300225733635E-3</v>
      </c>
      <c r="N272">
        <f t="shared" si="42"/>
        <v>1.69300225733635E-3</v>
      </c>
      <c r="O272">
        <f t="shared" si="42"/>
        <v>1.69300225733635E-3</v>
      </c>
      <c r="P272">
        <f t="shared" si="42"/>
        <v>1.69300225733635E-3</v>
      </c>
      <c r="Q272">
        <f t="shared" si="42"/>
        <v>1.69300225733635E-3</v>
      </c>
      <c r="R272">
        <f t="shared" si="42"/>
        <v>1.69300225733635E-3</v>
      </c>
      <c r="S272">
        <f t="shared" si="42"/>
        <v>1.69300225733635E-3</v>
      </c>
      <c r="T272">
        <f t="shared" si="42"/>
        <v>1.69300225733635E-3</v>
      </c>
      <c r="U272">
        <f t="shared" si="42"/>
        <v>1.69300225733635E-3</v>
      </c>
      <c r="V272">
        <f t="shared" si="42"/>
        <v>1.69300225733635E-3</v>
      </c>
      <c r="W272">
        <f t="shared" si="42"/>
        <v>1.69300225733635E-3</v>
      </c>
    </row>
    <row r="273" spans="1:23" x14ac:dyDescent="0.25">
      <c r="A273" t="s">
        <v>76</v>
      </c>
      <c r="B273" t="s">
        <v>5</v>
      </c>
      <c r="C273" t="s">
        <v>15</v>
      </c>
      <c r="D273" t="s">
        <v>16</v>
      </c>
      <c r="E273" t="s">
        <v>104</v>
      </c>
      <c r="F273" t="s">
        <v>107</v>
      </c>
      <c r="G273" t="s">
        <v>77</v>
      </c>
      <c r="H273" t="s">
        <v>81</v>
      </c>
      <c r="I273" t="s">
        <v>79</v>
      </c>
      <c r="L273" t="s">
        <v>82</v>
      </c>
      <c r="M273">
        <v>7.5902934537246103E-6</v>
      </c>
      <c r="N273">
        <f t="shared" si="42"/>
        <v>7.5902934537246103E-6</v>
      </c>
      <c r="O273">
        <f t="shared" si="42"/>
        <v>7.5902934537246103E-6</v>
      </c>
      <c r="P273">
        <f t="shared" si="42"/>
        <v>7.5902934537246103E-6</v>
      </c>
      <c r="Q273">
        <f t="shared" si="42"/>
        <v>7.5902934537246103E-6</v>
      </c>
      <c r="R273">
        <f t="shared" si="42"/>
        <v>7.5902934537246103E-6</v>
      </c>
      <c r="S273">
        <f t="shared" si="42"/>
        <v>7.5902934537246103E-6</v>
      </c>
      <c r="T273">
        <f t="shared" si="42"/>
        <v>7.5902934537246103E-6</v>
      </c>
      <c r="U273">
        <f t="shared" si="42"/>
        <v>7.5902934537246103E-6</v>
      </c>
      <c r="V273">
        <f t="shared" si="42"/>
        <v>7.5902934537246103E-6</v>
      </c>
      <c r="W273">
        <f t="shared" si="42"/>
        <v>7.5902934537246103E-6</v>
      </c>
    </row>
    <row r="274" spans="1:23" x14ac:dyDescent="0.25">
      <c r="A274" t="s">
        <v>76</v>
      </c>
      <c r="B274" t="s">
        <v>5</v>
      </c>
      <c r="C274" t="s">
        <v>15</v>
      </c>
      <c r="D274" t="s">
        <v>16</v>
      </c>
      <c r="E274" t="s">
        <v>104</v>
      </c>
      <c r="F274" t="s">
        <v>107</v>
      </c>
      <c r="G274" t="s">
        <v>77</v>
      </c>
      <c r="H274" t="s">
        <v>100</v>
      </c>
      <c r="I274" t="s">
        <v>79</v>
      </c>
      <c r="L274" t="s">
        <v>101</v>
      </c>
      <c r="M274">
        <v>1.1004514672686201E-6</v>
      </c>
      <c r="N274">
        <f t="shared" si="42"/>
        <v>1.1004514672686201E-6</v>
      </c>
      <c r="O274">
        <f t="shared" si="42"/>
        <v>1.1004514672686201E-6</v>
      </c>
      <c r="P274">
        <f t="shared" si="42"/>
        <v>1.1004514672686201E-6</v>
      </c>
      <c r="Q274">
        <f t="shared" si="42"/>
        <v>1.1004514672686201E-6</v>
      </c>
      <c r="R274">
        <f t="shared" si="42"/>
        <v>1.1004514672686201E-6</v>
      </c>
      <c r="S274">
        <f t="shared" si="42"/>
        <v>1.1004514672686201E-6</v>
      </c>
      <c r="T274">
        <f t="shared" si="42"/>
        <v>1.1004514672686201E-6</v>
      </c>
      <c r="U274">
        <f t="shared" si="42"/>
        <v>1.1004514672686201E-6</v>
      </c>
      <c r="V274">
        <f t="shared" si="42"/>
        <v>1.1004514672686201E-6</v>
      </c>
      <c r="W274">
        <f t="shared" si="42"/>
        <v>1.1004514672686201E-6</v>
      </c>
    </row>
    <row r="275" spans="1:23" x14ac:dyDescent="0.25">
      <c r="A275" t="s">
        <v>76</v>
      </c>
      <c r="B275" t="s">
        <v>5</v>
      </c>
      <c r="C275" t="s">
        <v>15</v>
      </c>
      <c r="D275" t="s">
        <v>16</v>
      </c>
      <c r="E275" t="s">
        <v>104</v>
      </c>
      <c r="F275" t="s">
        <v>108</v>
      </c>
      <c r="G275" t="s">
        <v>6</v>
      </c>
    </row>
    <row r="276" spans="1:23" x14ac:dyDescent="0.25">
      <c r="A276" t="s">
        <v>76</v>
      </c>
      <c r="B276" t="s">
        <v>5</v>
      </c>
      <c r="C276" t="s">
        <v>15</v>
      </c>
      <c r="D276" t="s">
        <v>16</v>
      </c>
      <c r="E276" t="s">
        <v>104</v>
      </c>
      <c r="F276" t="s">
        <v>108</v>
      </c>
      <c r="G276" t="s">
        <v>60</v>
      </c>
      <c r="L276" t="s">
        <v>61</v>
      </c>
      <c r="M276">
        <v>2020</v>
      </c>
      <c r="N276">
        <f t="shared" ref="N276:W278" si="43">M276</f>
        <v>2020</v>
      </c>
      <c r="O276">
        <f t="shared" si="43"/>
        <v>2020</v>
      </c>
      <c r="P276">
        <f t="shared" si="43"/>
        <v>2020</v>
      </c>
      <c r="Q276">
        <f t="shared" si="43"/>
        <v>2020</v>
      </c>
      <c r="R276">
        <f t="shared" si="43"/>
        <v>2020</v>
      </c>
      <c r="S276">
        <f t="shared" si="43"/>
        <v>2020</v>
      </c>
      <c r="T276">
        <f t="shared" si="43"/>
        <v>2020</v>
      </c>
      <c r="U276">
        <f t="shared" si="43"/>
        <v>2020</v>
      </c>
      <c r="V276">
        <f t="shared" si="43"/>
        <v>2020</v>
      </c>
      <c r="W276">
        <f t="shared" si="43"/>
        <v>2020</v>
      </c>
    </row>
    <row r="277" spans="1:23" x14ac:dyDescent="0.25">
      <c r="A277" t="s">
        <v>76</v>
      </c>
      <c r="B277" t="s">
        <v>5</v>
      </c>
      <c r="C277" t="s">
        <v>15</v>
      </c>
      <c r="D277" t="s">
        <v>16</v>
      </c>
      <c r="E277" t="s">
        <v>104</v>
      </c>
      <c r="F277" t="s">
        <v>108</v>
      </c>
      <c r="G277" t="s">
        <v>62</v>
      </c>
      <c r="L277" t="s">
        <v>61</v>
      </c>
      <c r="M277">
        <v>2101</v>
      </c>
      <c r="N277">
        <f t="shared" si="43"/>
        <v>2101</v>
      </c>
      <c r="O277">
        <f t="shared" si="43"/>
        <v>2101</v>
      </c>
      <c r="P277">
        <f t="shared" si="43"/>
        <v>2101</v>
      </c>
      <c r="Q277">
        <f t="shared" si="43"/>
        <v>2101</v>
      </c>
      <c r="R277">
        <f t="shared" si="43"/>
        <v>2101</v>
      </c>
      <c r="S277">
        <f t="shared" si="43"/>
        <v>2101</v>
      </c>
      <c r="T277">
        <f t="shared" si="43"/>
        <v>2101</v>
      </c>
      <c r="U277">
        <f t="shared" si="43"/>
        <v>2101</v>
      </c>
      <c r="V277">
        <f t="shared" si="43"/>
        <v>2101</v>
      </c>
      <c r="W277">
        <f t="shared" si="43"/>
        <v>2101</v>
      </c>
    </row>
    <row r="278" spans="1:23" x14ac:dyDescent="0.25">
      <c r="A278" t="s">
        <v>76</v>
      </c>
      <c r="B278" t="s">
        <v>5</v>
      </c>
      <c r="C278" t="s">
        <v>15</v>
      </c>
      <c r="D278" t="s">
        <v>16</v>
      </c>
      <c r="E278" t="s">
        <v>104</v>
      </c>
      <c r="F278" t="s">
        <v>108</v>
      </c>
      <c r="G278" t="s">
        <v>63</v>
      </c>
      <c r="L278" t="s">
        <v>64</v>
      </c>
      <c r="M278">
        <v>30</v>
      </c>
      <c r="N278">
        <f t="shared" si="43"/>
        <v>30</v>
      </c>
      <c r="O278">
        <f t="shared" si="43"/>
        <v>30</v>
      </c>
      <c r="P278">
        <f t="shared" si="43"/>
        <v>30</v>
      </c>
      <c r="Q278">
        <f t="shared" si="43"/>
        <v>30</v>
      </c>
      <c r="R278">
        <f t="shared" si="43"/>
        <v>30</v>
      </c>
      <c r="S278">
        <f t="shared" si="43"/>
        <v>30</v>
      </c>
      <c r="T278">
        <f t="shared" si="43"/>
        <v>30</v>
      </c>
      <c r="U278">
        <f t="shared" si="43"/>
        <v>30</v>
      </c>
      <c r="V278">
        <f t="shared" si="43"/>
        <v>30</v>
      </c>
      <c r="W278">
        <f t="shared" si="43"/>
        <v>30</v>
      </c>
    </row>
    <row r="279" spans="1:23" x14ac:dyDescent="0.25">
      <c r="A279" t="s">
        <v>76</v>
      </c>
      <c r="B279" t="s">
        <v>5</v>
      </c>
      <c r="C279" t="s">
        <v>15</v>
      </c>
      <c r="D279" t="s">
        <v>16</v>
      </c>
      <c r="E279" t="s">
        <v>104</v>
      </c>
      <c r="F279" t="s">
        <v>108</v>
      </c>
      <c r="G279" t="s">
        <v>65</v>
      </c>
      <c r="L279" t="s">
        <v>57</v>
      </c>
      <c r="M279">
        <v>0</v>
      </c>
    </row>
    <row r="280" spans="1:23" x14ac:dyDescent="0.25">
      <c r="A280" t="s">
        <v>76</v>
      </c>
      <c r="B280" t="s">
        <v>5</v>
      </c>
      <c r="C280" t="s">
        <v>15</v>
      </c>
      <c r="D280" t="s">
        <v>16</v>
      </c>
      <c r="E280" t="s">
        <v>104</v>
      </c>
      <c r="F280" t="s">
        <v>108</v>
      </c>
      <c r="G280" t="s">
        <v>66</v>
      </c>
      <c r="L280" t="s">
        <v>70</v>
      </c>
      <c r="M280">
        <v>1</v>
      </c>
      <c r="N280">
        <f t="shared" ref="N280:W286" si="44">M280</f>
        <v>1</v>
      </c>
      <c r="O280">
        <f t="shared" si="44"/>
        <v>1</v>
      </c>
      <c r="P280">
        <f t="shared" si="44"/>
        <v>1</v>
      </c>
      <c r="Q280">
        <f t="shared" si="44"/>
        <v>1</v>
      </c>
      <c r="R280">
        <f t="shared" si="44"/>
        <v>1</v>
      </c>
      <c r="S280">
        <f t="shared" si="44"/>
        <v>1</v>
      </c>
      <c r="T280">
        <f t="shared" si="44"/>
        <v>1</v>
      </c>
      <c r="U280">
        <f t="shared" si="44"/>
        <v>1</v>
      </c>
      <c r="V280">
        <f t="shared" si="44"/>
        <v>1</v>
      </c>
      <c r="W280">
        <f t="shared" si="44"/>
        <v>1</v>
      </c>
    </row>
    <row r="281" spans="1:23" x14ac:dyDescent="0.25">
      <c r="A281" t="s">
        <v>76</v>
      </c>
      <c r="B281" t="s">
        <v>5</v>
      </c>
      <c r="C281" t="s">
        <v>15</v>
      </c>
      <c r="D281" t="s">
        <v>16</v>
      </c>
      <c r="E281" t="s">
        <v>104</v>
      </c>
      <c r="F281" t="s">
        <v>108</v>
      </c>
      <c r="G281" t="s">
        <v>67</v>
      </c>
      <c r="L281" t="s">
        <v>68</v>
      </c>
      <c r="M281">
        <v>116.377871454966</v>
      </c>
      <c r="N281">
        <f t="shared" si="44"/>
        <v>116.377871454966</v>
      </c>
      <c r="O281">
        <f t="shared" si="44"/>
        <v>116.377871454966</v>
      </c>
      <c r="P281">
        <f t="shared" si="44"/>
        <v>116.377871454966</v>
      </c>
      <c r="Q281">
        <f t="shared" si="44"/>
        <v>116.377871454966</v>
      </c>
      <c r="R281">
        <f t="shared" si="44"/>
        <v>116.377871454966</v>
      </c>
      <c r="S281">
        <f t="shared" si="44"/>
        <v>116.377871454966</v>
      </c>
      <c r="T281">
        <f t="shared" si="44"/>
        <v>116.377871454966</v>
      </c>
      <c r="U281">
        <f t="shared" si="44"/>
        <v>116.377871454966</v>
      </c>
      <c r="V281">
        <f t="shared" si="44"/>
        <v>116.377871454966</v>
      </c>
      <c r="W281">
        <f t="shared" si="44"/>
        <v>116.377871454966</v>
      </c>
    </row>
    <row r="282" spans="1:23" x14ac:dyDescent="0.25">
      <c r="A282" t="s">
        <v>76</v>
      </c>
      <c r="B282" t="s">
        <v>5</v>
      </c>
      <c r="C282" t="s">
        <v>15</v>
      </c>
      <c r="D282" t="s">
        <v>16</v>
      </c>
      <c r="E282" t="s">
        <v>104</v>
      </c>
      <c r="F282" t="s">
        <v>108</v>
      </c>
      <c r="G282" t="s">
        <v>73</v>
      </c>
      <c r="L282" t="s">
        <v>68</v>
      </c>
      <c r="M282">
        <v>11.637787145496601</v>
      </c>
      <c r="N282">
        <f t="shared" si="44"/>
        <v>11.637787145496601</v>
      </c>
      <c r="O282">
        <f t="shared" si="44"/>
        <v>11.637787145496601</v>
      </c>
      <c r="P282">
        <f t="shared" si="44"/>
        <v>11.637787145496601</v>
      </c>
      <c r="Q282">
        <f t="shared" si="44"/>
        <v>11.637787145496601</v>
      </c>
      <c r="R282">
        <f t="shared" si="44"/>
        <v>11.637787145496601</v>
      </c>
      <c r="S282">
        <f t="shared" si="44"/>
        <v>11.637787145496601</v>
      </c>
      <c r="T282">
        <f t="shared" si="44"/>
        <v>11.637787145496601</v>
      </c>
      <c r="U282">
        <f t="shared" si="44"/>
        <v>11.637787145496601</v>
      </c>
      <c r="V282">
        <f t="shared" si="44"/>
        <v>11.637787145496601</v>
      </c>
      <c r="W282">
        <f t="shared" si="44"/>
        <v>11.637787145496601</v>
      </c>
    </row>
    <row r="283" spans="1:23" x14ac:dyDescent="0.25">
      <c r="A283" t="s">
        <v>76</v>
      </c>
      <c r="B283" t="s">
        <v>5</v>
      </c>
      <c r="C283" t="s">
        <v>15</v>
      </c>
      <c r="D283" t="s">
        <v>16</v>
      </c>
      <c r="E283" t="s">
        <v>104</v>
      </c>
      <c r="F283" t="s">
        <v>108</v>
      </c>
      <c r="G283" t="s">
        <v>17</v>
      </c>
      <c r="J283" t="s">
        <v>38</v>
      </c>
      <c r="L283" t="s">
        <v>70</v>
      </c>
      <c r="M283">
        <v>2.6709401709401699</v>
      </c>
      <c r="N283">
        <f t="shared" si="44"/>
        <v>2.6709401709401699</v>
      </c>
      <c r="O283">
        <f t="shared" si="44"/>
        <v>2.6709401709401699</v>
      </c>
      <c r="P283">
        <f t="shared" si="44"/>
        <v>2.6709401709401699</v>
      </c>
      <c r="Q283">
        <f t="shared" si="44"/>
        <v>2.6709401709401699</v>
      </c>
      <c r="R283">
        <f t="shared" si="44"/>
        <v>2.6709401709401699</v>
      </c>
      <c r="S283">
        <f t="shared" si="44"/>
        <v>2.6709401709401699</v>
      </c>
      <c r="T283">
        <f t="shared" si="44"/>
        <v>2.6709401709401699</v>
      </c>
      <c r="U283">
        <f t="shared" si="44"/>
        <v>2.6709401709401699</v>
      </c>
      <c r="V283">
        <f t="shared" si="44"/>
        <v>2.6709401709401699</v>
      </c>
      <c r="W283">
        <f t="shared" si="44"/>
        <v>2.6709401709401699</v>
      </c>
    </row>
    <row r="284" spans="1:23" x14ac:dyDescent="0.25">
      <c r="A284" t="s">
        <v>76</v>
      </c>
      <c r="B284" t="s">
        <v>5</v>
      </c>
      <c r="C284" t="s">
        <v>15</v>
      </c>
      <c r="D284" t="s">
        <v>16</v>
      </c>
      <c r="E284" t="s">
        <v>104</v>
      </c>
      <c r="F284" t="s">
        <v>108</v>
      </c>
      <c r="G284" t="s">
        <v>77</v>
      </c>
      <c r="H284" t="s">
        <v>78</v>
      </c>
      <c r="I284" t="s">
        <v>79</v>
      </c>
      <c r="L284" t="s">
        <v>80</v>
      </c>
      <c r="M284">
        <v>1.6025641025641201E-3</v>
      </c>
      <c r="N284">
        <f t="shared" si="44"/>
        <v>1.6025641025641201E-3</v>
      </c>
      <c r="O284">
        <f t="shared" si="44"/>
        <v>1.6025641025641201E-3</v>
      </c>
      <c r="P284">
        <f t="shared" si="44"/>
        <v>1.6025641025641201E-3</v>
      </c>
      <c r="Q284">
        <f t="shared" si="44"/>
        <v>1.6025641025641201E-3</v>
      </c>
      <c r="R284">
        <f t="shared" si="44"/>
        <v>1.6025641025641201E-3</v>
      </c>
      <c r="S284">
        <f t="shared" si="44"/>
        <v>1.6025641025641201E-3</v>
      </c>
      <c r="T284">
        <f t="shared" si="44"/>
        <v>1.6025641025641201E-3</v>
      </c>
      <c r="U284">
        <f t="shared" si="44"/>
        <v>1.6025641025641201E-3</v>
      </c>
      <c r="V284">
        <f t="shared" si="44"/>
        <v>1.6025641025641201E-3</v>
      </c>
      <c r="W284">
        <f t="shared" si="44"/>
        <v>1.6025641025641201E-3</v>
      </c>
    </row>
    <row r="285" spans="1:23" x14ac:dyDescent="0.25">
      <c r="A285" t="s">
        <v>76</v>
      </c>
      <c r="B285" t="s">
        <v>5</v>
      </c>
      <c r="C285" t="s">
        <v>15</v>
      </c>
      <c r="D285" t="s">
        <v>16</v>
      </c>
      <c r="E285" t="s">
        <v>104</v>
      </c>
      <c r="F285" t="s">
        <v>108</v>
      </c>
      <c r="G285" t="s">
        <v>77</v>
      </c>
      <c r="H285" t="s">
        <v>81</v>
      </c>
      <c r="I285" t="s">
        <v>79</v>
      </c>
      <c r="L285" t="s">
        <v>82</v>
      </c>
      <c r="M285">
        <v>7.1848290598290596E-6</v>
      </c>
      <c r="N285">
        <f t="shared" si="44"/>
        <v>7.1848290598290596E-6</v>
      </c>
      <c r="O285">
        <f t="shared" si="44"/>
        <v>7.1848290598290596E-6</v>
      </c>
      <c r="P285">
        <f t="shared" si="44"/>
        <v>7.1848290598290596E-6</v>
      </c>
      <c r="Q285">
        <f t="shared" si="44"/>
        <v>7.1848290598290596E-6</v>
      </c>
      <c r="R285">
        <f t="shared" si="44"/>
        <v>7.1848290598290596E-6</v>
      </c>
      <c r="S285">
        <f t="shared" si="44"/>
        <v>7.1848290598290596E-6</v>
      </c>
      <c r="T285">
        <f t="shared" si="44"/>
        <v>7.1848290598290596E-6</v>
      </c>
      <c r="U285">
        <f t="shared" si="44"/>
        <v>7.1848290598290596E-6</v>
      </c>
      <c r="V285">
        <f t="shared" si="44"/>
        <v>7.1848290598290596E-6</v>
      </c>
      <c r="W285">
        <f t="shared" si="44"/>
        <v>7.1848290598290596E-6</v>
      </c>
    </row>
    <row r="286" spans="1:23" x14ac:dyDescent="0.25">
      <c r="A286" t="s">
        <v>76</v>
      </c>
      <c r="B286" t="s">
        <v>5</v>
      </c>
      <c r="C286" t="s">
        <v>15</v>
      </c>
      <c r="D286" t="s">
        <v>16</v>
      </c>
      <c r="E286" t="s">
        <v>104</v>
      </c>
      <c r="F286" t="s">
        <v>108</v>
      </c>
      <c r="G286" t="s">
        <v>77</v>
      </c>
      <c r="H286" t="s">
        <v>100</v>
      </c>
      <c r="I286" t="s">
        <v>79</v>
      </c>
      <c r="L286" t="s">
        <v>101</v>
      </c>
      <c r="M286">
        <v>1.0416666666666701E-6</v>
      </c>
      <c r="N286">
        <f t="shared" si="44"/>
        <v>1.0416666666666701E-6</v>
      </c>
      <c r="O286">
        <f t="shared" si="44"/>
        <v>1.0416666666666701E-6</v>
      </c>
      <c r="P286">
        <f t="shared" si="44"/>
        <v>1.0416666666666701E-6</v>
      </c>
      <c r="Q286">
        <f t="shared" si="44"/>
        <v>1.0416666666666701E-6</v>
      </c>
      <c r="R286">
        <f t="shared" si="44"/>
        <v>1.0416666666666701E-6</v>
      </c>
      <c r="S286">
        <f t="shared" si="44"/>
        <v>1.0416666666666701E-6</v>
      </c>
      <c r="T286">
        <f t="shared" si="44"/>
        <v>1.0416666666666701E-6</v>
      </c>
      <c r="U286">
        <f t="shared" si="44"/>
        <v>1.0416666666666701E-6</v>
      </c>
      <c r="V286">
        <f t="shared" si="44"/>
        <v>1.0416666666666701E-6</v>
      </c>
      <c r="W286">
        <f t="shared" si="44"/>
        <v>1.0416666666666701E-6</v>
      </c>
    </row>
    <row r="287" spans="1:23" x14ac:dyDescent="0.25">
      <c r="A287" t="s">
        <v>76</v>
      </c>
      <c r="B287" t="s">
        <v>5</v>
      </c>
      <c r="C287" t="s">
        <v>15</v>
      </c>
      <c r="D287" t="s">
        <v>16</v>
      </c>
      <c r="E287" t="s">
        <v>104</v>
      </c>
      <c r="F287" t="s">
        <v>109</v>
      </c>
      <c r="G287" t="s">
        <v>6</v>
      </c>
    </row>
    <row r="288" spans="1:23" x14ac:dyDescent="0.25">
      <c r="A288" t="s">
        <v>76</v>
      </c>
      <c r="B288" t="s">
        <v>5</v>
      </c>
      <c r="C288" t="s">
        <v>15</v>
      </c>
      <c r="D288" t="s">
        <v>16</v>
      </c>
      <c r="E288" t="s">
        <v>104</v>
      </c>
      <c r="F288" t="s">
        <v>109</v>
      </c>
      <c r="G288" t="s">
        <v>60</v>
      </c>
      <c r="L288" t="s">
        <v>61</v>
      </c>
      <c r="M288">
        <v>2030</v>
      </c>
      <c r="N288">
        <f t="shared" ref="N288:W290" si="45">M288</f>
        <v>2030</v>
      </c>
      <c r="O288">
        <f t="shared" si="45"/>
        <v>2030</v>
      </c>
      <c r="P288">
        <f t="shared" si="45"/>
        <v>2030</v>
      </c>
      <c r="Q288">
        <f t="shared" si="45"/>
        <v>2030</v>
      </c>
      <c r="R288">
        <f t="shared" si="45"/>
        <v>2030</v>
      </c>
      <c r="S288">
        <f t="shared" si="45"/>
        <v>2030</v>
      </c>
      <c r="T288">
        <f t="shared" si="45"/>
        <v>2030</v>
      </c>
      <c r="U288">
        <f t="shared" si="45"/>
        <v>2030</v>
      </c>
      <c r="V288">
        <f t="shared" si="45"/>
        <v>2030</v>
      </c>
      <c r="W288">
        <f t="shared" si="45"/>
        <v>2030</v>
      </c>
    </row>
    <row r="289" spans="1:23" x14ac:dyDescent="0.25">
      <c r="A289" t="s">
        <v>76</v>
      </c>
      <c r="B289" t="s">
        <v>5</v>
      </c>
      <c r="C289" t="s">
        <v>15</v>
      </c>
      <c r="D289" t="s">
        <v>16</v>
      </c>
      <c r="E289" t="s">
        <v>104</v>
      </c>
      <c r="F289" t="s">
        <v>109</v>
      </c>
      <c r="G289" t="s">
        <v>62</v>
      </c>
      <c r="L289" t="s">
        <v>61</v>
      </c>
      <c r="M289">
        <v>2101</v>
      </c>
      <c r="N289">
        <f t="shared" si="45"/>
        <v>2101</v>
      </c>
      <c r="O289">
        <f t="shared" si="45"/>
        <v>2101</v>
      </c>
      <c r="P289">
        <f t="shared" si="45"/>
        <v>2101</v>
      </c>
      <c r="Q289">
        <f t="shared" si="45"/>
        <v>2101</v>
      </c>
      <c r="R289">
        <f t="shared" si="45"/>
        <v>2101</v>
      </c>
      <c r="S289">
        <f t="shared" si="45"/>
        <v>2101</v>
      </c>
      <c r="T289">
        <f t="shared" si="45"/>
        <v>2101</v>
      </c>
      <c r="U289">
        <f t="shared" si="45"/>
        <v>2101</v>
      </c>
      <c r="V289">
        <f t="shared" si="45"/>
        <v>2101</v>
      </c>
      <c r="W289">
        <f t="shared" si="45"/>
        <v>2101</v>
      </c>
    </row>
    <row r="290" spans="1:23" x14ac:dyDescent="0.25">
      <c r="A290" t="s">
        <v>76</v>
      </c>
      <c r="B290" t="s">
        <v>5</v>
      </c>
      <c r="C290" t="s">
        <v>15</v>
      </c>
      <c r="D290" t="s">
        <v>16</v>
      </c>
      <c r="E290" t="s">
        <v>104</v>
      </c>
      <c r="F290" t="s">
        <v>109</v>
      </c>
      <c r="G290" t="s">
        <v>63</v>
      </c>
      <c r="L290" t="s">
        <v>64</v>
      </c>
      <c r="M290">
        <v>30</v>
      </c>
      <c r="N290">
        <f t="shared" si="45"/>
        <v>30</v>
      </c>
      <c r="O290">
        <f t="shared" si="45"/>
        <v>30</v>
      </c>
      <c r="P290">
        <f t="shared" si="45"/>
        <v>30</v>
      </c>
      <c r="Q290">
        <f t="shared" si="45"/>
        <v>30</v>
      </c>
      <c r="R290">
        <f t="shared" si="45"/>
        <v>30</v>
      </c>
      <c r="S290">
        <f t="shared" si="45"/>
        <v>30</v>
      </c>
      <c r="T290">
        <f t="shared" si="45"/>
        <v>30</v>
      </c>
      <c r="U290">
        <f t="shared" si="45"/>
        <v>30</v>
      </c>
      <c r="V290">
        <f t="shared" si="45"/>
        <v>30</v>
      </c>
      <c r="W290">
        <f t="shared" si="45"/>
        <v>30</v>
      </c>
    </row>
    <row r="291" spans="1:23" x14ac:dyDescent="0.25">
      <c r="A291" t="s">
        <v>76</v>
      </c>
      <c r="B291" t="s">
        <v>5</v>
      </c>
      <c r="C291" t="s">
        <v>15</v>
      </c>
      <c r="D291" t="s">
        <v>16</v>
      </c>
      <c r="E291" t="s">
        <v>104</v>
      </c>
      <c r="F291" t="s">
        <v>109</v>
      </c>
      <c r="G291" t="s">
        <v>65</v>
      </c>
      <c r="L291" t="s">
        <v>57</v>
      </c>
      <c r="M291">
        <v>0</v>
      </c>
    </row>
    <row r="292" spans="1:23" x14ac:dyDescent="0.25">
      <c r="A292" t="s">
        <v>76</v>
      </c>
      <c r="B292" t="s">
        <v>5</v>
      </c>
      <c r="C292" t="s">
        <v>15</v>
      </c>
      <c r="D292" t="s">
        <v>16</v>
      </c>
      <c r="E292" t="s">
        <v>104</v>
      </c>
      <c r="F292" t="s">
        <v>109</v>
      </c>
      <c r="G292" t="s">
        <v>66</v>
      </c>
      <c r="L292" t="s">
        <v>70</v>
      </c>
      <c r="M292">
        <v>1</v>
      </c>
      <c r="N292">
        <f t="shared" ref="N292:W298" si="46">M292</f>
        <v>1</v>
      </c>
      <c r="O292">
        <f t="shared" si="46"/>
        <v>1</v>
      </c>
      <c r="P292">
        <f t="shared" si="46"/>
        <v>1</v>
      </c>
      <c r="Q292">
        <f t="shared" si="46"/>
        <v>1</v>
      </c>
      <c r="R292">
        <f t="shared" si="46"/>
        <v>1</v>
      </c>
      <c r="S292">
        <f t="shared" si="46"/>
        <v>1</v>
      </c>
      <c r="T292">
        <f t="shared" si="46"/>
        <v>1</v>
      </c>
      <c r="U292">
        <f t="shared" si="46"/>
        <v>1</v>
      </c>
      <c r="V292">
        <f t="shared" si="46"/>
        <v>1</v>
      </c>
      <c r="W292">
        <f t="shared" si="46"/>
        <v>1</v>
      </c>
    </row>
    <row r="293" spans="1:23" x14ac:dyDescent="0.25">
      <c r="A293" t="s">
        <v>76</v>
      </c>
      <c r="B293" t="s">
        <v>5</v>
      </c>
      <c r="C293" t="s">
        <v>15</v>
      </c>
      <c r="D293" t="s">
        <v>16</v>
      </c>
      <c r="E293" t="s">
        <v>104</v>
      </c>
      <c r="F293" t="s">
        <v>109</v>
      </c>
      <c r="G293" t="s">
        <v>67</v>
      </c>
      <c r="L293" t="s">
        <v>68</v>
      </c>
      <c r="M293">
        <v>116.377871454966</v>
      </c>
      <c r="N293">
        <f t="shared" si="46"/>
        <v>116.377871454966</v>
      </c>
      <c r="O293">
        <f t="shared" si="46"/>
        <v>116.377871454966</v>
      </c>
      <c r="P293">
        <f t="shared" si="46"/>
        <v>116.377871454966</v>
      </c>
      <c r="Q293">
        <f t="shared" si="46"/>
        <v>116.377871454966</v>
      </c>
      <c r="R293">
        <f t="shared" si="46"/>
        <v>116.377871454966</v>
      </c>
      <c r="S293">
        <f t="shared" si="46"/>
        <v>116.377871454966</v>
      </c>
      <c r="T293">
        <f t="shared" si="46"/>
        <v>116.377871454966</v>
      </c>
      <c r="U293">
        <f t="shared" si="46"/>
        <v>116.377871454966</v>
      </c>
      <c r="V293">
        <f t="shared" si="46"/>
        <v>116.377871454966</v>
      </c>
      <c r="W293">
        <f t="shared" si="46"/>
        <v>116.377871454966</v>
      </c>
    </row>
    <row r="294" spans="1:23" x14ac:dyDescent="0.25">
      <c r="A294" t="s">
        <v>76</v>
      </c>
      <c r="B294" t="s">
        <v>5</v>
      </c>
      <c r="C294" t="s">
        <v>15</v>
      </c>
      <c r="D294" t="s">
        <v>16</v>
      </c>
      <c r="E294" t="s">
        <v>104</v>
      </c>
      <c r="F294" t="s">
        <v>109</v>
      </c>
      <c r="G294" t="s">
        <v>73</v>
      </c>
      <c r="L294" t="s">
        <v>68</v>
      </c>
      <c r="M294">
        <v>11.637787145496601</v>
      </c>
      <c r="N294">
        <f t="shared" si="46"/>
        <v>11.637787145496601</v>
      </c>
      <c r="O294">
        <f t="shared" si="46"/>
        <v>11.637787145496601</v>
      </c>
      <c r="P294">
        <f t="shared" si="46"/>
        <v>11.637787145496601</v>
      </c>
      <c r="Q294">
        <f t="shared" si="46"/>
        <v>11.637787145496601</v>
      </c>
      <c r="R294">
        <f t="shared" si="46"/>
        <v>11.637787145496601</v>
      </c>
      <c r="S294">
        <f t="shared" si="46"/>
        <v>11.637787145496601</v>
      </c>
      <c r="T294">
        <f t="shared" si="46"/>
        <v>11.637787145496601</v>
      </c>
      <c r="U294">
        <f t="shared" si="46"/>
        <v>11.637787145496601</v>
      </c>
      <c r="V294">
        <f t="shared" si="46"/>
        <v>11.637787145496601</v>
      </c>
      <c r="W294">
        <f t="shared" si="46"/>
        <v>11.637787145496601</v>
      </c>
    </row>
    <row r="295" spans="1:23" x14ac:dyDescent="0.25">
      <c r="A295" t="s">
        <v>76</v>
      </c>
      <c r="B295" t="s">
        <v>5</v>
      </c>
      <c r="C295" t="s">
        <v>15</v>
      </c>
      <c r="D295" t="s">
        <v>16</v>
      </c>
      <c r="E295" t="s">
        <v>104</v>
      </c>
      <c r="F295" t="s">
        <v>109</v>
      </c>
      <c r="G295" t="s">
        <v>17</v>
      </c>
      <c r="J295" t="s">
        <v>38</v>
      </c>
      <c r="L295" t="s">
        <v>70</v>
      </c>
      <c r="M295">
        <v>2.6014568158168498</v>
      </c>
      <c r="N295">
        <f t="shared" si="46"/>
        <v>2.6014568158168498</v>
      </c>
      <c r="O295">
        <f t="shared" si="46"/>
        <v>2.6014568158168498</v>
      </c>
      <c r="P295">
        <f t="shared" si="46"/>
        <v>2.6014568158168498</v>
      </c>
      <c r="Q295">
        <f t="shared" si="46"/>
        <v>2.6014568158168498</v>
      </c>
      <c r="R295">
        <f t="shared" si="46"/>
        <v>2.6014568158168498</v>
      </c>
      <c r="S295">
        <f t="shared" si="46"/>
        <v>2.6014568158168498</v>
      </c>
      <c r="T295">
        <f t="shared" si="46"/>
        <v>2.6014568158168498</v>
      </c>
      <c r="U295">
        <f t="shared" si="46"/>
        <v>2.6014568158168498</v>
      </c>
      <c r="V295">
        <f t="shared" si="46"/>
        <v>2.6014568158168498</v>
      </c>
      <c r="W295">
        <f t="shared" si="46"/>
        <v>2.6014568158168498</v>
      </c>
    </row>
    <row r="296" spans="1:23" x14ac:dyDescent="0.25">
      <c r="A296" t="s">
        <v>76</v>
      </c>
      <c r="B296" t="s">
        <v>5</v>
      </c>
      <c r="C296" t="s">
        <v>15</v>
      </c>
      <c r="D296" t="s">
        <v>16</v>
      </c>
      <c r="E296" t="s">
        <v>104</v>
      </c>
      <c r="F296" t="s">
        <v>109</v>
      </c>
      <c r="G296" t="s">
        <v>77</v>
      </c>
      <c r="H296" t="s">
        <v>78</v>
      </c>
      <c r="I296" t="s">
        <v>79</v>
      </c>
      <c r="L296" t="s">
        <v>80</v>
      </c>
      <c r="M296">
        <v>1.5608740894901001E-3</v>
      </c>
      <c r="N296">
        <f t="shared" si="46"/>
        <v>1.5608740894901001E-3</v>
      </c>
      <c r="O296">
        <f t="shared" si="46"/>
        <v>1.5608740894901001E-3</v>
      </c>
      <c r="P296">
        <f t="shared" si="46"/>
        <v>1.5608740894901001E-3</v>
      </c>
      <c r="Q296">
        <f t="shared" si="46"/>
        <v>1.5608740894901001E-3</v>
      </c>
      <c r="R296">
        <f t="shared" si="46"/>
        <v>1.5608740894901001E-3</v>
      </c>
      <c r="S296">
        <f t="shared" si="46"/>
        <v>1.5608740894901001E-3</v>
      </c>
      <c r="T296">
        <f t="shared" si="46"/>
        <v>1.5608740894901001E-3</v>
      </c>
      <c r="U296">
        <f t="shared" si="46"/>
        <v>1.5608740894901001E-3</v>
      </c>
      <c r="V296">
        <f t="shared" si="46"/>
        <v>1.5608740894901001E-3</v>
      </c>
      <c r="W296">
        <f t="shared" si="46"/>
        <v>1.5608740894901001E-3</v>
      </c>
    </row>
    <row r="297" spans="1:23" x14ac:dyDescent="0.25">
      <c r="A297" t="s">
        <v>76</v>
      </c>
      <c r="B297" t="s">
        <v>5</v>
      </c>
      <c r="C297" t="s">
        <v>15</v>
      </c>
      <c r="D297" t="s">
        <v>16</v>
      </c>
      <c r="E297" t="s">
        <v>104</v>
      </c>
      <c r="F297" t="s">
        <v>109</v>
      </c>
      <c r="G297" t="s">
        <v>77</v>
      </c>
      <c r="H297" t="s">
        <v>81</v>
      </c>
      <c r="I297" t="s">
        <v>79</v>
      </c>
      <c r="L297" t="s">
        <v>82</v>
      </c>
      <c r="M297">
        <v>6.99791883454735E-6</v>
      </c>
      <c r="N297">
        <f t="shared" si="46"/>
        <v>6.99791883454735E-6</v>
      </c>
      <c r="O297">
        <f t="shared" si="46"/>
        <v>6.99791883454735E-6</v>
      </c>
      <c r="P297">
        <f t="shared" si="46"/>
        <v>6.99791883454735E-6</v>
      </c>
      <c r="Q297">
        <f t="shared" si="46"/>
        <v>6.99791883454735E-6</v>
      </c>
      <c r="R297">
        <f t="shared" si="46"/>
        <v>6.99791883454735E-6</v>
      </c>
      <c r="S297">
        <f t="shared" si="46"/>
        <v>6.99791883454735E-6</v>
      </c>
      <c r="T297">
        <f t="shared" si="46"/>
        <v>6.99791883454735E-6</v>
      </c>
      <c r="U297">
        <f t="shared" si="46"/>
        <v>6.99791883454735E-6</v>
      </c>
      <c r="V297">
        <f t="shared" si="46"/>
        <v>6.99791883454735E-6</v>
      </c>
      <c r="W297">
        <f t="shared" si="46"/>
        <v>6.99791883454735E-6</v>
      </c>
    </row>
    <row r="298" spans="1:23" x14ac:dyDescent="0.25">
      <c r="A298" t="s">
        <v>76</v>
      </c>
      <c r="B298" t="s">
        <v>5</v>
      </c>
      <c r="C298" t="s">
        <v>15</v>
      </c>
      <c r="D298" t="s">
        <v>16</v>
      </c>
      <c r="E298" t="s">
        <v>104</v>
      </c>
      <c r="F298" t="s">
        <v>109</v>
      </c>
      <c r="G298" t="s">
        <v>77</v>
      </c>
      <c r="H298" t="s">
        <v>100</v>
      </c>
      <c r="I298" t="s">
        <v>79</v>
      </c>
      <c r="L298" t="s">
        <v>101</v>
      </c>
      <c r="M298">
        <v>1.01456815816857E-6</v>
      </c>
      <c r="N298">
        <f t="shared" si="46"/>
        <v>1.01456815816857E-6</v>
      </c>
      <c r="O298">
        <f t="shared" si="46"/>
        <v>1.01456815816857E-6</v>
      </c>
      <c r="P298">
        <f t="shared" si="46"/>
        <v>1.01456815816857E-6</v>
      </c>
      <c r="Q298">
        <f t="shared" si="46"/>
        <v>1.01456815816857E-6</v>
      </c>
      <c r="R298">
        <f t="shared" si="46"/>
        <v>1.01456815816857E-6</v>
      </c>
      <c r="S298">
        <f t="shared" si="46"/>
        <v>1.01456815816857E-6</v>
      </c>
      <c r="T298">
        <f t="shared" si="46"/>
        <v>1.01456815816857E-6</v>
      </c>
      <c r="U298">
        <f t="shared" si="46"/>
        <v>1.01456815816857E-6</v>
      </c>
      <c r="V298">
        <f t="shared" si="46"/>
        <v>1.01456815816857E-6</v>
      </c>
      <c r="W298">
        <f t="shared" si="46"/>
        <v>1.01456815816857E-6</v>
      </c>
    </row>
    <row r="299" spans="1:23" x14ac:dyDescent="0.25">
      <c r="A299" t="s">
        <v>76</v>
      </c>
      <c r="B299" t="s">
        <v>5</v>
      </c>
      <c r="C299" t="s">
        <v>15</v>
      </c>
      <c r="D299" t="s">
        <v>16</v>
      </c>
      <c r="E299" t="s">
        <v>104</v>
      </c>
      <c r="F299" t="s">
        <v>110</v>
      </c>
      <c r="G299" t="s">
        <v>6</v>
      </c>
    </row>
    <row r="300" spans="1:23" x14ac:dyDescent="0.25">
      <c r="A300" t="s">
        <v>76</v>
      </c>
      <c r="B300" t="s">
        <v>5</v>
      </c>
      <c r="C300" t="s">
        <v>15</v>
      </c>
      <c r="D300" t="s">
        <v>16</v>
      </c>
      <c r="E300" t="s">
        <v>104</v>
      </c>
      <c r="F300" t="s">
        <v>110</v>
      </c>
      <c r="G300" t="s">
        <v>60</v>
      </c>
      <c r="L300" t="s">
        <v>61</v>
      </c>
      <c r="M300">
        <v>1930</v>
      </c>
      <c r="N300">
        <f t="shared" ref="N300:W302" si="47">M300</f>
        <v>1930</v>
      </c>
      <c r="O300">
        <f t="shared" si="47"/>
        <v>1930</v>
      </c>
      <c r="P300">
        <f t="shared" si="47"/>
        <v>1930</v>
      </c>
      <c r="Q300">
        <f t="shared" si="47"/>
        <v>1930</v>
      </c>
      <c r="R300">
        <f t="shared" si="47"/>
        <v>1930</v>
      </c>
      <c r="S300">
        <f t="shared" si="47"/>
        <v>1930</v>
      </c>
      <c r="T300">
        <f t="shared" si="47"/>
        <v>1930</v>
      </c>
      <c r="U300">
        <f t="shared" si="47"/>
        <v>1930</v>
      </c>
      <c r="V300">
        <f t="shared" si="47"/>
        <v>1930</v>
      </c>
      <c r="W300">
        <f t="shared" si="47"/>
        <v>1930</v>
      </c>
    </row>
    <row r="301" spans="1:23" x14ac:dyDescent="0.25">
      <c r="A301" t="s">
        <v>76</v>
      </c>
      <c r="B301" t="s">
        <v>5</v>
      </c>
      <c r="C301" t="s">
        <v>15</v>
      </c>
      <c r="D301" t="s">
        <v>16</v>
      </c>
      <c r="E301" t="s">
        <v>104</v>
      </c>
      <c r="F301" t="s">
        <v>110</v>
      </c>
      <c r="G301" t="s">
        <v>62</v>
      </c>
      <c r="L301" t="s">
        <v>61</v>
      </c>
      <c r="M301">
        <v>2101</v>
      </c>
      <c r="N301">
        <f t="shared" si="47"/>
        <v>2101</v>
      </c>
      <c r="O301">
        <f t="shared" si="47"/>
        <v>2101</v>
      </c>
      <c r="P301">
        <f t="shared" si="47"/>
        <v>2101</v>
      </c>
      <c r="Q301">
        <f t="shared" si="47"/>
        <v>2101</v>
      </c>
      <c r="R301">
        <f t="shared" si="47"/>
        <v>2101</v>
      </c>
      <c r="S301">
        <f t="shared" si="47"/>
        <v>2101</v>
      </c>
      <c r="T301">
        <f t="shared" si="47"/>
        <v>2101</v>
      </c>
      <c r="U301">
        <f t="shared" si="47"/>
        <v>2101</v>
      </c>
      <c r="V301">
        <f t="shared" si="47"/>
        <v>2101</v>
      </c>
      <c r="W301">
        <f t="shared" si="47"/>
        <v>2101</v>
      </c>
    </row>
    <row r="302" spans="1:23" x14ac:dyDescent="0.25">
      <c r="A302" t="s">
        <v>76</v>
      </c>
      <c r="B302" t="s">
        <v>5</v>
      </c>
      <c r="C302" t="s">
        <v>15</v>
      </c>
      <c r="D302" t="s">
        <v>16</v>
      </c>
      <c r="E302" t="s">
        <v>104</v>
      </c>
      <c r="F302" t="s">
        <v>110</v>
      </c>
      <c r="G302" t="s">
        <v>63</v>
      </c>
      <c r="L302" t="s">
        <v>64</v>
      </c>
      <c r="M302">
        <v>30</v>
      </c>
      <c r="N302">
        <f t="shared" si="47"/>
        <v>30</v>
      </c>
      <c r="O302">
        <f t="shared" si="47"/>
        <v>30</v>
      </c>
      <c r="P302">
        <f t="shared" si="47"/>
        <v>30</v>
      </c>
      <c r="Q302">
        <f t="shared" si="47"/>
        <v>30</v>
      </c>
      <c r="R302">
        <f t="shared" si="47"/>
        <v>30</v>
      </c>
      <c r="S302">
        <f t="shared" si="47"/>
        <v>30</v>
      </c>
      <c r="T302">
        <f t="shared" si="47"/>
        <v>30</v>
      </c>
      <c r="U302">
        <f t="shared" si="47"/>
        <v>30</v>
      </c>
      <c r="V302">
        <f t="shared" si="47"/>
        <v>30</v>
      </c>
      <c r="W302">
        <f t="shared" si="47"/>
        <v>30</v>
      </c>
    </row>
    <row r="303" spans="1:23" x14ac:dyDescent="0.25">
      <c r="A303" t="s">
        <v>76</v>
      </c>
      <c r="B303" t="s">
        <v>5</v>
      </c>
      <c r="C303" t="s">
        <v>15</v>
      </c>
      <c r="D303" t="s">
        <v>16</v>
      </c>
      <c r="E303" t="s">
        <v>104</v>
      </c>
      <c r="F303" t="s">
        <v>110</v>
      </c>
      <c r="G303" t="s">
        <v>65</v>
      </c>
      <c r="L303" t="s">
        <v>57</v>
      </c>
      <c r="M303">
        <v>0</v>
      </c>
    </row>
    <row r="304" spans="1:23" x14ac:dyDescent="0.25">
      <c r="A304" t="s">
        <v>76</v>
      </c>
      <c r="B304" t="s">
        <v>5</v>
      </c>
      <c r="C304" t="s">
        <v>15</v>
      </c>
      <c r="D304" t="s">
        <v>16</v>
      </c>
      <c r="E304" t="s">
        <v>104</v>
      </c>
      <c r="F304" t="s">
        <v>110</v>
      </c>
      <c r="G304" t="s">
        <v>66</v>
      </c>
      <c r="L304" t="s">
        <v>70</v>
      </c>
      <c r="M304">
        <v>1</v>
      </c>
      <c r="N304">
        <f t="shared" ref="N304:W307" si="48">M304</f>
        <v>1</v>
      </c>
      <c r="O304">
        <f t="shared" si="48"/>
        <v>1</v>
      </c>
      <c r="P304">
        <f t="shared" si="48"/>
        <v>1</v>
      </c>
      <c r="Q304">
        <f t="shared" si="48"/>
        <v>1</v>
      </c>
      <c r="R304">
        <f t="shared" si="48"/>
        <v>1</v>
      </c>
      <c r="S304">
        <f t="shared" si="48"/>
        <v>1</v>
      </c>
      <c r="T304">
        <f t="shared" si="48"/>
        <v>1</v>
      </c>
      <c r="U304">
        <f t="shared" si="48"/>
        <v>1</v>
      </c>
      <c r="V304">
        <f t="shared" si="48"/>
        <v>1</v>
      </c>
      <c r="W304">
        <f t="shared" si="48"/>
        <v>1</v>
      </c>
    </row>
    <row r="305" spans="1:23" x14ac:dyDescent="0.25">
      <c r="A305" t="s">
        <v>76</v>
      </c>
      <c r="B305" t="s">
        <v>5</v>
      </c>
      <c r="C305" t="s">
        <v>15</v>
      </c>
      <c r="D305" t="s">
        <v>16</v>
      </c>
      <c r="E305" t="s">
        <v>104</v>
      </c>
      <c r="F305" t="s">
        <v>110</v>
      </c>
      <c r="G305" t="s">
        <v>67</v>
      </c>
      <c r="L305" t="s">
        <v>68</v>
      </c>
      <c r="M305">
        <v>174.566807182449</v>
      </c>
      <c r="N305">
        <f t="shared" si="48"/>
        <v>174.566807182449</v>
      </c>
      <c r="O305">
        <f t="shared" si="48"/>
        <v>174.566807182449</v>
      </c>
      <c r="P305">
        <f t="shared" si="48"/>
        <v>174.566807182449</v>
      </c>
      <c r="Q305">
        <f t="shared" si="48"/>
        <v>174.566807182449</v>
      </c>
      <c r="R305">
        <f t="shared" si="48"/>
        <v>174.566807182449</v>
      </c>
      <c r="S305">
        <f t="shared" si="48"/>
        <v>174.566807182449</v>
      </c>
      <c r="T305">
        <f t="shared" si="48"/>
        <v>174.566807182449</v>
      </c>
      <c r="U305">
        <f t="shared" si="48"/>
        <v>174.566807182449</v>
      </c>
      <c r="V305">
        <f t="shared" si="48"/>
        <v>174.566807182449</v>
      </c>
      <c r="W305">
        <f t="shared" si="48"/>
        <v>174.566807182449</v>
      </c>
    </row>
    <row r="306" spans="1:23" x14ac:dyDescent="0.25">
      <c r="A306" t="s">
        <v>76</v>
      </c>
      <c r="B306" t="s">
        <v>5</v>
      </c>
      <c r="C306" t="s">
        <v>15</v>
      </c>
      <c r="D306" t="s">
        <v>16</v>
      </c>
      <c r="E306" t="s">
        <v>104</v>
      </c>
      <c r="F306" t="s">
        <v>110</v>
      </c>
      <c r="G306" t="s">
        <v>73</v>
      </c>
      <c r="L306" t="s">
        <v>68</v>
      </c>
      <c r="M306">
        <v>5.8188935727483102</v>
      </c>
      <c r="N306">
        <f t="shared" si="48"/>
        <v>5.8188935727483102</v>
      </c>
      <c r="O306">
        <f t="shared" si="48"/>
        <v>5.8188935727483102</v>
      </c>
      <c r="P306">
        <f t="shared" si="48"/>
        <v>5.8188935727483102</v>
      </c>
      <c r="Q306">
        <f t="shared" si="48"/>
        <v>5.8188935727483102</v>
      </c>
      <c r="R306">
        <f t="shared" si="48"/>
        <v>5.8188935727483102</v>
      </c>
      <c r="S306">
        <f t="shared" si="48"/>
        <v>5.8188935727483102</v>
      </c>
      <c r="T306">
        <f t="shared" si="48"/>
        <v>5.8188935727483102</v>
      </c>
      <c r="U306">
        <f t="shared" si="48"/>
        <v>5.8188935727483102</v>
      </c>
      <c r="V306">
        <f t="shared" si="48"/>
        <v>5.8188935727483102</v>
      </c>
      <c r="W306">
        <f t="shared" si="48"/>
        <v>5.8188935727483102</v>
      </c>
    </row>
    <row r="307" spans="1:23" x14ac:dyDescent="0.25">
      <c r="A307" t="s">
        <v>76</v>
      </c>
      <c r="B307" t="s">
        <v>5</v>
      </c>
      <c r="C307" t="s">
        <v>15</v>
      </c>
      <c r="D307" t="s">
        <v>16</v>
      </c>
      <c r="E307" t="s">
        <v>104</v>
      </c>
      <c r="F307" t="s">
        <v>110</v>
      </c>
      <c r="G307" t="s">
        <v>17</v>
      </c>
      <c r="J307" t="s">
        <v>30</v>
      </c>
      <c r="L307" t="s">
        <v>70</v>
      </c>
      <c r="M307">
        <v>1.0638297872340401</v>
      </c>
      <c r="N307">
        <f t="shared" si="48"/>
        <v>1.0638297872340401</v>
      </c>
      <c r="O307">
        <f t="shared" si="48"/>
        <v>1.0638297872340401</v>
      </c>
      <c r="P307">
        <f t="shared" si="48"/>
        <v>1.0638297872340401</v>
      </c>
      <c r="Q307">
        <f t="shared" si="48"/>
        <v>1.0638297872340401</v>
      </c>
      <c r="R307">
        <f t="shared" si="48"/>
        <v>1.0638297872340401</v>
      </c>
      <c r="S307">
        <f t="shared" si="48"/>
        <v>1.0638297872340401</v>
      </c>
      <c r="T307">
        <f t="shared" si="48"/>
        <v>1.0638297872340401</v>
      </c>
      <c r="U307">
        <f t="shared" si="48"/>
        <v>1.0638297872340401</v>
      </c>
      <c r="V307">
        <f t="shared" si="48"/>
        <v>1.0638297872340401</v>
      </c>
      <c r="W307">
        <f t="shared" si="48"/>
        <v>1.0638297872340401</v>
      </c>
    </row>
    <row r="308" spans="1:23" x14ac:dyDescent="0.25">
      <c r="A308" t="s">
        <v>76</v>
      </c>
      <c r="B308" t="s">
        <v>5</v>
      </c>
      <c r="C308" t="s">
        <v>15</v>
      </c>
      <c r="D308" t="s">
        <v>16</v>
      </c>
      <c r="E308" t="s">
        <v>104</v>
      </c>
      <c r="F308" t="s">
        <v>111</v>
      </c>
      <c r="G308" t="s">
        <v>6</v>
      </c>
    </row>
    <row r="309" spans="1:23" x14ac:dyDescent="0.25">
      <c r="A309" t="s">
        <v>76</v>
      </c>
      <c r="B309" t="s">
        <v>5</v>
      </c>
      <c r="C309" t="s">
        <v>15</v>
      </c>
      <c r="D309" t="s">
        <v>16</v>
      </c>
      <c r="E309" t="s">
        <v>104</v>
      </c>
      <c r="F309" t="s">
        <v>111</v>
      </c>
      <c r="G309" t="s">
        <v>60</v>
      </c>
      <c r="L309" t="s">
        <v>61</v>
      </c>
      <c r="M309">
        <v>1930</v>
      </c>
      <c r="N309">
        <f t="shared" ref="N309:W311" si="49">M309</f>
        <v>1930</v>
      </c>
      <c r="O309">
        <f t="shared" si="49"/>
        <v>1930</v>
      </c>
      <c r="P309">
        <f t="shared" si="49"/>
        <v>1930</v>
      </c>
      <c r="Q309">
        <f t="shared" si="49"/>
        <v>1930</v>
      </c>
      <c r="R309">
        <f t="shared" si="49"/>
        <v>1930</v>
      </c>
      <c r="S309">
        <f t="shared" si="49"/>
        <v>1930</v>
      </c>
      <c r="T309">
        <f t="shared" si="49"/>
        <v>1930</v>
      </c>
      <c r="U309">
        <f t="shared" si="49"/>
        <v>1930</v>
      </c>
      <c r="V309">
        <f t="shared" si="49"/>
        <v>1930</v>
      </c>
      <c r="W309">
        <f t="shared" si="49"/>
        <v>1930</v>
      </c>
    </row>
    <row r="310" spans="1:23" x14ac:dyDescent="0.25">
      <c r="A310" t="s">
        <v>76</v>
      </c>
      <c r="B310" t="s">
        <v>5</v>
      </c>
      <c r="C310" t="s">
        <v>15</v>
      </c>
      <c r="D310" t="s">
        <v>16</v>
      </c>
      <c r="E310" t="s">
        <v>104</v>
      </c>
      <c r="F310" t="s">
        <v>111</v>
      </c>
      <c r="G310" t="s">
        <v>62</v>
      </c>
      <c r="L310" t="s">
        <v>61</v>
      </c>
      <c r="M310">
        <v>2101</v>
      </c>
      <c r="N310">
        <f t="shared" si="49"/>
        <v>2101</v>
      </c>
      <c r="O310">
        <f t="shared" si="49"/>
        <v>2101</v>
      </c>
      <c r="P310">
        <f t="shared" si="49"/>
        <v>2101</v>
      </c>
      <c r="Q310">
        <f t="shared" si="49"/>
        <v>2101</v>
      </c>
      <c r="R310">
        <f t="shared" si="49"/>
        <v>2101</v>
      </c>
      <c r="S310">
        <f t="shared" si="49"/>
        <v>2101</v>
      </c>
      <c r="T310">
        <f t="shared" si="49"/>
        <v>2101</v>
      </c>
      <c r="U310">
        <f t="shared" si="49"/>
        <v>2101</v>
      </c>
      <c r="V310">
        <f t="shared" si="49"/>
        <v>2101</v>
      </c>
      <c r="W310">
        <f t="shared" si="49"/>
        <v>2101</v>
      </c>
    </row>
    <row r="311" spans="1:23" x14ac:dyDescent="0.25">
      <c r="A311" t="s">
        <v>76</v>
      </c>
      <c r="B311" t="s">
        <v>5</v>
      </c>
      <c r="C311" t="s">
        <v>15</v>
      </c>
      <c r="D311" t="s">
        <v>16</v>
      </c>
      <c r="E311" t="s">
        <v>104</v>
      </c>
      <c r="F311" t="s">
        <v>111</v>
      </c>
      <c r="G311" t="s">
        <v>63</v>
      </c>
      <c r="L311" t="s">
        <v>64</v>
      </c>
      <c r="M311">
        <v>30</v>
      </c>
      <c r="N311">
        <f t="shared" si="49"/>
        <v>30</v>
      </c>
      <c r="O311">
        <f t="shared" si="49"/>
        <v>30</v>
      </c>
      <c r="P311">
        <f t="shared" si="49"/>
        <v>30</v>
      </c>
      <c r="Q311">
        <f t="shared" si="49"/>
        <v>30</v>
      </c>
      <c r="R311">
        <f t="shared" si="49"/>
        <v>30</v>
      </c>
      <c r="S311">
        <f t="shared" si="49"/>
        <v>30</v>
      </c>
      <c r="T311">
        <f t="shared" si="49"/>
        <v>30</v>
      </c>
      <c r="U311">
        <f t="shared" si="49"/>
        <v>30</v>
      </c>
      <c r="V311">
        <f t="shared" si="49"/>
        <v>30</v>
      </c>
      <c r="W311">
        <f t="shared" si="49"/>
        <v>30</v>
      </c>
    </row>
    <row r="312" spans="1:23" x14ac:dyDescent="0.25">
      <c r="A312" t="s">
        <v>76</v>
      </c>
      <c r="B312" t="s">
        <v>5</v>
      </c>
      <c r="C312" t="s">
        <v>15</v>
      </c>
      <c r="D312" t="s">
        <v>16</v>
      </c>
      <c r="E312" t="s">
        <v>104</v>
      </c>
      <c r="F312" t="s">
        <v>111</v>
      </c>
      <c r="G312" t="s">
        <v>65</v>
      </c>
      <c r="L312" t="s">
        <v>57</v>
      </c>
      <c r="M312">
        <v>0</v>
      </c>
    </row>
    <row r="313" spans="1:23" x14ac:dyDescent="0.25">
      <c r="A313" t="s">
        <v>76</v>
      </c>
      <c r="B313" t="s">
        <v>5</v>
      </c>
      <c r="C313" t="s">
        <v>15</v>
      </c>
      <c r="D313" t="s">
        <v>16</v>
      </c>
      <c r="E313" t="s">
        <v>104</v>
      </c>
      <c r="F313" t="s">
        <v>111</v>
      </c>
      <c r="G313" t="s">
        <v>66</v>
      </c>
      <c r="L313" t="s">
        <v>70</v>
      </c>
      <c r="M313">
        <v>1</v>
      </c>
      <c r="N313">
        <f t="shared" ref="N313:W316" si="50">M313</f>
        <v>1</v>
      </c>
      <c r="O313">
        <f t="shared" si="50"/>
        <v>1</v>
      </c>
      <c r="P313">
        <f t="shared" si="50"/>
        <v>1</v>
      </c>
      <c r="Q313">
        <f t="shared" si="50"/>
        <v>1</v>
      </c>
      <c r="R313">
        <f t="shared" si="50"/>
        <v>1</v>
      </c>
      <c r="S313">
        <f t="shared" si="50"/>
        <v>1</v>
      </c>
      <c r="T313">
        <f t="shared" si="50"/>
        <v>1</v>
      </c>
      <c r="U313">
        <f t="shared" si="50"/>
        <v>1</v>
      </c>
      <c r="V313">
        <f t="shared" si="50"/>
        <v>1</v>
      </c>
      <c r="W313">
        <f t="shared" si="50"/>
        <v>1</v>
      </c>
    </row>
    <row r="314" spans="1:23" x14ac:dyDescent="0.25">
      <c r="A314" t="s">
        <v>76</v>
      </c>
      <c r="B314" t="s">
        <v>5</v>
      </c>
      <c r="C314" t="s">
        <v>15</v>
      </c>
      <c r="D314" t="s">
        <v>16</v>
      </c>
      <c r="E314" t="s">
        <v>104</v>
      </c>
      <c r="F314" t="s">
        <v>111</v>
      </c>
      <c r="G314" t="s">
        <v>67</v>
      </c>
      <c r="L314" t="s">
        <v>68</v>
      </c>
      <c r="M314">
        <v>188.18301814268</v>
      </c>
      <c r="N314">
        <f t="shared" si="50"/>
        <v>188.18301814268</v>
      </c>
      <c r="O314">
        <f t="shared" si="50"/>
        <v>188.18301814268</v>
      </c>
      <c r="P314">
        <f t="shared" si="50"/>
        <v>188.18301814268</v>
      </c>
      <c r="Q314">
        <f t="shared" si="50"/>
        <v>188.18301814268</v>
      </c>
      <c r="R314">
        <f t="shared" si="50"/>
        <v>188.18301814268</v>
      </c>
      <c r="S314">
        <f t="shared" si="50"/>
        <v>188.18301814268</v>
      </c>
      <c r="T314">
        <f t="shared" si="50"/>
        <v>188.18301814268</v>
      </c>
      <c r="U314">
        <f t="shared" si="50"/>
        <v>188.18301814268</v>
      </c>
      <c r="V314">
        <f t="shared" si="50"/>
        <v>188.18301814268</v>
      </c>
      <c r="W314">
        <f t="shared" si="50"/>
        <v>188.18301814268</v>
      </c>
    </row>
    <row r="315" spans="1:23" x14ac:dyDescent="0.25">
      <c r="A315" t="s">
        <v>76</v>
      </c>
      <c r="B315" t="s">
        <v>5</v>
      </c>
      <c r="C315" t="s">
        <v>15</v>
      </c>
      <c r="D315" t="s">
        <v>16</v>
      </c>
      <c r="E315" t="s">
        <v>104</v>
      </c>
      <c r="F315" t="s">
        <v>111</v>
      </c>
      <c r="G315" t="s">
        <v>73</v>
      </c>
      <c r="L315" t="s">
        <v>68</v>
      </c>
      <c r="M315">
        <v>5.8188935727483102</v>
      </c>
      <c r="N315">
        <f t="shared" si="50"/>
        <v>5.8188935727483102</v>
      </c>
      <c r="O315">
        <f t="shared" si="50"/>
        <v>5.8188935727483102</v>
      </c>
      <c r="P315">
        <f t="shared" si="50"/>
        <v>5.8188935727483102</v>
      </c>
      <c r="Q315">
        <f t="shared" si="50"/>
        <v>5.8188935727483102</v>
      </c>
      <c r="R315">
        <f t="shared" si="50"/>
        <v>5.8188935727483102</v>
      </c>
      <c r="S315">
        <f t="shared" si="50"/>
        <v>5.8188935727483102</v>
      </c>
      <c r="T315">
        <f t="shared" si="50"/>
        <v>5.8188935727483102</v>
      </c>
      <c r="U315">
        <f t="shared" si="50"/>
        <v>5.8188935727483102</v>
      </c>
      <c r="V315">
        <f t="shared" si="50"/>
        <v>5.8188935727483102</v>
      </c>
      <c r="W315">
        <f t="shared" si="50"/>
        <v>5.8188935727483102</v>
      </c>
    </row>
    <row r="316" spans="1:23" x14ac:dyDescent="0.25">
      <c r="A316" t="s">
        <v>76</v>
      </c>
      <c r="B316" t="s">
        <v>5</v>
      </c>
      <c r="C316" t="s">
        <v>15</v>
      </c>
      <c r="D316" t="s">
        <v>16</v>
      </c>
      <c r="E316" t="s">
        <v>104</v>
      </c>
      <c r="F316" t="s">
        <v>111</v>
      </c>
      <c r="G316" t="s">
        <v>17</v>
      </c>
      <c r="J316" t="s">
        <v>30</v>
      </c>
      <c r="L316" t="s">
        <v>70</v>
      </c>
      <c r="M316">
        <v>1.0526315789473599</v>
      </c>
      <c r="N316">
        <f t="shared" si="50"/>
        <v>1.0526315789473599</v>
      </c>
      <c r="O316">
        <f t="shared" si="50"/>
        <v>1.0526315789473599</v>
      </c>
      <c r="P316">
        <f t="shared" si="50"/>
        <v>1.0526315789473599</v>
      </c>
      <c r="Q316">
        <f t="shared" si="50"/>
        <v>1.0526315789473599</v>
      </c>
      <c r="R316">
        <f t="shared" si="50"/>
        <v>1.0526315789473599</v>
      </c>
      <c r="S316">
        <f t="shared" si="50"/>
        <v>1.0526315789473599</v>
      </c>
      <c r="T316">
        <f t="shared" si="50"/>
        <v>1.0526315789473599</v>
      </c>
      <c r="U316">
        <f t="shared" si="50"/>
        <v>1.0526315789473599</v>
      </c>
      <c r="V316">
        <f t="shared" si="50"/>
        <v>1.0526315789473599</v>
      </c>
      <c r="W316">
        <f t="shared" si="50"/>
        <v>1.0526315789473599</v>
      </c>
    </row>
    <row r="317" spans="1:23" x14ac:dyDescent="0.25">
      <c r="A317" t="s">
        <v>112</v>
      </c>
      <c r="B317" t="s">
        <v>5</v>
      </c>
      <c r="C317" t="s">
        <v>15</v>
      </c>
      <c r="D317" t="s">
        <v>16</v>
      </c>
      <c r="E317" t="s">
        <v>113</v>
      </c>
      <c r="G317" t="s">
        <v>20</v>
      </c>
      <c r="L317" t="s">
        <v>80</v>
      </c>
    </row>
    <row r="318" spans="1:23" x14ac:dyDescent="0.25">
      <c r="A318" t="s">
        <v>112</v>
      </c>
      <c r="B318" t="s">
        <v>5</v>
      </c>
      <c r="C318" t="s">
        <v>15</v>
      </c>
      <c r="D318" t="s">
        <v>16</v>
      </c>
      <c r="E318" t="s">
        <v>113</v>
      </c>
      <c r="G318" t="s">
        <v>21</v>
      </c>
      <c r="H318" t="s">
        <v>47</v>
      </c>
    </row>
    <row r="319" spans="1:23" x14ac:dyDescent="0.25">
      <c r="A319" t="s">
        <v>112</v>
      </c>
      <c r="B319" t="s">
        <v>5</v>
      </c>
      <c r="C319" t="s">
        <v>15</v>
      </c>
      <c r="D319" t="s">
        <v>16</v>
      </c>
      <c r="E319" t="s">
        <v>113</v>
      </c>
      <c r="G319" t="s">
        <v>17</v>
      </c>
      <c r="J319" t="s">
        <v>96</v>
      </c>
      <c r="K319" t="s">
        <v>114</v>
      </c>
      <c r="L319" t="s">
        <v>80</v>
      </c>
      <c r="M319">
        <v>1</v>
      </c>
      <c r="N319">
        <f t="shared" ref="N319:W319" si="51">M319</f>
        <v>1</v>
      </c>
      <c r="O319">
        <f t="shared" si="51"/>
        <v>1</v>
      </c>
      <c r="P319">
        <f t="shared" si="51"/>
        <v>1</v>
      </c>
      <c r="Q319">
        <f t="shared" si="51"/>
        <v>1</v>
      </c>
      <c r="R319">
        <f t="shared" si="51"/>
        <v>1</v>
      </c>
      <c r="S319">
        <f t="shared" si="51"/>
        <v>1</v>
      </c>
      <c r="T319">
        <f t="shared" si="51"/>
        <v>1</v>
      </c>
      <c r="U319">
        <f t="shared" si="51"/>
        <v>1</v>
      </c>
      <c r="V319">
        <f t="shared" si="51"/>
        <v>1</v>
      </c>
      <c r="W319">
        <f t="shared" si="51"/>
        <v>1</v>
      </c>
    </row>
    <row r="320" spans="1:23" x14ac:dyDescent="0.25">
      <c r="A320" t="s">
        <v>96</v>
      </c>
      <c r="B320" t="s">
        <v>5</v>
      </c>
      <c r="C320" t="s">
        <v>15</v>
      </c>
      <c r="D320" t="s">
        <v>16</v>
      </c>
      <c r="E320" t="s">
        <v>115</v>
      </c>
      <c r="G320" t="s">
        <v>20</v>
      </c>
      <c r="L320" t="s">
        <v>80</v>
      </c>
    </row>
    <row r="321" spans="1:23" x14ac:dyDescent="0.25">
      <c r="A321" t="s">
        <v>96</v>
      </c>
      <c r="B321" t="s">
        <v>5</v>
      </c>
      <c r="C321" t="s">
        <v>15</v>
      </c>
      <c r="D321" t="s">
        <v>16</v>
      </c>
      <c r="E321" t="s">
        <v>115</v>
      </c>
      <c r="G321" t="s">
        <v>21</v>
      </c>
      <c r="H321" t="s">
        <v>55</v>
      </c>
    </row>
    <row r="322" spans="1:23" x14ac:dyDescent="0.25">
      <c r="A322" t="s">
        <v>96</v>
      </c>
      <c r="B322" t="s">
        <v>5</v>
      </c>
      <c r="C322" t="s">
        <v>15</v>
      </c>
      <c r="D322" t="s">
        <v>16</v>
      </c>
      <c r="E322" t="s">
        <v>115</v>
      </c>
      <c r="G322" t="s">
        <v>56</v>
      </c>
      <c r="K322" t="s">
        <v>114</v>
      </c>
      <c r="L322" t="s">
        <v>57</v>
      </c>
      <c r="M322">
        <v>0.25</v>
      </c>
      <c r="N322">
        <f t="shared" ref="N322:W323" si="52">M322</f>
        <v>0.25</v>
      </c>
      <c r="O322">
        <f t="shared" si="52"/>
        <v>0.25</v>
      </c>
      <c r="P322">
        <f t="shared" si="52"/>
        <v>0.25</v>
      </c>
      <c r="Q322">
        <f t="shared" si="52"/>
        <v>0.25</v>
      </c>
      <c r="R322">
        <f t="shared" si="52"/>
        <v>0.25</v>
      </c>
      <c r="S322">
        <f t="shared" si="52"/>
        <v>0.25</v>
      </c>
      <c r="T322">
        <f t="shared" si="52"/>
        <v>0.25</v>
      </c>
      <c r="U322">
        <f t="shared" si="52"/>
        <v>0.25</v>
      </c>
      <c r="V322">
        <f t="shared" si="52"/>
        <v>0.25</v>
      </c>
      <c r="W322">
        <f t="shared" si="52"/>
        <v>0.25</v>
      </c>
    </row>
    <row r="323" spans="1:23" x14ac:dyDescent="0.25">
      <c r="A323" t="s">
        <v>96</v>
      </c>
      <c r="B323" t="s">
        <v>5</v>
      </c>
      <c r="C323" t="s">
        <v>15</v>
      </c>
      <c r="D323" t="s">
        <v>16</v>
      </c>
      <c r="E323" t="s">
        <v>115</v>
      </c>
      <c r="G323" t="s">
        <v>58</v>
      </c>
      <c r="M323">
        <v>25</v>
      </c>
      <c r="N323">
        <f t="shared" si="52"/>
        <v>25</v>
      </c>
      <c r="O323">
        <f t="shared" si="52"/>
        <v>25</v>
      </c>
      <c r="P323">
        <f t="shared" si="52"/>
        <v>25</v>
      </c>
      <c r="Q323">
        <f t="shared" si="52"/>
        <v>25</v>
      </c>
      <c r="R323">
        <f t="shared" si="52"/>
        <v>25</v>
      </c>
      <c r="S323">
        <f t="shared" si="52"/>
        <v>25</v>
      </c>
      <c r="T323">
        <f t="shared" si="52"/>
        <v>25</v>
      </c>
      <c r="U323">
        <f t="shared" si="52"/>
        <v>25</v>
      </c>
      <c r="V323">
        <f t="shared" si="52"/>
        <v>25</v>
      </c>
      <c r="W323">
        <f t="shared" si="52"/>
        <v>25</v>
      </c>
    </row>
    <row r="324" spans="1:23" x14ac:dyDescent="0.25">
      <c r="A324" t="s">
        <v>96</v>
      </c>
      <c r="B324" t="s">
        <v>5</v>
      </c>
      <c r="C324" t="s">
        <v>15</v>
      </c>
      <c r="D324" t="s">
        <v>16</v>
      </c>
      <c r="E324" t="s">
        <v>115</v>
      </c>
      <c r="F324" t="s">
        <v>113</v>
      </c>
      <c r="G324" t="s">
        <v>6</v>
      </c>
    </row>
    <row r="325" spans="1:23" x14ac:dyDescent="0.25">
      <c r="A325" t="s">
        <v>96</v>
      </c>
      <c r="B325" t="s">
        <v>5</v>
      </c>
      <c r="C325" t="s">
        <v>15</v>
      </c>
      <c r="D325" t="s">
        <v>16</v>
      </c>
      <c r="E325" t="s">
        <v>115</v>
      </c>
      <c r="F325" t="s">
        <v>113</v>
      </c>
      <c r="G325" t="s">
        <v>60</v>
      </c>
      <c r="K325" t="s">
        <v>116</v>
      </c>
      <c r="L325" t="s">
        <v>61</v>
      </c>
      <c r="M325">
        <v>2020</v>
      </c>
      <c r="N325">
        <f t="shared" ref="N325:W327" si="53">M325</f>
        <v>2020</v>
      </c>
      <c r="O325">
        <f t="shared" si="53"/>
        <v>2020</v>
      </c>
      <c r="P325">
        <f t="shared" si="53"/>
        <v>2020</v>
      </c>
      <c r="Q325">
        <f t="shared" si="53"/>
        <v>2020</v>
      </c>
      <c r="R325">
        <f t="shared" si="53"/>
        <v>2020</v>
      </c>
      <c r="S325">
        <f t="shared" si="53"/>
        <v>2020</v>
      </c>
      <c r="T325">
        <f t="shared" si="53"/>
        <v>2020</v>
      </c>
      <c r="U325">
        <f t="shared" si="53"/>
        <v>2020</v>
      </c>
      <c r="V325">
        <f t="shared" si="53"/>
        <v>2020</v>
      </c>
      <c r="W325">
        <f t="shared" si="53"/>
        <v>2020</v>
      </c>
    </row>
    <row r="326" spans="1:23" x14ac:dyDescent="0.25">
      <c r="A326" t="s">
        <v>96</v>
      </c>
      <c r="B326" t="s">
        <v>5</v>
      </c>
      <c r="C326" t="s">
        <v>15</v>
      </c>
      <c r="D326" t="s">
        <v>16</v>
      </c>
      <c r="E326" t="s">
        <v>115</v>
      </c>
      <c r="F326" t="s">
        <v>113</v>
      </c>
      <c r="G326" t="s">
        <v>62</v>
      </c>
      <c r="K326" t="s">
        <v>116</v>
      </c>
      <c r="L326" t="s">
        <v>61</v>
      </c>
      <c r="M326">
        <v>2101</v>
      </c>
      <c r="N326">
        <f t="shared" si="53"/>
        <v>2101</v>
      </c>
      <c r="O326">
        <f t="shared" si="53"/>
        <v>2101</v>
      </c>
      <c r="P326">
        <f t="shared" si="53"/>
        <v>2101</v>
      </c>
      <c r="Q326">
        <f t="shared" si="53"/>
        <v>2101</v>
      </c>
      <c r="R326">
        <f t="shared" si="53"/>
        <v>2101</v>
      </c>
      <c r="S326">
        <f t="shared" si="53"/>
        <v>2101</v>
      </c>
      <c r="T326">
        <f t="shared" si="53"/>
        <v>2101</v>
      </c>
      <c r="U326">
        <f t="shared" si="53"/>
        <v>2101</v>
      </c>
      <c r="V326">
        <f t="shared" si="53"/>
        <v>2101</v>
      </c>
      <c r="W326">
        <f t="shared" si="53"/>
        <v>2101</v>
      </c>
    </row>
    <row r="327" spans="1:23" x14ac:dyDescent="0.25">
      <c r="A327" t="s">
        <v>96</v>
      </c>
      <c r="B327" t="s">
        <v>5</v>
      </c>
      <c r="C327" t="s">
        <v>15</v>
      </c>
      <c r="D327" t="s">
        <v>16</v>
      </c>
      <c r="E327" t="s">
        <v>115</v>
      </c>
      <c r="F327" t="s">
        <v>113</v>
      </c>
      <c r="G327" t="s">
        <v>63</v>
      </c>
      <c r="K327" t="s">
        <v>117</v>
      </c>
      <c r="L327" t="s">
        <v>64</v>
      </c>
      <c r="M327">
        <v>30</v>
      </c>
      <c r="N327">
        <f t="shared" si="53"/>
        <v>30</v>
      </c>
      <c r="O327">
        <f t="shared" si="53"/>
        <v>30</v>
      </c>
      <c r="P327">
        <f t="shared" si="53"/>
        <v>30</v>
      </c>
      <c r="Q327">
        <f t="shared" si="53"/>
        <v>30</v>
      </c>
      <c r="R327">
        <f t="shared" si="53"/>
        <v>30</v>
      </c>
      <c r="S327">
        <f t="shared" si="53"/>
        <v>30</v>
      </c>
      <c r="T327">
        <f t="shared" si="53"/>
        <v>30</v>
      </c>
      <c r="U327">
        <f t="shared" si="53"/>
        <v>30</v>
      </c>
      <c r="V327">
        <f t="shared" si="53"/>
        <v>30</v>
      </c>
      <c r="W327">
        <f t="shared" si="53"/>
        <v>30</v>
      </c>
    </row>
    <row r="328" spans="1:23" x14ac:dyDescent="0.25">
      <c r="A328" t="s">
        <v>96</v>
      </c>
      <c r="B328" t="s">
        <v>5</v>
      </c>
      <c r="C328" t="s">
        <v>15</v>
      </c>
      <c r="D328" t="s">
        <v>16</v>
      </c>
      <c r="E328" t="s">
        <v>115</v>
      </c>
      <c r="F328" t="s">
        <v>113</v>
      </c>
      <c r="G328" t="s">
        <v>65</v>
      </c>
      <c r="K328" t="s">
        <v>116</v>
      </c>
      <c r="L328" t="s">
        <v>57</v>
      </c>
      <c r="M328">
        <v>1</v>
      </c>
    </row>
    <row r="329" spans="1:23" x14ac:dyDescent="0.25">
      <c r="A329" t="s">
        <v>96</v>
      </c>
      <c r="B329" t="s">
        <v>5</v>
      </c>
      <c r="C329" t="s">
        <v>15</v>
      </c>
      <c r="D329" t="s">
        <v>16</v>
      </c>
      <c r="E329" t="s">
        <v>115</v>
      </c>
      <c r="F329" t="s">
        <v>113</v>
      </c>
      <c r="G329" t="s">
        <v>66</v>
      </c>
      <c r="K329" t="s">
        <v>117</v>
      </c>
      <c r="L329" t="s">
        <v>80</v>
      </c>
      <c r="M329">
        <v>989989.81536000001</v>
      </c>
      <c r="N329">
        <f t="shared" ref="N329:W334" si="54">M329</f>
        <v>989989.81536000001</v>
      </c>
      <c r="O329">
        <f t="shared" si="54"/>
        <v>989989.81536000001</v>
      </c>
      <c r="P329">
        <f t="shared" si="54"/>
        <v>989989.81536000001</v>
      </c>
      <c r="Q329">
        <f t="shared" si="54"/>
        <v>989989.81536000001</v>
      </c>
      <c r="R329">
        <f t="shared" si="54"/>
        <v>989989.81536000001</v>
      </c>
      <c r="S329">
        <f t="shared" si="54"/>
        <v>989989.81536000001</v>
      </c>
      <c r="T329">
        <f t="shared" si="54"/>
        <v>989989.81536000001</v>
      </c>
      <c r="U329">
        <f t="shared" si="54"/>
        <v>989989.81536000001</v>
      </c>
      <c r="V329">
        <f t="shared" si="54"/>
        <v>989989.81536000001</v>
      </c>
      <c r="W329">
        <f t="shared" si="54"/>
        <v>989989.81536000001</v>
      </c>
    </row>
    <row r="330" spans="1:23" x14ac:dyDescent="0.25">
      <c r="A330" t="s">
        <v>96</v>
      </c>
      <c r="B330" t="s">
        <v>5</v>
      </c>
      <c r="C330" t="s">
        <v>15</v>
      </c>
      <c r="D330" t="s">
        <v>16</v>
      </c>
      <c r="E330" t="s">
        <v>115</v>
      </c>
      <c r="F330" t="s">
        <v>113</v>
      </c>
      <c r="G330" t="s">
        <v>67</v>
      </c>
      <c r="K330" t="s">
        <v>117</v>
      </c>
      <c r="L330" t="s">
        <v>68</v>
      </c>
      <c r="M330">
        <v>908283480</v>
      </c>
      <c r="N330">
        <f t="shared" si="54"/>
        <v>908283480</v>
      </c>
      <c r="O330">
        <f t="shared" si="54"/>
        <v>908283480</v>
      </c>
      <c r="P330">
        <f t="shared" si="54"/>
        <v>908283480</v>
      </c>
      <c r="Q330">
        <f t="shared" si="54"/>
        <v>908283480</v>
      </c>
      <c r="R330">
        <f t="shared" si="54"/>
        <v>908283480</v>
      </c>
      <c r="S330">
        <f t="shared" si="54"/>
        <v>908283480</v>
      </c>
      <c r="T330">
        <f t="shared" si="54"/>
        <v>908283480</v>
      </c>
      <c r="U330">
        <f t="shared" si="54"/>
        <v>908283480</v>
      </c>
      <c r="V330">
        <f t="shared" si="54"/>
        <v>908283480</v>
      </c>
      <c r="W330">
        <f t="shared" si="54"/>
        <v>908283480</v>
      </c>
    </row>
    <row r="331" spans="1:23" x14ac:dyDescent="0.25">
      <c r="A331" t="s">
        <v>96</v>
      </c>
      <c r="B331" t="s">
        <v>5</v>
      </c>
      <c r="C331" t="s">
        <v>15</v>
      </c>
      <c r="D331" t="s">
        <v>16</v>
      </c>
      <c r="E331" t="s">
        <v>115</v>
      </c>
      <c r="F331" t="s">
        <v>113</v>
      </c>
      <c r="G331" t="s">
        <v>73</v>
      </c>
      <c r="K331" t="s">
        <v>117</v>
      </c>
      <c r="L331" t="s">
        <v>68</v>
      </c>
      <c r="M331">
        <v>7586748</v>
      </c>
      <c r="N331">
        <f t="shared" si="54"/>
        <v>7586748</v>
      </c>
      <c r="O331">
        <f t="shared" si="54"/>
        <v>7586748</v>
      </c>
      <c r="P331">
        <f t="shared" si="54"/>
        <v>7586748</v>
      </c>
      <c r="Q331">
        <f t="shared" si="54"/>
        <v>7586748</v>
      </c>
      <c r="R331">
        <f t="shared" si="54"/>
        <v>7586748</v>
      </c>
      <c r="S331">
        <f t="shared" si="54"/>
        <v>7586748</v>
      </c>
      <c r="T331">
        <f t="shared" si="54"/>
        <v>7586748</v>
      </c>
      <c r="U331">
        <f t="shared" si="54"/>
        <v>7586748</v>
      </c>
      <c r="V331">
        <f t="shared" si="54"/>
        <v>7586748</v>
      </c>
      <c r="W331">
        <f t="shared" si="54"/>
        <v>7586748</v>
      </c>
    </row>
    <row r="332" spans="1:23" x14ac:dyDescent="0.25">
      <c r="A332" t="s">
        <v>96</v>
      </c>
      <c r="B332" t="s">
        <v>5</v>
      </c>
      <c r="C332" t="s">
        <v>15</v>
      </c>
      <c r="D332" t="s">
        <v>16</v>
      </c>
      <c r="E332" t="s">
        <v>115</v>
      </c>
      <c r="F332" t="s">
        <v>113</v>
      </c>
      <c r="G332" t="s">
        <v>17</v>
      </c>
      <c r="J332" t="s">
        <v>38</v>
      </c>
      <c r="K332" t="s">
        <v>118</v>
      </c>
      <c r="L332" t="s">
        <v>70</v>
      </c>
      <c r="M332">
        <v>3.3264351507051702</v>
      </c>
      <c r="N332">
        <f t="shared" si="54"/>
        <v>3.3264351507051702</v>
      </c>
      <c r="O332">
        <f t="shared" si="54"/>
        <v>3.3264351507051702</v>
      </c>
      <c r="P332">
        <f t="shared" si="54"/>
        <v>3.3264351507051702</v>
      </c>
      <c r="Q332">
        <f t="shared" si="54"/>
        <v>3.3264351507051702</v>
      </c>
      <c r="R332">
        <f t="shared" si="54"/>
        <v>3.3264351507051702</v>
      </c>
      <c r="S332">
        <f t="shared" si="54"/>
        <v>3.3264351507051702</v>
      </c>
      <c r="T332">
        <f t="shared" si="54"/>
        <v>3.3264351507051702</v>
      </c>
      <c r="U332">
        <f t="shared" si="54"/>
        <v>3.3264351507051702</v>
      </c>
      <c r="V332">
        <f t="shared" si="54"/>
        <v>3.3264351507051702</v>
      </c>
      <c r="W332">
        <f t="shared" si="54"/>
        <v>3.3264351507051702</v>
      </c>
    </row>
    <row r="333" spans="1:23" x14ac:dyDescent="0.25">
      <c r="A333" t="s">
        <v>96</v>
      </c>
      <c r="B333" t="s">
        <v>5</v>
      </c>
      <c r="C333" t="s">
        <v>15</v>
      </c>
      <c r="D333" t="s">
        <v>16</v>
      </c>
      <c r="E333" t="s">
        <v>115</v>
      </c>
      <c r="F333" t="s">
        <v>113</v>
      </c>
      <c r="G333" t="s">
        <v>17</v>
      </c>
      <c r="J333" t="s">
        <v>119</v>
      </c>
      <c r="K333" t="s">
        <v>118</v>
      </c>
      <c r="L333" t="s">
        <v>68</v>
      </c>
      <c r="M333">
        <v>8.6566945104213904</v>
      </c>
      <c r="N333">
        <f t="shared" si="54"/>
        <v>8.6566945104213904</v>
      </c>
      <c r="O333">
        <f t="shared" si="54"/>
        <v>8.6566945104213904</v>
      </c>
      <c r="P333">
        <f t="shared" si="54"/>
        <v>8.6566945104213904</v>
      </c>
      <c r="Q333">
        <f t="shared" si="54"/>
        <v>8.6566945104213904</v>
      </c>
      <c r="R333">
        <f t="shared" si="54"/>
        <v>8.6566945104213904</v>
      </c>
      <c r="S333">
        <f t="shared" si="54"/>
        <v>8.6566945104213904</v>
      </c>
      <c r="T333">
        <f t="shared" si="54"/>
        <v>8.6566945104213904</v>
      </c>
      <c r="U333">
        <f t="shared" si="54"/>
        <v>8.6566945104213904</v>
      </c>
      <c r="V333">
        <f t="shared" si="54"/>
        <v>8.6566945104213904</v>
      </c>
      <c r="W333">
        <f t="shared" si="54"/>
        <v>8.6566945104213904</v>
      </c>
    </row>
    <row r="334" spans="1:23" x14ac:dyDescent="0.25">
      <c r="A334" t="s">
        <v>96</v>
      </c>
      <c r="B334" t="s">
        <v>5</v>
      </c>
      <c r="C334" t="s">
        <v>15</v>
      </c>
      <c r="D334" t="s">
        <v>16</v>
      </c>
      <c r="E334" t="s">
        <v>115</v>
      </c>
      <c r="F334" t="s">
        <v>113</v>
      </c>
      <c r="G334" t="s">
        <v>120</v>
      </c>
      <c r="H334" t="s">
        <v>78</v>
      </c>
      <c r="I334" t="s">
        <v>121</v>
      </c>
      <c r="K334" t="s">
        <v>117</v>
      </c>
      <c r="L334" t="s">
        <v>57</v>
      </c>
      <c r="M334">
        <v>0.88</v>
      </c>
      <c r="N334">
        <f t="shared" si="54"/>
        <v>0.88</v>
      </c>
      <c r="O334">
        <f t="shared" si="54"/>
        <v>0.88</v>
      </c>
      <c r="P334">
        <f t="shared" si="54"/>
        <v>0.88</v>
      </c>
      <c r="Q334">
        <f t="shared" si="54"/>
        <v>0.88</v>
      </c>
      <c r="R334">
        <f t="shared" si="54"/>
        <v>0.88</v>
      </c>
      <c r="S334">
        <f t="shared" si="54"/>
        <v>0.88</v>
      </c>
      <c r="T334">
        <f t="shared" si="54"/>
        <v>0.88</v>
      </c>
      <c r="U334">
        <f t="shared" si="54"/>
        <v>0.88</v>
      </c>
      <c r="V334">
        <f t="shared" si="54"/>
        <v>0.88</v>
      </c>
      <c r="W334">
        <f t="shared" si="54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2024-11-11T23:13:21Z</dcterms:created>
  <dcterms:modified xsi:type="dcterms:W3CDTF">2024-11-11T23:13:22Z</dcterms:modified>
</cp:coreProperties>
</file>