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doc-aes/Shared Documents/Delta Smelt Enclosure Study/Feeding Experiment/Data/"/>
    </mc:Choice>
  </mc:AlternateContent>
  <xr:revisionPtr revIDLastSave="0" documentId="8_{580654CA-AD20-4582-94BD-1ABF2D309041}" xr6:coauthVersionLast="47" xr6:coauthVersionMax="47" xr10:uidLastSave="{00000000-0000-0000-0000-000000000000}"/>
  <bookViews>
    <workbookView xWindow="-110" yWindow="-110" windowWidth="19420" windowHeight="10420" xr2:uid="{9A266213-1467-4E59-95CB-6D81EB297661}"/>
  </bookViews>
  <sheets>
    <sheet name="Environmental" sheetId="1" r:id="rId1"/>
    <sheet name="Mortalities" sheetId="2" r:id="rId2"/>
    <sheet name="Zoo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2" i="1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<sst xmlns="http://schemas.openxmlformats.org/spreadsheetml/2006/main" count="66" uniqueCount="47">
  <si>
    <t>Date</t>
  </si>
  <si>
    <t>SubsampleNo</t>
  </si>
  <si>
    <t>YSINo</t>
  </si>
  <si>
    <t>Time</t>
  </si>
  <si>
    <t>Weather</t>
  </si>
  <si>
    <t>Tide</t>
  </si>
  <si>
    <t>Microcyctis</t>
  </si>
  <si>
    <t>Secchi</t>
  </si>
  <si>
    <t>Temp</t>
  </si>
  <si>
    <t>DO</t>
  </si>
  <si>
    <t>SpCnd</t>
  </si>
  <si>
    <t>EC</t>
  </si>
  <si>
    <t>Turb1</t>
  </si>
  <si>
    <t>Tub2</t>
  </si>
  <si>
    <t>Turb3</t>
  </si>
  <si>
    <t>TurbAvg</t>
  </si>
  <si>
    <t>Vel1</t>
  </si>
  <si>
    <t>Vel2</t>
  </si>
  <si>
    <t>Vel3</t>
  </si>
  <si>
    <t>VelAvg</t>
  </si>
  <si>
    <t>Comments</t>
  </si>
  <si>
    <t>Clr</t>
  </si>
  <si>
    <t>Ebb</t>
  </si>
  <si>
    <t>Repaired broken hinge on cage 2</t>
  </si>
  <si>
    <t>Flood</t>
  </si>
  <si>
    <t>Small orange thing floating in cage 2, might be part of a tag?</t>
  </si>
  <si>
    <t>Low Slack</t>
  </si>
  <si>
    <t>Scrubbed all cages</t>
  </si>
  <si>
    <t>Took velocity at the end, meter wasn't staying on. Scrubbed all cages</t>
  </si>
  <si>
    <t>Cage</t>
  </si>
  <si>
    <t>Mortalities</t>
  </si>
  <si>
    <t>FishID</t>
  </si>
  <si>
    <t>FL</t>
  </si>
  <si>
    <t>OJ61</t>
  </si>
  <si>
    <t>Headless corpse covered in algae</t>
  </si>
  <si>
    <t>Corpse covered in algae</t>
  </si>
  <si>
    <t>No decomposition, not covered in algae. Looks like it had a tag that fell out.</t>
  </si>
  <si>
    <t>StartTime</t>
  </si>
  <si>
    <t>Duration</t>
  </si>
  <si>
    <t>RotorSpeed</t>
  </si>
  <si>
    <t>MeterStart</t>
  </si>
  <si>
    <t>MeterEnd</t>
  </si>
  <si>
    <t>MeterCheck</t>
  </si>
  <si>
    <t>Low</t>
  </si>
  <si>
    <t>Restarted tow to make sure meter was spinning. Tow collected while boat was stationary.</t>
  </si>
  <si>
    <t>Retowed zoop sample, powered the boat for tow since we were at slack tide</t>
  </si>
  <si>
    <t>Towed while stationary, but moved to a piling closer to the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</si>
</sst>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CA23-E93D-4B6E-B186-E94B260AD6F9}">
  <dimension ref="A1:U7"/>
  <sheetViews>
    <sheetView tabSelected="1" topLeftCell="E1" workbookViewId="0">
      <selection activeCell="T2" sqref="T2:T7"/>
    </sheetView>
  </sheetViews>
  <sheetFormatPr defaultRowHeight="14.45"/>
  <cols>
    <col min="1" max="1" width="10.85546875" customWidth="1"/>
    <col min="2" max="2" width="12.28515625" bestFit="1" customWidth="1"/>
    <col min="7" max="7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44600</v>
      </c>
      <c r="B2">
        <v>0</v>
      </c>
      <c r="C2">
        <v>2</v>
      </c>
      <c r="D2" s="2">
        <v>0.48055555555555557</v>
      </c>
      <c r="E2" t="s">
        <v>21</v>
      </c>
      <c r="F2" t="s">
        <v>22</v>
      </c>
      <c r="G2">
        <v>1</v>
      </c>
      <c r="H2">
        <v>0.8</v>
      </c>
      <c r="I2">
        <v>9.5</v>
      </c>
      <c r="J2">
        <v>11.26</v>
      </c>
      <c r="K2">
        <v>226</v>
      </c>
      <c r="L2">
        <v>160</v>
      </c>
      <c r="M2">
        <v>11.6</v>
      </c>
      <c r="N2">
        <v>10.5</v>
      </c>
      <c r="O2">
        <v>9.3000000000000007</v>
      </c>
      <c r="P2">
        <v>10.5</v>
      </c>
      <c r="Q2">
        <v>0.42</v>
      </c>
      <c r="R2">
        <v>0.34</v>
      </c>
      <c r="S2">
        <v>0.31</v>
      </c>
      <c r="T2">
        <f>AVERAGE(Q2:S2)</f>
        <v>0.35666666666666669</v>
      </c>
      <c r="U2" t="s">
        <v>23</v>
      </c>
    </row>
    <row r="3" spans="1:21">
      <c r="A3" s="1">
        <v>44602</v>
      </c>
      <c r="B3">
        <v>1</v>
      </c>
      <c r="C3">
        <v>2</v>
      </c>
      <c r="D3" s="2">
        <v>0.4069444444444445</v>
      </c>
      <c r="E3" t="s">
        <v>21</v>
      </c>
      <c r="F3" t="s">
        <v>24</v>
      </c>
      <c r="G3">
        <v>1</v>
      </c>
      <c r="H3">
        <v>1.1599999999999999</v>
      </c>
      <c r="I3">
        <v>9.9</v>
      </c>
      <c r="J3">
        <v>11.22</v>
      </c>
      <c r="K3">
        <v>220</v>
      </c>
      <c r="L3">
        <v>157</v>
      </c>
      <c r="M3">
        <v>5.2</v>
      </c>
      <c r="N3">
        <v>6.5</v>
      </c>
      <c r="O3">
        <v>5.3</v>
      </c>
      <c r="P3">
        <v>5.7</v>
      </c>
      <c r="Q3">
        <v>0.48</v>
      </c>
      <c r="R3">
        <v>0.67</v>
      </c>
      <c r="S3">
        <v>0.73</v>
      </c>
      <c r="T3">
        <f t="shared" ref="T3:T7" si="0">AVERAGE(Q3:S3)</f>
        <v>0.62666666666666659</v>
      </c>
      <c r="U3" t="s">
        <v>25</v>
      </c>
    </row>
    <row r="4" spans="1:21">
      <c r="A4" s="1">
        <v>44608</v>
      </c>
      <c r="B4">
        <v>2</v>
      </c>
      <c r="C4">
        <v>2</v>
      </c>
      <c r="D4" s="2">
        <v>0.43194444444444446</v>
      </c>
      <c r="E4" t="s">
        <v>21</v>
      </c>
      <c r="F4" t="s">
        <v>26</v>
      </c>
      <c r="G4">
        <v>1</v>
      </c>
      <c r="H4">
        <v>0.55000000000000004</v>
      </c>
      <c r="I4">
        <v>12.1</v>
      </c>
      <c r="J4">
        <v>10.48</v>
      </c>
      <c r="K4">
        <v>222</v>
      </c>
      <c r="L4">
        <v>167</v>
      </c>
      <c r="M4">
        <v>11.8</v>
      </c>
      <c r="N4">
        <v>11.2</v>
      </c>
      <c r="O4">
        <v>11</v>
      </c>
      <c r="P4">
        <v>11.3</v>
      </c>
      <c r="Q4">
        <v>0.05</v>
      </c>
      <c r="R4">
        <v>-0.04</v>
      </c>
      <c r="S4">
        <v>0.02</v>
      </c>
      <c r="T4">
        <f t="shared" si="0"/>
        <v>0.01</v>
      </c>
      <c r="U4" t="s">
        <v>27</v>
      </c>
    </row>
    <row r="5" spans="1:21">
      <c r="A5" s="1">
        <v>44614</v>
      </c>
      <c r="B5">
        <v>3</v>
      </c>
      <c r="C5">
        <v>2</v>
      </c>
      <c r="D5" s="2">
        <v>0.41666666666666669</v>
      </c>
      <c r="E5" t="s">
        <v>21</v>
      </c>
      <c r="F5" t="s">
        <v>22</v>
      </c>
      <c r="G5">
        <v>1</v>
      </c>
      <c r="H5">
        <v>0.5</v>
      </c>
      <c r="I5">
        <v>11.9</v>
      </c>
      <c r="J5">
        <v>10.41</v>
      </c>
      <c r="K5">
        <v>212</v>
      </c>
      <c r="L5">
        <v>159</v>
      </c>
      <c r="M5">
        <v>7.2</v>
      </c>
      <c r="N5">
        <v>6.9</v>
      </c>
      <c r="O5">
        <v>6.6</v>
      </c>
      <c r="P5">
        <v>6.9</v>
      </c>
      <c r="Q5">
        <v>0.63</v>
      </c>
      <c r="R5">
        <v>0.57999999999999996</v>
      </c>
      <c r="S5">
        <v>0.67</v>
      </c>
      <c r="T5">
        <f t="shared" si="0"/>
        <v>0.62666666666666659</v>
      </c>
      <c r="U5" t="s">
        <v>28</v>
      </c>
    </row>
    <row r="6" spans="1:21">
      <c r="A6" s="1">
        <v>44621</v>
      </c>
      <c r="B6">
        <v>4</v>
      </c>
      <c r="C6">
        <v>2</v>
      </c>
      <c r="D6" s="2">
        <v>0.50208333333333333</v>
      </c>
      <c r="E6" t="s">
        <v>21</v>
      </c>
      <c r="F6" t="s">
        <v>24</v>
      </c>
      <c r="G6">
        <v>1</v>
      </c>
      <c r="H6">
        <v>1.8</v>
      </c>
      <c r="I6">
        <v>11.9</v>
      </c>
      <c r="J6">
        <v>11.22</v>
      </c>
      <c r="K6">
        <v>199</v>
      </c>
      <c r="L6">
        <v>149</v>
      </c>
      <c r="M6">
        <v>11.4</v>
      </c>
      <c r="N6">
        <v>11.5</v>
      </c>
      <c r="O6">
        <v>11.3</v>
      </c>
      <c r="P6">
        <v>11.4</v>
      </c>
      <c r="Q6">
        <v>0.95</v>
      </c>
      <c r="R6">
        <v>1.04</v>
      </c>
      <c r="S6">
        <v>1.1200000000000001</v>
      </c>
      <c r="T6">
        <f t="shared" si="0"/>
        <v>1.0366666666666668</v>
      </c>
    </row>
    <row r="7" spans="1:21">
      <c r="A7" s="1">
        <v>44629</v>
      </c>
      <c r="B7">
        <v>5</v>
      </c>
      <c r="C7">
        <v>3</v>
      </c>
      <c r="D7" s="2">
        <v>0.40625</v>
      </c>
      <c r="E7" t="s">
        <v>21</v>
      </c>
      <c r="F7" t="s">
        <v>22</v>
      </c>
      <c r="G7">
        <v>1</v>
      </c>
      <c r="H7">
        <v>1.87</v>
      </c>
      <c r="I7">
        <v>12.9</v>
      </c>
      <c r="J7">
        <v>10.47</v>
      </c>
      <c r="K7">
        <v>188</v>
      </c>
      <c r="L7">
        <v>144</v>
      </c>
      <c r="M7">
        <v>5.8</v>
      </c>
      <c r="N7">
        <v>5.7</v>
      </c>
      <c r="O7">
        <v>5.8</v>
      </c>
      <c r="P7">
        <v>5.8</v>
      </c>
      <c r="Q7">
        <v>0.54</v>
      </c>
      <c r="R7">
        <v>0.5</v>
      </c>
      <c r="S7">
        <v>0.5</v>
      </c>
      <c r="T7">
        <f t="shared" si="0"/>
        <v>0.51333333333333331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59A-16AC-403B-968D-E702AC58F328}">
  <dimension ref="A1:G9"/>
  <sheetViews>
    <sheetView workbookViewId="0">
      <selection activeCell="E9" sqref="E9"/>
    </sheetView>
  </sheetViews>
  <sheetFormatPr defaultRowHeight="14.45"/>
  <cols>
    <col min="1" max="1" width="12.5703125" customWidth="1"/>
    <col min="2" max="2" width="12.28515625" bestFit="1" customWidth="1"/>
    <col min="3" max="3" width="9.5703125" customWidth="1"/>
    <col min="4" max="4" width="9.85546875" bestFit="1" customWidth="1"/>
    <col min="5" max="5" width="9.85546875" customWidth="1"/>
  </cols>
  <sheetData>
    <row r="1" spans="1:7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20</v>
      </c>
    </row>
    <row r="2" spans="1:7">
      <c r="A2" s="1">
        <v>44602</v>
      </c>
      <c r="B2">
        <v>1</v>
      </c>
      <c r="C2">
        <v>6</v>
      </c>
      <c r="D2">
        <v>1</v>
      </c>
    </row>
    <row r="3" spans="1:7">
      <c r="A3" s="1">
        <v>44608</v>
      </c>
      <c r="B3">
        <v>2</v>
      </c>
      <c r="C3">
        <v>1</v>
      </c>
      <c r="D3">
        <v>1</v>
      </c>
    </row>
    <row r="4" spans="1:7">
      <c r="A4" s="1">
        <v>44614</v>
      </c>
      <c r="B4">
        <v>3</v>
      </c>
      <c r="C4">
        <v>2</v>
      </c>
      <c r="D4">
        <v>1</v>
      </c>
      <c r="E4" t="s">
        <v>33</v>
      </c>
    </row>
    <row r="5" spans="1:7">
      <c r="A5" s="1">
        <v>44621</v>
      </c>
      <c r="B5">
        <v>4</v>
      </c>
      <c r="C5">
        <v>2</v>
      </c>
      <c r="D5">
        <v>1</v>
      </c>
      <c r="G5" t="s">
        <v>34</v>
      </c>
    </row>
    <row r="6" spans="1:7">
      <c r="A6" s="1">
        <v>44621</v>
      </c>
      <c r="B6">
        <v>4</v>
      </c>
      <c r="C6">
        <v>3</v>
      </c>
      <c r="D6">
        <v>1</v>
      </c>
      <c r="G6" t="s">
        <v>35</v>
      </c>
    </row>
    <row r="7" spans="1:7">
      <c r="A7" s="1">
        <v>44621</v>
      </c>
      <c r="B7">
        <v>4</v>
      </c>
      <c r="C7">
        <v>8</v>
      </c>
      <c r="D7">
        <v>1</v>
      </c>
      <c r="G7" t="s">
        <v>36</v>
      </c>
    </row>
    <row r="8" spans="1:7">
      <c r="A8" s="1">
        <v>44629</v>
      </c>
      <c r="B8">
        <v>5</v>
      </c>
      <c r="C8">
        <v>3</v>
      </c>
      <c r="D8">
        <v>3</v>
      </c>
    </row>
    <row r="9" spans="1:7">
      <c r="A9" s="1">
        <v>44629</v>
      </c>
      <c r="B9">
        <v>5</v>
      </c>
      <c r="C9">
        <v>5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7289-2A8F-47B6-BF4C-F3082710376A}">
  <dimension ref="A1:I7"/>
  <sheetViews>
    <sheetView workbookViewId="0">
      <selection activeCell="K9" sqref="K9"/>
    </sheetView>
  </sheetViews>
  <sheetFormatPr defaultRowHeight="14.45"/>
  <cols>
    <col min="1" max="1" width="10.85546875" customWidth="1"/>
    <col min="2" max="2" width="12.28515625" bestFit="1" customWidth="1"/>
    <col min="3" max="3" width="8.85546875" bestFit="1" customWidth="1"/>
    <col min="4" max="4" width="8.140625" bestFit="1" customWidth="1"/>
    <col min="5" max="5" width="10.5703125" bestFit="1" customWidth="1"/>
    <col min="6" max="7" width="9.85546875" bestFit="1" customWidth="1"/>
    <col min="8" max="8" width="10.85546875" bestFit="1" customWidth="1"/>
    <col min="9" max="9" width="9.85546875" bestFit="1" customWidth="1"/>
  </cols>
  <sheetData>
    <row r="1" spans="1:9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20</v>
      </c>
    </row>
    <row r="2" spans="1:9">
      <c r="A2" s="1">
        <v>44600</v>
      </c>
      <c r="B2">
        <v>0</v>
      </c>
      <c r="C2" s="2">
        <v>0.49444444444444446</v>
      </c>
      <c r="D2">
        <v>5</v>
      </c>
      <c r="E2" t="s">
        <v>43</v>
      </c>
      <c r="F2">
        <v>683668</v>
      </c>
      <c r="G2">
        <v>682958</v>
      </c>
      <c r="H2">
        <f>F2-G2</f>
        <v>710</v>
      </c>
      <c r="I2" t="s">
        <v>44</v>
      </c>
    </row>
    <row r="3" spans="1:9">
      <c r="A3" s="1">
        <v>44602</v>
      </c>
      <c r="B3">
        <v>1</v>
      </c>
      <c r="C3" s="2">
        <v>0.4777777777777778</v>
      </c>
      <c r="D3">
        <v>5</v>
      </c>
      <c r="E3" t="s">
        <v>43</v>
      </c>
      <c r="F3">
        <v>682827</v>
      </c>
      <c r="G3">
        <v>681219</v>
      </c>
      <c r="H3">
        <f>F3-G3</f>
        <v>1608</v>
      </c>
      <c r="I3" t="s">
        <v>45</v>
      </c>
    </row>
    <row r="4" spans="1:9">
      <c r="A4" s="1">
        <v>44608</v>
      </c>
      <c r="B4">
        <v>2</v>
      </c>
      <c r="C4" s="2">
        <v>0.52847222222222223</v>
      </c>
      <c r="D4">
        <v>5</v>
      </c>
      <c r="E4" t="s">
        <v>43</v>
      </c>
      <c r="F4">
        <v>681175</v>
      </c>
      <c r="G4">
        <v>680650</v>
      </c>
      <c r="H4">
        <f>F4-G4</f>
        <v>525</v>
      </c>
    </row>
    <row r="5" spans="1:9">
      <c r="A5" s="1">
        <v>44614</v>
      </c>
      <c r="B5">
        <v>3</v>
      </c>
      <c r="C5" s="2">
        <v>0.4381944444444445</v>
      </c>
      <c r="D5">
        <v>5</v>
      </c>
      <c r="E5" t="s">
        <v>43</v>
      </c>
      <c r="F5">
        <v>680506</v>
      </c>
      <c r="G5">
        <v>679954</v>
      </c>
      <c r="H5">
        <f>F5-G5</f>
        <v>552</v>
      </c>
      <c r="I5" t="s">
        <v>46</v>
      </c>
    </row>
    <row r="6" spans="1:9">
      <c r="A6" s="1">
        <v>44621</v>
      </c>
      <c r="B6">
        <v>4</v>
      </c>
      <c r="C6" s="2">
        <v>0.50555555555555554</v>
      </c>
      <c r="D6">
        <v>5</v>
      </c>
      <c r="E6" t="s">
        <v>43</v>
      </c>
      <c r="F6">
        <v>679912</v>
      </c>
      <c r="G6">
        <v>679220</v>
      </c>
      <c r="H6">
        <f t="shared" ref="H6:H7" si="0">F6-G6</f>
        <v>692</v>
      </c>
    </row>
    <row r="7" spans="1:9">
      <c r="A7" s="1">
        <v>44629</v>
      </c>
      <c r="B7">
        <v>5</v>
      </c>
      <c r="C7" s="2">
        <v>0.4145833333333333</v>
      </c>
      <c r="D7">
        <v>5</v>
      </c>
      <c r="E7" t="s">
        <v>43</v>
      </c>
      <c r="F7">
        <v>679200</v>
      </c>
      <c r="G7">
        <v>676528</v>
      </c>
      <c r="H7">
        <f t="shared" si="0"/>
        <v>2672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C1070-3A07-4547-9BF5-8158319D546F}"/>
</file>

<file path=customXml/itemProps2.xml><?xml version="1.0" encoding="utf-8"?>
<ds:datastoreItem xmlns:ds="http://schemas.openxmlformats.org/officeDocument/2006/customXml" ds:itemID="{74BD9D36-1D12-4738-8D91-9E24C0DB1ED2}"/>
</file>

<file path=customXml/itemProps3.xml><?xml version="1.0" encoding="utf-8"?>
<ds:datastoreItem xmlns:ds="http://schemas.openxmlformats.org/officeDocument/2006/customXml" ds:itemID="{29A6DB1C-1064-403C-BC67-940A5EA5C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Tempel, Trishelle@DWR</dc:creator>
  <cp:keywords/>
  <dc:description/>
  <cp:lastModifiedBy/>
  <cp:revision/>
  <dcterms:created xsi:type="dcterms:W3CDTF">2022-02-24T18:19:22Z</dcterms:created>
  <dcterms:modified xsi:type="dcterms:W3CDTF">2025-07-08T23:39:52Z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