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GitHub Gdrive Projects\drought_traits\fish traits\fish_data\"/>
    </mc:Choice>
  </mc:AlternateContent>
  <xr:revisionPtr revIDLastSave="0" documentId="13_ncr:1_{4CF6C388-695B-4020-896C-71A360CF1736}" xr6:coauthVersionLast="47" xr6:coauthVersionMax="47" xr10:uidLastSave="{00000000-0000-0000-0000-000000000000}"/>
  <bookViews>
    <workbookView xWindow="-23040" yWindow="3240" windowWidth="8370" windowHeight="10140" firstSheet="4" activeTab="4" xr2:uid="{BEE8D159-CA49-48BE-AEF6-027E86137074}"/>
  </bookViews>
  <sheets>
    <sheet name="data" sheetId="1" r:id="rId1"/>
    <sheet name="data add'l" sheetId="4" r:id="rId2"/>
    <sheet name="key" sheetId="2" r:id="rId3"/>
    <sheet name="references" sheetId="3" r:id="rId4"/>
    <sheet name="add'l spp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2" l="1"/>
  <c r="A26" i="2"/>
  <c r="A25" i="2"/>
  <c r="A24" i="2"/>
  <c r="A23" i="2"/>
  <c r="A22" i="2"/>
</calcChain>
</file>

<file path=xl/sharedStrings.xml><?xml version="1.0" encoding="utf-8"?>
<sst xmlns="http://schemas.openxmlformats.org/spreadsheetml/2006/main" count="1065" uniqueCount="224">
  <si>
    <t>target_taxon_name</t>
  </si>
  <si>
    <t>target_taxon_level</t>
  </si>
  <si>
    <t>lit_taxon_name</t>
  </si>
  <si>
    <t>lit_taxon_level</t>
  </si>
  <si>
    <t>lit_taxon_type</t>
  </si>
  <si>
    <t>citation</t>
  </si>
  <si>
    <t>field_lab</t>
  </si>
  <si>
    <t>population_country</t>
  </si>
  <si>
    <t>population_state</t>
  </si>
  <si>
    <t>population_description</t>
  </si>
  <si>
    <t>trait_group</t>
  </si>
  <si>
    <t>trait_value</t>
  </si>
  <si>
    <t>trait_unit</t>
  </si>
  <si>
    <t>trait_description</t>
  </si>
  <si>
    <t>notes</t>
  </si>
  <si>
    <t>species</t>
  </si>
  <si>
    <t>target</t>
  </si>
  <si>
    <t>lab</t>
  </si>
  <si>
    <t>United States</t>
  </si>
  <si>
    <t>thermal tolerance</t>
  </si>
  <si>
    <t>C</t>
  </si>
  <si>
    <t>column name</t>
  </si>
  <si>
    <t>description</t>
  </si>
  <si>
    <t>latin name of taxon (usually a species or genus name)</t>
  </si>
  <si>
    <t>taxonomic level of target taxon (usually species or genus)</t>
  </si>
  <si>
    <t>latin name of taxon found in literature to match target taxon (the more closely related and more overlap in range and habitat to target taxon, the better)</t>
  </si>
  <si>
    <t>taxonomic level of taxon found in literature</t>
  </si>
  <si>
    <t>indicates whether the literature taxon is the target taxon, a congener, a confamiliar, etc</t>
  </si>
  <si>
    <t>author and year of literature source, which should be added to the Zotero group library (preferably with a tag added to indicate which trait(s) were found)</t>
  </si>
  <si>
    <t>is the value based on field or lab derived trait estimates</t>
  </si>
  <si>
    <t>country of the study population used to measure traits (the closer to the San Francisco Estuary probably the better)</t>
  </si>
  <si>
    <t>if relevant, the state of the study population used to measure traits (the closer to the SFE the better)</t>
  </si>
  <si>
    <t xml:space="preserve">any other necessary population info </t>
  </si>
  <si>
    <t>see Laura and Leela's "Example_trait_table.docx" on the sharepoint site (eg, maximum body size, thermal tolerance, salinity tolerance)</t>
  </si>
  <si>
    <t>the trait value, which could be quantiative (eg, body length) or qualitative (native/nonnative); focus on traits for adult life stage</t>
  </si>
  <si>
    <r>
      <t xml:space="preserve">units for quantitative traits (eg, mg, m, </t>
    </r>
    <r>
      <rPr>
        <sz val="14"/>
        <color theme="1"/>
        <rFont val="Calibri"/>
        <family val="2"/>
      </rPr>
      <t>°</t>
    </r>
    <r>
      <rPr>
        <sz val="14"/>
        <color theme="1"/>
        <rFont val="Calibri"/>
        <family val="2"/>
        <scheme val="minor"/>
      </rPr>
      <t>C)</t>
    </r>
  </si>
  <si>
    <t>additional info about trait, likely needed because of variation in how a trait is measured (eg, thermal optimum vs thermal critical temperature)</t>
  </si>
  <si>
    <t>any additional notes about the trait</t>
  </si>
  <si>
    <t>Oncorhynchus tshawytscha</t>
  </si>
  <si>
    <t>California</t>
  </si>
  <si>
    <t>Zillig et al. 2020</t>
  </si>
  <si>
    <t>critical thermal max</t>
  </si>
  <si>
    <t>previously acclimated to 16 deg C</t>
  </si>
  <si>
    <t>winter-run (Livingston Stone)</t>
  </si>
  <si>
    <t>Zillig</t>
  </si>
  <si>
    <t>lead author</t>
  </si>
  <si>
    <t>year</t>
  </si>
  <si>
    <t>publication/publisher</t>
  </si>
  <si>
    <t>DOI or URL</t>
  </si>
  <si>
    <t>https://www.epa.gov/sfbay-delta/2020-chinook-salmon-interpopulation-thermal-tolerance-investigation</t>
  </si>
  <si>
    <t>US EPA</t>
  </si>
  <si>
    <t>Hypomesus transpacificus</t>
  </si>
  <si>
    <t>Komoroske et al. 2014</t>
  </si>
  <si>
    <t>CTM estimated from graph for adults; acclimation temperature medium (16.6) and high (18.7)\</t>
  </si>
  <si>
    <t>CTM estimated from graph (fig1); acclimation temperature = 15 deg C</t>
  </si>
  <si>
    <t>Canada</t>
  </si>
  <si>
    <t>Nova Scotia</t>
  </si>
  <si>
    <t>Shubenacadie River</t>
  </si>
  <si>
    <t>Penny &amp; Pavey 2021</t>
  </si>
  <si>
    <t>Penny</t>
  </si>
  <si>
    <t>Environ Biol Fish</t>
  </si>
  <si>
    <t>10.1007/s10641-021-01088-6</t>
  </si>
  <si>
    <t>Sacramento-San Joaquin Delta</t>
  </si>
  <si>
    <t>Morone saxatilis</t>
  </si>
  <si>
    <t>Komoroske</t>
  </si>
  <si>
    <t>Conserv Physiol</t>
  </si>
  <si>
    <t>10.1093/conphys/cou008</t>
  </si>
  <si>
    <t>taxon</t>
  </si>
  <si>
    <t>Chinook salmon</t>
  </si>
  <si>
    <t>Striped bass</t>
  </si>
  <si>
    <t>Delta smelt</t>
  </si>
  <si>
    <t>Spirinchus thaleichthys</t>
  </si>
  <si>
    <t>Clupea pallasii</t>
  </si>
  <si>
    <t>Pogonichthys macrolepidotus</t>
  </si>
  <si>
    <t>Engraulis mordax</t>
  </si>
  <si>
    <t>Alosa sapidissima</t>
  </si>
  <si>
    <t>Dorosoma petenense</t>
  </si>
  <si>
    <t>life span</t>
  </si>
  <si>
    <t>years</t>
  </si>
  <si>
    <t>max life span</t>
  </si>
  <si>
    <t>San Francisco Bay</t>
  </si>
  <si>
    <t>Jeffries et al. 2016</t>
  </si>
  <si>
    <t>Longfin smelt</t>
  </si>
  <si>
    <t>Jeffries</t>
  </si>
  <si>
    <t>J Exp Biol</t>
  </si>
  <si>
    <t>10.1242/jeb.134528</t>
  </si>
  <si>
    <t>CTmax for embryos: nsd @ 10 or 16 deg C; survival significantly reduced @ 25 deg C</t>
  </si>
  <si>
    <t>Washington</t>
  </si>
  <si>
    <t>Puget Sound</t>
  </si>
  <si>
    <t>Singh 2022</t>
  </si>
  <si>
    <t>temperature</t>
  </si>
  <si>
    <t>Pacific herring</t>
  </si>
  <si>
    <t>Singh</t>
  </si>
  <si>
    <t>Masters Thesis, Western Washington University</t>
  </si>
  <si>
    <t>https://cedar.wwu.edu/wwuet/1134/</t>
  </si>
  <si>
    <t>Young &amp; Cech 1996</t>
  </si>
  <si>
    <t>Ctmax for fish acclim at 17 &amp; 20 deg C; lower (21-22) for fish acclim at 12 deg C</t>
  </si>
  <si>
    <t>Brewer 1976</t>
  </si>
  <si>
    <t>Southern California Bight</t>
  </si>
  <si>
    <t>temperature given for max at which larvae developed normally; applicable to adults too (see Fig 3)</t>
  </si>
  <si>
    <t>Northern anchovy</t>
  </si>
  <si>
    <t>Brewer</t>
  </si>
  <si>
    <t>Fish Bull</t>
  </si>
  <si>
    <t>https://fisherybulletin.nmfs.noaa.gov/sites/default/files/pdf-content/1976/742/brewer.pdf</t>
  </si>
  <si>
    <t>Bayse et al. 2020</t>
  </si>
  <si>
    <t>Masschusetts</t>
  </si>
  <si>
    <t>juvenile fish, acclimatized at 25 deg C</t>
  </si>
  <si>
    <t>FishBase</t>
  </si>
  <si>
    <t>data add'l</t>
  </si>
  <si>
    <t>Lmat</t>
  </si>
  <si>
    <t>Lmax</t>
  </si>
  <si>
    <t>Wmax</t>
  </si>
  <si>
    <t>habitat</t>
  </si>
  <si>
    <t>duh</t>
  </si>
  <si>
    <t>uhm…notes</t>
  </si>
  <si>
    <t>data</t>
  </si>
  <si>
    <t>reference</t>
  </si>
  <si>
    <t>reference(s) source for data</t>
  </si>
  <si>
    <t>length (TL cm) at sexual maturity (male unless otherwise indicated in 'notes')</t>
  </si>
  <si>
    <t>weight (kg), max reported (male unless otherwise indicated in 'notes')</t>
  </si>
  <si>
    <t>https://www.fishbase.se/summary/Alosa-sapidissima.html</t>
  </si>
  <si>
    <t>wild</t>
  </si>
  <si>
    <t>AnAge</t>
  </si>
  <si>
    <t>animal ageing and longevity database</t>
  </si>
  <si>
    <t>fish biology database</t>
  </si>
  <si>
    <t>https://genomics.senescence.info/species/index.html</t>
  </si>
  <si>
    <t>https://www.fishbase.se/search.php</t>
  </si>
  <si>
    <t>Pacific</t>
  </si>
  <si>
    <t>Monirian et al. 2010</t>
  </si>
  <si>
    <t>based on fish held at 20 deg C (other values based on acclimitization temperatures available)</t>
  </si>
  <si>
    <t>Bennet 2005</t>
  </si>
  <si>
    <t>longevity</t>
  </si>
  <si>
    <t>Bennett</t>
  </si>
  <si>
    <t>SFEWS</t>
  </si>
  <si>
    <t>10.15447/sfews.2005v3iss2art1</t>
  </si>
  <si>
    <t>Damon</t>
  </si>
  <si>
    <t>Cal Fish &amp; Game</t>
  </si>
  <si>
    <t>Damon et al 2016</t>
  </si>
  <si>
    <t>Lmat is min size of 98% of post-spawn female fish (Damon et al 2016); Lmax from FishBase</t>
  </si>
  <si>
    <t>Carey &amp; Judge 2002</t>
  </si>
  <si>
    <t>Carey</t>
  </si>
  <si>
    <t>Odense University Press</t>
  </si>
  <si>
    <t>ISBN 87-7838-539-3</t>
  </si>
  <si>
    <t>available online at https://www.demogr.mpg.de/longevityrecords/</t>
  </si>
  <si>
    <t>Hardy</t>
  </si>
  <si>
    <t>Lmat female: 43.2 cm; 100% of age class VI females were mature (Scofield 1930)</t>
  </si>
  <si>
    <t>US FWS</t>
  </si>
  <si>
    <t>Moyle et al 2004</t>
  </si>
  <si>
    <t>splittail</t>
  </si>
  <si>
    <t>Moyle</t>
  </si>
  <si>
    <t>http://repositories.cdlib.org/jmie/sfews/vol2/iss2/art3</t>
  </si>
  <si>
    <t>Baxter</t>
  </si>
  <si>
    <t>CalCOFI</t>
  </si>
  <si>
    <t>http://www.calcofi.com/publications/calcofireports/v11/Vol_11_Baxter.pdf</t>
  </si>
  <si>
    <t>Atlantic</t>
  </si>
  <si>
    <t>Gulf of Mexico</t>
  </si>
  <si>
    <t>Mahardja et al 2021</t>
  </si>
  <si>
    <t>Mahardja et al 2022</t>
  </si>
  <si>
    <t>Mahardja et al 2023</t>
  </si>
  <si>
    <t>Mahardja et al 2024</t>
  </si>
  <si>
    <t>Mahardja et al 2026</t>
  </si>
  <si>
    <t>Mahardja et al 2028</t>
  </si>
  <si>
    <t>Mahardja et al 2029</t>
  </si>
  <si>
    <t>origin</t>
  </si>
  <si>
    <t>nonnative</t>
  </si>
  <si>
    <t>native</t>
  </si>
  <si>
    <t>categorical</t>
  </si>
  <si>
    <t>species' origin</t>
  </si>
  <si>
    <t>general maximum size (FL in cm)</t>
  </si>
  <si>
    <t>Lmax from FishBase</t>
  </si>
  <si>
    <t>Lmat is for 100% maturity; Lmax from FishBase</t>
  </si>
  <si>
    <t>length (FL cm), from Mahardja et al 2021 unless otherise indicated (male unless otherwise indicated in 'notes')</t>
  </si>
  <si>
    <t>max life span, Mahardja et al 2021 give 5</t>
  </si>
  <si>
    <t>max life span, Mahardja et al 2021 give 8</t>
  </si>
  <si>
    <t>max life span, Mahardja et al 2021 give 7</t>
  </si>
  <si>
    <t>max life span, Mahardja et al 2021 give 3</t>
  </si>
  <si>
    <t>cm</t>
  </si>
  <si>
    <t>fecundity</t>
  </si>
  <si>
    <t>maximum fecundity</t>
  </si>
  <si>
    <t>maximum fecundity given FL cut-off (see Mahardja et al 2021 for details, Table 2)</t>
  </si>
  <si>
    <t>migratory pattern</t>
  </si>
  <si>
    <t>anadromous</t>
  </si>
  <si>
    <t>semi-anadromous</t>
  </si>
  <si>
    <t>resident</t>
  </si>
  <si>
    <t>pelagic</t>
  </si>
  <si>
    <t>littoral</t>
  </si>
  <si>
    <t>littoral at fry stage</t>
  </si>
  <si>
    <t>life history-based movements</t>
  </si>
  <si>
    <t>habitat for life stage studied</t>
  </si>
  <si>
    <t>marine</t>
  </si>
  <si>
    <t>undergo migration to spawn on inshore habitats</t>
  </si>
  <si>
    <t>seasonal migration, moving offshore in the winter and nearshore plus bays and estuaries in the spring, summer and fall</t>
  </si>
  <si>
    <t>Baxter 1966</t>
  </si>
  <si>
    <t>Hunter &amp; Goldberg 1980</t>
  </si>
  <si>
    <t>based on est 389 egg/g, ovary-free female weight (mean 530 g, Table 6, Hunter  &amp; Goldberg 1980)</t>
  </si>
  <si>
    <t>personal observation</t>
  </si>
  <si>
    <t>no. of eggs</t>
  </si>
  <si>
    <t>Yellowfin Goby</t>
  </si>
  <si>
    <t>Topsmelt</t>
  </si>
  <si>
    <t>White Catfish</t>
  </si>
  <si>
    <t>Splittail</t>
  </si>
  <si>
    <t>Plainfin Midshipman</t>
  </si>
  <si>
    <t>Starry Flounder</t>
  </si>
  <si>
    <t>White Sturgeon</t>
  </si>
  <si>
    <t>Shiner Perch</t>
  </si>
  <si>
    <t>Acanthogobius flavimanus</t>
  </si>
  <si>
    <t>Atherinops affinis</t>
  </si>
  <si>
    <t>Ameiurus catus</t>
  </si>
  <si>
    <t>Porichthys notatus</t>
  </si>
  <si>
    <t>Platichthys stellatus</t>
  </si>
  <si>
    <t>Acipenser transmontanus</t>
  </si>
  <si>
    <t>Cymatogaster aggregata</t>
  </si>
  <si>
    <t>fishbase.se</t>
  </si>
  <si>
    <t>Yellowfin Goby: Lmat looks way too big</t>
  </si>
  <si>
    <t>Yellowfin goby</t>
  </si>
  <si>
    <t>physiology</t>
  </si>
  <si>
    <t>Wei</t>
  </si>
  <si>
    <t>Scientific Reports</t>
  </si>
  <si>
    <t>https://www-nature-com.oca.ucsc.edu/articles/s41598-018-20120-x</t>
  </si>
  <si>
    <t>may not ultimately be useful</t>
  </si>
  <si>
    <t>diet</t>
  </si>
  <si>
    <t>Workman</t>
  </si>
  <si>
    <t>cpue affected by Delta outflow</t>
  </si>
  <si>
    <t>https://escholarship.org/uc/item/2b983749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</si>
</sst>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8"/>
      <name val="Calibri"/>
      <family val="2"/>
      <scheme val="minor"/>
    </font>
    <font>
      <sz val="11"/>
      <color rgb="FF202124"/>
      <name val="Roboto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0" xfId="0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doi.org/10.15447/sfews.2005v3iss2art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EB66-9102-4FF5-A8CA-791115417607}">
  <dimension ref="A1:O71"/>
  <sheetViews>
    <sheetView topLeftCell="E1" workbookViewId="0">
      <pane ySplit="1" topLeftCell="A59" activePane="bottomLeft" state="frozen"/>
      <selection pane="bottomLeft" activeCell="K65" sqref="K65:K71"/>
    </sheetView>
  </sheetViews>
  <sheetFormatPr defaultRowHeight="15" x14ac:dyDescent="0.25"/>
  <cols>
    <col min="1" max="1" width="18.5703125" bestFit="1" customWidth="1"/>
    <col min="2" max="3" width="18" customWidth="1"/>
    <col min="4" max="4" width="14.42578125" customWidth="1"/>
    <col min="5" max="5" width="14" customWidth="1"/>
    <col min="6" max="6" width="21.5703125" customWidth="1"/>
    <col min="7" max="7" width="8.85546875" customWidth="1"/>
    <col min="8" max="8" width="18.7109375" customWidth="1"/>
    <col min="9" max="9" width="16.28515625" customWidth="1"/>
    <col min="10" max="10" width="22.140625" customWidth="1"/>
    <col min="11" max="11" width="17" bestFit="1" customWidth="1"/>
    <col min="12" max="12" width="10.5703125" bestFit="1" customWidth="1"/>
    <col min="13" max="13" width="9.28515625" bestFit="1" customWidth="1"/>
    <col min="14" max="14" width="32.5703125" bestFit="1" customWidth="1"/>
    <col min="15" max="15" width="74.5703125" bestFit="1" customWidth="1"/>
  </cols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5" t="s">
        <v>75</v>
      </c>
      <c r="B2" s="5" t="s">
        <v>15</v>
      </c>
      <c r="C2" s="5" t="s">
        <v>75</v>
      </c>
      <c r="D2" s="5" t="s">
        <v>15</v>
      </c>
      <c r="E2" s="5" t="s">
        <v>16</v>
      </c>
      <c r="F2" s="5" t="s">
        <v>156</v>
      </c>
      <c r="G2" s="5" t="s">
        <v>121</v>
      </c>
      <c r="H2" s="5" t="s">
        <v>18</v>
      </c>
      <c r="I2" s="5" t="s">
        <v>39</v>
      </c>
      <c r="J2" s="5" t="s">
        <v>62</v>
      </c>
      <c r="K2" s="5" t="s">
        <v>177</v>
      </c>
      <c r="L2" s="5">
        <v>225600</v>
      </c>
      <c r="M2" s="5" t="s">
        <v>196</v>
      </c>
      <c r="N2" s="5" t="s">
        <v>179</v>
      </c>
      <c r="O2" s="5"/>
    </row>
    <row r="3" spans="1:15" x14ac:dyDescent="0.25">
      <c r="A3" s="5" t="s">
        <v>75</v>
      </c>
      <c r="B3" s="5" t="s">
        <v>15</v>
      </c>
      <c r="C3" s="5" t="s">
        <v>75</v>
      </c>
      <c r="D3" s="5" t="s">
        <v>15</v>
      </c>
      <c r="E3" s="5" t="s">
        <v>16</v>
      </c>
      <c r="F3" s="5" t="s">
        <v>156</v>
      </c>
      <c r="G3" s="5" t="s">
        <v>121</v>
      </c>
      <c r="H3" s="5" t="s">
        <v>18</v>
      </c>
      <c r="I3" s="5" t="s">
        <v>39</v>
      </c>
      <c r="J3" s="5" t="s">
        <v>62</v>
      </c>
      <c r="K3" s="5" t="s">
        <v>112</v>
      </c>
      <c r="L3" s="5" t="s">
        <v>184</v>
      </c>
      <c r="M3" s="5" t="s">
        <v>166</v>
      </c>
      <c r="N3" s="5" t="s">
        <v>188</v>
      </c>
      <c r="O3" s="5"/>
    </row>
    <row r="4" spans="1:15" x14ac:dyDescent="0.25">
      <c r="A4" t="s">
        <v>75</v>
      </c>
      <c r="B4" t="s">
        <v>15</v>
      </c>
      <c r="C4" t="s">
        <v>75</v>
      </c>
      <c r="D4" t="s">
        <v>15</v>
      </c>
      <c r="E4" t="s">
        <v>16</v>
      </c>
      <c r="F4" t="s">
        <v>107</v>
      </c>
      <c r="G4" t="s">
        <v>121</v>
      </c>
      <c r="H4" t="s">
        <v>18</v>
      </c>
      <c r="J4" t="s">
        <v>154</v>
      </c>
      <c r="K4" t="s">
        <v>77</v>
      </c>
      <c r="L4">
        <v>13</v>
      </c>
      <c r="M4" t="s">
        <v>78</v>
      </c>
      <c r="N4" t="s">
        <v>174</v>
      </c>
    </row>
    <row r="5" spans="1:15" x14ac:dyDescent="0.25">
      <c r="A5" s="5" t="s">
        <v>75</v>
      </c>
      <c r="B5" s="5" t="s">
        <v>15</v>
      </c>
      <c r="C5" s="5" t="s">
        <v>75</v>
      </c>
      <c r="D5" s="5" t="s">
        <v>15</v>
      </c>
      <c r="E5" s="5" t="s">
        <v>16</v>
      </c>
      <c r="F5" s="5" t="s">
        <v>156</v>
      </c>
      <c r="G5" s="5" t="s">
        <v>121</v>
      </c>
      <c r="H5" s="5" t="s">
        <v>18</v>
      </c>
      <c r="I5" s="5" t="s">
        <v>39</v>
      </c>
      <c r="J5" s="5" t="s">
        <v>62</v>
      </c>
      <c r="K5" s="5" t="s">
        <v>110</v>
      </c>
      <c r="L5" s="5">
        <v>60</v>
      </c>
      <c r="M5" s="5" t="s">
        <v>176</v>
      </c>
      <c r="N5" s="5" t="s">
        <v>168</v>
      </c>
      <c r="O5" s="5"/>
    </row>
    <row r="6" spans="1:15" x14ac:dyDescent="0.25">
      <c r="A6" s="5" t="s">
        <v>75</v>
      </c>
      <c r="B6" s="5" t="s">
        <v>15</v>
      </c>
      <c r="C6" s="5" t="s">
        <v>75</v>
      </c>
      <c r="D6" s="5" t="s">
        <v>15</v>
      </c>
      <c r="E6" s="5" t="s">
        <v>16</v>
      </c>
      <c r="F6" s="5" t="s">
        <v>156</v>
      </c>
      <c r="G6" s="5" t="s">
        <v>121</v>
      </c>
      <c r="H6" s="5" t="s">
        <v>18</v>
      </c>
      <c r="I6" s="5" t="s">
        <v>39</v>
      </c>
      <c r="J6" s="5" t="s">
        <v>62</v>
      </c>
      <c r="K6" s="5" t="s">
        <v>180</v>
      </c>
      <c r="L6" s="5" t="s">
        <v>181</v>
      </c>
      <c r="M6" s="5" t="s">
        <v>166</v>
      </c>
      <c r="N6" s="5" t="s">
        <v>187</v>
      </c>
      <c r="O6" s="5"/>
    </row>
    <row r="7" spans="1:15" x14ac:dyDescent="0.25">
      <c r="A7" s="5" t="s">
        <v>75</v>
      </c>
      <c r="B7" s="5" t="s">
        <v>15</v>
      </c>
      <c r="C7" s="5" t="s">
        <v>75</v>
      </c>
      <c r="D7" s="5" t="s">
        <v>15</v>
      </c>
      <c r="E7" s="5" t="s">
        <v>16</v>
      </c>
      <c r="F7" s="5" t="s">
        <v>156</v>
      </c>
      <c r="G7" s="5" t="s">
        <v>121</v>
      </c>
      <c r="H7" s="5" t="s">
        <v>18</v>
      </c>
      <c r="I7" s="5" t="s">
        <v>39</v>
      </c>
      <c r="J7" s="5" t="s">
        <v>62</v>
      </c>
      <c r="K7" s="5" t="s">
        <v>163</v>
      </c>
      <c r="L7" s="5" t="s">
        <v>164</v>
      </c>
      <c r="M7" s="5" t="s">
        <v>166</v>
      </c>
      <c r="N7" s="5" t="s">
        <v>167</v>
      </c>
      <c r="O7" s="5"/>
    </row>
    <row r="8" spans="1:15" x14ac:dyDescent="0.25">
      <c r="A8" t="s">
        <v>75</v>
      </c>
      <c r="B8" t="s">
        <v>15</v>
      </c>
      <c r="C8" t="s">
        <v>75</v>
      </c>
      <c r="D8" t="s">
        <v>15</v>
      </c>
      <c r="E8" t="s">
        <v>16</v>
      </c>
      <c r="F8" t="s">
        <v>104</v>
      </c>
      <c r="G8" t="s">
        <v>17</v>
      </c>
      <c r="H8" t="s">
        <v>18</v>
      </c>
      <c r="I8" t="s">
        <v>105</v>
      </c>
      <c r="J8" t="s">
        <v>154</v>
      </c>
      <c r="K8" t="s">
        <v>19</v>
      </c>
      <c r="L8">
        <v>35</v>
      </c>
      <c r="M8" t="s">
        <v>20</v>
      </c>
      <c r="N8" t="s">
        <v>19</v>
      </c>
      <c r="O8" t="s">
        <v>106</v>
      </c>
    </row>
    <row r="9" spans="1:15" x14ac:dyDescent="0.25">
      <c r="A9" s="5" t="s">
        <v>72</v>
      </c>
      <c r="B9" s="5" t="s">
        <v>15</v>
      </c>
      <c r="C9" s="5" t="s">
        <v>72</v>
      </c>
      <c r="D9" s="5" t="s">
        <v>15</v>
      </c>
      <c r="E9" s="5" t="s">
        <v>16</v>
      </c>
      <c r="F9" s="5" t="s">
        <v>107</v>
      </c>
      <c r="G9" s="5" t="s">
        <v>121</v>
      </c>
      <c r="H9" s="5" t="s">
        <v>18</v>
      </c>
      <c r="I9" s="5" t="s">
        <v>39</v>
      </c>
      <c r="J9" s="5" t="s">
        <v>127</v>
      </c>
      <c r="K9" s="5" t="s">
        <v>177</v>
      </c>
      <c r="L9" s="5">
        <v>41000</v>
      </c>
      <c r="M9" s="5" t="s">
        <v>196</v>
      </c>
      <c r="N9" s="5" t="s">
        <v>178</v>
      </c>
      <c r="O9" s="5"/>
    </row>
    <row r="10" spans="1:15" x14ac:dyDescent="0.25">
      <c r="A10" s="5" t="s">
        <v>72</v>
      </c>
      <c r="B10" s="5" t="s">
        <v>15</v>
      </c>
      <c r="C10" s="5" t="s">
        <v>72</v>
      </c>
      <c r="D10" s="5" t="s">
        <v>15</v>
      </c>
      <c r="E10" s="5" t="s">
        <v>16</v>
      </c>
      <c r="F10" s="5" t="s">
        <v>195</v>
      </c>
      <c r="G10" s="5" t="s">
        <v>121</v>
      </c>
      <c r="H10" s="5" t="s">
        <v>18</v>
      </c>
      <c r="I10" s="5" t="s">
        <v>39</v>
      </c>
      <c r="J10" s="5" t="s">
        <v>127</v>
      </c>
      <c r="K10" s="5" t="s">
        <v>112</v>
      </c>
      <c r="L10" s="5" t="s">
        <v>184</v>
      </c>
      <c r="M10" s="5" t="s">
        <v>166</v>
      </c>
      <c r="N10" s="5" t="s">
        <v>188</v>
      </c>
      <c r="O10" s="5"/>
    </row>
    <row r="11" spans="1:15" x14ac:dyDescent="0.25">
      <c r="A11" t="s">
        <v>72</v>
      </c>
      <c r="B11" t="s">
        <v>15</v>
      </c>
      <c r="C11" t="s">
        <v>72</v>
      </c>
      <c r="D11" t="s">
        <v>15</v>
      </c>
      <c r="E11" t="s">
        <v>16</v>
      </c>
      <c r="F11" t="s">
        <v>107</v>
      </c>
      <c r="G11" t="s">
        <v>121</v>
      </c>
      <c r="H11" t="s">
        <v>18</v>
      </c>
      <c r="K11" t="s">
        <v>77</v>
      </c>
      <c r="L11">
        <v>19</v>
      </c>
      <c r="M11" t="s">
        <v>78</v>
      </c>
      <c r="N11" t="s">
        <v>79</v>
      </c>
    </row>
    <row r="12" spans="1:15" x14ac:dyDescent="0.25">
      <c r="A12" s="5" t="s">
        <v>72</v>
      </c>
      <c r="B12" s="5" t="s">
        <v>15</v>
      </c>
      <c r="C12" s="5" t="s">
        <v>72</v>
      </c>
      <c r="D12" s="5" t="s">
        <v>15</v>
      </c>
      <c r="E12" s="5" t="s">
        <v>16</v>
      </c>
      <c r="F12" s="5" t="s">
        <v>107</v>
      </c>
      <c r="G12" s="5" t="s">
        <v>121</v>
      </c>
      <c r="H12" s="5" t="s">
        <v>18</v>
      </c>
      <c r="I12" s="5" t="s">
        <v>39</v>
      </c>
      <c r="J12" s="5" t="s">
        <v>127</v>
      </c>
      <c r="K12" s="5" t="s">
        <v>110</v>
      </c>
      <c r="L12" s="5">
        <v>46</v>
      </c>
      <c r="M12" s="5" t="s">
        <v>176</v>
      </c>
      <c r="N12" s="5" t="s">
        <v>168</v>
      </c>
      <c r="O12" s="5"/>
    </row>
    <row r="13" spans="1:15" x14ac:dyDescent="0.25">
      <c r="A13" s="5" t="s">
        <v>72</v>
      </c>
      <c r="B13" s="5" t="s">
        <v>15</v>
      </c>
      <c r="C13" s="5" t="s">
        <v>72</v>
      </c>
      <c r="D13" s="5" t="s">
        <v>15</v>
      </c>
      <c r="E13" s="5" t="s">
        <v>16</v>
      </c>
      <c r="F13" s="5" t="s">
        <v>195</v>
      </c>
      <c r="G13" s="5" t="s">
        <v>121</v>
      </c>
      <c r="H13" s="5" t="s">
        <v>18</v>
      </c>
      <c r="I13" s="5" t="s">
        <v>39</v>
      </c>
      <c r="J13" s="5" t="s">
        <v>127</v>
      </c>
      <c r="K13" s="5" t="s">
        <v>180</v>
      </c>
      <c r="L13" s="5" t="s">
        <v>189</v>
      </c>
      <c r="M13" s="5" t="s">
        <v>166</v>
      </c>
      <c r="N13" s="5" t="s">
        <v>187</v>
      </c>
      <c r="O13" s="5" t="s">
        <v>190</v>
      </c>
    </row>
    <row r="14" spans="1:15" x14ac:dyDescent="0.25">
      <c r="A14" s="5" t="s">
        <v>72</v>
      </c>
      <c r="B14" s="5" t="s">
        <v>15</v>
      </c>
      <c r="C14" s="5" t="s">
        <v>72</v>
      </c>
      <c r="D14" s="5" t="s">
        <v>15</v>
      </c>
      <c r="E14" s="5" t="s">
        <v>16</v>
      </c>
      <c r="F14" s="5" t="s">
        <v>107</v>
      </c>
      <c r="G14" s="5" t="s">
        <v>121</v>
      </c>
      <c r="H14" s="5" t="s">
        <v>18</v>
      </c>
      <c r="I14" s="5" t="s">
        <v>39</v>
      </c>
      <c r="J14" s="5" t="s">
        <v>127</v>
      </c>
      <c r="K14" s="5" t="s">
        <v>163</v>
      </c>
      <c r="L14" s="5" t="s">
        <v>165</v>
      </c>
      <c r="M14" s="5" t="s">
        <v>166</v>
      </c>
      <c r="N14" s="5" t="s">
        <v>167</v>
      </c>
      <c r="O14" s="5"/>
    </row>
    <row r="15" spans="1:15" x14ac:dyDescent="0.25">
      <c r="A15" t="s">
        <v>72</v>
      </c>
      <c r="B15" t="s">
        <v>15</v>
      </c>
      <c r="C15" t="s">
        <v>72</v>
      </c>
      <c r="D15" t="s">
        <v>15</v>
      </c>
      <c r="E15" t="s">
        <v>16</v>
      </c>
      <c r="F15" t="s">
        <v>89</v>
      </c>
      <c r="G15" t="s">
        <v>17</v>
      </c>
      <c r="H15" t="s">
        <v>18</v>
      </c>
      <c r="I15" t="s">
        <v>87</v>
      </c>
      <c r="J15" t="s">
        <v>88</v>
      </c>
      <c r="K15" t="s">
        <v>19</v>
      </c>
      <c r="L15">
        <v>25</v>
      </c>
      <c r="M15" t="s">
        <v>20</v>
      </c>
      <c r="N15" t="s">
        <v>41</v>
      </c>
      <c r="O15" t="s">
        <v>86</v>
      </c>
    </row>
    <row r="16" spans="1:15" x14ac:dyDescent="0.25">
      <c r="A16" s="5" t="s">
        <v>76</v>
      </c>
      <c r="B16" s="5" t="s">
        <v>15</v>
      </c>
      <c r="C16" s="5" t="s">
        <v>76</v>
      </c>
      <c r="D16" s="5" t="s">
        <v>15</v>
      </c>
      <c r="E16" s="5" t="s">
        <v>16</v>
      </c>
      <c r="F16" s="5" t="s">
        <v>160</v>
      </c>
      <c r="G16" s="5" t="s">
        <v>121</v>
      </c>
      <c r="H16" s="5" t="s">
        <v>18</v>
      </c>
      <c r="I16" s="5" t="s">
        <v>39</v>
      </c>
      <c r="J16" s="5" t="s">
        <v>62</v>
      </c>
      <c r="K16" s="5" t="s">
        <v>177</v>
      </c>
      <c r="L16" s="5">
        <v>21000</v>
      </c>
      <c r="M16" s="5" t="s">
        <v>196</v>
      </c>
      <c r="N16" s="5" t="s">
        <v>179</v>
      </c>
      <c r="O16" s="5"/>
    </row>
    <row r="17" spans="1:15" x14ac:dyDescent="0.25">
      <c r="A17" s="5" t="s">
        <v>76</v>
      </c>
      <c r="B17" s="5" t="s">
        <v>15</v>
      </c>
      <c r="C17" s="5" t="s">
        <v>76</v>
      </c>
      <c r="D17" s="5" t="s">
        <v>15</v>
      </c>
      <c r="E17" s="5" t="s">
        <v>16</v>
      </c>
      <c r="F17" s="5" t="s">
        <v>160</v>
      </c>
      <c r="G17" s="5" t="s">
        <v>121</v>
      </c>
      <c r="H17" s="5" t="s">
        <v>18</v>
      </c>
      <c r="I17" s="5" t="s">
        <v>39</v>
      </c>
      <c r="J17" s="5" t="s">
        <v>62</v>
      </c>
      <c r="K17" s="5" t="s">
        <v>112</v>
      </c>
      <c r="L17" s="5" t="s">
        <v>184</v>
      </c>
      <c r="M17" s="5" t="s">
        <v>166</v>
      </c>
      <c r="N17" s="5" t="s">
        <v>188</v>
      </c>
      <c r="O17" s="5"/>
    </row>
    <row r="18" spans="1:15" x14ac:dyDescent="0.25">
      <c r="A18" t="s">
        <v>76</v>
      </c>
      <c r="B18" t="s">
        <v>15</v>
      </c>
      <c r="C18" t="s">
        <v>76</v>
      </c>
      <c r="D18" t="s">
        <v>15</v>
      </c>
      <c r="E18" t="s">
        <v>16</v>
      </c>
      <c r="F18" t="s">
        <v>107</v>
      </c>
      <c r="G18" t="s">
        <v>121</v>
      </c>
      <c r="H18" t="s">
        <v>18</v>
      </c>
      <c r="I18" t="s">
        <v>155</v>
      </c>
      <c r="K18" t="s">
        <v>77</v>
      </c>
      <c r="L18">
        <v>4</v>
      </c>
      <c r="M18" t="s">
        <v>78</v>
      </c>
      <c r="N18" t="s">
        <v>175</v>
      </c>
    </row>
    <row r="19" spans="1:15" x14ac:dyDescent="0.25">
      <c r="A19" s="5" t="s">
        <v>76</v>
      </c>
      <c r="B19" s="5" t="s">
        <v>15</v>
      </c>
      <c r="C19" s="5" t="s">
        <v>76</v>
      </c>
      <c r="D19" s="5" t="s">
        <v>15</v>
      </c>
      <c r="E19" s="5" t="s">
        <v>16</v>
      </c>
      <c r="F19" s="5" t="s">
        <v>160</v>
      </c>
      <c r="G19" s="5" t="s">
        <v>121</v>
      </c>
      <c r="H19" s="5" t="s">
        <v>18</v>
      </c>
      <c r="I19" s="5" t="s">
        <v>39</v>
      </c>
      <c r="J19" s="5" t="s">
        <v>62</v>
      </c>
      <c r="K19" s="5" t="s">
        <v>110</v>
      </c>
      <c r="L19" s="5">
        <v>22</v>
      </c>
      <c r="M19" s="5" t="s">
        <v>176</v>
      </c>
      <c r="N19" s="5" t="s">
        <v>168</v>
      </c>
      <c r="O19" s="5"/>
    </row>
    <row r="20" spans="1:15" x14ac:dyDescent="0.25">
      <c r="A20" s="5" t="s">
        <v>76</v>
      </c>
      <c r="B20" s="5" t="s">
        <v>15</v>
      </c>
      <c r="C20" s="5" t="s">
        <v>76</v>
      </c>
      <c r="D20" s="5" t="s">
        <v>15</v>
      </c>
      <c r="E20" s="5" t="s">
        <v>16</v>
      </c>
      <c r="F20" s="5" t="s">
        <v>160</v>
      </c>
      <c r="G20" s="5" t="s">
        <v>121</v>
      </c>
      <c r="H20" s="5" t="s">
        <v>18</v>
      </c>
      <c r="I20" s="5" t="s">
        <v>39</v>
      </c>
      <c r="J20" s="5" t="s">
        <v>62</v>
      </c>
      <c r="K20" s="5" t="s">
        <v>180</v>
      </c>
      <c r="L20" s="5" t="s">
        <v>183</v>
      </c>
      <c r="M20" s="5" t="s">
        <v>166</v>
      </c>
      <c r="N20" s="5" t="s">
        <v>187</v>
      </c>
      <c r="O20" s="5"/>
    </row>
    <row r="21" spans="1:15" x14ac:dyDescent="0.25">
      <c r="A21" s="5" t="s">
        <v>76</v>
      </c>
      <c r="B21" s="5" t="s">
        <v>15</v>
      </c>
      <c r="C21" s="5" t="s">
        <v>76</v>
      </c>
      <c r="D21" s="5" t="s">
        <v>15</v>
      </c>
      <c r="E21" s="5" t="s">
        <v>16</v>
      </c>
      <c r="F21" s="5" t="s">
        <v>160</v>
      </c>
      <c r="G21" s="5" t="s">
        <v>121</v>
      </c>
      <c r="H21" s="5" t="s">
        <v>18</v>
      </c>
      <c r="I21" s="5" t="s">
        <v>39</v>
      </c>
      <c r="J21" s="5" t="s">
        <v>62</v>
      </c>
      <c r="K21" s="5" t="s">
        <v>163</v>
      </c>
      <c r="L21" s="5" t="s">
        <v>164</v>
      </c>
      <c r="M21" s="5" t="s">
        <v>166</v>
      </c>
      <c r="N21" s="5" t="s">
        <v>167</v>
      </c>
      <c r="O21" s="5"/>
    </row>
    <row r="22" spans="1:15" x14ac:dyDescent="0.25">
      <c r="A22" t="s">
        <v>76</v>
      </c>
      <c r="B22" t="s">
        <v>15</v>
      </c>
      <c r="C22" t="s">
        <v>76</v>
      </c>
      <c r="D22" t="s">
        <v>15</v>
      </c>
      <c r="E22" t="s">
        <v>16</v>
      </c>
      <c r="F22" t="s">
        <v>128</v>
      </c>
      <c r="G22" t="s">
        <v>17</v>
      </c>
      <c r="H22" t="s">
        <v>18</v>
      </c>
      <c r="I22" t="s">
        <v>39</v>
      </c>
      <c r="J22" t="s">
        <v>62</v>
      </c>
      <c r="K22" t="s">
        <v>19</v>
      </c>
      <c r="L22">
        <v>30.9</v>
      </c>
      <c r="M22" t="s">
        <v>20</v>
      </c>
      <c r="N22" t="s">
        <v>41</v>
      </c>
      <c r="O22" t="s">
        <v>129</v>
      </c>
    </row>
    <row r="23" spans="1:15" x14ac:dyDescent="0.25">
      <c r="A23" s="5" t="s">
        <v>74</v>
      </c>
      <c r="B23" s="5" t="s">
        <v>15</v>
      </c>
      <c r="C23" s="5" t="s">
        <v>74</v>
      </c>
      <c r="D23" s="5" t="s">
        <v>15</v>
      </c>
      <c r="E23" s="5" t="s">
        <v>16</v>
      </c>
      <c r="F23" s="5" t="s">
        <v>193</v>
      </c>
      <c r="G23" s="5" t="s">
        <v>121</v>
      </c>
      <c r="H23" s="5" t="s">
        <v>18</v>
      </c>
      <c r="I23" s="5" t="s">
        <v>39</v>
      </c>
      <c r="J23" s="5" t="s">
        <v>127</v>
      </c>
      <c r="K23" s="5" t="s">
        <v>177</v>
      </c>
      <c r="L23" s="5">
        <v>206170</v>
      </c>
      <c r="M23" s="5" t="s">
        <v>196</v>
      </c>
      <c r="N23" s="5" t="s">
        <v>194</v>
      </c>
      <c r="O23" s="5"/>
    </row>
    <row r="24" spans="1:15" x14ac:dyDescent="0.25">
      <c r="A24" s="5" t="s">
        <v>74</v>
      </c>
      <c r="B24" s="5" t="s">
        <v>15</v>
      </c>
      <c r="C24" s="5" t="s">
        <v>74</v>
      </c>
      <c r="D24" s="5" t="s">
        <v>15</v>
      </c>
      <c r="E24" s="5" t="s">
        <v>16</v>
      </c>
      <c r="F24" s="5" t="s">
        <v>195</v>
      </c>
      <c r="G24" s="5" t="s">
        <v>121</v>
      </c>
      <c r="H24" s="5" t="s">
        <v>18</v>
      </c>
      <c r="I24" s="5" t="s">
        <v>39</v>
      </c>
      <c r="J24" s="5" t="s">
        <v>127</v>
      </c>
      <c r="K24" s="5" t="s">
        <v>112</v>
      </c>
      <c r="L24" s="5" t="s">
        <v>184</v>
      </c>
      <c r="M24" s="5" t="s">
        <v>166</v>
      </c>
      <c r="N24" s="5" t="s">
        <v>188</v>
      </c>
      <c r="O24" s="5"/>
    </row>
    <row r="25" spans="1:15" x14ac:dyDescent="0.25">
      <c r="A25" t="s">
        <v>74</v>
      </c>
      <c r="B25" t="s">
        <v>15</v>
      </c>
      <c r="C25" t="s">
        <v>74</v>
      </c>
      <c r="D25" t="s">
        <v>15</v>
      </c>
      <c r="E25" t="s">
        <v>16</v>
      </c>
      <c r="F25" t="s">
        <v>151</v>
      </c>
      <c r="G25" t="s">
        <v>121</v>
      </c>
      <c r="H25" t="s">
        <v>18</v>
      </c>
      <c r="J25" t="s">
        <v>127</v>
      </c>
      <c r="K25" t="s">
        <v>77</v>
      </c>
      <c r="L25">
        <v>7</v>
      </c>
      <c r="M25" t="s">
        <v>78</v>
      </c>
      <c r="N25" t="s">
        <v>79</v>
      </c>
    </row>
    <row r="26" spans="1:15" x14ac:dyDescent="0.25">
      <c r="A26" s="5" t="s">
        <v>74</v>
      </c>
      <c r="B26" s="5" t="s">
        <v>15</v>
      </c>
      <c r="C26" s="5" t="s">
        <v>74</v>
      </c>
      <c r="D26" s="5" t="s">
        <v>15</v>
      </c>
      <c r="E26" s="5" t="s">
        <v>16</v>
      </c>
      <c r="F26" s="5" t="s">
        <v>192</v>
      </c>
      <c r="G26" s="5" t="s">
        <v>121</v>
      </c>
      <c r="H26" s="5" t="s">
        <v>18</v>
      </c>
      <c r="I26" s="5" t="s">
        <v>39</v>
      </c>
      <c r="J26" s="5" t="s">
        <v>127</v>
      </c>
      <c r="K26" s="5" t="s">
        <v>110</v>
      </c>
      <c r="L26" s="5">
        <v>24.8</v>
      </c>
      <c r="M26" s="5" t="s">
        <v>176</v>
      </c>
      <c r="N26" s="5" t="s">
        <v>168</v>
      </c>
      <c r="O26" s="5"/>
    </row>
    <row r="27" spans="1:15" x14ac:dyDescent="0.25">
      <c r="A27" s="5" t="s">
        <v>74</v>
      </c>
      <c r="B27" s="5" t="s">
        <v>15</v>
      </c>
      <c r="C27" s="5" t="s">
        <v>74</v>
      </c>
      <c r="D27" s="5" t="s">
        <v>15</v>
      </c>
      <c r="E27" s="5" t="s">
        <v>16</v>
      </c>
      <c r="F27" s="5" t="s">
        <v>195</v>
      </c>
      <c r="G27" s="5" t="s">
        <v>121</v>
      </c>
      <c r="H27" s="5" t="s">
        <v>18</v>
      </c>
      <c r="I27" s="5" t="s">
        <v>39</v>
      </c>
      <c r="J27" s="5" t="s">
        <v>127</v>
      </c>
      <c r="K27" s="5" t="s">
        <v>180</v>
      </c>
      <c r="L27" s="5" t="s">
        <v>189</v>
      </c>
      <c r="M27" s="5" t="s">
        <v>166</v>
      </c>
      <c r="N27" s="5" t="s">
        <v>187</v>
      </c>
      <c r="O27" s="5" t="s">
        <v>191</v>
      </c>
    </row>
    <row r="28" spans="1:15" x14ac:dyDescent="0.25">
      <c r="A28" s="5" t="s">
        <v>74</v>
      </c>
      <c r="B28" s="5" t="s">
        <v>15</v>
      </c>
      <c r="C28" s="5" t="s">
        <v>74</v>
      </c>
      <c r="D28" s="5" t="s">
        <v>15</v>
      </c>
      <c r="E28" s="5" t="s">
        <v>16</v>
      </c>
      <c r="F28" s="5" t="s">
        <v>107</v>
      </c>
      <c r="G28" s="5" t="s">
        <v>121</v>
      </c>
      <c r="H28" s="5" t="s">
        <v>18</v>
      </c>
      <c r="I28" s="5" t="s">
        <v>39</v>
      </c>
      <c r="J28" s="5" t="s">
        <v>127</v>
      </c>
      <c r="K28" s="5" t="s">
        <v>163</v>
      </c>
      <c r="L28" s="5" t="s">
        <v>165</v>
      </c>
      <c r="M28" s="5" t="s">
        <v>166</v>
      </c>
      <c r="N28" s="5" t="s">
        <v>167</v>
      </c>
      <c r="O28" s="5"/>
    </row>
    <row r="29" spans="1:15" x14ac:dyDescent="0.25">
      <c r="A29" t="s">
        <v>74</v>
      </c>
      <c r="B29" t="s">
        <v>15</v>
      </c>
      <c r="C29" t="s">
        <v>74</v>
      </c>
      <c r="D29" t="s">
        <v>15</v>
      </c>
      <c r="E29" t="s">
        <v>16</v>
      </c>
      <c r="F29" t="s">
        <v>97</v>
      </c>
      <c r="G29" t="s">
        <v>17</v>
      </c>
      <c r="H29" t="s">
        <v>18</v>
      </c>
      <c r="I29" t="s">
        <v>39</v>
      </c>
      <c r="J29" t="s">
        <v>98</v>
      </c>
      <c r="K29" t="s">
        <v>19</v>
      </c>
      <c r="L29">
        <v>27</v>
      </c>
      <c r="M29" t="s">
        <v>20</v>
      </c>
      <c r="N29" t="s">
        <v>19</v>
      </c>
      <c r="O29" t="s">
        <v>99</v>
      </c>
    </row>
    <row r="30" spans="1:15" x14ac:dyDescent="0.25">
      <c r="A30" s="5" t="s">
        <v>51</v>
      </c>
      <c r="B30" s="5" t="s">
        <v>15</v>
      </c>
      <c r="C30" s="5" t="s">
        <v>51</v>
      </c>
      <c r="D30" s="5" t="s">
        <v>15</v>
      </c>
      <c r="E30" s="5" t="s">
        <v>16</v>
      </c>
      <c r="F30" s="5" t="s">
        <v>157</v>
      </c>
      <c r="G30" s="5" t="s">
        <v>121</v>
      </c>
      <c r="H30" s="5" t="s">
        <v>18</v>
      </c>
      <c r="I30" s="5" t="s">
        <v>39</v>
      </c>
      <c r="J30" s="5" t="s">
        <v>62</v>
      </c>
      <c r="K30" s="5" t="s">
        <v>177</v>
      </c>
      <c r="L30" s="5">
        <v>12000</v>
      </c>
      <c r="M30" s="5" t="s">
        <v>196</v>
      </c>
      <c r="N30" s="5" t="s">
        <v>179</v>
      </c>
      <c r="O30" s="5"/>
    </row>
    <row r="31" spans="1:15" x14ac:dyDescent="0.25">
      <c r="A31" s="5" t="s">
        <v>51</v>
      </c>
      <c r="B31" s="5" t="s">
        <v>15</v>
      </c>
      <c r="C31" s="5" t="s">
        <v>51</v>
      </c>
      <c r="D31" s="5" t="s">
        <v>15</v>
      </c>
      <c r="E31" s="5" t="s">
        <v>16</v>
      </c>
      <c r="F31" s="5" t="s">
        <v>157</v>
      </c>
      <c r="G31" s="5" t="s">
        <v>121</v>
      </c>
      <c r="H31" s="5" t="s">
        <v>18</v>
      </c>
      <c r="I31" s="5" t="s">
        <v>39</v>
      </c>
      <c r="J31" s="5" t="s">
        <v>62</v>
      </c>
      <c r="K31" s="5" t="s">
        <v>112</v>
      </c>
      <c r="L31" s="5" t="s">
        <v>184</v>
      </c>
      <c r="M31" s="5" t="s">
        <v>166</v>
      </c>
      <c r="N31" s="5" t="s">
        <v>188</v>
      </c>
      <c r="O31" s="5"/>
    </row>
    <row r="32" spans="1:15" x14ac:dyDescent="0.25">
      <c r="A32" t="s">
        <v>51</v>
      </c>
      <c r="B32" t="s">
        <v>15</v>
      </c>
      <c r="C32" t="s">
        <v>51</v>
      </c>
      <c r="D32" t="s">
        <v>15</v>
      </c>
      <c r="E32" t="s">
        <v>16</v>
      </c>
      <c r="F32" t="s">
        <v>130</v>
      </c>
      <c r="G32" t="s">
        <v>121</v>
      </c>
      <c r="H32" t="s">
        <v>18</v>
      </c>
      <c r="I32" t="s">
        <v>39</v>
      </c>
      <c r="J32" t="s">
        <v>62</v>
      </c>
      <c r="K32" t="s">
        <v>77</v>
      </c>
      <c r="L32">
        <v>2</v>
      </c>
      <c r="M32" t="s">
        <v>78</v>
      </c>
      <c r="N32" t="s">
        <v>79</v>
      </c>
    </row>
    <row r="33" spans="1:15" x14ac:dyDescent="0.25">
      <c r="A33" s="5" t="s">
        <v>51</v>
      </c>
      <c r="B33" s="5" t="s">
        <v>15</v>
      </c>
      <c r="C33" s="5" t="s">
        <v>51</v>
      </c>
      <c r="D33" s="5" t="s">
        <v>15</v>
      </c>
      <c r="E33" s="5" t="s">
        <v>16</v>
      </c>
      <c r="F33" s="5" t="s">
        <v>157</v>
      </c>
      <c r="G33" s="5" t="s">
        <v>121</v>
      </c>
      <c r="H33" s="5" t="s">
        <v>18</v>
      </c>
      <c r="I33" s="5" t="s">
        <v>39</v>
      </c>
      <c r="J33" s="5" t="s">
        <v>62</v>
      </c>
      <c r="K33" s="5" t="s">
        <v>110</v>
      </c>
      <c r="L33" s="5">
        <v>12</v>
      </c>
      <c r="M33" s="5" t="s">
        <v>176</v>
      </c>
      <c r="N33" s="5" t="s">
        <v>168</v>
      </c>
      <c r="O33" s="5"/>
    </row>
    <row r="34" spans="1:15" x14ac:dyDescent="0.25">
      <c r="A34" s="5" t="s">
        <v>51</v>
      </c>
      <c r="B34" s="5" t="s">
        <v>15</v>
      </c>
      <c r="C34" s="5" t="s">
        <v>51</v>
      </c>
      <c r="D34" s="5" t="s">
        <v>15</v>
      </c>
      <c r="E34" s="5" t="s">
        <v>16</v>
      </c>
      <c r="F34" s="5" t="s">
        <v>157</v>
      </c>
      <c r="G34" s="5" t="s">
        <v>121</v>
      </c>
      <c r="H34" s="5" t="s">
        <v>18</v>
      </c>
      <c r="I34" s="5" t="s">
        <v>39</v>
      </c>
      <c r="J34" s="5" t="s">
        <v>62</v>
      </c>
      <c r="K34" s="5" t="s">
        <v>180</v>
      </c>
      <c r="L34" s="5" t="s">
        <v>182</v>
      </c>
      <c r="M34" s="5" t="s">
        <v>166</v>
      </c>
      <c r="N34" s="5" t="s">
        <v>187</v>
      </c>
      <c r="O34" s="5"/>
    </row>
    <row r="35" spans="1:15" x14ac:dyDescent="0.25">
      <c r="A35" s="5" t="s">
        <v>51</v>
      </c>
      <c r="B35" s="5" t="s">
        <v>15</v>
      </c>
      <c r="C35" s="5" t="s">
        <v>51</v>
      </c>
      <c r="D35" s="5" t="s">
        <v>15</v>
      </c>
      <c r="E35" s="5" t="s">
        <v>16</v>
      </c>
      <c r="F35" s="5" t="s">
        <v>157</v>
      </c>
      <c r="G35" s="5" t="s">
        <v>121</v>
      </c>
      <c r="H35" s="5" t="s">
        <v>18</v>
      </c>
      <c r="I35" s="5" t="s">
        <v>39</v>
      </c>
      <c r="J35" s="5" t="s">
        <v>62</v>
      </c>
      <c r="K35" s="5" t="s">
        <v>163</v>
      </c>
      <c r="L35" s="5" t="s">
        <v>165</v>
      </c>
      <c r="M35" s="5" t="s">
        <v>166</v>
      </c>
      <c r="N35" s="5" t="s">
        <v>167</v>
      </c>
      <c r="O35" s="5"/>
    </row>
    <row r="36" spans="1:15" x14ac:dyDescent="0.25">
      <c r="A36" t="s">
        <v>51</v>
      </c>
      <c r="B36" t="s">
        <v>15</v>
      </c>
      <c r="C36" t="s">
        <v>51</v>
      </c>
      <c r="D36" t="s">
        <v>15</v>
      </c>
      <c r="E36" t="s">
        <v>16</v>
      </c>
      <c r="F36" t="s">
        <v>52</v>
      </c>
      <c r="G36" t="s">
        <v>17</v>
      </c>
      <c r="H36" t="s">
        <v>18</v>
      </c>
      <c r="I36" t="s">
        <v>39</v>
      </c>
      <c r="J36" t="s">
        <v>62</v>
      </c>
      <c r="K36" t="s">
        <v>19</v>
      </c>
      <c r="L36">
        <v>28.4</v>
      </c>
      <c r="M36" t="s">
        <v>20</v>
      </c>
      <c r="N36" t="s">
        <v>41</v>
      </c>
      <c r="O36" t="s">
        <v>53</v>
      </c>
    </row>
    <row r="37" spans="1:15" x14ac:dyDescent="0.25">
      <c r="A37" s="5" t="s">
        <v>63</v>
      </c>
      <c r="B37" s="5" t="s">
        <v>15</v>
      </c>
      <c r="C37" s="5" t="s">
        <v>63</v>
      </c>
      <c r="D37" s="5" t="s">
        <v>15</v>
      </c>
      <c r="E37" s="5" t="s">
        <v>16</v>
      </c>
      <c r="F37" s="5" t="s">
        <v>159</v>
      </c>
      <c r="G37" s="5" t="s">
        <v>121</v>
      </c>
      <c r="H37" s="5" t="s">
        <v>18</v>
      </c>
      <c r="I37" s="5" t="s">
        <v>39</v>
      </c>
      <c r="J37" s="5" t="s">
        <v>62</v>
      </c>
      <c r="K37" s="5" t="s">
        <v>177</v>
      </c>
      <c r="L37" s="5">
        <v>5000000</v>
      </c>
      <c r="M37" s="5" t="s">
        <v>196</v>
      </c>
      <c r="N37" s="5" t="s">
        <v>179</v>
      </c>
      <c r="O37" s="5"/>
    </row>
    <row r="38" spans="1:15" x14ac:dyDescent="0.25">
      <c r="A38" s="5" t="s">
        <v>63</v>
      </c>
      <c r="B38" s="5" t="s">
        <v>15</v>
      </c>
      <c r="C38" s="5" t="s">
        <v>63</v>
      </c>
      <c r="D38" s="5" t="s">
        <v>15</v>
      </c>
      <c r="E38" s="5" t="s">
        <v>16</v>
      </c>
      <c r="F38" s="5" t="s">
        <v>159</v>
      </c>
      <c r="G38" s="5" t="s">
        <v>121</v>
      </c>
      <c r="H38" s="5" t="s">
        <v>18</v>
      </c>
      <c r="I38" s="5" t="s">
        <v>39</v>
      </c>
      <c r="J38" s="5" t="s">
        <v>62</v>
      </c>
      <c r="K38" s="5" t="s">
        <v>112</v>
      </c>
      <c r="L38" s="5" t="s">
        <v>184</v>
      </c>
      <c r="M38" s="5" t="s">
        <v>166</v>
      </c>
      <c r="N38" s="5" t="s">
        <v>188</v>
      </c>
      <c r="O38" s="5"/>
    </row>
    <row r="39" spans="1:15" x14ac:dyDescent="0.25">
      <c r="A39" t="s">
        <v>63</v>
      </c>
      <c r="B39" t="s">
        <v>15</v>
      </c>
      <c r="C39" t="s">
        <v>63</v>
      </c>
      <c r="D39" t="s">
        <v>15</v>
      </c>
      <c r="E39" t="s">
        <v>16</v>
      </c>
      <c r="F39" t="s">
        <v>139</v>
      </c>
      <c r="G39" t="s">
        <v>121</v>
      </c>
      <c r="H39" t="s">
        <v>18</v>
      </c>
      <c r="K39" t="s">
        <v>77</v>
      </c>
      <c r="L39">
        <v>30</v>
      </c>
      <c r="M39" t="s">
        <v>78</v>
      </c>
      <c r="N39" t="s">
        <v>79</v>
      </c>
    </row>
    <row r="40" spans="1:15" x14ac:dyDescent="0.25">
      <c r="A40" s="5" t="s">
        <v>63</v>
      </c>
      <c r="B40" s="5" t="s">
        <v>15</v>
      </c>
      <c r="C40" s="5" t="s">
        <v>63</v>
      </c>
      <c r="D40" s="5" t="s">
        <v>15</v>
      </c>
      <c r="E40" s="5" t="s">
        <v>16</v>
      </c>
      <c r="F40" s="5" t="s">
        <v>159</v>
      </c>
      <c r="G40" s="5" t="s">
        <v>121</v>
      </c>
      <c r="H40" s="5" t="s">
        <v>18</v>
      </c>
      <c r="I40" s="5" t="s">
        <v>39</v>
      </c>
      <c r="J40" s="5" t="s">
        <v>62</v>
      </c>
      <c r="K40" s="5" t="s">
        <v>110</v>
      </c>
      <c r="L40" s="5">
        <v>125</v>
      </c>
      <c r="M40" s="5" t="s">
        <v>176</v>
      </c>
      <c r="N40" s="5" t="s">
        <v>168</v>
      </c>
      <c r="O40" s="5"/>
    </row>
    <row r="41" spans="1:15" x14ac:dyDescent="0.25">
      <c r="A41" s="5" t="s">
        <v>63</v>
      </c>
      <c r="B41" s="5" t="s">
        <v>15</v>
      </c>
      <c r="C41" s="5" t="s">
        <v>63</v>
      </c>
      <c r="D41" s="5" t="s">
        <v>15</v>
      </c>
      <c r="E41" s="5" t="s">
        <v>16</v>
      </c>
      <c r="F41" s="5" t="s">
        <v>159</v>
      </c>
      <c r="G41" s="5" t="s">
        <v>121</v>
      </c>
      <c r="H41" s="5" t="s">
        <v>18</v>
      </c>
      <c r="I41" s="5" t="s">
        <v>39</v>
      </c>
      <c r="J41" s="5" t="s">
        <v>62</v>
      </c>
      <c r="K41" s="5" t="s">
        <v>180</v>
      </c>
      <c r="L41" s="5" t="s">
        <v>181</v>
      </c>
      <c r="M41" s="5" t="s">
        <v>166</v>
      </c>
      <c r="N41" s="5" t="s">
        <v>187</v>
      </c>
      <c r="O41" s="5"/>
    </row>
    <row r="42" spans="1:15" x14ac:dyDescent="0.25">
      <c r="A42" s="5" t="s">
        <v>63</v>
      </c>
      <c r="B42" s="5" t="s">
        <v>15</v>
      </c>
      <c r="C42" s="5" t="s">
        <v>63</v>
      </c>
      <c r="D42" s="5" t="s">
        <v>15</v>
      </c>
      <c r="E42" s="5" t="s">
        <v>16</v>
      </c>
      <c r="F42" s="5" t="s">
        <v>159</v>
      </c>
      <c r="G42" s="5" t="s">
        <v>121</v>
      </c>
      <c r="H42" s="5" t="s">
        <v>18</v>
      </c>
      <c r="I42" s="5" t="s">
        <v>39</v>
      </c>
      <c r="J42" s="5" t="s">
        <v>62</v>
      </c>
      <c r="K42" s="5" t="s">
        <v>163</v>
      </c>
      <c r="L42" s="5" t="s">
        <v>164</v>
      </c>
      <c r="M42" s="5" t="s">
        <v>166</v>
      </c>
      <c r="N42" s="5" t="s">
        <v>167</v>
      </c>
      <c r="O42" s="5"/>
    </row>
    <row r="43" spans="1:15" x14ac:dyDescent="0.25">
      <c r="A43" t="s">
        <v>63</v>
      </c>
      <c r="B43" t="s">
        <v>15</v>
      </c>
      <c r="C43" t="s">
        <v>63</v>
      </c>
      <c r="D43" t="s">
        <v>15</v>
      </c>
      <c r="E43" t="s">
        <v>16</v>
      </c>
      <c r="F43" t="s">
        <v>58</v>
      </c>
      <c r="G43" t="s">
        <v>17</v>
      </c>
      <c r="H43" t="s">
        <v>55</v>
      </c>
      <c r="I43" t="s">
        <v>56</v>
      </c>
      <c r="J43" t="s">
        <v>57</v>
      </c>
      <c r="K43" t="s">
        <v>19</v>
      </c>
      <c r="L43">
        <v>32</v>
      </c>
      <c r="M43" t="s">
        <v>20</v>
      </c>
      <c r="N43" t="s">
        <v>41</v>
      </c>
      <c r="O43" t="s">
        <v>54</v>
      </c>
    </row>
    <row r="44" spans="1:15" x14ac:dyDescent="0.25">
      <c r="A44" s="5" t="s">
        <v>38</v>
      </c>
      <c r="B44" s="5" t="s">
        <v>15</v>
      </c>
      <c r="C44" s="5" t="s">
        <v>38</v>
      </c>
      <c r="D44" s="5" t="s">
        <v>15</v>
      </c>
      <c r="E44" s="5" t="s">
        <v>16</v>
      </c>
      <c r="F44" s="5" t="s">
        <v>162</v>
      </c>
      <c r="G44" s="5" t="s">
        <v>121</v>
      </c>
      <c r="H44" s="5" t="s">
        <v>18</v>
      </c>
      <c r="I44" s="5" t="s">
        <v>39</v>
      </c>
      <c r="J44" s="5" t="s">
        <v>62</v>
      </c>
      <c r="K44" s="5" t="s">
        <v>177</v>
      </c>
      <c r="L44" s="5">
        <v>17000</v>
      </c>
      <c r="M44" s="5" t="s">
        <v>196</v>
      </c>
      <c r="N44" s="5" t="s">
        <v>179</v>
      </c>
      <c r="O44" s="5"/>
    </row>
    <row r="45" spans="1:15" x14ac:dyDescent="0.25">
      <c r="A45" s="5" t="s">
        <v>38</v>
      </c>
      <c r="B45" s="5" t="s">
        <v>15</v>
      </c>
      <c r="C45" s="5" t="s">
        <v>38</v>
      </c>
      <c r="D45" s="5" t="s">
        <v>15</v>
      </c>
      <c r="E45" s="5" t="s">
        <v>16</v>
      </c>
      <c r="F45" s="5" t="s">
        <v>162</v>
      </c>
      <c r="G45" s="5" t="s">
        <v>121</v>
      </c>
      <c r="H45" s="5" t="s">
        <v>18</v>
      </c>
      <c r="I45" s="5" t="s">
        <v>39</v>
      </c>
      <c r="J45" s="5" t="s">
        <v>62</v>
      </c>
      <c r="K45" s="5" t="s">
        <v>112</v>
      </c>
      <c r="L45" s="5" t="s">
        <v>185</v>
      </c>
      <c r="M45" s="5" t="s">
        <v>166</v>
      </c>
      <c r="N45" s="5" t="s">
        <v>188</v>
      </c>
      <c r="O45" s="5" t="s">
        <v>186</v>
      </c>
    </row>
    <row r="46" spans="1:15" x14ac:dyDescent="0.25">
      <c r="A46" t="s">
        <v>38</v>
      </c>
      <c r="B46" t="s">
        <v>15</v>
      </c>
      <c r="C46" t="s">
        <v>38</v>
      </c>
      <c r="D46" t="s">
        <v>15</v>
      </c>
      <c r="E46" t="s">
        <v>16</v>
      </c>
      <c r="F46" t="s">
        <v>107</v>
      </c>
      <c r="G46" t="s">
        <v>121</v>
      </c>
      <c r="H46" t="s">
        <v>18</v>
      </c>
      <c r="J46" t="s">
        <v>127</v>
      </c>
      <c r="K46" t="s">
        <v>77</v>
      </c>
      <c r="L46">
        <v>9</v>
      </c>
      <c r="M46" t="s">
        <v>78</v>
      </c>
      <c r="N46" t="s">
        <v>172</v>
      </c>
    </row>
    <row r="47" spans="1:15" x14ac:dyDescent="0.25">
      <c r="A47" s="5" t="s">
        <v>38</v>
      </c>
      <c r="B47" s="5" t="s">
        <v>15</v>
      </c>
      <c r="C47" s="5" t="s">
        <v>38</v>
      </c>
      <c r="D47" s="5" t="s">
        <v>15</v>
      </c>
      <c r="E47" s="5" t="s">
        <v>16</v>
      </c>
      <c r="F47" s="5" t="s">
        <v>162</v>
      </c>
      <c r="G47" s="5" t="s">
        <v>121</v>
      </c>
      <c r="H47" s="5" t="s">
        <v>18</v>
      </c>
      <c r="I47" s="5" t="s">
        <v>39</v>
      </c>
      <c r="J47" s="5" t="s">
        <v>62</v>
      </c>
      <c r="K47" s="5" t="s">
        <v>110</v>
      </c>
      <c r="L47" s="5">
        <v>100</v>
      </c>
      <c r="M47" s="5" t="s">
        <v>176</v>
      </c>
      <c r="N47" s="5" t="s">
        <v>168</v>
      </c>
      <c r="O47" s="5"/>
    </row>
    <row r="48" spans="1:15" x14ac:dyDescent="0.25">
      <c r="A48" s="5" t="s">
        <v>38</v>
      </c>
      <c r="B48" s="5" t="s">
        <v>15</v>
      </c>
      <c r="C48" s="5" t="s">
        <v>38</v>
      </c>
      <c r="D48" s="5" t="s">
        <v>15</v>
      </c>
      <c r="E48" s="5" t="s">
        <v>16</v>
      </c>
      <c r="F48" s="5" t="s">
        <v>162</v>
      </c>
      <c r="G48" s="5" t="s">
        <v>121</v>
      </c>
      <c r="H48" s="5" t="s">
        <v>18</v>
      </c>
      <c r="I48" s="5" t="s">
        <v>39</v>
      </c>
      <c r="J48" s="5" t="s">
        <v>62</v>
      </c>
      <c r="K48" s="5" t="s">
        <v>180</v>
      </c>
      <c r="L48" s="5" t="s">
        <v>181</v>
      </c>
      <c r="M48" s="5" t="s">
        <v>166</v>
      </c>
      <c r="N48" s="5" t="s">
        <v>187</v>
      </c>
      <c r="O48" s="5"/>
    </row>
    <row r="49" spans="1:15" x14ac:dyDescent="0.25">
      <c r="A49" s="5" t="s">
        <v>38</v>
      </c>
      <c r="B49" s="5" t="s">
        <v>15</v>
      </c>
      <c r="C49" s="5" t="s">
        <v>38</v>
      </c>
      <c r="D49" s="5" t="s">
        <v>15</v>
      </c>
      <c r="E49" s="5" t="s">
        <v>16</v>
      </c>
      <c r="F49" s="5" t="s">
        <v>162</v>
      </c>
      <c r="G49" s="5" t="s">
        <v>121</v>
      </c>
      <c r="H49" s="5" t="s">
        <v>18</v>
      </c>
      <c r="I49" s="5" t="s">
        <v>39</v>
      </c>
      <c r="J49" s="5" t="s">
        <v>62</v>
      </c>
      <c r="K49" s="5" t="s">
        <v>163</v>
      </c>
      <c r="L49" s="5" t="s">
        <v>165</v>
      </c>
      <c r="M49" s="5" t="s">
        <v>166</v>
      </c>
      <c r="N49" s="5" t="s">
        <v>167</v>
      </c>
      <c r="O49" s="5"/>
    </row>
    <row r="50" spans="1:15" x14ac:dyDescent="0.25">
      <c r="A50" t="s">
        <v>38</v>
      </c>
      <c r="B50" t="s">
        <v>15</v>
      </c>
      <c r="C50" t="s">
        <v>38</v>
      </c>
      <c r="D50" t="s">
        <v>15</v>
      </c>
      <c r="E50" t="s">
        <v>16</v>
      </c>
      <c r="F50" t="s">
        <v>40</v>
      </c>
      <c r="G50" t="s">
        <v>17</v>
      </c>
      <c r="H50" t="s">
        <v>18</v>
      </c>
      <c r="I50" t="s">
        <v>39</v>
      </c>
      <c r="J50" t="s">
        <v>43</v>
      </c>
      <c r="K50" t="s">
        <v>19</v>
      </c>
      <c r="L50">
        <v>28.9</v>
      </c>
      <c r="M50" t="s">
        <v>20</v>
      </c>
      <c r="N50" t="s">
        <v>41</v>
      </c>
      <c r="O50" t="s">
        <v>42</v>
      </c>
    </row>
    <row r="51" spans="1:15" x14ac:dyDescent="0.25">
      <c r="A51" s="5" t="s">
        <v>73</v>
      </c>
      <c r="B51" s="5" t="s">
        <v>15</v>
      </c>
      <c r="C51" s="5" t="s">
        <v>73</v>
      </c>
      <c r="D51" s="5" t="s">
        <v>15</v>
      </c>
      <c r="E51" s="5" t="s">
        <v>16</v>
      </c>
      <c r="F51" s="5" t="s">
        <v>161</v>
      </c>
      <c r="G51" s="5" t="s">
        <v>121</v>
      </c>
      <c r="H51" s="5" t="s">
        <v>18</v>
      </c>
      <c r="I51" s="5" t="s">
        <v>39</v>
      </c>
      <c r="J51" s="5" t="s">
        <v>62</v>
      </c>
      <c r="K51" s="5" t="s">
        <v>177</v>
      </c>
      <c r="L51" s="5">
        <v>100000</v>
      </c>
      <c r="M51" s="5" t="s">
        <v>196</v>
      </c>
      <c r="N51" s="5" t="s">
        <v>179</v>
      </c>
      <c r="O51" s="5"/>
    </row>
    <row r="52" spans="1:15" x14ac:dyDescent="0.25">
      <c r="A52" s="5" t="s">
        <v>73</v>
      </c>
      <c r="B52" s="5" t="s">
        <v>15</v>
      </c>
      <c r="C52" s="5" t="s">
        <v>73</v>
      </c>
      <c r="D52" s="5" t="s">
        <v>15</v>
      </c>
      <c r="E52" s="5" t="s">
        <v>16</v>
      </c>
      <c r="F52" s="5" t="s">
        <v>161</v>
      </c>
      <c r="G52" s="5" t="s">
        <v>121</v>
      </c>
      <c r="H52" s="5" t="s">
        <v>18</v>
      </c>
      <c r="I52" s="5" t="s">
        <v>39</v>
      </c>
      <c r="J52" s="5" t="s">
        <v>62</v>
      </c>
      <c r="K52" s="5" t="s">
        <v>112</v>
      </c>
      <c r="L52" s="5" t="s">
        <v>185</v>
      </c>
      <c r="M52" s="5" t="s">
        <v>166</v>
      </c>
      <c r="N52" s="5" t="s">
        <v>188</v>
      </c>
      <c r="O52" s="5"/>
    </row>
    <row r="53" spans="1:15" x14ac:dyDescent="0.25">
      <c r="A53" t="s">
        <v>73</v>
      </c>
      <c r="B53" t="s">
        <v>15</v>
      </c>
      <c r="C53" t="s">
        <v>73</v>
      </c>
      <c r="D53" t="s">
        <v>15</v>
      </c>
      <c r="E53" t="s">
        <v>16</v>
      </c>
      <c r="F53" t="s">
        <v>147</v>
      </c>
      <c r="G53" t="s">
        <v>121</v>
      </c>
      <c r="H53" t="s">
        <v>18</v>
      </c>
      <c r="I53" t="s">
        <v>39</v>
      </c>
      <c r="J53" t="s">
        <v>62</v>
      </c>
      <c r="K53" t="s">
        <v>77</v>
      </c>
      <c r="L53">
        <v>9</v>
      </c>
      <c r="M53" t="s">
        <v>78</v>
      </c>
      <c r="N53" t="s">
        <v>173</v>
      </c>
    </row>
    <row r="54" spans="1:15" x14ac:dyDescent="0.25">
      <c r="A54" s="5" t="s">
        <v>73</v>
      </c>
      <c r="B54" s="5" t="s">
        <v>15</v>
      </c>
      <c r="C54" s="5" t="s">
        <v>73</v>
      </c>
      <c r="D54" s="5" t="s">
        <v>15</v>
      </c>
      <c r="E54" s="5" t="s">
        <v>16</v>
      </c>
      <c r="F54" s="5" t="s">
        <v>161</v>
      </c>
      <c r="G54" s="5" t="s">
        <v>121</v>
      </c>
      <c r="H54" s="5" t="s">
        <v>18</v>
      </c>
      <c r="I54" s="5" t="s">
        <v>39</v>
      </c>
      <c r="J54" s="5" t="s">
        <v>62</v>
      </c>
      <c r="K54" s="5" t="s">
        <v>110</v>
      </c>
      <c r="L54" s="5">
        <v>45</v>
      </c>
      <c r="M54" s="5" t="s">
        <v>176</v>
      </c>
      <c r="N54" s="5" t="s">
        <v>168</v>
      </c>
      <c r="O54" s="5"/>
    </row>
    <row r="55" spans="1:15" x14ac:dyDescent="0.25">
      <c r="A55" s="5" t="s">
        <v>73</v>
      </c>
      <c r="B55" s="5" t="s">
        <v>15</v>
      </c>
      <c r="C55" s="5" t="s">
        <v>73</v>
      </c>
      <c r="D55" s="5" t="s">
        <v>15</v>
      </c>
      <c r="E55" s="5" t="s">
        <v>16</v>
      </c>
      <c r="F55" s="5" t="s">
        <v>161</v>
      </c>
      <c r="G55" s="5" t="s">
        <v>121</v>
      </c>
      <c r="H55" s="5" t="s">
        <v>18</v>
      </c>
      <c r="I55" s="5" t="s">
        <v>39</v>
      </c>
      <c r="J55" s="5" t="s">
        <v>62</v>
      </c>
      <c r="K55" s="5" t="s">
        <v>180</v>
      </c>
      <c r="L55" s="5" t="s">
        <v>182</v>
      </c>
      <c r="M55" s="5" t="s">
        <v>166</v>
      </c>
      <c r="N55" s="5" t="s">
        <v>187</v>
      </c>
      <c r="O55" s="5"/>
    </row>
    <row r="56" spans="1:15" x14ac:dyDescent="0.25">
      <c r="A56" s="5" t="s">
        <v>73</v>
      </c>
      <c r="B56" s="5" t="s">
        <v>15</v>
      </c>
      <c r="C56" s="5" t="s">
        <v>73</v>
      </c>
      <c r="D56" s="5" t="s">
        <v>15</v>
      </c>
      <c r="E56" s="5" t="s">
        <v>16</v>
      </c>
      <c r="F56" s="5" t="s">
        <v>161</v>
      </c>
      <c r="G56" s="5" t="s">
        <v>121</v>
      </c>
      <c r="H56" s="5" t="s">
        <v>18</v>
      </c>
      <c r="I56" s="5" t="s">
        <v>39</v>
      </c>
      <c r="J56" s="5" t="s">
        <v>62</v>
      </c>
      <c r="K56" s="5" t="s">
        <v>163</v>
      </c>
      <c r="L56" s="5" t="s">
        <v>165</v>
      </c>
      <c r="M56" s="5" t="s">
        <v>166</v>
      </c>
      <c r="N56" s="5" t="s">
        <v>167</v>
      </c>
      <c r="O56" s="5"/>
    </row>
    <row r="57" spans="1:15" x14ac:dyDescent="0.25">
      <c r="A57" t="s">
        <v>73</v>
      </c>
      <c r="B57" t="s">
        <v>15</v>
      </c>
      <c r="C57" t="s">
        <v>73</v>
      </c>
      <c r="D57" t="s">
        <v>15</v>
      </c>
      <c r="E57" t="s">
        <v>16</v>
      </c>
      <c r="F57" t="s">
        <v>95</v>
      </c>
      <c r="G57" t="s">
        <v>17</v>
      </c>
      <c r="H57" t="s">
        <v>18</v>
      </c>
      <c r="I57" t="s">
        <v>39</v>
      </c>
      <c r="J57" t="s">
        <v>62</v>
      </c>
      <c r="K57" t="s">
        <v>19</v>
      </c>
      <c r="L57">
        <v>31</v>
      </c>
      <c r="M57" t="s">
        <v>20</v>
      </c>
      <c r="N57" t="s">
        <v>41</v>
      </c>
      <c r="O57" t="s">
        <v>96</v>
      </c>
    </row>
    <row r="58" spans="1:15" x14ac:dyDescent="0.25">
      <c r="A58" s="5" t="s">
        <v>71</v>
      </c>
      <c r="B58" s="5" t="s">
        <v>15</v>
      </c>
      <c r="C58" s="5" t="s">
        <v>71</v>
      </c>
      <c r="D58" s="5" t="s">
        <v>15</v>
      </c>
      <c r="E58" s="5" t="s">
        <v>16</v>
      </c>
      <c r="F58" s="5" t="s">
        <v>158</v>
      </c>
      <c r="G58" s="5" t="s">
        <v>121</v>
      </c>
      <c r="H58" s="5" t="s">
        <v>18</v>
      </c>
      <c r="I58" s="5" t="s">
        <v>39</v>
      </c>
      <c r="J58" s="5" t="s">
        <v>62</v>
      </c>
      <c r="K58" s="5" t="s">
        <v>177</v>
      </c>
      <c r="L58" s="5">
        <v>24000</v>
      </c>
      <c r="M58" s="5" t="s">
        <v>196</v>
      </c>
      <c r="N58" s="5" t="s">
        <v>179</v>
      </c>
      <c r="O58" s="5"/>
    </row>
    <row r="59" spans="1:15" x14ac:dyDescent="0.25">
      <c r="A59" s="5" t="s">
        <v>71</v>
      </c>
      <c r="B59" s="5" t="s">
        <v>15</v>
      </c>
      <c r="C59" s="5" t="s">
        <v>71</v>
      </c>
      <c r="D59" s="5" t="s">
        <v>15</v>
      </c>
      <c r="E59" s="5" t="s">
        <v>16</v>
      </c>
      <c r="F59" s="5" t="s">
        <v>158</v>
      </c>
      <c r="G59" s="5" t="s">
        <v>121</v>
      </c>
      <c r="H59" s="5" t="s">
        <v>18</v>
      </c>
      <c r="I59" s="5" t="s">
        <v>39</v>
      </c>
      <c r="J59" s="5" t="s">
        <v>62</v>
      </c>
      <c r="K59" s="5" t="s">
        <v>112</v>
      </c>
      <c r="L59" s="5" t="s">
        <v>184</v>
      </c>
      <c r="M59" s="5" t="s">
        <v>166</v>
      </c>
      <c r="N59" s="5" t="s">
        <v>188</v>
      </c>
      <c r="O59" s="5"/>
    </row>
    <row r="60" spans="1:15" x14ac:dyDescent="0.25">
      <c r="A60" t="s">
        <v>71</v>
      </c>
      <c r="B60" t="s">
        <v>15</v>
      </c>
      <c r="C60" t="s">
        <v>71</v>
      </c>
      <c r="D60" t="s">
        <v>15</v>
      </c>
      <c r="E60" t="s">
        <v>16</v>
      </c>
      <c r="F60" t="s">
        <v>107</v>
      </c>
      <c r="G60" t="s">
        <v>121</v>
      </c>
      <c r="H60" t="s">
        <v>18</v>
      </c>
      <c r="I60" t="s">
        <v>39</v>
      </c>
      <c r="J60" t="s">
        <v>62</v>
      </c>
      <c r="K60" t="s">
        <v>77</v>
      </c>
      <c r="L60">
        <v>3</v>
      </c>
      <c r="M60" t="s">
        <v>78</v>
      </c>
      <c r="N60" t="s">
        <v>79</v>
      </c>
    </row>
    <row r="61" spans="1:15" x14ac:dyDescent="0.25">
      <c r="A61" s="5" t="s">
        <v>71</v>
      </c>
      <c r="B61" s="5" t="s">
        <v>15</v>
      </c>
      <c r="C61" s="5" t="s">
        <v>71</v>
      </c>
      <c r="D61" s="5" t="s">
        <v>15</v>
      </c>
      <c r="E61" s="5" t="s">
        <v>16</v>
      </c>
      <c r="F61" s="5" t="s">
        <v>158</v>
      </c>
      <c r="G61" s="5" t="s">
        <v>121</v>
      </c>
      <c r="H61" s="5" t="s">
        <v>18</v>
      </c>
      <c r="I61" s="5" t="s">
        <v>39</v>
      </c>
      <c r="J61" s="5" t="s">
        <v>62</v>
      </c>
      <c r="K61" s="5" t="s">
        <v>110</v>
      </c>
      <c r="L61" s="5">
        <v>15</v>
      </c>
      <c r="M61" s="5" t="s">
        <v>176</v>
      </c>
      <c r="N61" s="5" t="s">
        <v>168</v>
      </c>
      <c r="O61" s="5"/>
    </row>
    <row r="62" spans="1:15" x14ac:dyDescent="0.25">
      <c r="A62" s="5" t="s">
        <v>71</v>
      </c>
      <c r="B62" s="5" t="s">
        <v>15</v>
      </c>
      <c r="C62" s="5" t="s">
        <v>71</v>
      </c>
      <c r="D62" s="5" t="s">
        <v>15</v>
      </c>
      <c r="E62" s="5" t="s">
        <v>16</v>
      </c>
      <c r="F62" s="5" t="s">
        <v>158</v>
      </c>
      <c r="G62" s="5" t="s">
        <v>121</v>
      </c>
      <c r="H62" s="5" t="s">
        <v>18</v>
      </c>
      <c r="I62" s="5" t="s">
        <v>39</v>
      </c>
      <c r="J62" s="5" t="s">
        <v>62</v>
      </c>
      <c r="K62" s="5" t="s">
        <v>180</v>
      </c>
      <c r="L62" s="5" t="s">
        <v>181</v>
      </c>
      <c r="M62" s="5" t="s">
        <v>166</v>
      </c>
      <c r="N62" s="5" t="s">
        <v>187</v>
      </c>
      <c r="O62" s="5"/>
    </row>
    <row r="63" spans="1:15" x14ac:dyDescent="0.25">
      <c r="A63" s="5" t="s">
        <v>71</v>
      </c>
      <c r="B63" s="5" t="s">
        <v>15</v>
      </c>
      <c r="C63" s="5" t="s">
        <v>71</v>
      </c>
      <c r="D63" s="5" t="s">
        <v>15</v>
      </c>
      <c r="E63" s="5" t="s">
        <v>16</v>
      </c>
      <c r="F63" s="5" t="s">
        <v>158</v>
      </c>
      <c r="G63" s="5" t="s">
        <v>121</v>
      </c>
      <c r="H63" s="5" t="s">
        <v>18</v>
      </c>
      <c r="I63" s="5" t="s">
        <v>39</v>
      </c>
      <c r="J63" s="5" t="s">
        <v>62</v>
      </c>
      <c r="K63" s="5" t="s">
        <v>163</v>
      </c>
      <c r="L63" s="5" t="s">
        <v>165</v>
      </c>
      <c r="M63" s="5" t="s">
        <v>166</v>
      </c>
      <c r="N63" s="5" t="s">
        <v>167</v>
      </c>
      <c r="O63" s="5"/>
    </row>
    <row r="64" spans="1:15" x14ac:dyDescent="0.25">
      <c r="A64" t="s">
        <v>71</v>
      </c>
      <c r="B64" t="s">
        <v>15</v>
      </c>
      <c r="C64" t="s">
        <v>71</v>
      </c>
      <c r="D64" t="s">
        <v>15</v>
      </c>
      <c r="E64" t="s">
        <v>16</v>
      </c>
      <c r="F64" t="s">
        <v>81</v>
      </c>
      <c r="G64" t="s">
        <v>17</v>
      </c>
      <c r="H64" t="s">
        <v>18</v>
      </c>
      <c r="I64" t="s">
        <v>39</v>
      </c>
      <c r="J64" t="s">
        <v>80</v>
      </c>
      <c r="K64" t="s">
        <v>19</v>
      </c>
      <c r="L64">
        <v>24.8</v>
      </c>
      <c r="M64" t="s">
        <v>20</v>
      </c>
      <c r="N64" t="s">
        <v>41</v>
      </c>
    </row>
    <row r="65" spans="11:11" x14ac:dyDescent="0.25">
      <c r="K65" s="5" t="s">
        <v>177</v>
      </c>
    </row>
    <row r="66" spans="11:11" x14ac:dyDescent="0.25">
      <c r="K66" s="5" t="s">
        <v>112</v>
      </c>
    </row>
    <row r="67" spans="11:11" x14ac:dyDescent="0.25">
      <c r="K67" t="s">
        <v>77</v>
      </c>
    </row>
    <row r="68" spans="11:11" x14ac:dyDescent="0.25">
      <c r="K68" s="5" t="s">
        <v>110</v>
      </c>
    </row>
    <row r="69" spans="11:11" x14ac:dyDescent="0.25">
      <c r="K69" s="5" t="s">
        <v>180</v>
      </c>
    </row>
    <row r="70" spans="11:11" x14ac:dyDescent="0.25">
      <c r="K70" s="5" t="s">
        <v>163</v>
      </c>
    </row>
    <row r="71" spans="11:11" x14ac:dyDescent="0.25">
      <c r="K71" t="s">
        <v>19</v>
      </c>
    </row>
  </sheetData>
  <sortState xmlns:xlrd2="http://schemas.microsoft.com/office/spreadsheetml/2017/richdata2" ref="A2:O64">
    <sortCondition ref="A2:A64"/>
    <sortCondition ref="K2:K64"/>
  </sortState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EBA44-2CF2-4CA8-9F23-2930FC0590F7}">
  <dimension ref="A1:F18"/>
  <sheetViews>
    <sheetView workbookViewId="0">
      <selection activeCell="D11" sqref="D11"/>
    </sheetView>
  </sheetViews>
  <sheetFormatPr defaultRowHeight="15" x14ac:dyDescent="0.25"/>
  <cols>
    <col min="1" max="1" width="27.7109375" bestFit="1" customWidth="1"/>
    <col min="5" max="5" width="9.7109375" bestFit="1" customWidth="1"/>
    <col min="6" max="6" width="55.140625" bestFit="1" customWidth="1"/>
  </cols>
  <sheetData>
    <row r="1" spans="1:6" x14ac:dyDescent="0.25">
      <c r="A1" t="s">
        <v>15</v>
      </c>
      <c r="B1" t="s">
        <v>109</v>
      </c>
      <c r="C1" t="s">
        <v>110</v>
      </c>
      <c r="D1" t="s">
        <v>111</v>
      </c>
      <c r="E1" t="s">
        <v>116</v>
      </c>
      <c r="F1" t="s">
        <v>14</v>
      </c>
    </row>
    <row r="2" spans="1:6" x14ac:dyDescent="0.25">
      <c r="A2" t="s">
        <v>38</v>
      </c>
      <c r="B2">
        <v>82.2</v>
      </c>
      <c r="C2" s="4">
        <v>100</v>
      </c>
      <c r="D2">
        <v>61.4</v>
      </c>
      <c r="E2" t="s">
        <v>107</v>
      </c>
    </row>
    <row r="3" spans="1:6" x14ac:dyDescent="0.25">
      <c r="A3" t="s">
        <v>51</v>
      </c>
      <c r="B3">
        <v>6.1</v>
      </c>
      <c r="C3" s="4">
        <v>12</v>
      </c>
      <c r="E3" t="s">
        <v>137</v>
      </c>
      <c r="F3" t="s">
        <v>138</v>
      </c>
    </row>
    <row r="4" spans="1:6" x14ac:dyDescent="0.25">
      <c r="A4" t="s">
        <v>63</v>
      </c>
      <c r="B4">
        <v>17.399999999999999</v>
      </c>
      <c r="C4" s="4">
        <v>125</v>
      </c>
      <c r="D4">
        <v>57</v>
      </c>
      <c r="E4" t="s">
        <v>144</v>
      </c>
      <c r="F4" t="s">
        <v>145</v>
      </c>
    </row>
    <row r="5" spans="1:6" x14ac:dyDescent="0.25">
      <c r="A5" t="s">
        <v>71</v>
      </c>
      <c r="B5">
        <v>9</v>
      </c>
      <c r="C5" s="4">
        <v>15</v>
      </c>
      <c r="E5" t="s">
        <v>107</v>
      </c>
    </row>
    <row r="6" spans="1:6" x14ac:dyDescent="0.25">
      <c r="A6" t="s">
        <v>72</v>
      </c>
      <c r="B6">
        <v>21.4</v>
      </c>
      <c r="C6">
        <v>46</v>
      </c>
      <c r="E6" t="s">
        <v>107</v>
      </c>
      <c r="F6" t="s">
        <v>169</v>
      </c>
    </row>
    <row r="7" spans="1:6" x14ac:dyDescent="0.25">
      <c r="A7" t="s">
        <v>73</v>
      </c>
      <c r="C7" s="4">
        <v>45</v>
      </c>
      <c r="E7" t="s">
        <v>107</v>
      </c>
    </row>
    <row r="8" spans="1:6" x14ac:dyDescent="0.25">
      <c r="A8" t="s">
        <v>74</v>
      </c>
      <c r="B8">
        <v>15</v>
      </c>
      <c r="C8">
        <v>24.8</v>
      </c>
      <c r="E8" t="s">
        <v>151</v>
      </c>
      <c r="F8" t="s">
        <v>170</v>
      </c>
    </row>
    <row r="9" spans="1:6" x14ac:dyDescent="0.25">
      <c r="A9" t="s">
        <v>75</v>
      </c>
      <c r="B9">
        <v>43.4</v>
      </c>
      <c r="C9" s="4">
        <v>60</v>
      </c>
      <c r="D9">
        <v>5.5</v>
      </c>
      <c r="E9" t="s">
        <v>107</v>
      </c>
      <c r="F9" t="s">
        <v>120</v>
      </c>
    </row>
    <row r="10" spans="1:6" x14ac:dyDescent="0.25">
      <c r="A10" t="s">
        <v>76</v>
      </c>
      <c r="B10">
        <v>5.2</v>
      </c>
      <c r="C10" s="4">
        <v>22</v>
      </c>
      <c r="E10" t="s">
        <v>107</v>
      </c>
    </row>
    <row r="11" spans="1:6" x14ac:dyDescent="0.25">
      <c r="A11" t="s">
        <v>205</v>
      </c>
      <c r="B11">
        <v>27</v>
      </c>
      <c r="C11" s="4">
        <v>30</v>
      </c>
      <c r="F11" t="s">
        <v>213</v>
      </c>
    </row>
    <row r="12" spans="1:6" x14ac:dyDescent="0.25">
      <c r="A12" t="s">
        <v>206</v>
      </c>
      <c r="F12" t="s">
        <v>198</v>
      </c>
    </row>
    <row r="13" spans="1:6" x14ac:dyDescent="0.25">
      <c r="A13" s="6" t="s">
        <v>207</v>
      </c>
      <c r="F13" t="s">
        <v>199</v>
      </c>
    </row>
    <row r="14" spans="1:6" x14ac:dyDescent="0.25">
      <c r="A14" t="s">
        <v>73</v>
      </c>
      <c r="F14" t="s">
        <v>200</v>
      </c>
    </row>
    <row r="15" spans="1:6" x14ac:dyDescent="0.25">
      <c r="A15" t="s">
        <v>208</v>
      </c>
      <c r="F15" t="s">
        <v>201</v>
      </c>
    </row>
    <row r="16" spans="1:6" x14ac:dyDescent="0.25">
      <c r="A16" t="s">
        <v>209</v>
      </c>
      <c r="F16" t="s">
        <v>202</v>
      </c>
    </row>
    <row r="17" spans="1:6" x14ac:dyDescent="0.25">
      <c r="A17" t="s">
        <v>210</v>
      </c>
      <c r="F17" t="s">
        <v>203</v>
      </c>
    </row>
    <row r="18" spans="1:6" x14ac:dyDescent="0.25">
      <c r="A18" t="s">
        <v>211</v>
      </c>
      <c r="F18" t="s">
        <v>204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68F34-D1F1-468D-861C-B3678BFED83F}">
  <dimension ref="A1:B27"/>
  <sheetViews>
    <sheetView topLeftCell="A19" workbookViewId="0">
      <selection activeCell="B28" sqref="B28"/>
    </sheetView>
  </sheetViews>
  <sheetFormatPr defaultColWidth="9.140625" defaultRowHeight="18.75" x14ac:dyDescent="0.3"/>
  <cols>
    <col min="1" max="1" width="27.28515625" style="3" bestFit="1" customWidth="1"/>
    <col min="2" max="2" width="175.28515625" style="3" bestFit="1" customWidth="1"/>
    <col min="3" max="16384" width="9.140625" style="3"/>
  </cols>
  <sheetData>
    <row r="1" spans="1:2" x14ac:dyDescent="0.3">
      <c r="A1" s="2" t="s">
        <v>115</v>
      </c>
    </row>
    <row r="2" spans="1:2" s="2" customFormat="1" x14ac:dyDescent="0.3">
      <c r="A2" s="2" t="s">
        <v>21</v>
      </c>
      <c r="B2" s="2" t="s">
        <v>22</v>
      </c>
    </row>
    <row r="3" spans="1:2" x14ac:dyDescent="0.3">
      <c r="A3" s="3" t="s">
        <v>0</v>
      </c>
      <c r="B3" s="3" t="s">
        <v>23</v>
      </c>
    </row>
    <row r="4" spans="1:2" x14ac:dyDescent="0.3">
      <c r="A4" s="3" t="s">
        <v>1</v>
      </c>
      <c r="B4" s="3" t="s">
        <v>24</v>
      </c>
    </row>
    <row r="5" spans="1:2" x14ac:dyDescent="0.3">
      <c r="A5" s="3" t="s">
        <v>2</v>
      </c>
      <c r="B5" s="3" t="s">
        <v>25</v>
      </c>
    </row>
    <row r="6" spans="1:2" x14ac:dyDescent="0.3">
      <c r="A6" s="3" t="s">
        <v>3</v>
      </c>
      <c r="B6" s="3" t="s">
        <v>26</v>
      </c>
    </row>
    <row r="7" spans="1:2" x14ac:dyDescent="0.3">
      <c r="A7" s="3" t="s">
        <v>4</v>
      </c>
      <c r="B7" s="3" t="s">
        <v>27</v>
      </c>
    </row>
    <row r="8" spans="1:2" x14ac:dyDescent="0.3">
      <c r="A8" s="3" t="s">
        <v>5</v>
      </c>
      <c r="B8" s="3" t="s">
        <v>28</v>
      </c>
    </row>
    <row r="9" spans="1:2" x14ac:dyDescent="0.3">
      <c r="A9" s="3" t="s">
        <v>6</v>
      </c>
      <c r="B9" s="3" t="s">
        <v>29</v>
      </c>
    </row>
    <row r="10" spans="1:2" x14ac:dyDescent="0.3">
      <c r="A10" s="3" t="s">
        <v>7</v>
      </c>
      <c r="B10" s="3" t="s">
        <v>30</v>
      </c>
    </row>
    <row r="11" spans="1:2" x14ac:dyDescent="0.3">
      <c r="A11" s="3" t="s">
        <v>8</v>
      </c>
      <c r="B11" s="3" t="s">
        <v>31</v>
      </c>
    </row>
    <row r="12" spans="1:2" x14ac:dyDescent="0.3">
      <c r="A12" s="3" t="s">
        <v>9</v>
      </c>
      <c r="B12" s="3" t="s">
        <v>32</v>
      </c>
    </row>
    <row r="13" spans="1:2" x14ac:dyDescent="0.3">
      <c r="A13" s="3" t="s">
        <v>10</v>
      </c>
      <c r="B13" s="3" t="s">
        <v>33</v>
      </c>
    </row>
    <row r="14" spans="1:2" x14ac:dyDescent="0.3">
      <c r="A14" s="3" t="s">
        <v>11</v>
      </c>
      <c r="B14" s="3" t="s">
        <v>34</v>
      </c>
    </row>
    <row r="15" spans="1:2" x14ac:dyDescent="0.3">
      <c r="A15" s="3" t="s">
        <v>12</v>
      </c>
      <c r="B15" s="3" t="s">
        <v>35</v>
      </c>
    </row>
    <row r="16" spans="1:2" x14ac:dyDescent="0.3">
      <c r="A16" s="3" t="s">
        <v>13</v>
      </c>
      <c r="B16" s="3" t="s">
        <v>36</v>
      </c>
    </row>
    <row r="17" spans="1:2" x14ac:dyDescent="0.3">
      <c r="A17" s="3" t="s">
        <v>14</v>
      </c>
      <c r="B17" s="3" t="s">
        <v>37</v>
      </c>
    </row>
    <row r="20" spans="1:2" x14ac:dyDescent="0.3">
      <c r="A20" s="2" t="s">
        <v>108</v>
      </c>
    </row>
    <row r="21" spans="1:2" x14ac:dyDescent="0.3">
      <c r="A21" s="2" t="s">
        <v>21</v>
      </c>
      <c r="B21" s="2" t="s">
        <v>22</v>
      </c>
    </row>
    <row r="22" spans="1:2" x14ac:dyDescent="0.3">
      <c r="A22" s="3" t="str">
        <f>'data add''l'!A1</f>
        <v>species</v>
      </c>
      <c r="B22" s="3" t="s">
        <v>113</v>
      </c>
    </row>
    <row r="23" spans="1:2" x14ac:dyDescent="0.3">
      <c r="A23" s="3" t="str">
        <f>'data add''l'!B1</f>
        <v>Lmat</v>
      </c>
      <c r="B23" s="3" t="s">
        <v>118</v>
      </c>
    </row>
    <row r="24" spans="1:2" x14ac:dyDescent="0.3">
      <c r="A24" s="3" t="str">
        <f>'data add''l'!C1</f>
        <v>Lmax</v>
      </c>
      <c r="B24" s="3" t="s">
        <v>171</v>
      </c>
    </row>
    <row r="25" spans="1:2" x14ac:dyDescent="0.3">
      <c r="A25" s="3" t="str">
        <f>'data add''l'!D1</f>
        <v>Wmax</v>
      </c>
      <c r="B25" s="3" t="s">
        <v>119</v>
      </c>
    </row>
    <row r="26" spans="1:2" x14ac:dyDescent="0.3">
      <c r="A26" s="3" t="str">
        <f>'data add''l'!E1</f>
        <v>reference</v>
      </c>
      <c r="B26" s="3" t="s">
        <v>117</v>
      </c>
    </row>
    <row r="27" spans="1:2" x14ac:dyDescent="0.3">
      <c r="A27" s="3" t="str">
        <f>'data add''l'!F1</f>
        <v>notes</v>
      </c>
      <c r="B27" s="3" t="s">
        <v>114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4519C-C97F-4AF6-BCD3-7599DBAE544B}">
  <dimension ref="A1:G25"/>
  <sheetViews>
    <sheetView workbookViewId="0">
      <selection activeCell="F15" sqref="F15"/>
    </sheetView>
  </sheetViews>
  <sheetFormatPr defaultRowHeight="15" x14ac:dyDescent="0.25"/>
  <cols>
    <col min="1" max="1" width="15.28515625" bestFit="1" customWidth="1"/>
    <col min="2" max="2" width="15.28515625" customWidth="1"/>
    <col min="3" max="3" width="11.140625" bestFit="1" customWidth="1"/>
    <col min="5" max="5" width="21" customWidth="1"/>
    <col min="6" max="6" width="10.7109375" customWidth="1"/>
  </cols>
  <sheetData>
    <row r="1" spans="1:7" x14ac:dyDescent="0.25">
      <c r="A1" t="s">
        <v>67</v>
      </c>
      <c r="C1" t="s">
        <v>45</v>
      </c>
      <c r="D1" t="s">
        <v>46</v>
      </c>
      <c r="E1" t="s">
        <v>47</v>
      </c>
      <c r="F1" t="s">
        <v>48</v>
      </c>
      <c r="G1" t="s">
        <v>14</v>
      </c>
    </row>
    <row r="2" spans="1:7" x14ac:dyDescent="0.25">
      <c r="A2" t="s">
        <v>68</v>
      </c>
      <c r="B2" t="s">
        <v>90</v>
      </c>
      <c r="C2" t="s">
        <v>44</v>
      </c>
      <c r="D2">
        <v>2020</v>
      </c>
      <c r="E2" t="s">
        <v>50</v>
      </c>
      <c r="F2" t="s">
        <v>49</v>
      </c>
    </row>
    <row r="3" spans="1:7" x14ac:dyDescent="0.25">
      <c r="A3" t="s">
        <v>69</v>
      </c>
      <c r="B3" t="s">
        <v>90</v>
      </c>
      <c r="C3" t="s">
        <v>59</v>
      </c>
      <c r="D3">
        <v>2021</v>
      </c>
      <c r="E3" t="s">
        <v>60</v>
      </c>
      <c r="F3" t="s">
        <v>61</v>
      </c>
    </row>
    <row r="4" spans="1:7" x14ac:dyDescent="0.25">
      <c r="A4" t="s">
        <v>70</v>
      </c>
      <c r="B4" t="s">
        <v>90</v>
      </c>
      <c r="C4" t="s">
        <v>64</v>
      </c>
      <c r="D4">
        <v>2014</v>
      </c>
      <c r="E4" t="s">
        <v>65</v>
      </c>
      <c r="F4" t="s">
        <v>66</v>
      </c>
    </row>
    <row r="5" spans="1:7" x14ac:dyDescent="0.25">
      <c r="A5" t="s">
        <v>82</v>
      </c>
      <c r="B5" t="s">
        <v>90</v>
      </c>
      <c r="C5" t="s">
        <v>83</v>
      </c>
      <c r="D5">
        <v>2016</v>
      </c>
      <c r="E5" t="s">
        <v>84</v>
      </c>
      <c r="F5" t="s">
        <v>85</v>
      </c>
    </row>
    <row r="6" spans="1:7" x14ac:dyDescent="0.25">
      <c r="A6" t="s">
        <v>91</v>
      </c>
      <c r="B6" t="s">
        <v>90</v>
      </c>
      <c r="C6" t="s">
        <v>92</v>
      </c>
      <c r="D6">
        <v>2022</v>
      </c>
      <c r="E6" t="s">
        <v>93</v>
      </c>
      <c r="F6" t="s">
        <v>94</v>
      </c>
    </row>
    <row r="7" spans="1:7" x14ac:dyDescent="0.25">
      <c r="A7" t="s">
        <v>100</v>
      </c>
      <c r="B7" t="s">
        <v>90</v>
      </c>
      <c r="C7" t="s">
        <v>101</v>
      </c>
      <c r="D7">
        <v>1976</v>
      </c>
      <c r="E7" t="s">
        <v>102</v>
      </c>
      <c r="F7" t="s">
        <v>103</v>
      </c>
    </row>
    <row r="8" spans="1:7" x14ac:dyDescent="0.25">
      <c r="A8" t="s">
        <v>70</v>
      </c>
      <c r="B8" t="s">
        <v>131</v>
      </c>
      <c r="C8" t="s">
        <v>132</v>
      </c>
      <c r="D8">
        <v>2005</v>
      </c>
      <c r="E8" t="s">
        <v>133</v>
      </c>
      <c r="F8" t="s">
        <v>134</v>
      </c>
    </row>
    <row r="9" spans="1:7" x14ac:dyDescent="0.25">
      <c r="A9" t="s">
        <v>70</v>
      </c>
      <c r="B9" t="s">
        <v>109</v>
      </c>
      <c r="C9" t="s">
        <v>135</v>
      </c>
      <c r="D9">
        <v>2016</v>
      </c>
      <c r="E9" t="s">
        <v>136</v>
      </c>
    </row>
    <row r="10" spans="1:7" x14ac:dyDescent="0.25">
      <c r="A10" t="s">
        <v>69</v>
      </c>
      <c r="B10" t="s">
        <v>131</v>
      </c>
      <c r="C10" t="s">
        <v>140</v>
      </c>
      <c r="D10">
        <v>2002</v>
      </c>
      <c r="E10" t="s">
        <v>141</v>
      </c>
      <c r="F10" t="s">
        <v>142</v>
      </c>
      <c r="G10" t="s">
        <v>143</v>
      </c>
    </row>
    <row r="11" spans="1:7" x14ac:dyDescent="0.25">
      <c r="A11" t="s">
        <v>69</v>
      </c>
      <c r="B11" t="s">
        <v>109</v>
      </c>
      <c r="C11" t="s">
        <v>144</v>
      </c>
      <c r="D11">
        <v>1978</v>
      </c>
      <c r="E11" t="s">
        <v>146</v>
      </c>
    </row>
    <row r="12" spans="1:7" x14ac:dyDescent="0.25">
      <c r="A12" t="s">
        <v>148</v>
      </c>
      <c r="B12" t="s">
        <v>131</v>
      </c>
      <c r="C12" t="s">
        <v>149</v>
      </c>
      <c r="D12">
        <v>2004</v>
      </c>
      <c r="E12" t="s">
        <v>133</v>
      </c>
      <c r="F12" t="s">
        <v>150</v>
      </c>
    </row>
    <row r="13" spans="1:7" x14ac:dyDescent="0.25">
      <c r="A13" t="s">
        <v>100</v>
      </c>
      <c r="B13" t="s">
        <v>131</v>
      </c>
      <c r="C13" t="s">
        <v>151</v>
      </c>
      <c r="D13">
        <v>1966</v>
      </c>
      <c r="E13" t="s">
        <v>152</v>
      </c>
      <c r="F13" t="s">
        <v>153</v>
      </c>
    </row>
    <row r="14" spans="1:7" x14ac:dyDescent="0.25">
      <c r="A14" t="s">
        <v>214</v>
      </c>
      <c r="B14" t="s">
        <v>215</v>
      </c>
      <c r="C14" t="s">
        <v>216</v>
      </c>
      <c r="D14">
        <v>2018</v>
      </c>
      <c r="E14" t="s">
        <v>217</v>
      </c>
      <c r="F14" t="s">
        <v>218</v>
      </c>
      <c r="G14" t="s">
        <v>219</v>
      </c>
    </row>
    <row r="15" spans="1:7" x14ac:dyDescent="0.25">
      <c r="A15" t="s">
        <v>214</v>
      </c>
      <c r="B15" t="s">
        <v>220</v>
      </c>
      <c r="C15" t="s">
        <v>221</v>
      </c>
      <c r="D15">
        <v>2007</v>
      </c>
      <c r="E15" t="s">
        <v>133</v>
      </c>
      <c r="F15" t="s">
        <v>223</v>
      </c>
      <c r="G15" t="s">
        <v>222</v>
      </c>
    </row>
    <row r="24" spans="1:3" x14ac:dyDescent="0.25">
      <c r="A24" t="s">
        <v>107</v>
      </c>
      <c r="B24" t="s">
        <v>124</v>
      </c>
      <c r="C24" t="s">
        <v>126</v>
      </c>
    </row>
    <row r="25" spans="1:3" x14ac:dyDescent="0.25">
      <c r="A25" t="s">
        <v>122</v>
      </c>
      <c r="B25" t="s">
        <v>123</v>
      </c>
      <c r="C25" t="s">
        <v>125</v>
      </c>
    </row>
  </sheetData>
  <hyperlinks>
    <hyperlink ref="F8" r:id="rId1" display="https://doi.org/10.15447/sfews.2005v3iss2art1" xr:uid="{B450D205-FCDD-4782-8FCF-74724978A1D8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30ADC-14A2-4DAD-919F-97FAE6F477E5}">
  <dimension ref="A1:I10"/>
  <sheetViews>
    <sheetView tabSelected="1" workbookViewId="0">
      <selection activeCell="E10" sqref="E10"/>
    </sheetView>
  </sheetViews>
  <sheetFormatPr defaultRowHeight="15" x14ac:dyDescent="0.25"/>
  <cols>
    <col min="1" max="1" width="14.5703125" bestFit="1" customWidth="1"/>
    <col min="2" max="2" width="24.7109375" bestFit="1" customWidth="1"/>
  </cols>
  <sheetData>
    <row r="1" spans="1:9" x14ac:dyDescent="0.25">
      <c r="C1" s="5" t="s">
        <v>177</v>
      </c>
      <c r="D1" s="5" t="s">
        <v>112</v>
      </c>
      <c r="E1" t="s">
        <v>77</v>
      </c>
      <c r="F1" s="5" t="s">
        <v>110</v>
      </c>
      <c r="G1" s="5" t="s">
        <v>180</v>
      </c>
      <c r="H1" s="5" t="s">
        <v>163</v>
      </c>
      <c r="I1" t="s">
        <v>19</v>
      </c>
    </row>
    <row r="2" spans="1:9" x14ac:dyDescent="0.25">
      <c r="A2" t="s">
        <v>197</v>
      </c>
      <c r="B2" t="s">
        <v>205</v>
      </c>
      <c r="F2">
        <v>27</v>
      </c>
    </row>
    <row r="3" spans="1:9" x14ac:dyDescent="0.25">
      <c r="A3" t="s">
        <v>198</v>
      </c>
      <c r="B3" t="s">
        <v>206</v>
      </c>
    </row>
    <row r="4" spans="1:9" x14ac:dyDescent="0.25">
      <c r="A4" t="s">
        <v>199</v>
      </c>
      <c r="B4" s="6" t="s">
        <v>207</v>
      </c>
    </row>
    <row r="5" spans="1:9" x14ac:dyDescent="0.25">
      <c r="A5" t="s">
        <v>200</v>
      </c>
      <c r="B5" t="s">
        <v>73</v>
      </c>
    </row>
    <row r="6" spans="1:9" x14ac:dyDescent="0.25">
      <c r="A6" t="s">
        <v>201</v>
      </c>
      <c r="B6" t="s">
        <v>208</v>
      </c>
    </row>
    <row r="7" spans="1:9" x14ac:dyDescent="0.25">
      <c r="A7" t="s">
        <v>202</v>
      </c>
      <c r="B7" t="s">
        <v>209</v>
      </c>
    </row>
    <row r="8" spans="1:9" x14ac:dyDescent="0.25">
      <c r="A8" t="s">
        <v>203</v>
      </c>
      <c r="B8" t="s">
        <v>210</v>
      </c>
    </row>
    <row r="9" spans="1:9" x14ac:dyDescent="0.25">
      <c r="A9" t="s">
        <v>204</v>
      </c>
      <c r="B9" t="s">
        <v>211</v>
      </c>
    </row>
    <row r="10" spans="1:9" x14ac:dyDescent="0.25">
      <c r="F10" t="s">
        <v>212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0d4be9-3557-4154-8f7f-0f7fc20459a7" xsi:nil="true"/>
    <lcf76f155ced4ddcb4097134ff3c332f xmlns="e232c206-309b-474b-8da4-c8d575bef4c3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273B062B35CA42A1E0A0B73A10A11A" ma:contentTypeVersion="11" ma:contentTypeDescription="Create a new document." ma:contentTypeScope="" ma:versionID="701d8ad82fac035fae8804b0a6881e55">
  <xsd:schema xmlns:xsd="http://www.w3.org/2001/XMLSchema" xmlns:xs="http://www.w3.org/2001/XMLSchema" xmlns:p="http://schemas.microsoft.com/office/2006/metadata/properties" xmlns:ns2="e232c206-309b-474b-8da4-c8d575bef4c3" xmlns:ns3="4fa31878-c15f-4cc2-b832-57ca6f3405c8" xmlns:ns4="f60d4be9-3557-4154-8f7f-0f7fc20459a7" targetNamespace="http://schemas.microsoft.com/office/2006/metadata/properties" ma:root="true" ma:fieldsID="11990063e850fe3384480a77fc500bb0" ns2:_="" ns3:_="" ns4:_="">
    <xsd:import namespace="e232c206-309b-474b-8da4-c8d575bef4c3"/>
    <xsd:import namespace="4fa31878-c15f-4cc2-b832-57ca6f3405c8"/>
    <xsd:import namespace="f60d4be9-3557-4154-8f7f-0f7fc20459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32c206-309b-474b-8da4-c8d575bef4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a31878-c15f-4cc2-b832-57ca6f3405c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0d4be9-3557-4154-8f7f-0f7fc20459a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3AE285A-9A54-4D2A-BF5C-7F73A3319EAF}" ma:internalName="TaxCatchAll" ma:showField="CatchAllData" ma:web="{4fa31878-c15f-4cc2-b832-57ca6f3405c8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49AB8B-2476-4025-BD19-0D049D4B819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BF86D7-C64D-4782-A218-1C314E358303}">
  <ds:schemaRefs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metadata/properties"/>
    <ds:schemaRef ds:uri="http://purl.org/dc/terms/"/>
    <ds:schemaRef ds:uri="e232c206-309b-474b-8da4-c8d575bef4c3"/>
    <ds:schemaRef ds:uri="http://schemas.openxmlformats.org/package/2006/metadata/core-properties"/>
    <ds:schemaRef ds:uri="http://schemas.microsoft.com/office/2006/documentManagement/types"/>
    <ds:schemaRef ds:uri="4fa31878-c15f-4cc2-b832-57ca6f3405c8"/>
    <ds:schemaRef ds:uri="f60d4be9-3557-4154-8f7f-0f7fc20459a7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7186B7E-23F8-47D9-B8E0-C9F0EFB090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32c206-309b-474b-8da4-c8d575bef4c3"/>
    <ds:schemaRef ds:uri="4fa31878-c15f-4cc2-b832-57ca6f3405c8"/>
    <ds:schemaRef ds:uri="f60d4be9-3557-4154-8f7f-0f7fc20459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data add'l</vt:lpstr>
      <vt:lpstr>key</vt:lpstr>
      <vt:lpstr>references</vt:lpstr>
      <vt:lpstr>add'l spp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Rasmussen, Nicholas@DWR</dc:creator>
  <cp:keywords/>
  <dc:description/>
  <cp:lastModifiedBy>Nelson, Peter@DWR</cp:lastModifiedBy>
  <cp:revision/>
  <dcterms:created xsi:type="dcterms:W3CDTF">2023-01-18T00:42:42Z</dcterms:created>
  <dcterms:modified xsi:type="dcterms:W3CDTF">2023-08-02T04:30:01Z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0x01010083273B062B35CA42A1E0A0B73A10A11A</vt:lpwstr>
  </property>
  <property fmtid="{D5CDD505-2E9C-101B-9397-08002B2CF9AE}" pid="3" name="MediaServiceImageTags">
    <vt:lpwstr/>
  </property>
</Properties>
</file>