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Year4\FALL22\ENGG4000\BBST\code\IMU-Code\imu_sun_detection\"/>
    </mc:Choice>
  </mc:AlternateContent>
  <xr:revisionPtr revIDLastSave="0" documentId="13_ncr:1_{992914F7-B854-46DE-95C8-ADAA812C342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" i="1"/>
</calcChain>
</file>

<file path=xl/sharedStrings.xml><?xml version="1.0" encoding="utf-8"?>
<sst xmlns="http://schemas.openxmlformats.org/spreadsheetml/2006/main" count="16" uniqueCount="12">
  <si>
    <t>Results from running testSunPosCalc() test routine vs. actual known values of sun position</t>
  </si>
  <si>
    <t>testSunPosCalc()</t>
  </si>
  <si>
    <t>Known values are calculated from the NOAA Solar Calculator found here: https://gml.noaa.gov/grad/solcalc/</t>
  </si>
  <si>
    <t>NOAA Solar Calculator</t>
  </si>
  <si>
    <t>Latitude = 45.94505</t>
  </si>
  <si>
    <t>Longitude = -66.64798</t>
  </si>
  <si>
    <t>Time on June 21, 2022</t>
  </si>
  <si>
    <t>Azimuth (deg)</t>
  </si>
  <si>
    <t>Elevation (deg)</t>
  </si>
  <si>
    <t xml:space="preserve">Avg Error in Azimuth: </t>
  </si>
  <si>
    <t>ERROR</t>
  </si>
  <si>
    <t xml:space="preserve">Avg Error in Elevation: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</si>
</sst>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I28" sqref="I28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2</v>
      </c>
    </row>
    <row r="3" spans="1:15" x14ac:dyDescent="0.25">
      <c r="A3" t="s">
        <v>4</v>
      </c>
    </row>
    <row r="4" spans="1:15" x14ac:dyDescent="0.25">
      <c r="A4" t="s">
        <v>5</v>
      </c>
    </row>
    <row r="5" spans="1:15" ht="15.75" thickBot="1" x14ac:dyDescent="0.3"/>
    <row r="6" spans="1:15" x14ac:dyDescent="0.25">
      <c r="A6" t="s">
        <v>6</v>
      </c>
      <c r="D6" s="3" t="s">
        <v>1</v>
      </c>
      <c r="E6" s="4"/>
      <c r="F6" s="4"/>
      <c r="G6" s="13"/>
      <c r="H6" s="3" t="s">
        <v>3</v>
      </c>
      <c r="I6" s="4"/>
      <c r="J6" s="4"/>
      <c r="K6" s="4"/>
      <c r="L6" s="3" t="s">
        <v>10</v>
      </c>
      <c r="M6" s="4"/>
      <c r="N6" s="4"/>
      <c r="O6" s="13"/>
    </row>
    <row r="7" spans="1:15" x14ac:dyDescent="0.25">
      <c r="D7" s="9" t="s">
        <v>7</v>
      </c>
      <c r="E7" s="10"/>
      <c r="F7" s="10" t="s">
        <v>8</v>
      </c>
      <c r="G7" s="12"/>
      <c r="H7" s="8" t="s">
        <v>7</v>
      </c>
      <c r="I7" s="11"/>
      <c r="J7" s="11" t="s">
        <v>8</v>
      </c>
      <c r="K7" s="11"/>
      <c r="L7" s="8" t="s">
        <v>7</v>
      </c>
      <c r="M7" s="11"/>
      <c r="N7" s="11" t="s">
        <v>8</v>
      </c>
      <c r="O7" s="14"/>
    </row>
    <row r="8" spans="1:15" x14ac:dyDescent="0.25">
      <c r="B8" s="1">
        <v>0.41666666666666669</v>
      </c>
      <c r="D8" s="6">
        <v>100.06</v>
      </c>
      <c r="E8" s="7"/>
      <c r="F8" s="16">
        <v>42.66</v>
      </c>
      <c r="G8" s="17"/>
      <c r="H8" s="5">
        <v>100.06</v>
      </c>
      <c r="I8" s="5"/>
      <c r="J8" s="15">
        <v>42.68</v>
      </c>
      <c r="K8" s="16"/>
      <c r="L8" s="18">
        <f>ABS(D8-H8)</f>
        <v>0</v>
      </c>
      <c r="M8" s="18"/>
      <c r="N8" s="18">
        <f>ABS(F8-J8)</f>
        <v>2.0000000000003126E-2</v>
      </c>
      <c r="O8" s="19"/>
    </row>
    <row r="9" spans="1:15" x14ac:dyDescent="0.25">
      <c r="B9" s="1">
        <v>0.4375</v>
      </c>
      <c r="D9" s="6">
        <v>106.66</v>
      </c>
      <c r="E9" s="7"/>
      <c r="F9" s="16">
        <v>47.73</v>
      </c>
      <c r="G9" s="17"/>
      <c r="H9" s="5">
        <v>106.67</v>
      </c>
      <c r="I9" s="5"/>
      <c r="J9" s="15">
        <v>47.75</v>
      </c>
      <c r="K9" s="16"/>
      <c r="L9" s="18">
        <f t="shared" ref="L9:L21" si="0">ABS(D9-H9)</f>
        <v>1.0000000000005116E-2</v>
      </c>
      <c r="M9" s="18"/>
      <c r="N9" s="18">
        <f t="shared" ref="N9:N21" si="1">ABS(F9-J9)</f>
        <v>2.0000000000003126E-2</v>
      </c>
      <c r="O9" s="19"/>
    </row>
    <row r="10" spans="1:15" x14ac:dyDescent="0.25">
      <c r="B10" s="1">
        <v>0.45833333333333331</v>
      </c>
      <c r="D10" s="6">
        <v>114.24</v>
      </c>
      <c r="E10" s="7"/>
      <c r="F10" s="16">
        <v>52.62</v>
      </c>
      <c r="G10" s="17"/>
      <c r="H10" s="5">
        <v>114.25</v>
      </c>
      <c r="I10" s="5"/>
      <c r="J10" s="15">
        <v>52.64</v>
      </c>
      <c r="K10" s="16"/>
      <c r="L10" s="18">
        <f t="shared" si="0"/>
        <v>1.0000000000005116E-2</v>
      </c>
      <c r="M10" s="18"/>
      <c r="N10" s="18">
        <f t="shared" si="1"/>
        <v>2.0000000000003126E-2</v>
      </c>
      <c r="O10" s="19"/>
    </row>
    <row r="11" spans="1:15" x14ac:dyDescent="0.25">
      <c r="B11" s="1">
        <v>0.47916666666666669</v>
      </c>
      <c r="D11" s="6">
        <v>123.2</v>
      </c>
      <c r="E11" s="7"/>
      <c r="F11" s="16">
        <v>57.19</v>
      </c>
      <c r="G11" s="17"/>
      <c r="H11" s="5">
        <v>123.21</v>
      </c>
      <c r="I11" s="5"/>
      <c r="J11" s="15">
        <v>57.21</v>
      </c>
      <c r="K11" s="16"/>
      <c r="L11" s="18">
        <f t="shared" si="0"/>
        <v>9.9999999999909051E-3</v>
      </c>
      <c r="M11" s="18"/>
      <c r="N11" s="18">
        <f t="shared" si="1"/>
        <v>2.0000000000003126E-2</v>
      </c>
      <c r="O11" s="19"/>
    </row>
    <row r="12" spans="1:15" x14ac:dyDescent="0.25">
      <c r="B12" s="1">
        <v>0.5</v>
      </c>
      <c r="D12" s="6">
        <v>134.07</v>
      </c>
      <c r="E12" s="7"/>
      <c r="F12" s="16">
        <v>61.27</v>
      </c>
      <c r="G12" s="17"/>
      <c r="H12" s="5">
        <v>134.08000000000001</v>
      </c>
      <c r="I12" s="5"/>
      <c r="J12" s="15">
        <v>61.28</v>
      </c>
      <c r="K12" s="16"/>
      <c r="L12" s="18">
        <f t="shared" si="0"/>
        <v>1.0000000000019327E-2</v>
      </c>
      <c r="M12" s="18"/>
      <c r="N12" s="18">
        <f t="shared" si="1"/>
        <v>9.9999999999980105E-3</v>
      </c>
      <c r="O12" s="19"/>
    </row>
    <row r="13" spans="1:15" x14ac:dyDescent="0.25">
      <c r="B13" s="1">
        <v>0.52083333333333337</v>
      </c>
      <c r="D13" s="6">
        <v>147.37</v>
      </c>
      <c r="E13" s="7"/>
      <c r="F13" s="16">
        <v>64.58</v>
      </c>
      <c r="G13" s="17"/>
      <c r="H13" s="5">
        <v>147.38</v>
      </c>
      <c r="I13" s="5"/>
      <c r="J13" s="15">
        <v>64.59</v>
      </c>
      <c r="K13" s="16"/>
      <c r="L13" s="18">
        <f t="shared" si="0"/>
        <v>9.9999999999909051E-3</v>
      </c>
      <c r="M13" s="18"/>
      <c r="N13" s="18">
        <f t="shared" si="1"/>
        <v>1.0000000000005116E-2</v>
      </c>
      <c r="O13" s="19"/>
    </row>
    <row r="14" spans="1:15" x14ac:dyDescent="0.25">
      <c r="B14" s="1">
        <v>0.54166666666666663</v>
      </c>
      <c r="D14" s="6">
        <v>163.25</v>
      </c>
      <c r="E14" s="7"/>
      <c r="F14" s="16">
        <v>66.77</v>
      </c>
      <c r="G14" s="17"/>
      <c r="H14" s="5">
        <v>163.27000000000001</v>
      </c>
      <c r="I14" s="5"/>
      <c r="J14" s="15">
        <v>66.78</v>
      </c>
      <c r="K14" s="16"/>
      <c r="L14" s="18">
        <f t="shared" si="0"/>
        <v>2.0000000000010232E-2</v>
      </c>
      <c r="M14" s="18"/>
      <c r="N14" s="18">
        <f t="shared" si="1"/>
        <v>1.0000000000005116E-2</v>
      </c>
      <c r="O14" s="19"/>
    </row>
    <row r="15" spans="1:15" x14ac:dyDescent="0.25">
      <c r="B15" s="1">
        <v>0.5625</v>
      </c>
      <c r="D15" s="6">
        <v>180.92</v>
      </c>
      <c r="E15" s="7"/>
      <c r="F15" s="16">
        <v>67.489999999999995</v>
      </c>
      <c r="G15" s="17"/>
      <c r="H15" s="5">
        <v>180.93</v>
      </c>
      <c r="I15" s="5"/>
      <c r="J15" s="15">
        <v>67.5</v>
      </c>
      <c r="K15" s="16"/>
      <c r="L15" s="18">
        <f t="shared" si="0"/>
        <v>1.0000000000019327E-2</v>
      </c>
      <c r="M15" s="18"/>
      <c r="N15" s="18">
        <f t="shared" si="1"/>
        <v>1.0000000000005116E-2</v>
      </c>
      <c r="O15" s="19"/>
    </row>
    <row r="16" spans="1:15" x14ac:dyDescent="0.25">
      <c r="B16" s="1">
        <v>0.58333333333333337</v>
      </c>
      <c r="D16" s="6">
        <v>198.48</v>
      </c>
      <c r="E16" s="7"/>
      <c r="F16" s="16">
        <v>66.61</v>
      </c>
      <c r="G16" s="17"/>
      <c r="H16" s="5">
        <v>198.49</v>
      </c>
      <c r="I16" s="5"/>
      <c r="J16" s="15">
        <v>66.61</v>
      </c>
      <c r="K16" s="16"/>
      <c r="L16" s="18">
        <f t="shared" si="0"/>
        <v>1.0000000000019327E-2</v>
      </c>
      <c r="M16" s="18"/>
      <c r="N16" s="18">
        <f t="shared" si="1"/>
        <v>0</v>
      </c>
      <c r="O16" s="19"/>
    </row>
    <row r="17" spans="2:15" x14ac:dyDescent="0.25">
      <c r="B17" s="1">
        <v>0.60416666666666663</v>
      </c>
      <c r="D17" s="6">
        <v>214.12</v>
      </c>
      <c r="E17" s="7"/>
      <c r="F17" s="16">
        <v>64.290000000000006</v>
      </c>
      <c r="G17" s="17"/>
      <c r="H17" s="5">
        <v>214.13</v>
      </c>
      <c r="I17" s="5"/>
      <c r="J17" s="15">
        <v>64.290000000000006</v>
      </c>
      <c r="K17" s="16"/>
      <c r="L17" s="18">
        <f t="shared" si="0"/>
        <v>9.9999999999909051E-3</v>
      </c>
      <c r="M17" s="18"/>
      <c r="N17" s="18">
        <f t="shared" si="1"/>
        <v>0</v>
      </c>
      <c r="O17" s="19"/>
    </row>
    <row r="18" spans="2:15" x14ac:dyDescent="0.25">
      <c r="B18" s="1">
        <v>0.625</v>
      </c>
      <c r="D18" s="6">
        <v>227.15</v>
      </c>
      <c r="E18" s="7"/>
      <c r="F18" s="16">
        <v>60.88</v>
      </c>
      <c r="G18" s="17"/>
      <c r="H18" s="5">
        <v>227.16</v>
      </c>
      <c r="I18" s="5"/>
      <c r="J18" s="15">
        <v>60.89</v>
      </c>
      <c r="K18" s="16"/>
      <c r="L18" s="18">
        <f t="shared" si="0"/>
        <v>9.9999999999909051E-3</v>
      </c>
      <c r="M18" s="18"/>
      <c r="N18" s="18">
        <f t="shared" si="1"/>
        <v>9.9999999999980105E-3</v>
      </c>
      <c r="O18" s="19"/>
    </row>
    <row r="19" spans="2:15" x14ac:dyDescent="0.25">
      <c r="B19" s="1">
        <v>0.64583333333333337</v>
      </c>
      <c r="D19" s="6">
        <v>237.79</v>
      </c>
      <c r="E19" s="7"/>
      <c r="F19" s="16">
        <v>56.74</v>
      </c>
      <c r="G19" s="17"/>
      <c r="H19" s="5">
        <v>237.8</v>
      </c>
      <c r="I19" s="5"/>
      <c r="J19" s="15">
        <v>56.75</v>
      </c>
      <c r="K19" s="16"/>
      <c r="L19" s="18">
        <f t="shared" si="0"/>
        <v>1.0000000000019327E-2</v>
      </c>
      <c r="M19" s="18"/>
      <c r="N19" s="18">
        <f t="shared" si="1"/>
        <v>9.9999999999980105E-3</v>
      </c>
      <c r="O19" s="19"/>
    </row>
    <row r="20" spans="2:15" x14ac:dyDescent="0.25">
      <c r="B20" s="1">
        <v>0.66666666666666663</v>
      </c>
      <c r="D20" s="6">
        <v>246.59</v>
      </c>
      <c r="E20" s="7"/>
      <c r="F20" s="16">
        <v>52.13</v>
      </c>
      <c r="G20" s="17"/>
      <c r="H20" s="5">
        <v>246.6</v>
      </c>
      <c r="I20" s="5"/>
      <c r="J20" s="15">
        <v>52.14</v>
      </c>
      <c r="K20" s="16"/>
      <c r="L20" s="18">
        <f t="shared" si="0"/>
        <v>9.9999999999909051E-3</v>
      </c>
      <c r="M20" s="18"/>
      <c r="N20" s="18">
        <f t="shared" si="1"/>
        <v>9.9999999999980105E-3</v>
      </c>
      <c r="O20" s="19"/>
    </row>
    <row r="21" spans="2:15" x14ac:dyDescent="0.25">
      <c r="B21" s="1">
        <v>0.6875</v>
      </c>
      <c r="D21" s="6">
        <v>254.05</v>
      </c>
      <c r="E21" s="7"/>
      <c r="F21" s="16">
        <v>47.22</v>
      </c>
      <c r="G21" s="17"/>
      <c r="H21" s="5">
        <v>254.06</v>
      </c>
      <c r="I21" s="5"/>
      <c r="J21" s="15">
        <v>47.23</v>
      </c>
      <c r="K21" s="16"/>
      <c r="L21" s="18">
        <f t="shared" si="0"/>
        <v>9.9999999999909051E-3</v>
      </c>
      <c r="M21" s="18"/>
      <c r="N21" s="18">
        <f t="shared" si="1"/>
        <v>9.9999999999980105E-3</v>
      </c>
      <c r="O21" s="19"/>
    </row>
    <row r="25" spans="2:15" x14ac:dyDescent="0.25">
      <c r="D25" s="2" t="s">
        <v>9</v>
      </c>
      <c r="E25" s="2"/>
      <c r="F25" s="2">
        <f>AVERAGE(L8:M21)</f>
        <v>1.0000000000003086E-2</v>
      </c>
    </row>
    <row r="26" spans="2:15" x14ac:dyDescent="0.25">
      <c r="D26" s="2" t="s">
        <v>11</v>
      </c>
      <c r="E26" s="2"/>
      <c r="F26" s="2">
        <f>AVERAGE(N8:O21)</f>
        <v>1.1428571428572707E-2</v>
      </c>
    </row>
  </sheetData>
  <mergeCells count="93">
    <mergeCell ref="L21:M21"/>
    <mergeCell ref="N21:O21"/>
    <mergeCell ref="L18:M18"/>
    <mergeCell ref="N18:O18"/>
    <mergeCell ref="L19:M19"/>
    <mergeCell ref="N19:O19"/>
    <mergeCell ref="L20:M20"/>
    <mergeCell ref="N20:O20"/>
    <mergeCell ref="L15:M15"/>
    <mergeCell ref="N15:O15"/>
    <mergeCell ref="L16:M16"/>
    <mergeCell ref="N16:O16"/>
    <mergeCell ref="L17:M17"/>
    <mergeCell ref="N17:O17"/>
    <mergeCell ref="L12:M12"/>
    <mergeCell ref="N12:O12"/>
    <mergeCell ref="L13:M13"/>
    <mergeCell ref="N13:O13"/>
    <mergeCell ref="L14:M14"/>
    <mergeCell ref="N14:O14"/>
    <mergeCell ref="L9:M9"/>
    <mergeCell ref="N9:O9"/>
    <mergeCell ref="L10:M10"/>
    <mergeCell ref="N10:O10"/>
    <mergeCell ref="L11:M11"/>
    <mergeCell ref="N11:O11"/>
    <mergeCell ref="L7:M7"/>
    <mergeCell ref="N7:O7"/>
    <mergeCell ref="L6:O6"/>
    <mergeCell ref="L8:M8"/>
    <mergeCell ref="N8:O8"/>
    <mergeCell ref="J16:K16"/>
    <mergeCell ref="J17:K17"/>
    <mergeCell ref="J18:K18"/>
    <mergeCell ref="J19:K19"/>
    <mergeCell ref="J20:K20"/>
    <mergeCell ref="J21:K21"/>
    <mergeCell ref="H20:I20"/>
    <mergeCell ref="H21:I21"/>
    <mergeCell ref="J8:K8"/>
    <mergeCell ref="J9:K9"/>
    <mergeCell ref="J10:K10"/>
    <mergeCell ref="J11:K11"/>
    <mergeCell ref="J12:K12"/>
    <mergeCell ref="J13:K13"/>
    <mergeCell ref="J14:K14"/>
    <mergeCell ref="J15:K15"/>
    <mergeCell ref="H14:I14"/>
    <mergeCell ref="H15:I15"/>
    <mergeCell ref="H16:I16"/>
    <mergeCell ref="H17:I17"/>
    <mergeCell ref="H18:I18"/>
    <mergeCell ref="H19:I19"/>
    <mergeCell ref="F18:G18"/>
    <mergeCell ref="F19:G19"/>
    <mergeCell ref="F20:G20"/>
    <mergeCell ref="F21:G21"/>
    <mergeCell ref="H8:I8"/>
    <mergeCell ref="H9:I9"/>
    <mergeCell ref="H10:I10"/>
    <mergeCell ref="H11:I11"/>
    <mergeCell ref="H12:I12"/>
    <mergeCell ref="H13:I13"/>
    <mergeCell ref="F11:G11"/>
    <mergeCell ref="F12:G12"/>
    <mergeCell ref="F13:G13"/>
    <mergeCell ref="F14:G14"/>
    <mergeCell ref="F15:G15"/>
    <mergeCell ref="F17:G17"/>
    <mergeCell ref="F16:G16"/>
    <mergeCell ref="H6:K6"/>
    <mergeCell ref="H7:I7"/>
    <mergeCell ref="J7:K7"/>
    <mergeCell ref="F8:G8"/>
    <mergeCell ref="F9:G9"/>
    <mergeCell ref="F10:G10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D7:E7"/>
    <mergeCell ref="D8:E8"/>
    <mergeCell ref="D9:E9"/>
    <mergeCell ref="F7:G7"/>
    <mergeCell ref="D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ethang</dc:creator>
  <cp:lastModifiedBy>ethang</cp:lastModifiedBy>
  <dcterms:created xsi:type="dcterms:W3CDTF">2015-06-05T18:17:20Z</dcterms:created>
  <dcterms:modified xsi:type="dcterms:W3CDTF">2023-01-03T16:28:40Z</dcterms:modified>
</cp:coreProperties>
</file>