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cjsis\Documents\Github\research\ExcelPy_Optimizer\"/>
    </mc:Choice>
  </mc:AlternateContent>
  <xr:revisionPtr revIDLastSave="0" documentId="13_ncr:1_{BC0FA424-5F39-4B8D-BB35-600C4C70A52F}" xr6:coauthVersionLast="47" xr6:coauthVersionMax="47" xr10:uidLastSave="{00000000-0000-0000-0000-000000000000}"/>
  <bookViews>
    <workbookView xWindow="17250" yWindow="-16320" windowWidth="29040" windowHeight="15720" activeTab="1" xr2:uid="{9457B2C3-29FE-4C24-BD73-2CA054517841}"/>
  </bookViews>
  <sheets>
    <sheet name="solutions" sheetId="31" r:id="rId1"/>
    <sheet name="project" sheetId="1" r:id="rId2"/>
  </sheets>
  <definedNames>
    <definedName name="pySolve_Algo" localSheetId="1">project!$P$9:$Q$27</definedName>
    <definedName name="pySolve_Param" localSheetId="1">project!$C$8:$M$13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9" i="1" l="1"/>
  <c r="R11" i="1" s="1" a="1"/>
  <c r="R12" i="1" s="1"/>
  <c r="P11" i="1" a="1"/>
  <c r="P12" i="1" s="1"/>
  <c r="C17" i="1"/>
  <c r="D13" i="1" s="1"/>
  <c r="R24" i="1" l="1"/>
  <c r="R20" i="1"/>
  <c r="R27" i="1"/>
  <c r="R25" i="1"/>
  <c r="R22" i="1"/>
  <c r="R18" i="1"/>
  <c r="R11" i="1"/>
  <c r="R19" i="1"/>
  <c r="R17" i="1"/>
  <c r="R26" i="1"/>
  <c r="R21" i="1"/>
  <c r="R16" i="1"/>
  <c r="R23" i="1"/>
  <c r="R15" i="1"/>
  <c r="R14" i="1"/>
  <c r="R13" i="1"/>
  <c r="R28" i="1"/>
  <c r="P17" i="1"/>
  <c r="P24" i="1"/>
  <c r="P21" i="1"/>
  <c r="P16" i="1"/>
  <c r="P27" i="1"/>
  <c r="P11" i="1"/>
  <c r="P26" i="1"/>
  <c r="P23" i="1"/>
  <c r="P22" i="1"/>
  <c r="P20" i="1"/>
  <c r="P19" i="1"/>
  <c r="P18" i="1"/>
  <c r="P15" i="1"/>
  <c r="P14" i="1"/>
  <c r="P13" i="1"/>
  <c r="P25" i="1"/>
  <c r="P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Caleb Sisco</author>
  </authors>
  <commentList>
    <comment ref="C7" authorId="0" shapeId="0" xr:uid="{B8372E19-910E-4FD3-9022-FD8C03A48A6F}">
      <text>
        <r>
          <rPr>
            <b/>
            <sz val="9"/>
            <color indexed="81"/>
            <rFont val="Tahoma"/>
            <family val="2"/>
          </rPr>
          <t xml:space="preserve">Solver:
</t>
        </r>
        <r>
          <rPr>
            <sz val="9"/>
            <color indexed="81"/>
            <rFont val="Tahoma"/>
            <family val="2"/>
          </rPr>
          <t xml:space="preserve">The sheet-based </t>
        </r>
        <r>
          <rPr>
            <b/>
            <sz val="9"/>
            <color indexed="81"/>
            <rFont val="Tahoma"/>
            <family val="2"/>
          </rPr>
          <t>Solver</t>
        </r>
        <r>
          <rPr>
            <sz val="9"/>
            <color indexed="81"/>
            <rFont val="Tahoma"/>
            <family val="2"/>
          </rPr>
          <t xml:space="preserve"> routine reads from the `</t>
        </r>
        <r>
          <rPr>
            <b/>
            <sz val="9"/>
            <color indexed="81"/>
            <rFont val="Tahoma"/>
            <family val="2"/>
          </rPr>
          <t>Solve_Knobs</t>
        </r>
        <r>
          <rPr>
            <sz val="9"/>
            <color indexed="81"/>
            <rFont val="Tahoma"/>
            <family val="2"/>
          </rPr>
          <t>` and `</t>
        </r>
        <r>
          <rPr>
            <b/>
            <sz val="9"/>
            <color indexed="81"/>
            <rFont val="Tahoma"/>
            <family val="2"/>
          </rPr>
          <t>Solve_Settings</t>
        </r>
        <r>
          <rPr>
            <sz val="9"/>
            <color indexed="81"/>
            <rFont val="Tahoma"/>
            <family val="2"/>
          </rPr>
          <t xml:space="preserve">` ranges to set up the </t>
        </r>
        <r>
          <rPr>
            <b/>
            <sz val="9"/>
            <color indexed="81"/>
            <rFont val="Tahoma"/>
            <family val="2"/>
          </rPr>
          <t>Solver</t>
        </r>
        <r>
          <rPr>
            <sz val="9"/>
            <color indexed="81"/>
            <rFont val="Tahoma"/>
            <family val="2"/>
          </rPr>
          <t xml:space="preserve"> problem.
</t>
        </r>
        <r>
          <rPr>
            <b/>
            <sz val="9"/>
            <color indexed="81"/>
            <rFont val="Tahoma"/>
            <family val="2"/>
          </rPr>
          <t xml:space="preserve">Solve_Knobs:
</t>
        </r>
        <r>
          <rPr>
            <sz val="9"/>
            <color indexed="81"/>
            <rFont val="Tahoma"/>
            <family val="2"/>
          </rPr>
          <t xml:space="preserve">- </t>
        </r>
        <r>
          <rPr>
            <b/>
            <sz val="9"/>
            <color indexed="81"/>
            <rFont val="Tahoma"/>
            <family val="2"/>
          </rPr>
          <t>active?:</t>
        </r>
        <r>
          <rPr>
            <sz val="9"/>
            <color indexed="81"/>
            <rFont val="Tahoma"/>
            <family val="2"/>
          </rPr>
          <t xml:space="preserve"> if "Y", then parameter is tuned.
- </t>
        </r>
        <r>
          <rPr>
            <b/>
            <sz val="9"/>
            <color indexed="81"/>
            <rFont val="Tahoma"/>
            <family val="2"/>
          </rPr>
          <t>param:</t>
        </r>
        <r>
          <rPr>
            <sz val="9"/>
            <color indexed="81"/>
            <rFont val="Tahoma"/>
            <family val="2"/>
          </rPr>
          <t xml:space="preserve"> identifies the parameter being tuned.
- </t>
        </r>
        <r>
          <rPr>
            <b/>
            <sz val="9"/>
            <color indexed="81"/>
            <rFont val="Tahoma"/>
            <family val="2"/>
          </rPr>
          <t>val:</t>
        </r>
        <r>
          <rPr>
            <sz val="9"/>
            <color indexed="81"/>
            <rFont val="Tahoma"/>
            <family val="2"/>
          </rPr>
          <t xml:space="preserve"> value of parameter being tuned.
- </t>
        </r>
        <r>
          <rPr>
            <b/>
            <sz val="9"/>
            <color indexed="81"/>
            <rFont val="Tahoma"/>
            <family val="2"/>
          </rPr>
          <t>min:</t>
        </r>
        <r>
          <rPr>
            <sz val="9"/>
            <color indexed="81"/>
            <rFont val="Tahoma"/>
            <family val="2"/>
          </rPr>
          <t xml:space="preserve"> lower bound of parameter.
- </t>
        </r>
        <r>
          <rPr>
            <b/>
            <sz val="9"/>
            <color indexed="81"/>
            <rFont val="Tahoma"/>
            <family val="2"/>
          </rPr>
          <t>max:</t>
        </r>
        <r>
          <rPr>
            <sz val="9"/>
            <color indexed="81"/>
            <rFont val="Tahoma"/>
            <family val="2"/>
          </rPr>
          <t xml:space="preserve"> upper bound of parameter.
- </t>
        </r>
        <r>
          <rPr>
            <b/>
            <sz val="9"/>
            <color indexed="81"/>
            <rFont val="Tahoma"/>
            <family val="2"/>
          </rPr>
          <t>obj:</t>
        </r>
        <r>
          <rPr>
            <sz val="9"/>
            <color indexed="81"/>
            <rFont val="Tahoma"/>
            <family val="2"/>
          </rPr>
          <t xml:space="preserve"> value of objective function, f(</t>
        </r>
        <r>
          <rPr>
            <b/>
            <sz val="9"/>
            <color indexed="81"/>
            <rFont val="Tahoma"/>
            <family val="2"/>
          </rPr>
          <t>val</t>
        </r>
        <r>
          <rPr>
            <sz val="9"/>
            <color indexed="81"/>
            <rFont val="Tahoma"/>
            <family val="2"/>
          </rPr>
          <t xml:space="preserve">)
</t>
        </r>
        <r>
          <rPr>
            <b/>
            <sz val="9"/>
            <color indexed="81"/>
            <rFont val="Tahoma"/>
            <family val="2"/>
          </rPr>
          <t>Solve_Settings:</t>
        </r>
        <r>
          <rPr>
            <sz val="9"/>
            <color indexed="81"/>
            <rFont val="Tahoma"/>
            <family val="2"/>
          </rPr>
          <t xml:space="preserve">
- </t>
        </r>
        <r>
          <rPr>
            <b/>
            <sz val="9"/>
            <color indexed="81"/>
            <rFont val="Tahoma"/>
            <family val="2"/>
          </rPr>
          <t>MaxMinVal:</t>
        </r>
        <r>
          <rPr>
            <sz val="9"/>
            <color indexed="81"/>
            <rFont val="Tahoma"/>
            <family val="2"/>
          </rPr>
          <t xml:space="preserve"> objective specification.
- </t>
        </r>
        <r>
          <rPr>
            <b/>
            <sz val="9"/>
            <color indexed="81"/>
            <rFont val="Tahoma"/>
            <family val="2"/>
          </rPr>
          <t>GRG_or_Evo?:</t>
        </r>
        <r>
          <rPr>
            <sz val="9"/>
            <color indexed="81"/>
            <rFont val="Tahoma"/>
            <family val="2"/>
          </rPr>
          <t xml:space="preserve"> solution method (GRG=general reduced gradient, Evo: evolutionary).
- </t>
        </r>
        <r>
          <rPr>
            <b/>
            <sz val="9"/>
            <color indexed="81"/>
            <rFont val="Tahoma"/>
            <family val="2"/>
          </rPr>
          <t>scaling:</t>
        </r>
        <r>
          <rPr>
            <sz val="9"/>
            <color indexed="81"/>
            <rFont val="Tahoma"/>
            <family val="2"/>
          </rPr>
          <t xml:space="preserve"> if TRUE, then parameter values are re-scaled internally.
- </t>
        </r>
        <r>
          <rPr>
            <b/>
            <sz val="9"/>
            <color indexed="81"/>
            <rFont val="Tahoma"/>
            <family val="2"/>
          </rPr>
          <t>precision:</t>
        </r>
        <r>
          <rPr>
            <sz val="9"/>
            <color indexed="81"/>
            <rFont val="Tahoma"/>
            <family val="2"/>
          </rPr>
          <t xml:space="preserve"> degree of precision for constraints. 
- </t>
        </r>
        <r>
          <rPr>
            <b/>
            <sz val="9"/>
            <color indexed="81"/>
            <rFont val="Tahoma"/>
            <family val="2"/>
          </rPr>
          <t>maxTime:</t>
        </r>
        <r>
          <rPr>
            <sz val="9"/>
            <color indexed="81"/>
            <rFont val="Tahoma"/>
            <family val="2"/>
          </rPr>
          <t xml:space="preserve"> time [s] for Solver to run.
- </t>
        </r>
        <r>
          <rPr>
            <b/>
            <sz val="9"/>
            <color indexed="81"/>
            <rFont val="Tahoma"/>
            <family val="2"/>
          </rPr>
          <t>convergence:</t>
        </r>
        <r>
          <rPr>
            <sz val="9"/>
            <color indexed="81"/>
            <rFont val="Tahoma"/>
            <family val="2"/>
          </rPr>
          <t xml:space="preserve"> a number between 0 and 1 that specifies the convergence tolerance.
- </t>
        </r>
        <r>
          <rPr>
            <b/>
            <sz val="9"/>
            <color indexed="81"/>
            <rFont val="Tahoma"/>
            <family val="2"/>
          </rPr>
          <t>derivative:</t>
        </r>
        <r>
          <rPr>
            <sz val="9"/>
            <color indexed="81"/>
            <rFont val="Tahoma"/>
            <family val="2"/>
          </rPr>
          <t xml:space="preserve"> 1=forward, 2=central.
- </t>
        </r>
        <r>
          <rPr>
            <b/>
            <sz val="9"/>
            <color indexed="81"/>
            <rFont val="Tahoma"/>
            <family val="2"/>
          </rPr>
          <t>multiStart:</t>
        </r>
        <r>
          <rPr>
            <sz val="9"/>
            <color indexed="81"/>
            <rFont val="Tahoma"/>
            <family val="2"/>
          </rPr>
          <t xml:space="preserve"> for GRG method, to start optimization problem from various initial guesses.
- </t>
        </r>
        <r>
          <rPr>
            <b/>
            <sz val="9"/>
            <color indexed="81"/>
            <rFont val="Tahoma"/>
            <family val="2"/>
          </rPr>
          <t>maxTimeNoImp:</t>
        </r>
        <r>
          <rPr>
            <sz val="9"/>
            <color indexed="81"/>
            <rFont val="Tahoma"/>
            <family val="2"/>
          </rPr>
          <t xml:space="preserve"> for Evo method, time [s] w/o improvement in </t>
        </r>
        <r>
          <rPr>
            <b/>
            <sz val="9"/>
            <color indexed="81"/>
            <rFont val="Tahoma"/>
            <family val="2"/>
          </rPr>
          <t>Obj</t>
        </r>
        <r>
          <rPr>
            <sz val="9"/>
            <color indexed="81"/>
            <rFont val="Tahoma"/>
            <family val="2"/>
          </rPr>
          <t>.</t>
        </r>
      </text>
    </comment>
    <comment ref="P9" authorId="0" shapeId="0" xr:uid="{B94AF486-1A6A-4434-860B-8E5E2E624F68}">
      <text>
        <r>
          <rPr>
            <b/>
            <sz val="9"/>
            <color indexed="81"/>
            <rFont val="Tahoma"/>
            <family val="2"/>
          </rPr>
          <t xml:space="preserve">algo_method:
</t>
        </r>
        <r>
          <rPr>
            <sz val="9"/>
            <color indexed="81"/>
            <rFont val="Tahoma"/>
            <family val="2"/>
          </rPr>
          <t xml:space="preserve">an optimization function from the </t>
        </r>
        <r>
          <rPr>
            <b/>
            <sz val="9"/>
            <color indexed="81"/>
            <rFont val="Tahoma"/>
            <family val="2"/>
          </rPr>
          <t>scipy.optimize</t>
        </r>
        <r>
          <rPr>
            <sz val="9"/>
            <color indexed="81"/>
            <rFont val="Tahoma"/>
            <family val="2"/>
          </rPr>
          <t xml:space="preserve"> library
</t>
        </r>
      </text>
    </comment>
    <comment ref="C10" authorId="0" shapeId="0" xr:uid="{780E2635-FED0-4803-B3CA-D65C0FBFD8F3}">
      <text>
        <r>
          <rPr>
            <b/>
            <sz val="9"/>
            <color indexed="81"/>
            <rFont val="Tahoma"/>
            <family val="2"/>
          </rPr>
          <t xml:space="preserve">val: </t>
        </r>
        <r>
          <rPr>
            <sz val="9"/>
            <color indexed="81"/>
            <rFont val="Tahoma"/>
            <family val="2"/>
          </rPr>
          <t xml:space="preserve">value of param cell.
</t>
        </r>
        <r>
          <rPr>
            <b/>
            <sz val="9"/>
            <color indexed="81"/>
            <rFont val="Tahoma"/>
            <family val="2"/>
          </rPr>
          <t>min:</t>
        </r>
        <r>
          <rPr>
            <sz val="9"/>
            <color indexed="81"/>
            <rFont val="Tahoma"/>
            <family val="2"/>
          </rPr>
          <t xml:space="preserve"> lower bound of param cell.
</t>
        </r>
        <r>
          <rPr>
            <b/>
            <sz val="9"/>
            <color indexed="81"/>
            <rFont val="Tahoma"/>
            <family val="2"/>
          </rPr>
          <t>max:</t>
        </r>
        <r>
          <rPr>
            <sz val="9"/>
            <color indexed="81"/>
            <rFont val="Tahoma"/>
            <family val="2"/>
          </rPr>
          <t xml:space="preserve"> upper bound of param cell.
</t>
        </r>
        <r>
          <rPr>
            <b/>
            <sz val="9"/>
            <color indexed="81"/>
            <rFont val="Tahoma"/>
            <family val="2"/>
          </rPr>
          <t>obj:</t>
        </r>
        <r>
          <rPr>
            <sz val="9"/>
            <color indexed="81"/>
            <rFont val="Tahoma"/>
            <family val="2"/>
          </rPr>
          <t xml:space="preserve"> value of objective function, f(</t>
        </r>
        <r>
          <rPr>
            <b/>
            <sz val="9"/>
            <color indexed="81"/>
            <rFont val="Tahoma"/>
            <family val="2"/>
          </rPr>
          <t>val</t>
        </r>
        <r>
          <rPr>
            <sz val="9"/>
            <color indexed="81"/>
            <rFont val="Tahoma"/>
            <family val="2"/>
          </rPr>
          <t xml:space="preserve">).
</t>
        </r>
        <r>
          <rPr>
            <i/>
            <sz val="9"/>
            <color indexed="81"/>
            <rFont val="Tahoma"/>
            <family val="2"/>
          </rPr>
          <t>NOTE:</t>
        </r>
        <r>
          <rPr>
            <sz val="9"/>
            <color indexed="81"/>
            <rFont val="Tahoma"/>
            <family val="2"/>
          </rPr>
          <t xml:space="preserve"> </t>
        </r>
        <r>
          <rPr>
            <b/>
            <sz val="9"/>
            <color indexed="81"/>
            <rFont val="Tahoma"/>
            <family val="2"/>
          </rPr>
          <t>val</t>
        </r>
        <r>
          <rPr>
            <sz val="9"/>
            <color indexed="81"/>
            <rFont val="Tahoma"/>
            <family val="2"/>
          </rPr>
          <t xml:space="preserve"> cells must be referenced by the calculation cells so that the </t>
        </r>
        <r>
          <rPr>
            <b/>
            <sz val="9"/>
            <color indexed="81"/>
            <rFont val="Tahoma"/>
            <family val="2"/>
          </rPr>
          <t>obj</t>
        </r>
        <r>
          <rPr>
            <sz val="9"/>
            <color indexed="81"/>
            <rFont val="Tahoma"/>
            <family val="2"/>
          </rPr>
          <t xml:space="preserve"> updates dynamically when the </t>
        </r>
        <r>
          <rPr>
            <b/>
            <sz val="9"/>
            <color indexed="81"/>
            <rFont val="Tahoma"/>
            <family val="2"/>
          </rPr>
          <t>val</t>
        </r>
        <r>
          <rPr>
            <sz val="9"/>
            <color indexed="81"/>
            <rFont val="Tahoma"/>
            <family val="2"/>
          </rPr>
          <t xml:space="preserve"> cells change.</t>
        </r>
      </text>
    </comment>
    <comment ref="P10" authorId="0" shapeId="0" xr:uid="{08630D5F-E3FC-44FD-B70F-CFB1B432FD87}">
      <text>
        <r>
          <rPr>
            <b/>
            <sz val="9"/>
            <color indexed="81"/>
            <rFont val="Tahoma"/>
            <family val="2"/>
          </rPr>
          <t xml:space="preserve">storage_tol: </t>
        </r>
        <r>
          <rPr>
            <sz val="9"/>
            <color indexed="81"/>
            <rFont val="Tahoma"/>
            <family val="2"/>
          </rPr>
          <t>float</t>
        </r>
        <r>
          <rPr>
            <b/>
            <sz val="9"/>
            <color indexed="81"/>
            <rFont val="Tahoma"/>
            <family val="2"/>
          </rPr>
          <t xml:space="preserve">
</t>
        </r>
        <r>
          <rPr>
            <sz val="9"/>
            <color indexed="81"/>
            <rFont val="Tahoma"/>
            <family val="2"/>
          </rPr>
          <t xml:space="preserve">candidate solutions </t>
        </r>
        <r>
          <rPr>
            <b/>
            <sz val="9"/>
            <color indexed="81"/>
            <rFont val="Tahoma"/>
            <family val="2"/>
          </rPr>
          <t>x</t>
        </r>
        <r>
          <rPr>
            <sz val="9"/>
            <color indexed="81"/>
            <rFont val="Tahoma"/>
            <family val="2"/>
          </rPr>
          <t xml:space="preserve"> are stored if the objective f(</t>
        </r>
        <r>
          <rPr>
            <b/>
            <sz val="9"/>
            <color indexed="81"/>
            <rFont val="Tahoma"/>
            <family val="2"/>
          </rPr>
          <t>x</t>
        </r>
        <r>
          <rPr>
            <sz val="9"/>
            <color indexed="81"/>
            <rFont val="Tahoma"/>
            <family val="2"/>
          </rPr>
          <t xml:space="preserve">) function &lt; storage_tol.
</t>
        </r>
      </text>
    </comment>
    <comment ref="V11" authorId="0" shapeId="0" xr:uid="{5F433D89-0519-4661-BBD1-9251F34E9FD2}">
      <text>
        <r>
          <rPr>
            <sz val="9"/>
            <color indexed="81"/>
            <rFont val="Tahoma"/>
            <family val="2"/>
          </rPr>
          <t xml:space="preserve">The differential evolution strategy to use. </t>
        </r>
      </text>
    </comment>
    <comment ref="C13" authorId="0" shapeId="0" xr:uid="{EFDD914B-AAD5-493A-AAF4-2336FDE147D6}">
      <text>
        <r>
          <rPr>
            <b/>
            <sz val="9"/>
            <color indexed="81"/>
            <rFont val="Tahoma"/>
            <family val="2"/>
          </rPr>
          <t xml:space="preserve">obj: </t>
        </r>
        <r>
          <rPr>
            <sz val="9"/>
            <color indexed="81"/>
            <rFont val="Tahoma"/>
            <family val="2"/>
          </rPr>
          <t xml:space="preserve">must be linked to an error calculation whose value changes dynamically when the </t>
        </r>
        <r>
          <rPr>
            <b/>
            <sz val="9"/>
            <color indexed="81"/>
            <rFont val="Tahoma"/>
            <family val="2"/>
          </rPr>
          <t>val</t>
        </r>
        <r>
          <rPr>
            <sz val="9"/>
            <color indexed="81"/>
            <rFont val="Tahoma"/>
            <family val="2"/>
          </rPr>
          <t xml:space="preserve"> cells change.
</t>
        </r>
      </text>
    </comment>
    <comment ref="V13" authorId="0" shapeId="0" xr:uid="{F21BF321-7BB0-4271-BA3D-E2BF522507B5}">
      <text>
        <r>
          <rPr>
            <b/>
            <sz val="9"/>
            <color indexed="81"/>
            <rFont val="Tahoma"/>
            <family val="2"/>
          </rPr>
          <t>maxiter</t>
        </r>
        <r>
          <rPr>
            <sz val="9"/>
            <color indexed="81"/>
            <rFont val="Tahoma"/>
            <family val="2"/>
          </rPr>
          <t xml:space="preserve"> : int, optional
The maximum number of generations over which the entire population is evolved. The maximum number of function evaluations (with no polishing) is: (maxiter + 1) * popsize * (N - N_equal)</t>
        </r>
      </text>
    </comment>
    <comment ref="V14" authorId="0" shapeId="0" xr:uid="{5FEB044C-20CF-4D98-85A1-C12832CAECD5}">
      <text>
        <r>
          <rPr>
            <b/>
            <sz val="9"/>
            <color indexed="81"/>
            <rFont val="Tahoma"/>
            <family val="2"/>
          </rPr>
          <t>popsize</t>
        </r>
        <r>
          <rPr>
            <sz val="9"/>
            <color indexed="81"/>
            <rFont val="Tahoma"/>
            <family val="2"/>
          </rPr>
          <t xml:space="preserve"> : int, optional
A multiplier for setting the total population size. The population has popsize * (N - N_equal) individuals. This keyword is overridden if an initial population is supplied via the init keyword. When using init='sobol' the population size is calculated as the next power of 2 after popsize * (N - N_equal).</t>
        </r>
      </text>
    </comment>
    <comment ref="V15" authorId="0" shapeId="0" xr:uid="{B2B1981F-CA2D-4115-BF93-8C6DA2E3F322}">
      <text>
        <r>
          <rPr>
            <b/>
            <sz val="9"/>
            <color indexed="81"/>
            <rFont val="Tahoma"/>
            <family val="2"/>
          </rPr>
          <t>tol</t>
        </r>
        <r>
          <rPr>
            <sz val="9"/>
            <color indexed="81"/>
            <rFont val="Tahoma"/>
            <family val="2"/>
          </rPr>
          <t xml:space="preserve"> : float, optional
Relative tolerance for convergence, the solving stops when np.std(pop) &lt;= atol + tol * np.abs(np.mean(population_energies)), where </t>
        </r>
        <r>
          <rPr>
            <i/>
            <sz val="9"/>
            <color indexed="81"/>
            <rFont val="Tahoma"/>
            <family val="2"/>
          </rPr>
          <t>atol</t>
        </r>
        <r>
          <rPr>
            <sz val="9"/>
            <color indexed="81"/>
            <rFont val="Tahoma"/>
            <family val="2"/>
          </rPr>
          <t xml:space="preserve"> and </t>
        </r>
        <r>
          <rPr>
            <i/>
            <sz val="9"/>
            <color indexed="81"/>
            <rFont val="Tahoma"/>
            <family val="2"/>
          </rPr>
          <t>tol</t>
        </r>
        <r>
          <rPr>
            <sz val="9"/>
            <color indexed="81"/>
            <rFont val="Tahoma"/>
            <family val="2"/>
          </rPr>
          <t xml:space="preserve"> are the absolute and relative tolerance respectively.
</t>
        </r>
      </text>
    </comment>
    <comment ref="V16" authorId="0" shapeId="0" xr:uid="{E72E6077-C915-4BEB-BB2C-E5E180563841}">
      <text>
        <r>
          <rPr>
            <b/>
            <sz val="9"/>
            <color indexed="81"/>
            <rFont val="Tahoma"/>
            <family val="2"/>
          </rPr>
          <t>mutation</t>
        </r>
        <r>
          <rPr>
            <sz val="9"/>
            <color indexed="81"/>
            <rFont val="Tahoma"/>
            <family val="2"/>
          </rPr>
          <t xml:space="preserve"> : float or tuple(float, float), optional
The mutation constant. In the literature this is also known as differential weight, being denoted by F. If specified as a float it should be in the range [0, 2]. If specified as a tuple (min, max) dithering is employed. 
Dithering randomly changes the mutation constant on a generation by generation basis. The mutation constant for that generation is taken from U[min, max). Dithering can help speed convergence significantly. Increasing the mutation constant increases the search radius, but will slow down convergence.
</t>
        </r>
      </text>
    </comment>
    <comment ref="V17" authorId="0" shapeId="0" xr:uid="{2395B635-2B1B-419D-B606-FDB9E049AF80}">
      <text>
        <r>
          <rPr>
            <b/>
            <sz val="9"/>
            <color indexed="81"/>
            <rFont val="Tahoma"/>
            <family val="2"/>
          </rPr>
          <t xml:space="preserve">recombination </t>
        </r>
        <r>
          <rPr>
            <sz val="9"/>
            <color indexed="81"/>
            <rFont val="Tahoma"/>
            <family val="2"/>
          </rPr>
          <t>: float, optional</t>
        </r>
        <r>
          <rPr>
            <b/>
            <sz val="9"/>
            <color indexed="81"/>
            <rFont val="Tahoma"/>
            <family val="2"/>
          </rPr>
          <t xml:space="preserve">
</t>
        </r>
        <r>
          <rPr>
            <sz val="9"/>
            <color indexed="81"/>
            <rFont val="Tahoma"/>
            <family val="2"/>
          </rPr>
          <t xml:space="preserve">The recombination constant, should be in the range [0, 1]. In the literature this is also known as the crossover probability, being denoted by CR. Increasing this value allows a larger number of mutants to progress into the next generation, but at the risk of population stability.
</t>
        </r>
      </text>
    </comment>
    <comment ref="V18" authorId="0" shapeId="0" xr:uid="{1CFEABE1-A599-41A8-8FAC-A7117FD91601}">
      <text>
        <r>
          <rPr>
            <b/>
            <sz val="9"/>
            <color indexed="81"/>
            <rFont val="Tahoma"/>
            <family val="2"/>
          </rPr>
          <t>seed</t>
        </r>
        <r>
          <rPr>
            <sz val="9"/>
            <color indexed="81"/>
            <rFont val="Tahoma"/>
            <family val="2"/>
          </rPr>
          <t xml:space="preserve"> : {None, int, numpy.random.Generator, numpy.random.RandomState}, optional
If seed is None (or np.random), the numpy.random.RandomState singleton is used. If seed is an int, a new RandomState instance is used, seeded with seed. If seed is already a Generator or RandomState instance then that instance is used. Specify seed for repeatable minimizations.
</t>
        </r>
      </text>
    </comment>
    <comment ref="V19" authorId="0" shapeId="0" xr:uid="{5511588C-A8AB-4BFD-B6A9-B8E50834387D}">
      <text>
        <r>
          <rPr>
            <b/>
            <sz val="9"/>
            <color indexed="81"/>
            <rFont val="Tahoma"/>
            <family val="2"/>
          </rPr>
          <t>disp</t>
        </r>
        <r>
          <rPr>
            <sz val="9"/>
            <color indexed="81"/>
            <rFont val="Tahoma"/>
            <family val="2"/>
          </rPr>
          <t xml:space="preserve"> : bool, optional
Prints the evaluated </t>
        </r>
        <r>
          <rPr>
            <i/>
            <sz val="9"/>
            <color indexed="81"/>
            <rFont val="Tahoma"/>
            <family val="2"/>
          </rPr>
          <t>func</t>
        </r>
        <r>
          <rPr>
            <sz val="9"/>
            <color indexed="81"/>
            <rFont val="Tahoma"/>
            <family val="2"/>
          </rPr>
          <t xml:space="preserve"> at every iteration.
</t>
        </r>
      </text>
    </comment>
    <comment ref="V20" authorId="0" shapeId="0" xr:uid="{D0F82A91-8AE8-4150-A954-19A15E55A316}">
      <text>
        <r>
          <rPr>
            <b/>
            <sz val="9"/>
            <color indexed="81"/>
            <rFont val="Tahoma"/>
            <family val="2"/>
          </rPr>
          <t>polish</t>
        </r>
        <r>
          <rPr>
            <sz val="9"/>
            <color indexed="81"/>
            <rFont val="Tahoma"/>
            <family val="2"/>
          </rPr>
          <t xml:space="preserve"> : bool, optional
If True (default), then </t>
        </r>
        <r>
          <rPr>
            <b/>
            <sz val="9"/>
            <color indexed="81"/>
            <rFont val="Tahoma"/>
            <family val="2"/>
          </rPr>
          <t>scipy.optimize.minimize</t>
        </r>
        <r>
          <rPr>
            <sz val="9"/>
            <color indexed="81"/>
            <rFont val="Tahoma"/>
            <family val="2"/>
          </rPr>
          <t xml:space="preserve"> with the L-BFGS-B method is used to polish the best population member at the end, which can improve the minimization slightly. If a constrained problem is being studied then the </t>
        </r>
        <r>
          <rPr>
            <i/>
            <sz val="9"/>
            <color indexed="81"/>
            <rFont val="Tahoma"/>
            <family val="2"/>
          </rPr>
          <t>trust-constr</t>
        </r>
        <r>
          <rPr>
            <sz val="9"/>
            <color indexed="81"/>
            <rFont val="Tahoma"/>
            <family val="2"/>
          </rPr>
          <t xml:space="preserve"> method is used instead. For large problems with many constraints, polishing can take a long time due to the Jacobian computations.
</t>
        </r>
      </text>
    </comment>
    <comment ref="V21" authorId="0" shapeId="0" xr:uid="{877B8EAA-4004-4DC2-8936-16AE0AE54A29}">
      <text>
        <r>
          <rPr>
            <b/>
            <sz val="9"/>
            <color indexed="81"/>
            <rFont val="Tahoma"/>
            <family val="2"/>
          </rPr>
          <t>init</t>
        </r>
        <r>
          <rPr>
            <sz val="9"/>
            <color indexed="81"/>
            <rFont val="Tahoma"/>
            <family val="2"/>
          </rPr>
          <t xml:space="preserve"> : str or array-like, optional
Specify which type of population initialization is performed. Should be one of:
- ‘latinhypercube’
- ‘sobol’
- ‘halton’
- ‘random’
- array specifying the initial population. The array should have shape (S, N), where S is the total population size and N is the number of parameters. </t>
        </r>
        <r>
          <rPr>
            <i/>
            <sz val="9"/>
            <color indexed="81"/>
            <rFont val="Tahoma"/>
            <family val="2"/>
          </rPr>
          <t>init</t>
        </r>
        <r>
          <rPr>
            <sz val="9"/>
            <color indexed="81"/>
            <rFont val="Tahoma"/>
            <family val="2"/>
          </rPr>
          <t xml:space="preserve"> is clipped to </t>
        </r>
        <r>
          <rPr>
            <i/>
            <sz val="9"/>
            <color indexed="81"/>
            <rFont val="Tahoma"/>
            <family val="2"/>
          </rPr>
          <t>bounds</t>
        </r>
        <r>
          <rPr>
            <sz val="9"/>
            <color indexed="81"/>
            <rFont val="Tahoma"/>
            <family val="2"/>
          </rPr>
          <t xml:space="preserve"> before use.
The default is ‘latinhypercube’. Latin Hypercube sampling tries to maximize coverage of the available parameter space.
‘sobol’ and ‘halton’ are superior alternatives and maximize even more the parameter space. ‘sobol’ will enforce an initial population size which is calculated as the next power of 2 after popsize * (N - N_equal). ‘halton’ has no requirements but is a bit less efficient. See </t>
        </r>
        <r>
          <rPr>
            <b/>
            <sz val="9"/>
            <color indexed="81"/>
            <rFont val="Tahoma"/>
            <family val="2"/>
          </rPr>
          <t>scipy.stats.qmc</t>
        </r>
        <r>
          <rPr>
            <sz val="9"/>
            <color indexed="81"/>
            <rFont val="Tahoma"/>
            <family val="2"/>
          </rPr>
          <t xml:space="preserve"> for more details.
‘random’ initializes the population randomly - this has the drawback that clustering can occur, preventing the whole of parameter space being covered. Use of an array to specify a population could be used, for example, to create a tight bunch of initial guesses in an location where the solution is known to exist, thereby reducing time for convergence.</t>
        </r>
      </text>
    </comment>
    <comment ref="V22" authorId="0" shapeId="0" xr:uid="{157970D4-18A0-4976-A84B-F19B809E6FCA}">
      <text>
        <r>
          <rPr>
            <b/>
            <sz val="9"/>
            <color indexed="81"/>
            <rFont val="Tahoma"/>
            <family val="2"/>
          </rPr>
          <t>atol</t>
        </r>
        <r>
          <rPr>
            <sz val="9"/>
            <color indexed="81"/>
            <rFont val="Tahoma"/>
            <family val="2"/>
          </rPr>
          <t xml:space="preserve"> : float, optional
Absolute tolerance for convergence, the solving stops when np.std(pop) &lt;= atol + tol * np.abs(np.mean(population_energies)), where and atol and tol are the absolute and relative tolerance respectively.</t>
        </r>
      </text>
    </comment>
    <comment ref="V23" authorId="0" shapeId="0" xr:uid="{6CE75E1E-DD25-4A5A-BC80-4C9C306CB60F}">
      <text>
        <r>
          <rPr>
            <b/>
            <sz val="9"/>
            <color indexed="81"/>
            <rFont val="Tahoma"/>
            <family val="2"/>
          </rPr>
          <t>updating</t>
        </r>
        <r>
          <rPr>
            <sz val="9"/>
            <color indexed="81"/>
            <rFont val="Tahoma"/>
            <family val="2"/>
          </rPr>
          <t xml:space="preserve"> : {‘immediate’, ‘deferred’}, optional
If 'immediate', the best solution vector is continuously updated within a single generation [4]. This can lead to faster convergence as trial vectors can take advantage of continuous improvements in the best solution. With 'deferred', the best solution vector is updated once per generation. Only 'deferred' is compatible with parallelization or vectorization, and the workers and vectorized keywords can over-ride this option.</t>
        </r>
      </text>
    </comment>
    <comment ref="V24" authorId="0" shapeId="0" xr:uid="{8AC57F38-C57B-4826-90AB-7AEECFE312C9}">
      <text>
        <r>
          <rPr>
            <b/>
            <sz val="9"/>
            <color indexed="81"/>
            <rFont val="Tahoma"/>
            <family val="2"/>
          </rPr>
          <t>workers</t>
        </r>
        <r>
          <rPr>
            <sz val="9"/>
            <color indexed="81"/>
            <rFont val="Tahoma"/>
            <family val="2"/>
          </rPr>
          <t xml:space="preserve"> : int or map-like callable, optional
If workers is an </t>
        </r>
        <r>
          <rPr>
            <i/>
            <sz val="9"/>
            <color indexed="81"/>
            <rFont val="Tahoma"/>
            <family val="2"/>
          </rPr>
          <t>int</t>
        </r>
        <r>
          <rPr>
            <sz val="9"/>
            <color indexed="81"/>
            <rFont val="Tahoma"/>
            <family val="2"/>
          </rPr>
          <t xml:space="preserve"> the population is subdivided into workers sections and evaluated in parallel (uses multiprocessing.Pool). Supply -1 to use all available CPU cores. Alternatively supply a map-like callable, such as multiprocessing.Pool.map for evaluating the population in parallel. This evaluation is carried out as workers(func, iterable). This option will override the updating keyword to updating='deferred' if workers != 1. This option overrides the vectorized keyword if workers != 1. Requires that func be pickleable.</t>
        </r>
      </text>
    </comment>
    <comment ref="V25" authorId="0" shapeId="0" xr:uid="{1DBCF9EB-4FE2-4D18-9483-2A190C507DAD}">
      <text>
        <r>
          <rPr>
            <b/>
            <sz val="9"/>
            <color indexed="81"/>
            <rFont val="Tahoma"/>
            <family val="2"/>
          </rPr>
          <t>integrality</t>
        </r>
        <r>
          <rPr>
            <sz val="9"/>
            <color indexed="81"/>
            <rFont val="Tahoma"/>
            <family val="2"/>
          </rPr>
          <t xml:space="preserve"> : 1-D array, optional
For each decision variable, a boolean value indicating whether the decision variable is constrained to integer values. The array is broadcast to </t>
        </r>
        <r>
          <rPr>
            <b/>
            <sz val="9"/>
            <color indexed="81"/>
            <rFont val="Tahoma"/>
            <family val="2"/>
          </rPr>
          <t>(N,)</t>
        </r>
        <r>
          <rPr>
            <sz val="9"/>
            <color indexed="81"/>
            <rFont val="Tahoma"/>
            <family val="2"/>
          </rPr>
          <t xml:space="preserve">. If any decision variables are constrained to be integral, they will not be changed during polishing. Only integer values lying between the lower and upper bounds are used. If there are no integer values lying between the bounds then a </t>
        </r>
        <r>
          <rPr>
            <i/>
            <sz val="9"/>
            <color indexed="81"/>
            <rFont val="Tahoma"/>
            <family val="2"/>
          </rPr>
          <t>ValueError</t>
        </r>
        <r>
          <rPr>
            <sz val="9"/>
            <color indexed="81"/>
            <rFont val="Tahoma"/>
            <family val="2"/>
          </rPr>
          <t xml:space="preserve"> is raised.</t>
        </r>
      </text>
    </comment>
    <comment ref="V26" authorId="0" shapeId="0" xr:uid="{14560B8A-AA59-49EE-90EF-B0F57D9252F5}">
      <text>
        <r>
          <rPr>
            <b/>
            <sz val="9"/>
            <color indexed="81"/>
            <rFont val="Tahoma"/>
            <family val="2"/>
          </rPr>
          <t>vectorized</t>
        </r>
        <r>
          <rPr>
            <sz val="9"/>
            <color indexed="81"/>
            <rFont val="Tahoma"/>
            <family val="2"/>
          </rPr>
          <t xml:space="preserve"> : bool, optional
If vectorized is True, func is sent an x array with x.shape == (N, S), and is expected to return an array of shape (S,), where S is the number of solution vectors to be calculated. If constraints are applied, each of the functions used to construct a Constraint object should accept an x array with x.shape == (N, S), and return an array of shape (M, S), where M is the number of constraint components. This option is an alternative to the parallelization offered by workers, and may help in optimization speed by reducing interpreter overhead from multiple function calls. This keyword is ignored if workers != 1. This option will override the updating keyword to updating='deferred'. See the notes section for further discussion on when to use 'vectorized', and when to use 'workers'.</t>
        </r>
      </text>
    </comment>
  </commentList>
</comments>
</file>

<file path=xl/sharedStrings.xml><?xml version="1.0" encoding="utf-8"?>
<sst xmlns="http://schemas.openxmlformats.org/spreadsheetml/2006/main" count="184" uniqueCount="134">
  <si>
    <t>Solver</t>
  </si>
  <si>
    <t>active?</t>
  </si>
  <si>
    <t>Y</t>
  </si>
  <si>
    <t>N</t>
  </si>
  <si>
    <t>param</t>
  </si>
  <si>
    <t>val</t>
  </si>
  <si>
    <t>min</t>
  </si>
  <si>
    <t>max</t>
  </si>
  <si>
    <t>obj</t>
  </si>
  <si>
    <t>key</t>
  </si>
  <si>
    <t>value</t>
  </si>
  <si>
    <t>L-BFGS-B</t>
  </si>
  <si>
    <t>differential_evolution</t>
  </si>
  <si>
    <t>callback</t>
  </si>
  <si>
    <t>basinhopping</t>
  </si>
  <si>
    <t>local_minimizer</t>
  </si>
  <si>
    <t>maxiter</t>
  </si>
  <si>
    <t>tol</t>
  </si>
  <si>
    <t>niter</t>
  </si>
  <si>
    <t>T</t>
  </si>
  <si>
    <t>info</t>
  </si>
  <si>
    <r>
      <t>demo for the `</t>
    </r>
    <r>
      <rPr>
        <b/>
        <sz val="11"/>
        <color rgb="FF0070C0"/>
        <rFont val="Calibri"/>
        <family val="2"/>
        <scheme val="minor"/>
      </rPr>
      <t>optimize.py</t>
    </r>
    <r>
      <rPr>
        <sz val="11"/>
        <color theme="1"/>
        <rFont val="Calibri"/>
        <family val="2"/>
        <scheme val="minor"/>
      </rPr>
      <t>` file and the `</t>
    </r>
    <r>
      <rPr>
        <b/>
        <sz val="11"/>
        <color rgb="FF7030A0"/>
        <rFont val="Calibri"/>
        <family val="2"/>
        <scheme val="minor"/>
      </rPr>
      <t>Excel_Solver</t>
    </r>
    <r>
      <rPr>
        <sz val="11"/>
        <color theme="1"/>
        <rFont val="Calibri"/>
        <family val="2"/>
        <scheme val="minor"/>
      </rPr>
      <t>` class</t>
    </r>
  </si>
  <si>
    <t>Rosenbrock function</t>
  </si>
  <si>
    <t>x1</t>
  </si>
  <si>
    <t>x2</t>
  </si>
  <si>
    <t xml:space="preserve">f(x) = </t>
  </si>
  <si>
    <t>message:</t>
  </si>
  <si>
    <t>success:</t>
  </si>
  <si>
    <t>f(x)</t>
  </si>
  <si>
    <t>(a - x1)^2 + b*(x2 - x1^2)^2</t>
  </si>
  <si>
    <t xml:space="preserve">a = </t>
  </si>
  <si>
    <t xml:space="preserve">b = </t>
  </si>
  <si>
    <t>Solver range</t>
  </si>
  <si>
    <t>Optimization terminated successfully.</t>
  </si>
  <si>
    <t>nfev:</t>
  </si>
  <si>
    <t>nit:</t>
  </si>
  <si>
    <t>info:</t>
  </si>
  <si>
    <t>This sheet was created by the script `ExcelPy_Optimizer\optimizer.py` using the `Excel_Solver.print_solutions()` method.</t>
  </si>
  <si>
    <t>initial:</t>
  </si>
  <si>
    <t>final:</t>
  </si>
  <si>
    <t>algo_params</t>
  </si>
  <si>
    <t>shgo</t>
  </si>
  <si>
    <t>dual_annealing</t>
  </si>
  <si>
    <t>direct</t>
  </si>
  <si>
    <t>strategy</t>
  </si>
  <si>
    <t>best1bin</t>
  </si>
  <si>
    <t>best1exp</t>
  </si>
  <si>
    <t>rand1exp</t>
  </si>
  <si>
    <t>currenttobest1exp</t>
  </si>
  <si>
    <t>best2exp</t>
  </si>
  <si>
    <t>rand2exp</t>
  </si>
  <si>
    <t>randtobest1bin</t>
  </si>
  <si>
    <t>currenttobest1bin</t>
  </si>
  <si>
    <t>best2bin</t>
  </si>
  <si>
    <t>rand2bin</t>
  </si>
  <si>
    <t>rand1bin</t>
  </si>
  <si>
    <t>randtobest1exp</t>
  </si>
  <si>
    <t>popsize</t>
  </si>
  <si>
    <t>mutation</t>
  </si>
  <si>
    <t>recombination</t>
  </si>
  <si>
    <t>storage_tol</t>
  </si>
  <si>
    <t>algo_method</t>
  </si>
  <si>
    <t>algo_methods</t>
  </si>
  <si>
    <t>pySolve_Param</t>
  </si>
  <si>
    <t>pySolve_Algo</t>
  </si>
  <si>
    <t>objective</t>
  </si>
  <si>
    <t>parameters</t>
  </si>
  <si>
    <t>algo_method:</t>
  </si>
  <si>
    <t>algo_param:</t>
  </si>
  <si>
    <t>callback=None</t>
  </si>
  <si>
    <t>local_minimizer=L-BFGS-B</t>
  </si>
  <si>
    <t>tol=0.01</t>
  </si>
  <si>
    <t>idx</t>
  </si>
  <si>
    <t>active parameters</t>
  </si>
  <si>
    <t>parameters (indices / names / values)</t>
  </si>
  <si>
    <t>seed</t>
  </si>
  <si>
    <t>disp</t>
  </si>
  <si>
    <t>polish</t>
  </si>
  <si>
    <t>init</t>
  </si>
  <si>
    <t>atol</t>
  </si>
  <si>
    <t>updating</t>
  </si>
  <si>
    <t>latinhypercube</t>
  </si>
  <si>
    <t>sobol</t>
  </si>
  <si>
    <t>halton</t>
  </si>
  <si>
    <t>random</t>
  </si>
  <si>
    <t>workers</t>
  </si>
  <si>
    <t>integrality</t>
  </si>
  <si>
    <t>vectorized</t>
  </si>
  <si>
    <t>maxiter=1000</t>
  </si>
  <si>
    <t>bounds=[(-5.0, 5.0), (-5.0, 5.0)]</t>
  </si>
  <si>
    <t>strategy=best1bin</t>
  </si>
  <si>
    <t>popsize=15</t>
  </si>
  <si>
    <t>mutation=(0.5, 1)</t>
  </si>
  <si>
    <t>recombination=0.7</t>
  </si>
  <si>
    <t>seed=None</t>
  </si>
  <si>
    <t>disp=False</t>
  </si>
  <si>
    <t>polish=True</t>
  </si>
  <si>
    <t>init=latinhypercube</t>
  </si>
  <si>
    <t>atol=0</t>
  </si>
  <si>
    <t>updating=immediate</t>
  </si>
  <si>
    <t>workers=1</t>
  </si>
  <si>
    <t>constraints=()</t>
  </si>
  <si>
    <t>x0=[0.9999999999999998, 0.9999999999999998]</t>
  </si>
  <si>
    <t>integrality=None</t>
  </si>
  <si>
    <t>vectorized=False</t>
  </si>
  <si>
    <t>candidate solutions:</t>
  </si>
  <si>
    <t>all `x` that yield `f(x) &lt; storage_tol`.</t>
  </si>
  <si>
    <t>default</t>
  </si>
  <si>
    <t/>
  </si>
  <si>
    <t>ranges=None</t>
  </si>
  <si>
    <t>Nelder-Mead</t>
  </si>
  <si>
    <t>Powell</t>
  </si>
  <si>
    <t>CG</t>
  </si>
  <si>
    <t>BFGS</t>
  </si>
  <si>
    <t>Newton-CG</t>
  </si>
  <si>
    <t>TNC</t>
  </si>
  <si>
    <t>COBYLA</t>
  </si>
  <si>
    <t>SLSQP</t>
  </si>
  <si>
    <t>trust-constr</t>
  </si>
  <si>
    <t>dogleg</t>
  </si>
  <si>
    <t>trust-ncg</t>
  </si>
  <si>
    <t>trust-exact</t>
  </si>
  <si>
    <t>trust-krylov</t>
  </si>
  <si>
    <t>stepsize</t>
  </si>
  <si>
    <t>minimizer_kwargs</t>
  </si>
  <si>
    <t>None</t>
  </si>
  <si>
    <t>take_step</t>
  </si>
  <si>
    <t>accept_test</t>
  </si>
  <si>
    <t>interval</t>
  </si>
  <si>
    <t>niter_success</t>
  </si>
  <si>
    <t>target_accept_rate</t>
  </si>
  <si>
    <t>stepwise_factor</t>
  </si>
  <si>
    <t>global</t>
  </si>
  <si>
    <t>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</si>
</sst>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13"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70C0"/>
      <name val="Calibri"/>
      <family val="2"/>
      <scheme val="minor"/>
    </font>
    <font>
      <sz val="11"/>
      <color rgb="FF7030A0"/>
      <name val="Calibri"/>
      <family val="2"/>
      <scheme val="minor"/>
    </font>
    <font>
      <b/>
      <sz val="9"/>
      <color indexed="81"/>
      <name val="Tahoma"/>
      <family val="2"/>
    </font>
    <font>
      <sz val="9"/>
      <color indexed="81"/>
      <name val="Tahoma"/>
      <family val="2"/>
    </font>
    <font>
      <i/>
      <sz val="9"/>
      <color indexed="81"/>
      <name val="Tahoma"/>
      <family val="2"/>
    </font>
    <font>
      <b/>
      <sz val="12"/>
      <color theme="1"/>
      <name val="Calibri"/>
      <family val="2"/>
      <scheme val="minor"/>
    </font>
    <font>
      <sz val="12"/>
      <color theme="1"/>
      <name val="Calibri"/>
      <family val="2"/>
      <scheme val="minor"/>
    </font>
    <font>
      <b/>
      <sz val="11"/>
      <color rgb="FF0070C0"/>
      <name val="Calibri"/>
      <family val="2"/>
      <scheme val="minor"/>
    </font>
    <font>
      <b/>
      <sz val="11"/>
      <color rgb="FF7030A0"/>
      <name val="Calibri"/>
      <family val="2"/>
      <scheme val="minor"/>
    </font>
    <font>
      <u/>
      <sz val="11"/>
      <color theme="10"/>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FFFF00"/>
        <bgColor indexed="64"/>
      </patternFill>
    </fill>
    <fill>
      <patternFill patternType="solid">
        <fgColor theme="7" tint="0.39997558519241921"/>
        <bgColor indexed="64"/>
      </patternFill>
    </fill>
    <fill>
      <patternFill patternType="solid">
        <fgColor theme="4"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tint="-0.249977111117893"/>
      </right>
      <top style="thin">
        <color indexed="64"/>
      </top>
      <bottom style="thin">
        <color indexed="64"/>
      </bottom>
      <diagonal/>
    </border>
    <border>
      <left style="thin">
        <color theme="0" tint="-0.249977111117893"/>
      </left>
      <right style="thin">
        <color theme="0" tint="-0.249977111117893"/>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theme="0"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indexed="64"/>
      </left>
      <right style="thin">
        <color indexed="64"/>
      </right>
      <top style="thin">
        <color theme="0" tint="-0.249977111117893"/>
      </top>
      <bottom style="thin">
        <color indexed="64"/>
      </bottom>
      <diagonal/>
    </border>
    <border>
      <left style="thin">
        <color indexed="64"/>
      </left>
      <right style="thin">
        <color theme="0" tint="-0.249977111117893"/>
      </right>
      <top style="thin">
        <color theme="0" tint="-0.249977111117893"/>
      </top>
      <bottom style="thin">
        <color indexed="64"/>
      </bottom>
      <diagonal/>
    </border>
    <border>
      <left style="thin">
        <color theme="0" tint="-0.249977111117893"/>
      </left>
      <right style="thin">
        <color theme="0" tint="-0.249977111117893"/>
      </right>
      <top style="thin">
        <color theme="0" tint="-0.249977111117893"/>
      </top>
      <bottom style="thin">
        <color indexed="64"/>
      </bottom>
      <diagonal/>
    </border>
    <border>
      <left/>
      <right/>
      <top/>
      <bottom style="thin">
        <color indexed="64"/>
      </bottom>
      <diagonal/>
    </border>
    <border>
      <left/>
      <right/>
      <top/>
      <bottom style="thin">
        <color rgb="FF0070C0"/>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style="thin">
        <color rgb="FF0070C0"/>
      </bottom>
      <diagonal/>
    </border>
  </borders>
  <cellStyleXfs count="2">
    <xf numFmtId="0" fontId="0" fillId="0" borderId="0"/>
    <xf numFmtId="0" fontId="12" fillId="0" borderId="0" applyNumberFormat="0" applyFill="0" applyBorder="0" applyAlignment="0" applyProtection="0"/>
  </cellStyleXfs>
  <cellXfs count="44">
    <xf numFmtId="0" fontId="0" fillId="0" borderId="0" xfId="0"/>
    <xf numFmtId="0" fontId="0" fillId="2" borderId="0" xfId="0" applyFill="1"/>
    <xf numFmtId="0" fontId="2" fillId="3" borderId="1" xfId="0" applyFont="1" applyFill="1" applyBorder="1" applyAlignment="1">
      <alignment horizontal="left" vertical="center"/>
    </xf>
    <xf numFmtId="0" fontId="0" fillId="2" borderId="0" xfId="0" applyFill="1" applyAlignment="1">
      <alignment horizontal="center"/>
    </xf>
    <xf numFmtId="0" fontId="1" fillId="4" borderId="1" xfId="0" applyFont="1" applyFill="1" applyBorder="1" applyAlignment="1">
      <alignment horizontal="left"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 fillId="4" borderId="4" xfId="0" applyFont="1" applyFill="1" applyBorder="1" applyAlignment="1">
      <alignment horizontal="left"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1" fillId="4" borderId="5" xfId="0" applyFont="1" applyFill="1" applyBorder="1" applyAlignment="1">
      <alignment horizontal="left" vertical="center"/>
    </xf>
    <xf numFmtId="0" fontId="4" fillId="6" borderId="6" xfId="0" applyFont="1" applyFill="1" applyBorder="1" applyAlignment="1" applyProtection="1">
      <alignment horizontal="center" vertical="center"/>
      <protection locked="0"/>
    </xf>
    <xf numFmtId="0" fontId="4" fillId="6" borderId="7" xfId="0" applyFont="1" applyFill="1" applyBorder="1" applyAlignment="1" applyProtection="1">
      <alignment horizontal="center" vertical="center"/>
      <protection locked="0"/>
    </xf>
    <xf numFmtId="0" fontId="0" fillId="2" borderId="6" xfId="0" applyFill="1" applyBorder="1" applyAlignment="1" applyProtection="1">
      <alignment horizontal="center" vertical="center"/>
      <protection locked="0"/>
    </xf>
    <xf numFmtId="0" fontId="0" fillId="2" borderId="7" xfId="0" applyFill="1" applyBorder="1" applyAlignment="1" applyProtection="1">
      <alignment horizontal="center" vertical="center"/>
      <protection locked="0"/>
    </xf>
    <xf numFmtId="0" fontId="1" fillId="4" borderId="8" xfId="0" applyFont="1" applyFill="1" applyBorder="1" applyAlignment="1">
      <alignment horizontal="left" vertical="center"/>
    </xf>
    <xf numFmtId="0" fontId="0" fillId="2" borderId="9" xfId="0" applyFill="1" applyBorder="1" applyAlignment="1" applyProtection="1">
      <alignment horizontal="center" vertical="center"/>
      <protection locked="0"/>
    </xf>
    <xf numFmtId="0" fontId="0" fillId="2" borderId="10" xfId="0" applyFill="1" applyBorder="1" applyAlignment="1" applyProtection="1">
      <alignment horizontal="center" vertical="center"/>
      <protection locked="0"/>
    </xf>
    <xf numFmtId="0" fontId="2" fillId="7" borderId="4" xfId="0" applyFont="1" applyFill="1" applyBorder="1"/>
    <xf numFmtId="0" fontId="2" fillId="8" borderId="1" xfId="0" applyFont="1" applyFill="1" applyBorder="1" applyAlignment="1">
      <alignment horizontal="center"/>
    </xf>
    <xf numFmtId="0" fontId="8" fillId="9" borderId="0" xfId="0" applyFont="1" applyFill="1"/>
    <xf numFmtId="0" fontId="8" fillId="7" borderId="1" xfId="0" applyFont="1" applyFill="1" applyBorder="1" applyAlignment="1">
      <alignment horizontal="center"/>
    </xf>
    <xf numFmtId="0" fontId="1" fillId="0" borderId="11" xfId="0" applyFont="1" applyBorder="1"/>
    <xf numFmtId="0" fontId="0" fillId="0" borderId="12" xfId="0" applyBorder="1"/>
    <xf numFmtId="0" fontId="9" fillId="4" borderId="5" xfId="0" applyFont="1" applyFill="1" applyBorder="1"/>
    <xf numFmtId="0" fontId="9" fillId="10" borderId="5" xfId="0" applyFont="1" applyFill="1" applyBorder="1" applyAlignment="1">
      <alignment horizontal="center"/>
    </xf>
    <xf numFmtId="0" fontId="9" fillId="4" borderId="13" xfId="0" applyFont="1" applyFill="1" applyBorder="1"/>
    <xf numFmtId="0" fontId="9" fillId="10" borderId="13" xfId="0" applyFont="1" applyFill="1" applyBorder="1" applyAlignment="1">
      <alignment horizontal="center"/>
    </xf>
    <xf numFmtId="0" fontId="9" fillId="4" borderId="14" xfId="0" applyFont="1" applyFill="1" applyBorder="1"/>
    <xf numFmtId="164" fontId="9" fillId="10" borderId="14" xfId="0" applyNumberFormat="1" applyFont="1" applyFill="1" applyBorder="1" applyAlignment="1">
      <alignment horizontal="center"/>
    </xf>
    <xf numFmtId="0" fontId="9" fillId="4" borderId="4" xfId="0" applyFont="1" applyFill="1" applyBorder="1"/>
    <xf numFmtId="0" fontId="9" fillId="10" borderId="4" xfId="0" applyFont="1" applyFill="1" applyBorder="1" applyAlignment="1">
      <alignment horizontal="center"/>
    </xf>
    <xf numFmtId="0" fontId="0" fillId="7" borderId="0" xfId="0" applyFill="1"/>
    <xf numFmtId="0" fontId="1" fillId="0" borderId="0" xfId="0" applyFont="1"/>
    <xf numFmtId="0" fontId="1" fillId="7" borderId="0" xfId="0" applyFont="1" applyFill="1"/>
    <xf numFmtId="0" fontId="12" fillId="0" borderId="11" xfId="1" applyBorder="1"/>
    <xf numFmtId="0" fontId="12" fillId="9" borderId="0" xfId="1" applyFill="1"/>
    <xf numFmtId="0" fontId="3" fillId="0" borderId="0" xfId="0" applyFont="1"/>
    <xf numFmtId="0" fontId="9" fillId="10" borderId="13" xfId="0" applyFont="1" applyFill="1" applyBorder="1" applyAlignment="1">
      <alignment horizontal="left"/>
    </xf>
    <xf numFmtId="0" fontId="9" fillId="10" borderId="5" xfId="0" applyFont="1" applyFill="1" applyBorder="1" applyAlignment="1">
      <alignment horizontal="left"/>
    </xf>
    <xf numFmtId="0" fontId="9" fillId="4" borderId="5" xfId="0" quotePrefix="1" applyFont="1" applyFill="1" applyBorder="1"/>
    <xf numFmtId="0" fontId="12" fillId="0" borderId="0" xfId="1" applyAlignment="1">
      <alignment horizontal="center"/>
    </xf>
    <xf numFmtId="0" fontId="0" fillId="0" borderId="0" xfId="0" applyFill="1"/>
    <xf numFmtId="0" fontId="12" fillId="7" borderId="0" xfId="1" applyFill="1"/>
  </cellXfs>
  <cellStyles count="2">
    <cellStyle name="Hyperlink" xfId="1" builtinId="8"/>
    <cellStyle name="Normal"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cs.scipy.org/doc/scipy/reference/optimize.html" TargetMode="External"/><Relationship Id="rId3" Type="http://schemas.openxmlformats.org/officeDocument/2006/relationships/hyperlink" Target="https://docs.scipy.org/doc/scipy/reference/generated/scipy.optimize.differential_evolution.html" TargetMode="External"/><Relationship Id="rId7" Type="http://schemas.openxmlformats.org/officeDocument/2006/relationships/hyperlink" Target="https://docs.scipy.org/doc/scipy/reference/generated/scipy.optimize.minimize.html" TargetMode="External"/><Relationship Id="rId12" Type="http://schemas.openxmlformats.org/officeDocument/2006/relationships/comments" Target="../comments1.xml"/><Relationship Id="rId2" Type="http://schemas.openxmlformats.org/officeDocument/2006/relationships/hyperlink" Target="https://docs.scipy.org/doc/scipy/reference/generated/scipy.optimize.basinhopping.html" TargetMode="External"/><Relationship Id="rId1" Type="http://schemas.openxmlformats.org/officeDocument/2006/relationships/hyperlink" Target="https://docs.scipy.org/doc/scipy/reference/optimize.html" TargetMode="External"/><Relationship Id="rId6" Type="http://schemas.openxmlformats.org/officeDocument/2006/relationships/hyperlink" Target="https://docs.scipy.org/doc/scipy/reference/generated/scipy.optimize.direct.html" TargetMode="External"/><Relationship Id="rId11" Type="http://schemas.openxmlformats.org/officeDocument/2006/relationships/vmlDrawing" Target="../drawings/vmlDrawing1.vml"/><Relationship Id="rId5" Type="http://schemas.openxmlformats.org/officeDocument/2006/relationships/hyperlink" Target="https://docs.scipy.org/doc/scipy/reference/generated/scipy.optimize.dual_annealing.html" TargetMode="External"/><Relationship Id="rId10" Type="http://schemas.openxmlformats.org/officeDocument/2006/relationships/hyperlink" Target="https://www.wikiwand.com/en/Rosenbrock_function" TargetMode="External"/><Relationship Id="rId4" Type="http://schemas.openxmlformats.org/officeDocument/2006/relationships/hyperlink" Target="https://docs.scipy.org/doc/scipy/reference/generated/scipy.optimize.shgo.html" TargetMode="External"/><Relationship Id="rId9" Type="http://schemas.openxmlformats.org/officeDocument/2006/relationships/hyperlink" Target="https://docs.scipy.org/doc/scipy/reference/optimiz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2C56-417C-4C4A-B030-98F5191E16BA}">
  <sheetPr codeName="Sheet16"/>
  <dimension ref="A1:V418"/>
  <sheetViews>
    <sheetView workbookViewId="0"/>
  </sheetViews>
  <sheetFormatPr defaultRowHeight="14.25" x14ac:dyDescent="0.45"/>
  <sheetData>
    <row r="1" spans="1:22" x14ac:dyDescent="0.45">
      <c r="A1" t="s">
        <v>36</v>
      </c>
      <c r="B1" t="s">
        <v>37</v>
      </c>
    </row>
    <row r="2" spans="1:22" x14ac:dyDescent="0.45">
      <c r="B2" t="s">
        <v>65</v>
      </c>
      <c r="C2" t="s">
        <v>66</v>
      </c>
    </row>
    <row r="3" spans="1:22" x14ac:dyDescent="0.45">
      <c r="B3" t="s">
        <v>28</v>
      </c>
      <c r="C3" t="s">
        <v>23</v>
      </c>
      <c r="D3" t="s">
        <v>24</v>
      </c>
    </row>
    <row r="4" spans="1:22" x14ac:dyDescent="0.45">
      <c r="A4" t="s">
        <v>38</v>
      </c>
      <c r="B4">
        <v>4.979684464207637E-30</v>
      </c>
      <c r="C4">
        <v>0.99999999999999978</v>
      </c>
      <c r="D4">
        <v>0.99999999999999978</v>
      </c>
    </row>
    <row r="6" spans="1:22" x14ac:dyDescent="0.45">
      <c r="A6" t="s">
        <v>73</v>
      </c>
    </row>
    <row r="7" spans="1:22" x14ac:dyDescent="0.45">
      <c r="B7" t="s">
        <v>28</v>
      </c>
      <c r="C7" t="s">
        <v>23</v>
      </c>
      <c r="D7" t="s">
        <v>24</v>
      </c>
    </row>
    <row r="8" spans="1:22" x14ac:dyDescent="0.45">
      <c r="A8" t="s">
        <v>38</v>
      </c>
      <c r="B8">
        <v>4.979684464207637E-30</v>
      </c>
      <c r="C8">
        <v>0.99999999999999978</v>
      </c>
      <c r="D8">
        <v>0.99999999999999978</v>
      </c>
    </row>
    <row r="9" spans="1:22" x14ac:dyDescent="0.45">
      <c r="A9" t="s">
        <v>39</v>
      </c>
      <c r="B9">
        <v>4.979684464207637E-30</v>
      </c>
      <c r="C9">
        <v>0.99999999999999978</v>
      </c>
      <c r="D9">
        <v>0.99999999999999978</v>
      </c>
    </row>
    <row r="10" spans="1:22" x14ac:dyDescent="0.45">
      <c r="A10" t="s">
        <v>67</v>
      </c>
      <c r="B10" t="s">
        <v>12</v>
      </c>
    </row>
    <row r="11" spans="1:22" x14ac:dyDescent="0.45">
      <c r="A11" t="s">
        <v>68</v>
      </c>
      <c r="B11" t="s">
        <v>90</v>
      </c>
      <c r="C11" t="s">
        <v>70</v>
      </c>
      <c r="D11" t="s">
        <v>88</v>
      </c>
      <c r="E11" t="s">
        <v>91</v>
      </c>
      <c r="F11" t="s">
        <v>71</v>
      </c>
      <c r="G11" t="s">
        <v>92</v>
      </c>
      <c r="H11" t="s">
        <v>93</v>
      </c>
      <c r="I11" t="s">
        <v>94</v>
      </c>
      <c r="J11" t="s">
        <v>95</v>
      </c>
      <c r="K11" t="s">
        <v>96</v>
      </c>
      <c r="L11" t="s">
        <v>97</v>
      </c>
      <c r="M11" t="s">
        <v>98</v>
      </c>
      <c r="N11" t="s">
        <v>99</v>
      </c>
      <c r="O11" t="s">
        <v>100</v>
      </c>
      <c r="P11" t="s">
        <v>103</v>
      </c>
      <c r="Q11" t="s">
        <v>104</v>
      </c>
      <c r="R11" t="s">
        <v>89</v>
      </c>
      <c r="S11" t="s">
        <v>69</v>
      </c>
      <c r="T11" t="s">
        <v>101</v>
      </c>
      <c r="U11" t="s">
        <v>102</v>
      </c>
      <c r="V11" t="s">
        <v>109</v>
      </c>
    </row>
    <row r="12" spans="1:22" x14ac:dyDescent="0.45">
      <c r="A12" t="s">
        <v>27</v>
      </c>
      <c r="B12" t="b">
        <v>1</v>
      </c>
    </row>
    <row r="13" spans="1:22" x14ac:dyDescent="0.45">
      <c r="A13" t="s">
        <v>26</v>
      </c>
      <c r="B13" t="s">
        <v>33</v>
      </c>
    </row>
    <row r="14" spans="1:22" x14ac:dyDescent="0.45">
      <c r="A14" t="s">
        <v>34</v>
      </c>
      <c r="B14">
        <v>1863</v>
      </c>
    </row>
    <row r="15" spans="1:22" x14ac:dyDescent="0.45">
      <c r="A15" t="s">
        <v>35</v>
      </c>
      <c r="B15">
        <v>61</v>
      </c>
    </row>
    <row r="17" spans="1:4" x14ac:dyDescent="0.45">
      <c r="A17" t="s">
        <v>105</v>
      </c>
      <c r="B17" t="s">
        <v>106</v>
      </c>
    </row>
    <row r="18" spans="1:4" x14ac:dyDescent="0.45">
      <c r="A18" t="s">
        <v>72</v>
      </c>
      <c r="B18" t="s">
        <v>65</v>
      </c>
      <c r="C18" t="s">
        <v>74</v>
      </c>
    </row>
    <row r="19" spans="1:4" x14ac:dyDescent="0.45">
      <c r="C19">
        <v>0</v>
      </c>
      <c r="D19">
        <v>1</v>
      </c>
    </row>
    <row r="20" spans="1:4" x14ac:dyDescent="0.45">
      <c r="C20" t="s">
        <v>23</v>
      </c>
      <c r="D20" t="s">
        <v>24</v>
      </c>
    </row>
    <row r="21" spans="1:4" x14ac:dyDescent="0.45">
      <c r="A21">
        <v>0</v>
      </c>
      <c r="B21">
        <v>4.979684464207637E-30</v>
      </c>
      <c r="C21">
        <v>0.99999999999999978</v>
      </c>
      <c r="D21">
        <v>0.99999999999999978</v>
      </c>
    </row>
    <row r="22" spans="1:4" x14ac:dyDescent="0.45">
      <c r="A22">
        <v>1</v>
      </c>
      <c r="B22">
        <v>4.979684464207637E-30</v>
      </c>
      <c r="C22">
        <v>0.99999999999999978</v>
      </c>
      <c r="D22">
        <v>0.99999999999999978</v>
      </c>
    </row>
    <row r="23" spans="1:4" x14ac:dyDescent="0.45">
      <c r="A23">
        <v>2</v>
      </c>
      <c r="B23">
        <v>4.979684464207637E-30</v>
      </c>
      <c r="C23">
        <v>0.99999999999999978</v>
      </c>
      <c r="D23">
        <v>0.99999999999999978</v>
      </c>
    </row>
    <row r="24" spans="1:4" x14ac:dyDescent="0.45">
      <c r="A24">
        <v>3</v>
      </c>
      <c r="B24">
        <v>8.2189837566605138E-15</v>
      </c>
      <c r="C24">
        <v>1.0000000429931888</v>
      </c>
      <c r="D24">
        <v>1.0000000780047946</v>
      </c>
    </row>
    <row r="25" spans="1:4" x14ac:dyDescent="0.45">
      <c r="A25">
        <v>4</v>
      </c>
      <c r="B25">
        <v>5.390550603923251E-14</v>
      </c>
      <c r="C25">
        <v>0.99999978985728988</v>
      </c>
      <c r="D25">
        <v>0.99999956984267002</v>
      </c>
    </row>
    <row r="26" spans="1:4" x14ac:dyDescent="0.45">
      <c r="A26">
        <v>5</v>
      </c>
      <c r="B26">
        <v>9.0716470601329118E-13</v>
      </c>
      <c r="C26">
        <v>0.99999973133918729</v>
      </c>
      <c r="D26">
        <v>0.99999955405601915</v>
      </c>
    </row>
    <row r="27" spans="1:4" x14ac:dyDescent="0.45">
      <c r="A27">
        <v>6</v>
      </c>
      <c r="B27">
        <v>7.4802203286839254E-13</v>
      </c>
      <c r="C27">
        <v>1.0000002439595645</v>
      </c>
      <c r="D27">
        <v>1.0000004049429412</v>
      </c>
    </row>
    <row r="28" spans="1:4" x14ac:dyDescent="0.45">
      <c r="A28">
        <v>7</v>
      </c>
      <c r="B28">
        <v>8.5584403182444303E-13</v>
      </c>
      <c r="C28">
        <v>0.99999919414603622</v>
      </c>
      <c r="D28">
        <v>0.99999843372876707</v>
      </c>
    </row>
    <row r="29" spans="1:4" x14ac:dyDescent="0.45">
      <c r="A29">
        <v>8</v>
      </c>
      <c r="B29">
        <v>4.979684464207637E-30</v>
      </c>
      <c r="C29">
        <v>0.99999999999999978</v>
      </c>
      <c r="D29">
        <v>0.99999999999999978</v>
      </c>
    </row>
    <row r="30" spans="1:4" x14ac:dyDescent="0.45">
      <c r="A30">
        <v>9</v>
      </c>
      <c r="B30">
        <v>9.5674957277579948E-13</v>
      </c>
      <c r="C30">
        <v>0.99999987682309333</v>
      </c>
      <c r="D30">
        <v>0.99999965661131007</v>
      </c>
    </row>
    <row r="31" spans="1:4" x14ac:dyDescent="0.45">
      <c r="A31">
        <v>10</v>
      </c>
      <c r="B31">
        <v>1.0077453342604888E-13</v>
      </c>
      <c r="C31">
        <v>0.99999982651201025</v>
      </c>
      <c r="D31">
        <v>0.99999962643900764</v>
      </c>
    </row>
    <row r="32" spans="1:4" x14ac:dyDescent="0.45">
      <c r="A32">
        <v>11</v>
      </c>
      <c r="B32">
        <v>4.0580486383745586E-13</v>
      </c>
      <c r="C32">
        <v>1.0000001796881142</v>
      </c>
      <c r="D32">
        <v>1.0000002982602196</v>
      </c>
    </row>
    <row r="33" spans="1:4" x14ac:dyDescent="0.45">
      <c r="A33">
        <v>12</v>
      </c>
      <c r="B33">
        <v>9.0119952133731691E-13</v>
      </c>
      <c r="C33">
        <v>1.0000002508543016</v>
      </c>
      <c r="D33">
        <v>1.0000004101514903</v>
      </c>
    </row>
    <row r="34" spans="1:4" x14ac:dyDescent="0.45">
      <c r="A34">
        <v>13</v>
      </c>
      <c r="B34">
        <v>4.2798457793257689E-13</v>
      </c>
      <c r="C34">
        <v>1.0000000823842736</v>
      </c>
      <c r="D34">
        <v>1.0000002296682775</v>
      </c>
    </row>
    <row r="35" spans="1:4" x14ac:dyDescent="0.45">
      <c r="A35">
        <v>14</v>
      </c>
      <c r="B35">
        <v>3.167426697616482E-13</v>
      </c>
      <c r="C35">
        <v>1.0000003348557074</v>
      </c>
      <c r="D35">
        <v>1.0000006244772119</v>
      </c>
    </row>
    <row r="36" spans="1:4" x14ac:dyDescent="0.45">
      <c r="A36">
        <v>15</v>
      </c>
      <c r="B36">
        <v>6.4862326495666448E-14</v>
      </c>
      <c r="C36">
        <v>1.0000001269316139</v>
      </c>
      <c r="D36">
        <v>1.0000002759428028</v>
      </c>
    </row>
    <row r="37" spans="1:4" x14ac:dyDescent="0.45">
      <c r="A37">
        <v>16</v>
      </c>
      <c r="B37">
        <v>4.979684464207637E-30</v>
      </c>
      <c r="C37">
        <v>0.99999999999999978</v>
      </c>
      <c r="D37">
        <v>0.99999999999999978</v>
      </c>
    </row>
    <row r="38" spans="1:4" x14ac:dyDescent="0.45">
      <c r="A38">
        <v>17</v>
      </c>
      <c r="B38">
        <v>3.4685227431877298E-14</v>
      </c>
      <c r="C38">
        <v>0.99999983143394866</v>
      </c>
      <c r="D38">
        <v>0.99999965494914189</v>
      </c>
    </row>
    <row r="39" spans="1:4" x14ac:dyDescent="0.45">
      <c r="A39">
        <v>18</v>
      </c>
      <c r="B39">
        <v>1.4203683020918907E-13</v>
      </c>
      <c r="C39">
        <v>0.99999975705671318</v>
      </c>
      <c r="D39">
        <v>0.99999948530109406</v>
      </c>
    </row>
    <row r="40" spans="1:4" x14ac:dyDescent="0.45">
      <c r="A40">
        <v>19</v>
      </c>
      <c r="B40">
        <v>2.7538462864984158E-13</v>
      </c>
      <c r="C40">
        <v>1.0000000660845754</v>
      </c>
      <c r="D40">
        <v>1.0000001842284922</v>
      </c>
    </row>
    <row r="41" spans="1:4" x14ac:dyDescent="0.45">
      <c r="A41">
        <v>20</v>
      </c>
      <c r="B41">
        <v>3.4131207198851844E-13</v>
      </c>
      <c r="C41">
        <v>0.99999960943070065</v>
      </c>
      <c r="D41">
        <v>0.99999926230895819</v>
      </c>
    </row>
    <row r="42" spans="1:4" x14ac:dyDescent="0.45">
      <c r="A42">
        <v>21</v>
      </c>
      <c r="B42">
        <v>8.0874520750968492E-13</v>
      </c>
      <c r="C42">
        <v>0.99999911886273107</v>
      </c>
      <c r="D42">
        <v>0.99999825571020939</v>
      </c>
    </row>
    <row r="43" spans="1:4" x14ac:dyDescent="0.45">
      <c r="A43">
        <v>22</v>
      </c>
      <c r="B43">
        <v>8.3204990470995794E-13</v>
      </c>
      <c r="C43">
        <v>1.0000007901538721</v>
      </c>
      <c r="D43">
        <v>1.0000015347335112</v>
      </c>
    </row>
    <row r="44" spans="1:4" x14ac:dyDescent="0.45">
      <c r="A44">
        <v>23</v>
      </c>
      <c r="B44">
        <v>5.910713287625136E-13</v>
      </c>
      <c r="C44">
        <v>1.0000005072525953</v>
      </c>
      <c r="D44">
        <v>1.0000009567329515</v>
      </c>
    </row>
    <row r="45" spans="1:4" x14ac:dyDescent="0.45">
      <c r="A45">
        <v>24</v>
      </c>
      <c r="B45">
        <v>3.4685137959658486E-14</v>
      </c>
      <c r="C45">
        <v>1.0000001685660509</v>
      </c>
      <c r="D45">
        <v>1.0000003450508577</v>
      </c>
    </row>
    <row r="46" spans="1:4" x14ac:dyDescent="0.45">
      <c r="A46">
        <v>25</v>
      </c>
      <c r="B46">
        <v>9.1392522059918696E-14</v>
      </c>
      <c r="C46">
        <v>1.0000001948770454</v>
      </c>
      <c r="D46">
        <v>1.0000004128659135</v>
      </c>
    </row>
    <row r="47" spans="1:4" x14ac:dyDescent="0.45">
      <c r="A47">
        <v>26</v>
      </c>
      <c r="B47">
        <v>8.2864265556986357E-13</v>
      </c>
      <c r="C47">
        <v>0.99999984112724594</v>
      </c>
      <c r="D47">
        <v>0.99999977188721778</v>
      </c>
    </row>
    <row r="48" spans="1:4" x14ac:dyDescent="0.45">
      <c r="A48">
        <v>27</v>
      </c>
      <c r="B48">
        <v>5.3537779965004942E-13</v>
      </c>
      <c r="C48">
        <v>1.0000006338222156</v>
      </c>
      <c r="D48">
        <v>1.0000012310870432</v>
      </c>
    </row>
    <row r="49" spans="1:4" x14ac:dyDescent="0.45">
      <c r="A49">
        <v>28</v>
      </c>
      <c r="B49">
        <v>5.2038357653753559E-13</v>
      </c>
      <c r="C49">
        <v>0.99999929319542047</v>
      </c>
      <c r="D49">
        <v>0.99999860081731118</v>
      </c>
    </row>
    <row r="50" spans="1:4" x14ac:dyDescent="0.45">
      <c r="A50">
        <v>29</v>
      </c>
      <c r="B50">
        <v>8.5799143686772512E-13</v>
      </c>
      <c r="C50">
        <v>0.99999955766385429</v>
      </c>
      <c r="D50">
        <v>0.999999196711574</v>
      </c>
    </row>
    <row r="51" spans="1:4" x14ac:dyDescent="0.45">
      <c r="A51">
        <v>30</v>
      </c>
      <c r="B51">
        <v>3.0769004825248289E-14</v>
      </c>
      <c r="C51">
        <v>0.99999999124039451</v>
      </c>
      <c r="D51">
        <v>0.99999999999999978</v>
      </c>
    </row>
    <row r="52" spans="1:4" x14ac:dyDescent="0.45">
      <c r="A52">
        <v>31</v>
      </c>
      <c r="B52">
        <v>1.7780651360790499E-14</v>
      </c>
      <c r="C52">
        <v>1.0000001206902398</v>
      </c>
      <c r="D52">
        <v>1.0000002470501657</v>
      </c>
    </row>
    <row r="53" spans="1:4" x14ac:dyDescent="0.45">
      <c r="A53">
        <v>32</v>
      </c>
      <c r="B53">
        <v>2.1999176052854038E-13</v>
      </c>
      <c r="C53">
        <v>0.9999996041857484</v>
      </c>
      <c r="D53">
        <v>0.99999918320762382</v>
      </c>
    </row>
    <row r="54" spans="1:4" x14ac:dyDescent="0.45">
      <c r="A54">
        <v>33</v>
      </c>
      <c r="B54">
        <v>2.1330026201987394E-13</v>
      </c>
      <c r="C54">
        <v>0.99999956914364918</v>
      </c>
      <c r="D54">
        <v>0.99999915491970182</v>
      </c>
    </row>
    <row r="55" spans="1:4" x14ac:dyDescent="0.45">
      <c r="A55">
        <v>34</v>
      </c>
      <c r="B55">
        <v>5.5260459309630689E-15</v>
      </c>
      <c r="C55">
        <v>0.99999999063867362</v>
      </c>
      <c r="D55">
        <v>0.99999997390278872</v>
      </c>
    </row>
    <row r="56" spans="1:4" x14ac:dyDescent="0.45">
      <c r="A56">
        <v>35</v>
      </c>
      <c r="B56">
        <v>1.2120782871549044E-13</v>
      </c>
      <c r="C56">
        <v>0.99999977609208091</v>
      </c>
      <c r="D56">
        <v>0.99999952552467852</v>
      </c>
    </row>
    <row r="57" spans="1:4" x14ac:dyDescent="0.45">
      <c r="A57">
        <v>36</v>
      </c>
      <c r="B57">
        <v>2.5268339420604761E-13</v>
      </c>
      <c r="C57">
        <v>0.99999971614621042</v>
      </c>
      <c r="D57">
        <v>0.99999947377869436</v>
      </c>
    </row>
    <row r="58" spans="1:4" x14ac:dyDescent="0.45">
      <c r="A58">
        <v>37</v>
      </c>
      <c r="B58">
        <v>6.6938250180830045E-14</v>
      </c>
      <c r="C58">
        <v>1.0000002586076484</v>
      </c>
      <c r="D58">
        <v>1.0000005164386117</v>
      </c>
    </row>
    <row r="59" spans="1:4" x14ac:dyDescent="0.45">
      <c r="A59">
        <v>38</v>
      </c>
      <c r="B59">
        <v>2.6676448298814182E-13</v>
      </c>
      <c r="C59">
        <v>0.99999949394071974</v>
      </c>
      <c r="D59">
        <v>0.99999899821053284</v>
      </c>
    </row>
    <row r="60" spans="1:4" x14ac:dyDescent="0.45">
      <c r="A60">
        <v>39</v>
      </c>
      <c r="B60">
        <v>2.4673445216691593E-13</v>
      </c>
      <c r="C60">
        <v>1.0000001401121095</v>
      </c>
      <c r="D60">
        <v>1.0000002325689084</v>
      </c>
    </row>
    <row r="61" spans="1:4" x14ac:dyDescent="0.45">
      <c r="A61">
        <v>40</v>
      </c>
      <c r="B61">
        <v>6.4931826851076383E-15</v>
      </c>
      <c r="C61">
        <v>0.99999997727050594</v>
      </c>
      <c r="D61">
        <v>0.99999996227182919</v>
      </c>
    </row>
    <row r="62" spans="1:4" x14ac:dyDescent="0.45">
      <c r="A62">
        <v>41</v>
      </c>
      <c r="B62">
        <v>3.6289063408367036E-13</v>
      </c>
      <c r="C62">
        <v>1.0000001699216121</v>
      </c>
      <c r="D62">
        <v>1.000000282049025</v>
      </c>
    </row>
    <row r="63" spans="1:4" x14ac:dyDescent="0.45">
      <c r="A63">
        <v>42</v>
      </c>
      <c r="B63">
        <v>1.7659360848285213E-13</v>
      </c>
      <c r="C63">
        <v>1.0000003640200283</v>
      </c>
      <c r="D63">
        <v>1.0000007070442307</v>
      </c>
    </row>
    <row r="64" spans="1:4" x14ac:dyDescent="0.45">
      <c r="A64">
        <v>43</v>
      </c>
      <c r="B64">
        <v>5.0979420106164331E-14</v>
      </c>
      <c r="C64">
        <v>1.0000002108557027</v>
      </c>
      <c r="D64">
        <v>1.0000004297856635</v>
      </c>
    </row>
    <row r="65" spans="1:4" x14ac:dyDescent="0.45">
      <c r="A65">
        <v>44</v>
      </c>
      <c r="B65">
        <v>1.7659360848285213E-13</v>
      </c>
      <c r="C65">
        <v>1.0000003640200283</v>
      </c>
      <c r="D65">
        <v>1.0000007070442307</v>
      </c>
    </row>
    <row r="66" spans="1:4" x14ac:dyDescent="0.45">
      <c r="A66">
        <v>45</v>
      </c>
      <c r="B66">
        <v>2.5843238310751535E-13</v>
      </c>
      <c r="C66">
        <v>0.99999951528973119</v>
      </c>
      <c r="D66">
        <v>0.99999904590560296</v>
      </c>
    </row>
    <row r="67" spans="1:4" x14ac:dyDescent="0.45">
      <c r="A67">
        <v>46</v>
      </c>
      <c r="B67">
        <v>1.7780651360790499E-14</v>
      </c>
      <c r="C67">
        <v>1.0000001206902398</v>
      </c>
      <c r="D67">
        <v>1.0000002470501657</v>
      </c>
    </row>
    <row r="68" spans="1:4" x14ac:dyDescent="0.45">
      <c r="A68">
        <v>47</v>
      </c>
      <c r="B68">
        <v>1.5386401308512346E-13</v>
      </c>
      <c r="C68">
        <v>1.0000001106443723</v>
      </c>
      <c r="D68">
        <v>1.0000001836560801</v>
      </c>
    </row>
    <row r="69" spans="1:4" x14ac:dyDescent="0.45">
      <c r="A69">
        <v>48</v>
      </c>
      <c r="B69">
        <v>9.3918906327779014E-14</v>
      </c>
      <c r="C69">
        <v>1.0000000111544671</v>
      </c>
      <c r="D69">
        <v>0.99999999168304932</v>
      </c>
    </row>
    <row r="70" spans="1:4" x14ac:dyDescent="0.45">
      <c r="A70">
        <v>49</v>
      </c>
      <c r="B70">
        <v>4.7747624377027618E-13</v>
      </c>
      <c r="C70">
        <v>0.99999961243625868</v>
      </c>
      <c r="D70">
        <v>0.99999928208023614</v>
      </c>
    </row>
    <row r="71" spans="1:4" x14ac:dyDescent="0.45">
      <c r="A71">
        <v>50</v>
      </c>
      <c r="B71">
        <v>4.0519017306369001E-13</v>
      </c>
      <c r="C71">
        <v>0.99999995076862747</v>
      </c>
      <c r="D71">
        <v>0.99999996500114041</v>
      </c>
    </row>
    <row r="72" spans="1:4" x14ac:dyDescent="0.45">
      <c r="A72">
        <v>51</v>
      </c>
      <c r="B72">
        <v>7.7010685267916645E-13</v>
      </c>
      <c r="C72">
        <v>1.0000003944634905</v>
      </c>
      <c r="D72">
        <v>1.0000007105367414</v>
      </c>
    </row>
    <row r="73" spans="1:4" x14ac:dyDescent="0.45">
      <c r="A73">
        <v>52</v>
      </c>
      <c r="B73">
        <v>4.979684464207637E-30</v>
      </c>
      <c r="C73">
        <v>0.99999999999999978</v>
      </c>
      <c r="D73">
        <v>0.99999999999999978</v>
      </c>
    </row>
    <row r="74" spans="1:4" x14ac:dyDescent="0.45">
      <c r="A74">
        <v>53</v>
      </c>
      <c r="B74">
        <v>4.6497308078356358E-13</v>
      </c>
      <c r="C74">
        <v>1.0000005906786413</v>
      </c>
      <c r="D74">
        <v>1.0000011472883163</v>
      </c>
    </row>
    <row r="75" spans="1:4" x14ac:dyDescent="0.45">
      <c r="A75">
        <v>54</v>
      </c>
      <c r="B75">
        <v>1.1704492292019308E-13</v>
      </c>
      <c r="C75">
        <v>0.99999968528310834</v>
      </c>
      <c r="D75">
        <v>0.99999935715057831</v>
      </c>
    </row>
    <row r="76" spans="1:4" x14ac:dyDescent="0.45">
      <c r="A76">
        <v>55</v>
      </c>
      <c r="B76">
        <v>9.7835081314746147E-14</v>
      </c>
      <c r="C76">
        <v>0.99999971689669009</v>
      </c>
      <c r="D76">
        <v>0.99999942049398771</v>
      </c>
    </row>
    <row r="77" spans="1:4" x14ac:dyDescent="0.45">
      <c r="A77">
        <v>56</v>
      </c>
      <c r="B77">
        <v>1.0559068123143481E-13</v>
      </c>
      <c r="C77">
        <v>0.99999972621914623</v>
      </c>
      <c r="D77">
        <v>0.99999943493558896</v>
      </c>
    </row>
    <row r="78" spans="1:4" x14ac:dyDescent="0.45">
      <c r="A78">
        <v>57</v>
      </c>
      <c r="B78">
        <v>4.2879052787912045E-13</v>
      </c>
      <c r="C78">
        <v>1.0000000650111884</v>
      </c>
      <c r="D78">
        <v>1.0000000648637997</v>
      </c>
    </row>
    <row r="79" spans="1:4" x14ac:dyDescent="0.45">
      <c r="A79">
        <v>58</v>
      </c>
      <c r="B79">
        <v>1.9383115941523062E-14</v>
      </c>
      <c r="C79">
        <v>0.99999987398863732</v>
      </c>
      <c r="D79">
        <v>0.99999974205761788</v>
      </c>
    </row>
    <row r="80" spans="1:4" x14ac:dyDescent="0.45">
      <c r="A80">
        <v>59</v>
      </c>
      <c r="B80">
        <v>6.5408098052974885E-14</v>
      </c>
      <c r="C80">
        <v>0.99999976473373997</v>
      </c>
      <c r="D80">
        <v>0.99999951943863463</v>
      </c>
    </row>
    <row r="81" spans="1:4" x14ac:dyDescent="0.45">
      <c r="A81">
        <v>60</v>
      </c>
      <c r="B81">
        <v>1.9114000022626228E-13</v>
      </c>
      <c r="C81">
        <v>0.99999957078528823</v>
      </c>
      <c r="D81">
        <v>0.99999914988624705</v>
      </c>
    </row>
    <row r="82" spans="1:4" x14ac:dyDescent="0.45">
      <c r="A82">
        <v>61</v>
      </c>
      <c r="B82">
        <v>8.3210909142806894E-13</v>
      </c>
      <c r="C82">
        <v>0.9999998851263836</v>
      </c>
      <c r="D82">
        <v>0.99999967975896054</v>
      </c>
    </row>
    <row r="83" spans="1:4" x14ac:dyDescent="0.45">
      <c r="A83">
        <v>62</v>
      </c>
      <c r="B83">
        <v>2.2895011184072096E-13</v>
      </c>
      <c r="C83">
        <v>0.9999995215160784</v>
      </c>
      <c r="D83">
        <v>0.99999904321262489</v>
      </c>
    </row>
    <row r="84" spans="1:4" x14ac:dyDescent="0.45">
      <c r="A84">
        <v>63</v>
      </c>
      <c r="B84">
        <v>7.2823343166085813E-14</v>
      </c>
      <c r="C84">
        <v>0.99999981809908878</v>
      </c>
      <c r="D84">
        <v>0.9999996561319513</v>
      </c>
    </row>
    <row r="85" spans="1:4" x14ac:dyDescent="0.45">
      <c r="A85">
        <v>64</v>
      </c>
      <c r="B85">
        <v>3.7407047675981186E-14</v>
      </c>
      <c r="C85">
        <v>0.99999980667814126</v>
      </c>
      <c r="D85">
        <v>0.99999961393689385</v>
      </c>
    </row>
    <row r="86" spans="1:4" x14ac:dyDescent="0.45">
      <c r="A86">
        <v>65</v>
      </c>
      <c r="B86">
        <v>1.8960338883076524E-14</v>
      </c>
      <c r="C86">
        <v>0.99999990278009765</v>
      </c>
      <c r="D86">
        <v>0.99999979580898457</v>
      </c>
    </row>
    <row r="87" spans="1:4" x14ac:dyDescent="0.45">
      <c r="A87">
        <v>66</v>
      </c>
      <c r="B87">
        <v>3.3030756122489709E-13</v>
      </c>
      <c r="C87">
        <v>1.0000003791961087</v>
      </c>
      <c r="D87">
        <v>1.0000007152046464</v>
      </c>
    </row>
    <row r="88" spans="1:4" x14ac:dyDescent="0.45">
      <c r="A88">
        <v>67</v>
      </c>
      <c r="B88">
        <v>3.2117457192863446E-13</v>
      </c>
      <c r="C88">
        <v>0.99999986092982773</v>
      </c>
      <c r="D88">
        <v>0.99999966692024822</v>
      </c>
    </row>
    <row r="89" spans="1:4" x14ac:dyDescent="0.45">
      <c r="A89">
        <v>68</v>
      </c>
      <c r="B89">
        <v>3.4439877768378554E-14</v>
      </c>
      <c r="C89">
        <v>1.0000001763414379</v>
      </c>
      <c r="D89">
        <v>1.0000003469005414</v>
      </c>
    </row>
    <row r="90" spans="1:4" x14ac:dyDescent="0.45">
      <c r="A90">
        <v>69</v>
      </c>
      <c r="B90">
        <v>2.4320827486390859E-13</v>
      </c>
      <c r="C90">
        <v>0.9999996559815727</v>
      </c>
      <c r="D90">
        <v>0.99999934729874118</v>
      </c>
    </row>
    <row r="91" spans="1:4" x14ac:dyDescent="0.45">
      <c r="A91">
        <v>70</v>
      </c>
      <c r="B91">
        <v>1.7472998643761436E-13</v>
      </c>
      <c r="C91">
        <v>1.00000023473375</v>
      </c>
      <c r="D91">
        <v>1.0000004348799774</v>
      </c>
    </row>
    <row r="92" spans="1:4" x14ac:dyDescent="0.45">
      <c r="A92">
        <v>71</v>
      </c>
      <c r="B92">
        <v>2.4516612303811426E-14</v>
      </c>
      <c r="C92">
        <v>1.0000001462237929</v>
      </c>
      <c r="D92">
        <v>1.0000002980469058</v>
      </c>
    </row>
    <row r="93" spans="1:4" x14ac:dyDescent="0.45">
      <c r="A93">
        <v>72</v>
      </c>
      <c r="B93">
        <v>8.8774416710740019E-14</v>
      </c>
      <c r="C93">
        <v>0.99999989634345976</v>
      </c>
      <c r="D93">
        <v>0.99999982062073389</v>
      </c>
    </row>
    <row r="94" spans="1:4" x14ac:dyDescent="0.45">
      <c r="A94">
        <v>73</v>
      </c>
      <c r="B94">
        <v>7.9840876718974907E-14</v>
      </c>
      <c r="C94">
        <v>0.99999979557165997</v>
      </c>
      <c r="D94">
        <v>0.99999957163697029</v>
      </c>
    </row>
    <row r="95" spans="1:4" x14ac:dyDescent="0.45">
      <c r="A95">
        <v>74</v>
      </c>
      <c r="B95">
        <v>8.4951702372561426E-14</v>
      </c>
      <c r="C95">
        <v>0.99999997487575709</v>
      </c>
      <c r="D95">
        <v>0.99999992071352684</v>
      </c>
    </row>
    <row r="96" spans="1:4" x14ac:dyDescent="0.45">
      <c r="A96">
        <v>75</v>
      </c>
      <c r="B96">
        <v>2.6245201694145388E-14</v>
      </c>
      <c r="C96">
        <v>0.9999998380138031</v>
      </c>
      <c r="D96">
        <v>0.99999967578943694</v>
      </c>
    </row>
    <row r="97" spans="1:4" x14ac:dyDescent="0.45">
      <c r="A97">
        <v>76</v>
      </c>
      <c r="B97">
        <v>4.026206977781072E-13</v>
      </c>
      <c r="C97">
        <v>0.99999972621914623</v>
      </c>
      <c r="D97">
        <v>0.99999950968037488</v>
      </c>
    </row>
    <row r="98" spans="1:4" x14ac:dyDescent="0.45">
      <c r="A98">
        <v>77</v>
      </c>
      <c r="B98">
        <v>3.9369613433885827E-13</v>
      </c>
      <c r="C98">
        <v>1.0000004910090976</v>
      </c>
      <c r="D98">
        <v>1.0000009429535928</v>
      </c>
    </row>
    <row r="99" spans="1:4" x14ac:dyDescent="0.45">
      <c r="A99">
        <v>78</v>
      </c>
      <c r="B99">
        <v>6.0931338887570576E-14</v>
      </c>
      <c r="C99">
        <v>1.0000001740985964</v>
      </c>
      <c r="D99">
        <v>1.0000003656960854</v>
      </c>
    </row>
    <row r="100" spans="1:4" x14ac:dyDescent="0.45">
      <c r="A100">
        <v>79</v>
      </c>
      <c r="B100">
        <v>1.6562512346767672E-14</v>
      </c>
      <c r="C100">
        <v>0.99999987771109078</v>
      </c>
      <c r="D100">
        <v>0.99999975943210306</v>
      </c>
    </row>
    <row r="101" spans="1:4" x14ac:dyDescent="0.45">
      <c r="A101">
        <v>80</v>
      </c>
      <c r="B101">
        <v>1.970275952222126E-13</v>
      </c>
      <c r="C101">
        <v>0.99999955612524394</v>
      </c>
      <c r="D101">
        <v>0.99999911241790196</v>
      </c>
    </row>
    <row r="102" spans="1:4" x14ac:dyDescent="0.45">
      <c r="A102">
        <v>81</v>
      </c>
      <c r="B102">
        <v>2.0127877180055458E-13</v>
      </c>
      <c r="C102">
        <v>1.0000004482106251</v>
      </c>
      <c r="D102">
        <v>1.000000894456744</v>
      </c>
    </row>
    <row r="103" spans="1:4" x14ac:dyDescent="0.45">
      <c r="A103">
        <v>82</v>
      </c>
      <c r="B103">
        <v>7.6540884907250678E-13</v>
      </c>
      <c r="C103">
        <v>1.0000005903377329</v>
      </c>
      <c r="D103">
        <v>1.0000011161072297</v>
      </c>
    </row>
    <row r="104" spans="1:4" x14ac:dyDescent="0.45">
      <c r="A104">
        <v>83</v>
      </c>
      <c r="B104">
        <v>7.7637135451190083E-14</v>
      </c>
      <c r="C104">
        <v>1.0000000912684459</v>
      </c>
      <c r="D104">
        <v>1.0000002088631621</v>
      </c>
    </row>
    <row r="105" spans="1:4" x14ac:dyDescent="0.45">
      <c r="A105">
        <v>84</v>
      </c>
      <c r="B105">
        <v>3.2487211355997709E-13</v>
      </c>
      <c r="C105">
        <v>0.99999965503491439</v>
      </c>
      <c r="D105">
        <v>0.9999993554429798</v>
      </c>
    </row>
    <row r="106" spans="1:4" x14ac:dyDescent="0.45">
      <c r="A106">
        <v>85</v>
      </c>
      <c r="B106">
        <v>9.6495099189602169E-13</v>
      </c>
      <c r="C106">
        <v>0.99999999999999978</v>
      </c>
      <c r="D106">
        <v>0.99999990176808051</v>
      </c>
    </row>
    <row r="107" spans="1:4" x14ac:dyDescent="0.45">
      <c r="A107">
        <v>86</v>
      </c>
      <c r="B107">
        <v>7.7965083211751942E-15</v>
      </c>
      <c r="C107">
        <v>0.99999996140711755</v>
      </c>
      <c r="D107">
        <v>0.99999993075596039</v>
      </c>
    </row>
    <row r="108" spans="1:4" x14ac:dyDescent="0.45">
      <c r="A108">
        <v>87</v>
      </c>
      <c r="B108">
        <v>3.7494323527535279E-15</v>
      </c>
      <c r="C108">
        <v>0.99999997323668488</v>
      </c>
      <c r="D108">
        <v>0.99999995198078118</v>
      </c>
    </row>
    <row r="109" spans="1:4" x14ac:dyDescent="0.45">
      <c r="A109">
        <v>88</v>
      </c>
      <c r="B109">
        <v>1.4517448415309006E-13</v>
      </c>
      <c r="C109">
        <v>0.9999996844472403</v>
      </c>
      <c r="D109">
        <v>0.99999939024895679</v>
      </c>
    </row>
    <row r="110" spans="1:4" x14ac:dyDescent="0.45">
      <c r="A110">
        <v>89</v>
      </c>
      <c r="B110">
        <v>1.1059018984875873E-14</v>
      </c>
      <c r="C110">
        <v>0.99999999072946988</v>
      </c>
      <c r="D110">
        <v>0.9999999919341851</v>
      </c>
    </row>
    <row r="111" spans="1:4" x14ac:dyDescent="0.45">
      <c r="A111">
        <v>90</v>
      </c>
      <c r="B111">
        <v>1.1703365321755047E-13</v>
      </c>
      <c r="C111">
        <v>0.99999971611447469</v>
      </c>
      <c r="D111">
        <v>0.99999941313906882</v>
      </c>
    </row>
    <row r="112" spans="1:4" x14ac:dyDescent="0.45">
      <c r="A112">
        <v>91</v>
      </c>
      <c r="B112">
        <v>3.5601249518028949E-15</v>
      </c>
      <c r="C112">
        <v>1.0000000417228527</v>
      </c>
      <c r="D112">
        <v>1.000000087711066</v>
      </c>
    </row>
    <row r="113" spans="1:4" x14ac:dyDescent="0.45">
      <c r="A113">
        <v>92</v>
      </c>
      <c r="B113">
        <v>4.5352661697197361E-14</v>
      </c>
      <c r="C113">
        <v>0.99999986092982773</v>
      </c>
      <c r="D113">
        <v>0.99999970573139252</v>
      </c>
    </row>
    <row r="114" spans="1:4" x14ac:dyDescent="0.45">
      <c r="A114">
        <v>93</v>
      </c>
      <c r="B114">
        <v>1.0209698723976252E-13</v>
      </c>
      <c r="C114">
        <v>1.0000003173160854</v>
      </c>
      <c r="D114">
        <v>1.0000006383839233</v>
      </c>
    </row>
    <row r="115" spans="1:4" x14ac:dyDescent="0.45">
      <c r="A115">
        <v>94</v>
      </c>
      <c r="B115">
        <v>1.6706406202195664E-14</v>
      </c>
      <c r="C115">
        <v>1.0000001287807825</v>
      </c>
      <c r="D115">
        <v>1.0000002586657386</v>
      </c>
    </row>
    <row r="116" spans="1:4" x14ac:dyDescent="0.45">
      <c r="A116">
        <v>95</v>
      </c>
      <c r="B116">
        <v>1.9146882709924025E-13</v>
      </c>
      <c r="C116">
        <v>0.99999995076862747</v>
      </c>
      <c r="D116">
        <v>0.99999994501657419</v>
      </c>
    </row>
    <row r="117" spans="1:4" x14ac:dyDescent="0.45">
      <c r="A117">
        <v>96</v>
      </c>
      <c r="B117">
        <v>1.4256980359010091E-13</v>
      </c>
      <c r="C117">
        <v>0.99999962285210908</v>
      </c>
      <c r="D117">
        <v>0.99999924751894564</v>
      </c>
    </row>
    <row r="118" spans="1:4" x14ac:dyDescent="0.45">
      <c r="A118">
        <v>97</v>
      </c>
      <c r="B118">
        <v>8.6919406396666996E-14</v>
      </c>
      <c r="C118">
        <v>1.0000001782054013</v>
      </c>
      <c r="D118">
        <v>1.0000003798974777</v>
      </c>
    </row>
    <row r="119" spans="1:4" x14ac:dyDescent="0.45">
      <c r="A119">
        <v>98</v>
      </c>
      <c r="B119">
        <v>1.5679513873960317E-13</v>
      </c>
      <c r="C119">
        <v>0.9999997169978958</v>
      </c>
      <c r="D119">
        <v>0.99999946169152976</v>
      </c>
    </row>
    <row r="120" spans="1:4" x14ac:dyDescent="0.45">
      <c r="A120">
        <v>99</v>
      </c>
      <c r="B120">
        <v>9.8751603818966063E-15</v>
      </c>
      <c r="C120">
        <v>0.99999990163672781</v>
      </c>
      <c r="D120">
        <v>0.99999980468706728</v>
      </c>
    </row>
    <row r="121" spans="1:4" x14ac:dyDescent="0.45">
      <c r="A121">
        <v>100</v>
      </c>
      <c r="B121">
        <v>9.1483984570602853E-14</v>
      </c>
      <c r="C121">
        <v>0.99999970199245669</v>
      </c>
      <c r="D121">
        <v>0.99999940915751484</v>
      </c>
    </row>
    <row r="122" spans="1:4" x14ac:dyDescent="0.45">
      <c r="A122">
        <v>101</v>
      </c>
      <c r="B122">
        <v>4.2719107621939014E-14</v>
      </c>
      <c r="C122">
        <v>0.99999989339693784</v>
      </c>
      <c r="D122">
        <v>0.99999980450120041</v>
      </c>
    </row>
    <row r="123" spans="1:4" x14ac:dyDescent="0.45">
      <c r="A123">
        <v>102</v>
      </c>
      <c r="B123">
        <v>1.2176864866357945E-14</v>
      </c>
      <c r="C123">
        <v>1.0000001092430488</v>
      </c>
      <c r="D123">
        <v>1.0000002169278377</v>
      </c>
    </row>
    <row r="124" spans="1:4" x14ac:dyDescent="0.45">
      <c r="A124">
        <v>103</v>
      </c>
      <c r="B124">
        <v>1.2357853448509486E-14</v>
      </c>
      <c r="C124">
        <v>1.0000000947436549</v>
      </c>
      <c r="D124">
        <v>1.0000001953023796</v>
      </c>
    </row>
    <row r="125" spans="1:4" x14ac:dyDescent="0.45">
      <c r="A125">
        <v>104</v>
      </c>
      <c r="B125">
        <v>7.5936782168238928E-14</v>
      </c>
      <c r="C125">
        <v>1.0000000902634687</v>
      </c>
      <c r="D125">
        <v>1.0000002065633218</v>
      </c>
    </row>
    <row r="126" spans="1:4" x14ac:dyDescent="0.45">
      <c r="A126">
        <v>105</v>
      </c>
      <c r="B126">
        <v>4.979684464207637E-30</v>
      </c>
      <c r="C126">
        <v>0.99999999999999978</v>
      </c>
      <c r="D126">
        <v>0.99999999999999978</v>
      </c>
    </row>
    <row r="127" spans="1:4" x14ac:dyDescent="0.45">
      <c r="A127">
        <v>106</v>
      </c>
      <c r="B127">
        <v>2.6432245760389391E-13</v>
      </c>
      <c r="C127">
        <v>0.99999948821226758</v>
      </c>
      <c r="D127">
        <v>0.99999898131946208</v>
      </c>
    </row>
    <row r="128" spans="1:4" x14ac:dyDescent="0.45">
      <c r="A128">
        <v>107</v>
      </c>
      <c r="B128">
        <v>5.2019333140580645E-15</v>
      </c>
      <c r="C128">
        <v>0.9999999936418813</v>
      </c>
      <c r="D128">
        <v>0.99999999446812593</v>
      </c>
    </row>
    <row r="129" spans="1:4" x14ac:dyDescent="0.45">
      <c r="A129">
        <v>108</v>
      </c>
      <c r="B129">
        <v>4.979684464207637E-30</v>
      </c>
      <c r="C129">
        <v>0.99999999999999978</v>
      </c>
      <c r="D129">
        <v>0.99999999999999978</v>
      </c>
    </row>
    <row r="130" spans="1:4" x14ac:dyDescent="0.45">
      <c r="A130">
        <v>109</v>
      </c>
      <c r="B130">
        <v>1.631520333174095E-14</v>
      </c>
      <c r="C130">
        <v>0.99999988439032905</v>
      </c>
      <c r="D130">
        <v>0.99999976334964269</v>
      </c>
    </row>
    <row r="131" spans="1:4" x14ac:dyDescent="0.45">
      <c r="A131">
        <v>110</v>
      </c>
      <c r="B131">
        <v>2.5189020276263905E-15</v>
      </c>
      <c r="C131">
        <v>1.0000000442041235</v>
      </c>
      <c r="D131">
        <v>1.0000000860314917</v>
      </c>
    </row>
    <row r="132" spans="1:4" x14ac:dyDescent="0.45">
      <c r="A132">
        <v>111</v>
      </c>
      <c r="B132">
        <v>1.3808192746690954E-13</v>
      </c>
      <c r="C132">
        <v>1.000000154707299</v>
      </c>
      <c r="D132">
        <v>1.0000002756288884</v>
      </c>
    </row>
    <row r="133" spans="1:4" x14ac:dyDescent="0.45">
      <c r="A133">
        <v>112</v>
      </c>
      <c r="B133">
        <v>4.979684464207637E-30</v>
      </c>
      <c r="C133">
        <v>0.99999999999999978</v>
      </c>
      <c r="D133">
        <v>0.99999999999999978</v>
      </c>
    </row>
    <row r="134" spans="1:4" x14ac:dyDescent="0.45">
      <c r="A134">
        <v>113</v>
      </c>
      <c r="B134">
        <v>5.613558717806571E-14</v>
      </c>
      <c r="C134">
        <v>1.0000000011241439</v>
      </c>
      <c r="D134">
        <v>0.99999997855560463</v>
      </c>
    </row>
    <row r="135" spans="1:4" x14ac:dyDescent="0.45">
      <c r="A135">
        <v>114</v>
      </c>
      <c r="B135">
        <v>1.6746098207952797E-15</v>
      </c>
      <c r="C135">
        <v>0.9999999713847163</v>
      </c>
      <c r="D135">
        <v>0.99999993984406954</v>
      </c>
    </row>
    <row r="136" spans="1:4" x14ac:dyDescent="0.45">
      <c r="A136">
        <v>115</v>
      </c>
      <c r="B136">
        <v>1.3273068681635221E-14</v>
      </c>
      <c r="C136">
        <v>1.0000000923270747</v>
      </c>
      <c r="D136">
        <v>1.0000001777630185</v>
      </c>
    </row>
    <row r="137" spans="1:4" x14ac:dyDescent="0.45">
      <c r="A137">
        <v>116</v>
      </c>
      <c r="B137">
        <v>3.7877813999149375E-14</v>
      </c>
      <c r="C137">
        <v>0.99999980552858081</v>
      </c>
      <c r="D137">
        <v>0.99999961029116347</v>
      </c>
    </row>
    <row r="138" spans="1:4" x14ac:dyDescent="0.45">
      <c r="A138">
        <v>117</v>
      </c>
      <c r="B138">
        <v>3.1222892380465243E-13</v>
      </c>
      <c r="C138">
        <v>1.0000005562358361</v>
      </c>
      <c r="D138">
        <v>1.0000011071516257</v>
      </c>
    </row>
    <row r="139" spans="1:4" x14ac:dyDescent="0.45">
      <c r="A139">
        <v>118</v>
      </c>
      <c r="B139">
        <v>3.3855429232950041E-14</v>
      </c>
      <c r="C139">
        <v>0.99999987022578285</v>
      </c>
      <c r="D139">
        <v>0.99999972740777876</v>
      </c>
    </row>
    <row r="140" spans="1:4" x14ac:dyDescent="0.45">
      <c r="A140">
        <v>119</v>
      </c>
      <c r="B140">
        <v>6.7658374946988791E-15</v>
      </c>
      <c r="C140">
        <v>0.9999999185695263</v>
      </c>
      <c r="D140">
        <v>0.99999983830059036</v>
      </c>
    </row>
    <row r="141" spans="1:4" x14ac:dyDescent="0.45">
      <c r="A141">
        <v>120</v>
      </c>
      <c r="B141">
        <v>3.6342737311701334E-14</v>
      </c>
      <c r="C141">
        <v>0.99999982463101267</v>
      </c>
      <c r="D141">
        <v>0.99999964178645873</v>
      </c>
    </row>
    <row r="142" spans="1:4" x14ac:dyDescent="0.45">
      <c r="A142">
        <v>121</v>
      </c>
      <c r="B142">
        <v>1.1795992814788655E-13</v>
      </c>
      <c r="C142">
        <v>0.99999965892291542</v>
      </c>
      <c r="D142">
        <v>0.99999931381314355</v>
      </c>
    </row>
    <row r="143" spans="1:4" x14ac:dyDescent="0.45">
      <c r="A143">
        <v>122</v>
      </c>
      <c r="B143">
        <v>4.6352036443383007E-14</v>
      </c>
      <c r="C143">
        <v>1.0000001877422149</v>
      </c>
      <c r="D143">
        <v>1.0000003860224427</v>
      </c>
    </row>
    <row r="144" spans="1:4" x14ac:dyDescent="0.45">
      <c r="A144">
        <v>123</v>
      </c>
      <c r="B144">
        <v>4.2192824561084467E-14</v>
      </c>
      <c r="C144">
        <v>1.0000000672829712</v>
      </c>
      <c r="D144">
        <v>1.0000001539736325</v>
      </c>
    </row>
    <row r="145" spans="1:4" x14ac:dyDescent="0.45">
      <c r="A145">
        <v>124</v>
      </c>
      <c r="B145">
        <v>2.9951473230919259E-14</v>
      </c>
      <c r="C145">
        <v>1.0000001566417316</v>
      </c>
      <c r="D145">
        <v>1.0000003206420482</v>
      </c>
    </row>
    <row r="146" spans="1:4" x14ac:dyDescent="0.45">
      <c r="A146">
        <v>125</v>
      </c>
      <c r="B146">
        <v>1.9781167034424088E-15</v>
      </c>
      <c r="C146">
        <v>0.99999996889951648</v>
      </c>
      <c r="D146">
        <v>0.99999993461960535</v>
      </c>
    </row>
    <row r="147" spans="1:4" x14ac:dyDescent="0.45">
      <c r="A147">
        <v>126</v>
      </c>
      <c r="B147">
        <v>7.3762175716209743E-14</v>
      </c>
      <c r="C147">
        <v>0.99999995161603183</v>
      </c>
      <c r="D147">
        <v>0.99999987650732702</v>
      </c>
    </row>
    <row r="148" spans="1:4" x14ac:dyDescent="0.45">
      <c r="A148">
        <v>127</v>
      </c>
      <c r="B148">
        <v>2.3140339061460751E-14</v>
      </c>
      <c r="C148">
        <v>1.0000001296845773</v>
      </c>
      <c r="D148">
        <v>1.0000002673204289</v>
      </c>
    </row>
    <row r="149" spans="1:4" x14ac:dyDescent="0.45">
      <c r="A149">
        <v>128</v>
      </c>
      <c r="B149">
        <v>4.6055025543403844E-14</v>
      </c>
      <c r="C149">
        <v>1.0000001850942764</v>
      </c>
      <c r="D149">
        <v>1.0000003810491276</v>
      </c>
    </row>
    <row r="150" spans="1:4" x14ac:dyDescent="0.45">
      <c r="A150">
        <v>129</v>
      </c>
      <c r="B150">
        <v>1.9781157580523788E-15</v>
      </c>
      <c r="C150">
        <v>1.0000000311004831</v>
      </c>
      <c r="D150">
        <v>1.0000000653803942</v>
      </c>
    </row>
    <row r="151" spans="1:4" x14ac:dyDescent="0.45">
      <c r="A151">
        <v>130</v>
      </c>
      <c r="B151">
        <v>2.4547355442031181E-15</v>
      </c>
      <c r="C151">
        <v>0.99999999815044482</v>
      </c>
      <c r="D151">
        <v>1.000000001251965</v>
      </c>
    </row>
    <row r="152" spans="1:4" x14ac:dyDescent="0.45">
      <c r="A152">
        <v>131</v>
      </c>
      <c r="B152">
        <v>3.070441820245185E-15</v>
      </c>
      <c r="C152">
        <v>1.0000000069779924</v>
      </c>
      <c r="D152">
        <v>1.000000019453029</v>
      </c>
    </row>
    <row r="153" spans="1:4" x14ac:dyDescent="0.45">
      <c r="A153">
        <v>132</v>
      </c>
      <c r="B153">
        <v>2.575468880949405E-14</v>
      </c>
      <c r="C153">
        <v>0.99999986005574137</v>
      </c>
      <c r="D153">
        <v>0.99999971225638085</v>
      </c>
    </row>
    <row r="154" spans="1:4" x14ac:dyDescent="0.45">
      <c r="A154">
        <v>133</v>
      </c>
      <c r="B154">
        <v>2.5402192125423836E-14</v>
      </c>
      <c r="C154">
        <v>0.99999996872268682</v>
      </c>
      <c r="D154">
        <v>0.99999995307352929</v>
      </c>
    </row>
    <row r="155" spans="1:4" x14ac:dyDescent="0.45">
      <c r="A155">
        <v>134</v>
      </c>
      <c r="B155">
        <v>1.9781167034424088E-15</v>
      </c>
      <c r="C155">
        <v>0.99999996889951648</v>
      </c>
      <c r="D155">
        <v>0.99999993461960535</v>
      </c>
    </row>
    <row r="156" spans="1:4" x14ac:dyDescent="0.45">
      <c r="A156">
        <v>135</v>
      </c>
      <c r="B156">
        <v>3.0704413382073081E-15</v>
      </c>
      <c r="C156">
        <v>0.99999999302200715</v>
      </c>
      <c r="D156">
        <v>0.99999998054697059</v>
      </c>
    </row>
    <row r="157" spans="1:4" x14ac:dyDescent="0.45">
      <c r="A157">
        <v>136</v>
      </c>
      <c r="B157">
        <v>5.8162274193358903E-15</v>
      </c>
      <c r="C157">
        <v>1.0000000163973377</v>
      </c>
      <c r="D157">
        <v>1.0000000402427323</v>
      </c>
    </row>
    <row r="158" spans="1:4" x14ac:dyDescent="0.45">
      <c r="A158">
        <v>137</v>
      </c>
      <c r="B158">
        <v>1.8375297492751584E-14</v>
      </c>
      <c r="C158">
        <v>1.0000000956074928</v>
      </c>
      <c r="D158">
        <v>1.0000002008246278</v>
      </c>
    </row>
    <row r="159" spans="1:4" x14ac:dyDescent="0.45">
      <c r="A159">
        <v>138</v>
      </c>
      <c r="B159">
        <v>2.0687334628332272E-14</v>
      </c>
      <c r="C159">
        <v>1.0000000556088184</v>
      </c>
      <c r="D159">
        <v>1.0000000979530277</v>
      </c>
    </row>
    <row r="160" spans="1:4" x14ac:dyDescent="0.45">
      <c r="A160">
        <v>139</v>
      </c>
      <c r="B160">
        <v>3.3061556206637909E-14</v>
      </c>
      <c r="C160">
        <v>0.99999984006371112</v>
      </c>
      <c r="D160">
        <v>0.99999967147762714</v>
      </c>
    </row>
    <row r="161" spans="1:4" x14ac:dyDescent="0.45">
      <c r="A161">
        <v>140</v>
      </c>
      <c r="B161">
        <v>2.4813724275359461E-14</v>
      </c>
      <c r="C161">
        <v>1.0000000309129031</v>
      </c>
      <c r="D161">
        <v>1.0000000463797343</v>
      </c>
    </row>
    <row r="162" spans="1:4" x14ac:dyDescent="0.45">
      <c r="A162">
        <v>141</v>
      </c>
      <c r="B162">
        <v>6.6090997677018495E-15</v>
      </c>
      <c r="C162">
        <v>0.99999991951826517</v>
      </c>
      <c r="D162">
        <v>0.99999984018453558</v>
      </c>
    </row>
    <row r="163" spans="1:4" x14ac:dyDescent="0.45">
      <c r="A163">
        <v>142</v>
      </c>
      <c r="B163">
        <v>3.5242328350414053E-15</v>
      </c>
      <c r="C163">
        <v>1.0000000167453127</v>
      </c>
      <c r="D163">
        <v>1.0000000277951648</v>
      </c>
    </row>
    <row r="164" spans="1:4" x14ac:dyDescent="0.45">
      <c r="A164">
        <v>143</v>
      </c>
      <c r="B164">
        <v>6.4600383723623113E-15</v>
      </c>
      <c r="C164">
        <v>1.000000035878974</v>
      </c>
      <c r="D164">
        <v>1.000000078950124</v>
      </c>
    </row>
    <row r="165" spans="1:4" x14ac:dyDescent="0.45">
      <c r="A165">
        <v>144</v>
      </c>
      <c r="B165">
        <v>5.8012366230692199E-14</v>
      </c>
      <c r="C165">
        <v>1.0000000086006022</v>
      </c>
      <c r="D165">
        <v>1.0000000412716004</v>
      </c>
    </row>
    <row r="166" spans="1:4" x14ac:dyDescent="0.45">
      <c r="A166">
        <v>145</v>
      </c>
      <c r="B166">
        <v>1.1401734443822833E-14</v>
      </c>
      <c r="C166">
        <v>1.0000000851658986</v>
      </c>
      <c r="D166">
        <v>1.0000001638909162</v>
      </c>
    </row>
    <row r="167" spans="1:4" x14ac:dyDescent="0.45">
      <c r="A167">
        <v>146</v>
      </c>
      <c r="B167">
        <v>1.7591346382374015E-14</v>
      </c>
      <c r="C167">
        <v>0.99999990665147309</v>
      </c>
      <c r="D167">
        <v>0.99999980388095988</v>
      </c>
    </row>
    <row r="168" spans="1:4" x14ac:dyDescent="0.45">
      <c r="A168">
        <v>147</v>
      </c>
      <c r="B168">
        <v>1.9322909657202816E-15</v>
      </c>
      <c r="C168">
        <v>1.000000030738134</v>
      </c>
      <c r="D168">
        <v>1.0000000646186535</v>
      </c>
    </row>
    <row r="169" spans="1:4" x14ac:dyDescent="0.45">
      <c r="A169">
        <v>148</v>
      </c>
      <c r="B169">
        <v>4.2451952091220272E-14</v>
      </c>
      <c r="C169">
        <v>1.000000196636246</v>
      </c>
      <c r="D169">
        <v>1.0000003871193697</v>
      </c>
    </row>
    <row r="170" spans="1:4" x14ac:dyDescent="0.45">
      <c r="A170">
        <v>149</v>
      </c>
      <c r="B170">
        <v>8.7991757427272889E-15</v>
      </c>
      <c r="C170">
        <v>1.0000000409994503</v>
      </c>
      <c r="D170">
        <v>1.0000000735619474</v>
      </c>
    </row>
    <row r="171" spans="1:4" x14ac:dyDescent="0.45">
      <c r="A171">
        <v>150</v>
      </c>
      <c r="B171">
        <v>1.0559784343687564E-15</v>
      </c>
      <c r="C171">
        <v>1.0000000321007418</v>
      </c>
      <c r="D171">
        <v>1.0000000636963036</v>
      </c>
    </row>
    <row r="172" spans="1:4" x14ac:dyDescent="0.45">
      <c r="A172">
        <v>151</v>
      </c>
      <c r="B172">
        <v>6.0728240162495121E-14</v>
      </c>
      <c r="C172">
        <v>1.0000002459814716</v>
      </c>
      <c r="D172">
        <v>1.0000004934508067</v>
      </c>
    </row>
    <row r="173" spans="1:4" x14ac:dyDescent="0.45">
      <c r="A173">
        <v>152</v>
      </c>
      <c r="B173">
        <v>5.8866114453772973E-15</v>
      </c>
      <c r="C173">
        <v>1.0000000536505382</v>
      </c>
      <c r="D173">
        <v>1.0000001127858138</v>
      </c>
    </row>
    <row r="174" spans="1:4" x14ac:dyDescent="0.45">
      <c r="A174">
        <v>153</v>
      </c>
      <c r="B174">
        <v>6.6097740571848159E-15</v>
      </c>
      <c r="C174">
        <v>0.9999999601688303</v>
      </c>
      <c r="D174">
        <v>0.99999992742515253</v>
      </c>
    </row>
    <row r="175" spans="1:4" x14ac:dyDescent="0.45">
      <c r="A175">
        <v>154</v>
      </c>
      <c r="B175">
        <v>1.3323300056014395E-15</v>
      </c>
      <c r="C175">
        <v>1.0000000013626076</v>
      </c>
      <c r="D175">
        <v>0.9999999990776498</v>
      </c>
    </row>
    <row r="176" spans="1:4" x14ac:dyDescent="0.45">
      <c r="A176">
        <v>155</v>
      </c>
      <c r="B176">
        <v>5.2040699995360234E-14</v>
      </c>
      <c r="C176">
        <v>1.0000000325661407</v>
      </c>
      <c r="D176">
        <v>1.000000087711066</v>
      </c>
    </row>
    <row r="177" spans="1:4" x14ac:dyDescent="0.45">
      <c r="A177">
        <v>156</v>
      </c>
      <c r="B177">
        <v>1.8415058643603436E-14</v>
      </c>
      <c r="C177">
        <v>1.0000000958118216</v>
      </c>
      <c r="D177">
        <v>1.0000002012336229</v>
      </c>
    </row>
    <row r="178" spans="1:4" x14ac:dyDescent="0.45">
      <c r="A178">
        <v>157</v>
      </c>
      <c r="B178">
        <v>1.3323303307805818E-15</v>
      </c>
      <c r="C178">
        <v>0.99999999863739197</v>
      </c>
      <c r="D178">
        <v>1.0000000009223498</v>
      </c>
    </row>
    <row r="179" spans="1:4" x14ac:dyDescent="0.45">
      <c r="A179">
        <v>158</v>
      </c>
      <c r="B179">
        <v>1.6665105120517778E-15</v>
      </c>
      <c r="C179">
        <v>1.0000000051408386</v>
      </c>
      <c r="D179">
        <v>1.0000000143314702</v>
      </c>
    </row>
    <row r="180" spans="1:4" x14ac:dyDescent="0.45">
      <c r="A180">
        <v>159</v>
      </c>
      <c r="B180">
        <v>9.9733752569675434E-15</v>
      </c>
      <c r="C180">
        <v>0.99999992956387729</v>
      </c>
      <c r="D180">
        <v>0.99999985204812125</v>
      </c>
    </row>
    <row r="181" spans="1:4" x14ac:dyDescent="0.45">
      <c r="A181">
        <v>160</v>
      </c>
      <c r="B181">
        <v>5.8094316159910535E-13</v>
      </c>
      <c r="C181">
        <v>0.99999999999999978</v>
      </c>
      <c r="D181">
        <v>1.0000000762196271</v>
      </c>
    </row>
    <row r="182" spans="1:4" x14ac:dyDescent="0.45">
      <c r="A182">
        <v>161</v>
      </c>
      <c r="B182">
        <v>6.0209235274749519E-15</v>
      </c>
      <c r="C182">
        <v>1.0000000346380966</v>
      </c>
      <c r="D182">
        <v>1.0000000762196271</v>
      </c>
    </row>
    <row r="183" spans="1:4" x14ac:dyDescent="0.45">
      <c r="A183">
        <v>162</v>
      </c>
      <c r="B183">
        <v>1.9763831099056286E-14</v>
      </c>
      <c r="C183">
        <v>1.0000000028993417</v>
      </c>
      <c r="D183">
        <v>1.0000000198540826</v>
      </c>
    </row>
    <row r="184" spans="1:4" x14ac:dyDescent="0.45">
      <c r="A184">
        <v>163</v>
      </c>
      <c r="B184">
        <v>2.6800731109274E-13</v>
      </c>
      <c r="C184">
        <v>1.0000000556088184</v>
      </c>
      <c r="D184">
        <v>1.0000000597477487</v>
      </c>
    </row>
    <row r="185" spans="1:4" x14ac:dyDescent="0.45">
      <c r="A185">
        <v>164</v>
      </c>
      <c r="B185">
        <v>1.843655125113365E-15</v>
      </c>
      <c r="C185">
        <v>1.0000000300248701</v>
      </c>
      <c r="D185">
        <v>1.0000000631192074</v>
      </c>
    </row>
    <row r="186" spans="1:4" x14ac:dyDescent="0.45">
      <c r="A186">
        <v>165</v>
      </c>
      <c r="B186">
        <v>5.1540558257722569E-15</v>
      </c>
      <c r="C186">
        <v>0.99999997146515418</v>
      </c>
      <c r="D186">
        <v>0.99999993634257933</v>
      </c>
    </row>
    <row r="187" spans="1:4" x14ac:dyDescent="0.45">
      <c r="A187">
        <v>166</v>
      </c>
      <c r="B187">
        <v>9.6971985320619413E-19</v>
      </c>
      <c r="C187">
        <v>0.99999999931140393</v>
      </c>
      <c r="D187">
        <v>0.99999999855241217</v>
      </c>
    </row>
    <row r="188" spans="1:4" x14ac:dyDescent="0.45">
      <c r="A188">
        <v>167</v>
      </c>
      <c r="B188">
        <v>1.843655125113365E-15</v>
      </c>
      <c r="C188">
        <v>1.0000000300248701</v>
      </c>
      <c r="D188">
        <v>1.0000000631192074</v>
      </c>
    </row>
    <row r="189" spans="1:4" x14ac:dyDescent="0.45">
      <c r="A189">
        <v>168</v>
      </c>
      <c r="B189">
        <v>4.990074507818378E-13</v>
      </c>
      <c r="C189">
        <v>1.000000035878974</v>
      </c>
      <c r="D189">
        <v>1.0000000012086652</v>
      </c>
    </row>
    <row r="190" spans="1:4" x14ac:dyDescent="0.45">
      <c r="A190">
        <v>169</v>
      </c>
      <c r="B190">
        <v>1.0950277538918788E-14</v>
      </c>
      <c r="C190">
        <v>0.99999999999999978</v>
      </c>
      <c r="D190">
        <v>1.0000000104643569</v>
      </c>
    </row>
    <row r="191" spans="1:4" x14ac:dyDescent="0.45">
      <c r="A191">
        <v>170</v>
      </c>
      <c r="B191">
        <v>1.7183340402842871E-15</v>
      </c>
      <c r="C191">
        <v>1.0000000289864575</v>
      </c>
      <c r="D191">
        <v>1.0000000609362236</v>
      </c>
    </row>
    <row r="192" spans="1:4" x14ac:dyDescent="0.45">
      <c r="A192">
        <v>171</v>
      </c>
      <c r="B192">
        <v>4.979684464207637E-30</v>
      </c>
      <c r="C192">
        <v>0.99999999999999978</v>
      </c>
      <c r="D192">
        <v>0.99999999999999978</v>
      </c>
    </row>
    <row r="193" spans="1:4" x14ac:dyDescent="0.45">
      <c r="A193">
        <v>172</v>
      </c>
      <c r="B193">
        <v>1.2417661833716638E-15</v>
      </c>
      <c r="C193">
        <v>1.0000000013154819</v>
      </c>
      <c r="D193">
        <v>0.99999999910954984</v>
      </c>
    </row>
    <row r="194" spans="1:4" x14ac:dyDescent="0.45">
      <c r="A194">
        <v>173</v>
      </c>
      <c r="B194">
        <v>7.3746180735109969E-15</v>
      </c>
      <c r="C194">
        <v>1.0000000600497405</v>
      </c>
      <c r="D194">
        <v>1.0000001262384151</v>
      </c>
    </row>
    <row r="195" spans="1:4" x14ac:dyDescent="0.45">
      <c r="A195">
        <v>174</v>
      </c>
      <c r="B195">
        <v>2.2878775675652858E-15</v>
      </c>
      <c r="C195">
        <v>0.99999999821441143</v>
      </c>
      <c r="D195">
        <v>1.0000000012086652</v>
      </c>
    </row>
    <row r="196" spans="1:4" x14ac:dyDescent="0.45">
      <c r="A196">
        <v>175</v>
      </c>
      <c r="B196">
        <v>1.6572028170619248E-14</v>
      </c>
      <c r="C196">
        <v>1.0000001165161576</v>
      </c>
      <c r="D196">
        <v>1.0000002385059137</v>
      </c>
    </row>
    <row r="197" spans="1:4" x14ac:dyDescent="0.45">
      <c r="A197">
        <v>176</v>
      </c>
      <c r="B197">
        <v>3.4002724327625289E-14</v>
      </c>
      <c r="C197">
        <v>1.0000000554711708</v>
      </c>
      <c r="D197">
        <v>1.0000000933566477</v>
      </c>
    </row>
    <row r="198" spans="1:4" x14ac:dyDescent="0.45">
      <c r="A198">
        <v>177</v>
      </c>
      <c r="B198">
        <v>1.6015321851360584E-15</v>
      </c>
      <c r="C198">
        <v>1.0000000279839583</v>
      </c>
      <c r="D198">
        <v>1.0000000588287394</v>
      </c>
    </row>
    <row r="199" spans="1:4" x14ac:dyDescent="0.45">
      <c r="A199">
        <v>178</v>
      </c>
      <c r="B199">
        <v>1.0912431720310373E-14</v>
      </c>
      <c r="C199">
        <v>0.99999990571625008</v>
      </c>
      <c r="D199">
        <v>0.9999998069347249</v>
      </c>
    </row>
    <row r="200" spans="1:4" x14ac:dyDescent="0.45">
      <c r="A200">
        <v>179</v>
      </c>
      <c r="B200">
        <v>3.5159885453047375E-13</v>
      </c>
      <c r="C200">
        <v>0.9999999710135421</v>
      </c>
      <c r="D200">
        <v>1.000000001251965</v>
      </c>
    </row>
    <row r="201" spans="1:4" x14ac:dyDescent="0.45">
      <c r="A201">
        <v>180</v>
      </c>
      <c r="B201">
        <v>4.7967665248323819E-15</v>
      </c>
      <c r="C201">
        <v>0.99999999741453127</v>
      </c>
      <c r="D201">
        <v>1.0000000017501043</v>
      </c>
    </row>
    <row r="202" spans="1:4" x14ac:dyDescent="0.45">
      <c r="A202">
        <v>181</v>
      </c>
      <c r="B202">
        <v>1.9281132961156065E-14</v>
      </c>
      <c r="C202">
        <v>1.0000000536855824</v>
      </c>
      <c r="D202">
        <v>1.0000000945653131</v>
      </c>
    </row>
    <row r="203" spans="1:4" x14ac:dyDescent="0.45">
      <c r="A203">
        <v>182</v>
      </c>
      <c r="B203">
        <v>7.3746263055486689E-15</v>
      </c>
      <c r="C203">
        <v>0.99999993995025904</v>
      </c>
      <c r="D203">
        <v>0.9999998737615845</v>
      </c>
    </row>
    <row r="204" spans="1:4" x14ac:dyDescent="0.45">
      <c r="A204">
        <v>183</v>
      </c>
      <c r="B204">
        <v>1.492670173546994E-15</v>
      </c>
      <c r="C204">
        <v>1.0000000270161302</v>
      </c>
      <c r="D204">
        <v>1.0000000567941425</v>
      </c>
    </row>
    <row r="205" spans="1:4" x14ac:dyDescent="0.45">
      <c r="A205">
        <v>184</v>
      </c>
      <c r="B205">
        <v>3.3489817157249805E-15</v>
      </c>
      <c r="C205">
        <v>1.0000000494119776</v>
      </c>
      <c r="D205">
        <v>1.0000001018363291</v>
      </c>
    </row>
    <row r="206" spans="1:4" x14ac:dyDescent="0.45">
      <c r="A206">
        <v>185</v>
      </c>
      <c r="B206">
        <v>3.3181301118955078E-15</v>
      </c>
      <c r="C206">
        <v>1.0000000402798637</v>
      </c>
      <c r="D206">
        <v>1.0000000846775714</v>
      </c>
    </row>
    <row r="207" spans="1:4" x14ac:dyDescent="0.45">
      <c r="A207">
        <v>186</v>
      </c>
      <c r="B207">
        <v>4.7967659078240526E-15</v>
      </c>
      <c r="C207">
        <v>1.0000000025854683</v>
      </c>
      <c r="D207">
        <v>0.99999999824989527</v>
      </c>
    </row>
    <row r="208" spans="1:4" x14ac:dyDescent="0.45">
      <c r="A208">
        <v>187</v>
      </c>
      <c r="B208">
        <v>4.979684464207637E-30</v>
      </c>
      <c r="C208">
        <v>0.99999999999999978</v>
      </c>
      <c r="D208">
        <v>0.99999999999999978</v>
      </c>
    </row>
    <row r="209" spans="1:4" x14ac:dyDescent="0.45">
      <c r="A209">
        <v>188</v>
      </c>
      <c r="B209">
        <v>4.979684464207637E-30</v>
      </c>
      <c r="C209">
        <v>0.99999999999999978</v>
      </c>
      <c r="D209">
        <v>0.99999999999999978</v>
      </c>
    </row>
    <row r="210" spans="1:4" x14ac:dyDescent="0.45">
      <c r="A210">
        <v>189</v>
      </c>
      <c r="B210">
        <v>1.3385645081665553E-15</v>
      </c>
      <c r="C210">
        <v>0.99999999817296237</v>
      </c>
      <c r="D210">
        <v>0.99999999999999978</v>
      </c>
    </row>
    <row r="211" spans="1:4" x14ac:dyDescent="0.45">
      <c r="A211">
        <v>190</v>
      </c>
      <c r="B211">
        <v>4.8234433523510701E-15</v>
      </c>
      <c r="C211">
        <v>0.99999993324025427</v>
      </c>
      <c r="D211">
        <v>0.99999986456588585</v>
      </c>
    </row>
    <row r="212" spans="1:4" x14ac:dyDescent="0.45">
      <c r="A212">
        <v>191</v>
      </c>
      <c r="B212">
        <v>8.267515309965492E-15</v>
      </c>
      <c r="C212">
        <v>0.99999999446884758</v>
      </c>
      <c r="D212">
        <v>0.99999997986194633</v>
      </c>
    </row>
    <row r="213" spans="1:4" x14ac:dyDescent="0.45">
      <c r="A213">
        <v>192</v>
      </c>
      <c r="B213">
        <v>1.1143604752608745E-18</v>
      </c>
      <c r="C213">
        <v>0.99999999926182803</v>
      </c>
      <c r="D213">
        <v>0.99999999844819332</v>
      </c>
    </row>
    <row r="214" spans="1:4" x14ac:dyDescent="0.45">
      <c r="A214">
        <v>193</v>
      </c>
      <c r="B214">
        <v>1.6000453908822883E-13</v>
      </c>
      <c r="C214">
        <v>0.99999999063867362</v>
      </c>
      <c r="D214">
        <v>1.0000000212669591</v>
      </c>
    </row>
    <row r="215" spans="1:4" x14ac:dyDescent="0.45">
      <c r="A215">
        <v>194</v>
      </c>
      <c r="B215">
        <v>4.996672469234379E-14</v>
      </c>
      <c r="C215">
        <v>1.000000010440627</v>
      </c>
      <c r="D215">
        <v>0.99999999855241217</v>
      </c>
    </row>
    <row r="216" spans="1:4" x14ac:dyDescent="0.45">
      <c r="A216">
        <v>195</v>
      </c>
      <c r="B216">
        <v>2.6525868332878458E-15</v>
      </c>
      <c r="C216">
        <v>0.99999994987408192</v>
      </c>
      <c r="D216">
        <v>0.99999990093129432</v>
      </c>
    </row>
    <row r="217" spans="1:4" x14ac:dyDescent="0.45">
      <c r="A217">
        <v>196</v>
      </c>
      <c r="B217">
        <v>1.4284929325219947E-13</v>
      </c>
      <c r="C217">
        <v>1.0000000206054627</v>
      </c>
      <c r="D217">
        <v>1.000000078950124</v>
      </c>
    </row>
    <row r="218" spans="1:4" x14ac:dyDescent="0.45">
      <c r="A218">
        <v>197</v>
      </c>
      <c r="B218">
        <v>1.0586488424258322E-14</v>
      </c>
      <c r="C218">
        <v>0.9999999948618854</v>
      </c>
      <c r="D218">
        <v>0.99999999999999978</v>
      </c>
    </row>
    <row r="219" spans="1:4" x14ac:dyDescent="0.45">
      <c r="A219">
        <v>198</v>
      </c>
      <c r="B219">
        <v>3.7132234035028694E-13</v>
      </c>
      <c r="C219">
        <v>0.99999999999999978</v>
      </c>
      <c r="D219">
        <v>1.0000000609362236</v>
      </c>
    </row>
    <row r="220" spans="1:4" x14ac:dyDescent="0.45">
      <c r="A220">
        <v>199</v>
      </c>
      <c r="B220">
        <v>6.6822198487376577E-15</v>
      </c>
      <c r="C220">
        <v>1.000000056319118</v>
      </c>
      <c r="D220">
        <v>1.0000001185630825</v>
      </c>
    </row>
    <row r="221" spans="1:4" x14ac:dyDescent="0.45">
      <c r="A221">
        <v>200</v>
      </c>
      <c r="B221">
        <v>1.1558004215898084E-15</v>
      </c>
      <c r="C221">
        <v>1.0000000205217974</v>
      </c>
      <c r="D221">
        <v>1.0000000383331409</v>
      </c>
    </row>
    <row r="222" spans="1:4" x14ac:dyDescent="0.45">
      <c r="A222">
        <v>201</v>
      </c>
      <c r="B222">
        <v>8.683252646400701E-16</v>
      </c>
      <c r="C222">
        <v>0.99999997939453689</v>
      </c>
      <c r="D222">
        <v>0.99999995668256014</v>
      </c>
    </row>
    <row r="223" spans="1:4" x14ac:dyDescent="0.45">
      <c r="A223">
        <v>202</v>
      </c>
      <c r="B223">
        <v>4.0645153412524092E-16</v>
      </c>
      <c r="C223">
        <v>0.99999998088510234</v>
      </c>
      <c r="D223">
        <v>0.99999996241108113</v>
      </c>
    </row>
    <row r="224" spans="1:4" x14ac:dyDescent="0.45">
      <c r="A224">
        <v>203</v>
      </c>
      <c r="B224">
        <v>4.104531996937009E-16</v>
      </c>
      <c r="C224">
        <v>0.99999999890244995</v>
      </c>
      <c r="D224">
        <v>0.99999999578191057</v>
      </c>
    </row>
    <row r="225" spans="1:4" x14ac:dyDescent="0.45">
      <c r="A225">
        <v>204</v>
      </c>
      <c r="B225">
        <v>9.2252981837671719E-17</v>
      </c>
      <c r="C225">
        <v>0.99999999964144548</v>
      </c>
      <c r="D225">
        <v>1.0000000002427056</v>
      </c>
    </row>
    <row r="226" spans="1:4" x14ac:dyDescent="0.45">
      <c r="A226">
        <v>205</v>
      </c>
      <c r="B226">
        <v>6.7550862652726064E-15</v>
      </c>
      <c r="C226">
        <v>1.0000000290012878</v>
      </c>
      <c r="D226">
        <v>1.0000000656928376</v>
      </c>
    </row>
    <row r="227" spans="1:4" x14ac:dyDescent="0.45">
      <c r="A227">
        <v>206</v>
      </c>
      <c r="B227">
        <v>1.6430069094401226E-14</v>
      </c>
      <c r="C227">
        <v>1.0000000264188103</v>
      </c>
      <c r="D227">
        <v>1.0000000653803942</v>
      </c>
    </row>
    <row r="228" spans="1:4" x14ac:dyDescent="0.45">
      <c r="A228">
        <v>207</v>
      </c>
      <c r="B228">
        <v>4.7984342894155415E-13</v>
      </c>
      <c r="C228">
        <v>0.99999996603228225</v>
      </c>
      <c r="D228">
        <v>1.000000001251965</v>
      </c>
    </row>
    <row r="229" spans="1:4" x14ac:dyDescent="0.45">
      <c r="A229">
        <v>208</v>
      </c>
      <c r="B229">
        <v>4.4307080332836406E-14</v>
      </c>
      <c r="C229">
        <v>1.0000000442041235</v>
      </c>
      <c r="D229">
        <v>1.000000067828386</v>
      </c>
    </row>
    <row r="230" spans="1:4" x14ac:dyDescent="0.45">
      <c r="A230">
        <v>209</v>
      </c>
      <c r="B230">
        <v>3.5038254770239026E-13</v>
      </c>
      <c r="C230">
        <v>0.99999999999999978</v>
      </c>
      <c r="D230">
        <v>0.99999994080687937</v>
      </c>
    </row>
    <row r="231" spans="1:4" x14ac:dyDescent="0.45">
      <c r="A231">
        <v>210</v>
      </c>
      <c r="B231">
        <v>9.9536087013702702E-16</v>
      </c>
      <c r="C231">
        <v>0.99999999492482394</v>
      </c>
      <c r="D231">
        <v>0.99999998673580226</v>
      </c>
    </row>
    <row r="232" spans="1:4" x14ac:dyDescent="0.45">
      <c r="A232">
        <v>211</v>
      </c>
      <c r="B232">
        <v>2.9267839775524407E-13</v>
      </c>
      <c r="C232">
        <v>1.0000000270161302</v>
      </c>
      <c r="D232">
        <v>0.99999999999999978</v>
      </c>
    </row>
    <row r="233" spans="1:4" x14ac:dyDescent="0.45">
      <c r="A233">
        <v>212</v>
      </c>
      <c r="B233">
        <v>2.9961312947848206E-15</v>
      </c>
      <c r="C233">
        <v>0.99999999310696253</v>
      </c>
      <c r="D233">
        <v>0.99999998078380781</v>
      </c>
    </row>
    <row r="234" spans="1:4" x14ac:dyDescent="0.45">
      <c r="A234">
        <v>213</v>
      </c>
      <c r="B234">
        <v>1.3309175260103703E-15</v>
      </c>
      <c r="C234">
        <v>1.0000000013618848</v>
      </c>
      <c r="D234">
        <v>0.9999999990781383</v>
      </c>
    </row>
    <row r="235" spans="1:4" x14ac:dyDescent="0.45">
      <c r="A235">
        <v>214</v>
      </c>
      <c r="B235">
        <v>6.0725005067094515E-13</v>
      </c>
      <c r="C235">
        <v>0.9999999513862512</v>
      </c>
      <c r="D235">
        <v>0.99999998054697059</v>
      </c>
    </row>
    <row r="236" spans="1:4" x14ac:dyDescent="0.45">
      <c r="A236">
        <v>215</v>
      </c>
      <c r="B236">
        <v>7.1340007948419048E-17</v>
      </c>
      <c r="C236">
        <v>0.99999999999999978</v>
      </c>
      <c r="D236">
        <v>1.0000000008446297</v>
      </c>
    </row>
    <row r="237" spans="1:4" x14ac:dyDescent="0.45">
      <c r="A237">
        <v>216</v>
      </c>
      <c r="B237">
        <v>5.5588259940989952E-14</v>
      </c>
      <c r="C237">
        <v>0.99999999999999978</v>
      </c>
      <c r="D237">
        <v>1.0000000235771622</v>
      </c>
    </row>
    <row r="238" spans="1:4" x14ac:dyDescent="0.45">
      <c r="A238">
        <v>217</v>
      </c>
      <c r="B238">
        <v>4.4220260507703596E-16</v>
      </c>
      <c r="C238">
        <v>0.99999998529544443</v>
      </c>
      <c r="D238">
        <v>0.99999996908763045</v>
      </c>
    </row>
    <row r="239" spans="1:4" x14ac:dyDescent="0.45">
      <c r="A239">
        <v>218</v>
      </c>
      <c r="B239">
        <v>4.979684464207637E-30</v>
      </c>
      <c r="C239">
        <v>0.99999999999999978</v>
      </c>
      <c r="D239">
        <v>0.99999999999999978</v>
      </c>
    </row>
    <row r="240" spans="1:4" x14ac:dyDescent="0.45">
      <c r="A240">
        <v>219</v>
      </c>
      <c r="B240">
        <v>1.4112627322805488E-15</v>
      </c>
      <c r="C240">
        <v>0.99999998603670259</v>
      </c>
      <c r="D240">
        <v>0.99999996858587181</v>
      </c>
    </row>
    <row r="241" spans="1:4" x14ac:dyDescent="0.45">
      <c r="A241">
        <v>220</v>
      </c>
      <c r="B241">
        <v>4.979684464207637E-30</v>
      </c>
      <c r="C241">
        <v>0.99999999999999978</v>
      </c>
      <c r="D241">
        <v>0.99999999999999978</v>
      </c>
    </row>
    <row r="242" spans="1:4" x14ac:dyDescent="0.45">
      <c r="A242">
        <v>221</v>
      </c>
      <c r="B242">
        <v>2.0955092322789843E-16</v>
      </c>
      <c r="C242">
        <v>0.99999999999999978</v>
      </c>
      <c r="D242">
        <v>0.99999999855241217</v>
      </c>
    </row>
    <row r="243" spans="1:4" x14ac:dyDescent="0.45">
      <c r="A243">
        <v>222</v>
      </c>
      <c r="B243">
        <v>4.979684464207637E-30</v>
      </c>
      <c r="C243">
        <v>0.99999999999999978</v>
      </c>
      <c r="D243">
        <v>0.99999999999999978</v>
      </c>
    </row>
    <row r="244" spans="1:4" x14ac:dyDescent="0.45">
      <c r="A244">
        <v>223</v>
      </c>
      <c r="B244">
        <v>3.4240484421816091E-16</v>
      </c>
      <c r="C244">
        <v>1.0000000111697671</v>
      </c>
      <c r="D244">
        <v>1.0000000208642679</v>
      </c>
    </row>
    <row r="245" spans="1:4" x14ac:dyDescent="0.45">
      <c r="A245">
        <v>224</v>
      </c>
      <c r="B245">
        <v>4.979684464207637E-30</v>
      </c>
      <c r="C245">
        <v>0.99999999999999978</v>
      </c>
      <c r="D245">
        <v>0.99999999999999978</v>
      </c>
    </row>
    <row r="246" spans="1:4" x14ac:dyDescent="0.45">
      <c r="A246">
        <v>225</v>
      </c>
      <c r="B246">
        <v>1.3466254810331696E-16</v>
      </c>
      <c r="C246">
        <v>0.9999999895714895</v>
      </c>
      <c r="D246">
        <v>0.99999997863397305</v>
      </c>
    </row>
    <row r="247" spans="1:4" x14ac:dyDescent="0.45">
      <c r="A247">
        <v>226</v>
      </c>
      <c r="B247">
        <v>1.2736616292789427E-15</v>
      </c>
      <c r="C247">
        <v>0.99999999291373931</v>
      </c>
      <c r="D247">
        <v>0.99999998932525869</v>
      </c>
    </row>
    <row r="248" spans="1:4" x14ac:dyDescent="0.45">
      <c r="A248">
        <v>227</v>
      </c>
      <c r="B248">
        <v>2.8727576541630259E-19</v>
      </c>
      <c r="C248">
        <v>1.0000000003747944</v>
      </c>
      <c r="D248">
        <v>1.000000000787904</v>
      </c>
    </row>
    <row r="249" spans="1:4" x14ac:dyDescent="0.45">
      <c r="A249">
        <v>228</v>
      </c>
      <c r="B249">
        <v>3.3386941722607894E-17</v>
      </c>
      <c r="C249">
        <v>0.99999999472566548</v>
      </c>
      <c r="D249">
        <v>0.99999998921535771</v>
      </c>
    </row>
    <row r="250" spans="1:4" x14ac:dyDescent="0.45">
      <c r="A250">
        <v>229</v>
      </c>
      <c r="B250">
        <v>7.5525955323915562E-16</v>
      </c>
      <c r="C250">
        <v>0.9999999755384481</v>
      </c>
      <c r="D250">
        <v>0.99999995232946226</v>
      </c>
    </row>
    <row r="251" spans="1:4" x14ac:dyDescent="0.45">
      <c r="A251">
        <v>230</v>
      </c>
      <c r="B251">
        <v>1.5272605709067747E-17</v>
      </c>
      <c r="C251">
        <v>1.000000000195157</v>
      </c>
      <c r="D251">
        <v>0.99999999999999978</v>
      </c>
    </row>
    <row r="252" spans="1:4" x14ac:dyDescent="0.45">
      <c r="A252">
        <v>231</v>
      </c>
      <c r="B252">
        <v>2.9487550624331208E-16</v>
      </c>
      <c r="C252">
        <v>1.0000000027623568</v>
      </c>
      <c r="D252">
        <v>1.0000000072195436</v>
      </c>
    </row>
    <row r="253" spans="1:4" x14ac:dyDescent="0.45">
      <c r="A253">
        <v>232</v>
      </c>
      <c r="B253">
        <v>2.9058805089297711E-15</v>
      </c>
      <c r="C253">
        <v>0.99999999964144548</v>
      </c>
      <c r="D253">
        <v>1.0000000046733937</v>
      </c>
    </row>
    <row r="254" spans="1:4" x14ac:dyDescent="0.45">
      <c r="A254">
        <v>233</v>
      </c>
      <c r="B254">
        <v>9.8908629806047713E-18</v>
      </c>
      <c r="C254">
        <v>1.0000000028707567</v>
      </c>
      <c r="D254">
        <v>1.000000005869951</v>
      </c>
    </row>
    <row r="255" spans="1:4" x14ac:dyDescent="0.45">
      <c r="A255">
        <v>234</v>
      </c>
      <c r="B255">
        <v>4.979684464207637E-30</v>
      </c>
      <c r="C255">
        <v>0.99999999999999978</v>
      </c>
      <c r="D255">
        <v>0.99999999999999978</v>
      </c>
    </row>
    <row r="256" spans="1:4" x14ac:dyDescent="0.45">
      <c r="A256">
        <v>235</v>
      </c>
      <c r="B256">
        <v>4.979684464207637E-30</v>
      </c>
      <c r="C256">
        <v>0.99999999999999978</v>
      </c>
      <c r="D256">
        <v>0.99999999999999978</v>
      </c>
    </row>
    <row r="257" spans="1:4" x14ac:dyDescent="0.45">
      <c r="A257">
        <v>236</v>
      </c>
      <c r="B257">
        <v>1.2215129517020526E-16</v>
      </c>
      <c r="C257">
        <v>1.0000000045392954</v>
      </c>
      <c r="D257">
        <v>1.0000000100862916</v>
      </c>
    </row>
    <row r="258" spans="1:4" x14ac:dyDescent="0.45">
      <c r="A258">
        <v>237</v>
      </c>
      <c r="B258">
        <v>4.3001875436847672E-16</v>
      </c>
      <c r="C258">
        <v>0.99999998549944125</v>
      </c>
      <c r="D258">
        <v>0.9999999695164774</v>
      </c>
    </row>
    <row r="259" spans="1:4" x14ac:dyDescent="0.45">
      <c r="A259">
        <v>238</v>
      </c>
      <c r="B259">
        <v>1.4289415307874976E-15</v>
      </c>
      <c r="C259">
        <v>1.0000000363365269</v>
      </c>
      <c r="D259">
        <v>1.0000000737151604</v>
      </c>
    </row>
    <row r="260" spans="1:4" x14ac:dyDescent="0.45">
      <c r="A260">
        <v>239</v>
      </c>
      <c r="B260">
        <v>1.1475299720410049E-16</v>
      </c>
      <c r="C260">
        <v>1.0000000074907012</v>
      </c>
      <c r="D260">
        <v>1.0000000157471856</v>
      </c>
    </row>
    <row r="261" spans="1:4" x14ac:dyDescent="0.45">
      <c r="A261">
        <v>240</v>
      </c>
      <c r="B261">
        <v>4.4854415544907879E-14</v>
      </c>
      <c r="C261">
        <v>1.0000000388072117</v>
      </c>
      <c r="D261">
        <v>1.0000000567941425</v>
      </c>
    </row>
    <row r="262" spans="1:4" x14ac:dyDescent="0.45">
      <c r="A262">
        <v>241</v>
      </c>
      <c r="B262">
        <v>9.985927703942439E-16</v>
      </c>
      <c r="C262">
        <v>1.000000030660414</v>
      </c>
      <c r="D262">
        <v>1.0000000620858895</v>
      </c>
    </row>
    <row r="263" spans="1:4" x14ac:dyDescent="0.45">
      <c r="A263">
        <v>242</v>
      </c>
      <c r="B263">
        <v>5.3156861216459915E-16</v>
      </c>
      <c r="C263">
        <v>1.0000000013618848</v>
      </c>
      <c r="D263">
        <v>1.000000005025321</v>
      </c>
    </row>
    <row r="264" spans="1:4" x14ac:dyDescent="0.45">
      <c r="A264">
        <v>243</v>
      </c>
      <c r="B264">
        <v>1.9896113565626293E-14</v>
      </c>
      <c r="C264">
        <v>0.99999999302200715</v>
      </c>
      <c r="D264">
        <v>1.0000000001321019</v>
      </c>
    </row>
    <row r="265" spans="1:4" x14ac:dyDescent="0.45">
      <c r="A265">
        <v>244</v>
      </c>
      <c r="B265">
        <v>2.8031095113740124E-14</v>
      </c>
      <c r="C265">
        <v>0.99999999999999978</v>
      </c>
      <c r="D265">
        <v>0.99999998325751016</v>
      </c>
    </row>
    <row r="266" spans="1:4" x14ac:dyDescent="0.45">
      <c r="A266">
        <v>245</v>
      </c>
      <c r="B266">
        <v>3.8187370104354283E-17</v>
      </c>
      <c r="C266">
        <v>1.000000000308594</v>
      </c>
      <c r="D266">
        <v>0.99999999999999978</v>
      </c>
    </row>
    <row r="267" spans="1:4" x14ac:dyDescent="0.45">
      <c r="A267">
        <v>246</v>
      </c>
      <c r="B267">
        <v>5.5092338662791256E-16</v>
      </c>
      <c r="C267">
        <v>0.99999999882787627</v>
      </c>
      <c r="D267">
        <v>0.99999999999999978</v>
      </c>
    </row>
    <row r="268" spans="1:4" x14ac:dyDescent="0.45">
      <c r="A268">
        <v>247</v>
      </c>
      <c r="B268">
        <v>8.500218520524386E-17</v>
      </c>
      <c r="C268">
        <v>0.9999999935530357</v>
      </c>
      <c r="D268">
        <v>0.99999998644698995</v>
      </c>
    </row>
    <row r="269" spans="1:4" x14ac:dyDescent="0.45">
      <c r="A269">
        <v>248</v>
      </c>
      <c r="B269">
        <v>4.979684464207637E-30</v>
      </c>
      <c r="C269">
        <v>0.99999999999999978</v>
      </c>
      <c r="D269">
        <v>0.99999999999999978</v>
      </c>
    </row>
    <row r="270" spans="1:4" x14ac:dyDescent="0.45">
      <c r="A270">
        <v>249</v>
      </c>
      <c r="B270">
        <v>4.979684464207637E-30</v>
      </c>
      <c r="C270">
        <v>0.99999999999999978</v>
      </c>
      <c r="D270">
        <v>0.99999999999999978</v>
      </c>
    </row>
    <row r="271" spans="1:4" x14ac:dyDescent="0.45">
      <c r="A271">
        <v>250</v>
      </c>
      <c r="B271">
        <v>8.500223801740183E-17</v>
      </c>
      <c r="C271">
        <v>1.0000000064469639</v>
      </c>
      <c r="D271">
        <v>1.0000000135530096</v>
      </c>
    </row>
    <row r="272" spans="1:4" x14ac:dyDescent="0.45">
      <c r="A272">
        <v>251</v>
      </c>
      <c r="B272">
        <v>3.497212228691533E-16</v>
      </c>
      <c r="C272">
        <v>1.0000000039713874</v>
      </c>
      <c r="D272">
        <v>1.0000000061153469</v>
      </c>
    </row>
    <row r="273" spans="1:4" x14ac:dyDescent="0.45">
      <c r="A273">
        <v>252</v>
      </c>
      <c r="B273">
        <v>4.979684464207637E-30</v>
      </c>
      <c r="C273">
        <v>0.99999999999999978</v>
      </c>
      <c r="D273">
        <v>0.99999999999999978</v>
      </c>
    </row>
    <row r="274" spans="1:4" x14ac:dyDescent="0.45">
      <c r="A274">
        <v>253</v>
      </c>
      <c r="B274">
        <v>3.0107486699737539E-16</v>
      </c>
      <c r="C274">
        <v>0.99999998354852737</v>
      </c>
      <c r="D274">
        <v>0.99999996764863375</v>
      </c>
    </row>
    <row r="275" spans="1:4" x14ac:dyDescent="0.45">
      <c r="A275">
        <v>254</v>
      </c>
      <c r="B275">
        <v>1.0752149959757271E-15</v>
      </c>
      <c r="C275">
        <v>1.0000000229291939</v>
      </c>
      <c r="D275">
        <v>1.0000000482024596</v>
      </c>
    </row>
    <row r="276" spans="1:4" x14ac:dyDescent="0.45">
      <c r="A276">
        <v>255</v>
      </c>
      <c r="B276">
        <v>1.1056802508476587E-15</v>
      </c>
      <c r="C276">
        <v>0.99999997674823371</v>
      </c>
      <c r="D276">
        <v>0.99999995111942019</v>
      </c>
    </row>
    <row r="277" spans="1:4" x14ac:dyDescent="0.45">
      <c r="A277">
        <v>256</v>
      </c>
      <c r="B277">
        <v>1.3606206841612089E-14</v>
      </c>
      <c r="C277">
        <v>0.99999999999999978</v>
      </c>
      <c r="D277">
        <v>0.99999998833543491</v>
      </c>
    </row>
    <row r="278" spans="1:4" x14ac:dyDescent="0.45">
      <c r="A278">
        <v>257</v>
      </c>
      <c r="B278">
        <v>3.0107485238553263E-16</v>
      </c>
      <c r="C278">
        <v>1.0000000164514722</v>
      </c>
      <c r="D278">
        <v>1.0000000323513658</v>
      </c>
    </row>
    <row r="279" spans="1:4" x14ac:dyDescent="0.45">
      <c r="A279">
        <v>258</v>
      </c>
      <c r="B279">
        <v>3.1206745766445362E-15</v>
      </c>
      <c r="C279">
        <v>0.9999999943028981</v>
      </c>
      <c r="D279">
        <v>0.99999998304862281</v>
      </c>
    </row>
    <row r="280" spans="1:4" x14ac:dyDescent="0.45">
      <c r="A280">
        <v>259</v>
      </c>
      <c r="B280">
        <v>6.8335402262158123E-17</v>
      </c>
      <c r="C280">
        <v>0.99999999969140552</v>
      </c>
      <c r="D280">
        <v>1.0000000002088871</v>
      </c>
    </row>
    <row r="281" spans="1:4" x14ac:dyDescent="0.45">
      <c r="A281">
        <v>260</v>
      </c>
      <c r="B281">
        <v>6.120499305568585E-15</v>
      </c>
      <c r="C281">
        <v>0.99999999609319934</v>
      </c>
      <c r="D281">
        <v>0.99999999999999978</v>
      </c>
    </row>
    <row r="282" spans="1:4" x14ac:dyDescent="0.45">
      <c r="A282">
        <v>261</v>
      </c>
      <c r="B282">
        <v>2.4731017209488091E-17</v>
      </c>
      <c r="C282">
        <v>0.99999999546057872</v>
      </c>
      <c r="D282">
        <v>0.99999999071806456</v>
      </c>
    </row>
    <row r="283" spans="1:4" x14ac:dyDescent="0.45">
      <c r="A283">
        <v>262</v>
      </c>
      <c r="B283">
        <v>5.1553066852650545E-17</v>
      </c>
      <c r="C283">
        <v>0.99999999964144548</v>
      </c>
      <c r="D283">
        <v>0.99999999999999978</v>
      </c>
    </row>
    <row r="284" spans="1:4" x14ac:dyDescent="0.45">
      <c r="A284">
        <v>263</v>
      </c>
      <c r="B284">
        <v>4.979684464207637E-30</v>
      </c>
      <c r="C284">
        <v>0.99999999999999978</v>
      </c>
      <c r="D284">
        <v>0.99999999999999978</v>
      </c>
    </row>
    <row r="285" spans="1:4" x14ac:dyDescent="0.45">
      <c r="A285">
        <v>264</v>
      </c>
      <c r="B285">
        <v>1.6963506347527585E-15</v>
      </c>
      <c r="C285">
        <v>1.0000000288004252</v>
      </c>
      <c r="D285">
        <v>1.0000000605451442</v>
      </c>
    </row>
    <row r="286" spans="1:4" x14ac:dyDescent="0.45">
      <c r="A286">
        <v>265</v>
      </c>
      <c r="B286">
        <v>2.2301813200802888E-16</v>
      </c>
      <c r="C286">
        <v>1.0000000141591625</v>
      </c>
      <c r="D286">
        <v>1.0000000278436016</v>
      </c>
    </row>
    <row r="287" spans="1:4" x14ac:dyDescent="0.45">
      <c r="A287">
        <v>266</v>
      </c>
      <c r="B287">
        <v>2.2743971697350372E-15</v>
      </c>
      <c r="C287">
        <v>1.0000000060056957</v>
      </c>
      <c r="D287">
        <v>1.0000000167424894</v>
      </c>
    </row>
    <row r="288" spans="1:4" x14ac:dyDescent="0.45">
      <c r="A288">
        <v>267</v>
      </c>
      <c r="B288">
        <v>1.105679966290655E-15</v>
      </c>
      <c r="C288">
        <v>1.0000000232517658</v>
      </c>
      <c r="D288">
        <v>1.0000000488805794</v>
      </c>
    </row>
    <row r="289" spans="1:4" x14ac:dyDescent="0.45">
      <c r="A289">
        <v>268</v>
      </c>
      <c r="B289">
        <v>4.1725093990730259E-17</v>
      </c>
      <c r="C289">
        <v>1.0000000003225717</v>
      </c>
      <c r="D289">
        <v>0.99999999999999978</v>
      </c>
    </row>
    <row r="290" spans="1:4" x14ac:dyDescent="0.45">
      <c r="A290">
        <v>269</v>
      </c>
      <c r="B290">
        <v>1.8536665336411013E-15</v>
      </c>
      <c r="C290">
        <v>1.0000000057400993</v>
      </c>
      <c r="D290">
        <v>1.0000000157471856</v>
      </c>
    </row>
    <row r="291" spans="1:4" x14ac:dyDescent="0.45">
      <c r="A291">
        <v>270</v>
      </c>
      <c r="B291">
        <v>9.9749949611905188E-17</v>
      </c>
      <c r="C291">
        <v>1.0000000089754257</v>
      </c>
      <c r="D291">
        <v>1.0000000183889346</v>
      </c>
    </row>
    <row r="292" spans="1:4" x14ac:dyDescent="0.45">
      <c r="A292">
        <v>271</v>
      </c>
      <c r="B292">
        <v>3.854657735190603E-13</v>
      </c>
      <c r="C292">
        <v>0.99999999999999978</v>
      </c>
      <c r="D292">
        <v>1.0000000620858895</v>
      </c>
    </row>
    <row r="293" spans="1:4" x14ac:dyDescent="0.45">
      <c r="A293">
        <v>272</v>
      </c>
      <c r="B293">
        <v>1.7236358269838366E-15</v>
      </c>
      <c r="C293">
        <v>1.0000000013618848</v>
      </c>
      <c r="D293">
        <v>0.99999999857433464</v>
      </c>
    </row>
    <row r="294" spans="1:4" x14ac:dyDescent="0.45">
      <c r="A294">
        <v>273</v>
      </c>
      <c r="B294">
        <v>2.127919846870144E-19</v>
      </c>
      <c r="C294">
        <v>0.99999999967742781</v>
      </c>
      <c r="D294">
        <v>0.99999999932188</v>
      </c>
    </row>
    <row r="295" spans="1:4" x14ac:dyDescent="0.45">
      <c r="A295">
        <v>274</v>
      </c>
      <c r="B295">
        <v>5.5755900442966788E-17</v>
      </c>
      <c r="C295">
        <v>1.0000000052213842</v>
      </c>
      <c r="D295">
        <v>1.0000000109765572</v>
      </c>
    </row>
    <row r="296" spans="1:4" x14ac:dyDescent="0.45">
      <c r="A296">
        <v>275</v>
      </c>
      <c r="B296">
        <v>5.1394685181208625E-20</v>
      </c>
      <c r="C296">
        <v>0.99999999998867883</v>
      </c>
      <c r="D296">
        <v>0.99999999999999978</v>
      </c>
    </row>
    <row r="297" spans="1:4" x14ac:dyDescent="0.45">
      <c r="A297">
        <v>276</v>
      </c>
      <c r="B297">
        <v>4.979684464207637E-30</v>
      </c>
      <c r="C297">
        <v>0.99999999999999978</v>
      </c>
      <c r="D297">
        <v>0.99999999999999978</v>
      </c>
    </row>
    <row r="298" spans="1:4" x14ac:dyDescent="0.45">
      <c r="A298">
        <v>277</v>
      </c>
      <c r="B298">
        <v>6.3607039723491634E-19</v>
      </c>
      <c r="C298">
        <v>0.999999999442307</v>
      </c>
      <c r="D298">
        <v>0.99999999882760093</v>
      </c>
    </row>
    <row r="299" spans="1:4" x14ac:dyDescent="0.45">
      <c r="A299">
        <v>278</v>
      </c>
      <c r="B299">
        <v>3.4867481573310749E-16</v>
      </c>
      <c r="C299">
        <v>0.99999999889701208</v>
      </c>
      <c r="D299">
        <v>0.999999995930001</v>
      </c>
    </row>
    <row r="300" spans="1:4" x14ac:dyDescent="0.45">
      <c r="A300">
        <v>279</v>
      </c>
      <c r="B300">
        <v>3.3815343102680389E-17</v>
      </c>
      <c r="C300">
        <v>1.0000000002903919</v>
      </c>
      <c r="D300">
        <v>0.99999999999999978</v>
      </c>
    </row>
    <row r="301" spans="1:4" x14ac:dyDescent="0.45">
      <c r="A301">
        <v>280</v>
      </c>
      <c r="B301">
        <v>4.979684464207637E-30</v>
      </c>
      <c r="C301">
        <v>0.99999999999999978</v>
      </c>
      <c r="D301">
        <v>0.99999999999999978</v>
      </c>
    </row>
    <row r="302" spans="1:4" x14ac:dyDescent="0.45">
      <c r="A302">
        <v>281</v>
      </c>
      <c r="B302">
        <v>4.979684464207637E-30</v>
      </c>
      <c r="C302">
        <v>0.99999999999999978</v>
      </c>
      <c r="D302">
        <v>0.99999999999999978</v>
      </c>
    </row>
    <row r="303" spans="1:4" x14ac:dyDescent="0.45">
      <c r="A303">
        <v>282</v>
      </c>
      <c r="B303">
        <v>2.1274178595799077E-17</v>
      </c>
      <c r="C303">
        <v>1.0000000039667589</v>
      </c>
      <c r="D303">
        <v>1.0000000081688687</v>
      </c>
    </row>
    <row r="304" spans="1:4" x14ac:dyDescent="0.45">
      <c r="A304">
        <v>283</v>
      </c>
      <c r="B304">
        <v>1.0853102868952446E-13</v>
      </c>
      <c r="C304">
        <v>0.99999998354852737</v>
      </c>
      <c r="D304">
        <v>0.99999999999999978</v>
      </c>
    </row>
    <row r="305" spans="1:4" x14ac:dyDescent="0.45">
      <c r="A305">
        <v>284</v>
      </c>
      <c r="B305">
        <v>1.656489189651443E-15</v>
      </c>
      <c r="C305">
        <v>0.99999999999999978</v>
      </c>
      <c r="D305">
        <v>1.0000000040699986</v>
      </c>
    </row>
    <row r="306" spans="1:4" x14ac:dyDescent="0.45">
      <c r="A306">
        <v>285</v>
      </c>
      <c r="B306">
        <v>4.979684464207637E-30</v>
      </c>
      <c r="C306">
        <v>0.99999999999999978</v>
      </c>
      <c r="D306">
        <v>0.99999999999999978</v>
      </c>
    </row>
    <row r="307" spans="1:4" x14ac:dyDescent="0.45">
      <c r="A307">
        <v>286</v>
      </c>
      <c r="B307">
        <v>3.1545901736984908E-16</v>
      </c>
      <c r="C307">
        <v>0.99999998243736843</v>
      </c>
      <c r="D307">
        <v>0.99999996460991669</v>
      </c>
    </row>
    <row r="308" spans="1:4" x14ac:dyDescent="0.45">
      <c r="A308">
        <v>287</v>
      </c>
      <c r="B308">
        <v>6.5501211988279694E-16</v>
      </c>
      <c r="C308">
        <v>0.99999997516818762</v>
      </c>
      <c r="D308">
        <v>0.99999994971675332</v>
      </c>
    </row>
    <row r="309" spans="1:4" x14ac:dyDescent="0.45">
      <c r="A309">
        <v>288</v>
      </c>
      <c r="B309">
        <v>8.0123332452001758E-17</v>
      </c>
      <c r="C309">
        <v>1.0000000036763668</v>
      </c>
      <c r="D309">
        <v>1.0000000081688687</v>
      </c>
    </row>
    <row r="310" spans="1:4" x14ac:dyDescent="0.45">
      <c r="A310">
        <v>289</v>
      </c>
      <c r="B310">
        <v>5.7313277241237487E-15</v>
      </c>
      <c r="C310">
        <v>0.99999999632363279</v>
      </c>
      <c r="D310">
        <v>1.0000000002088871</v>
      </c>
    </row>
    <row r="311" spans="1:4" x14ac:dyDescent="0.45">
      <c r="A311">
        <v>290</v>
      </c>
      <c r="B311">
        <v>3.3815343102680389E-17</v>
      </c>
      <c r="C311">
        <v>1.0000000002903919</v>
      </c>
      <c r="D311">
        <v>0.99999999999999978</v>
      </c>
    </row>
    <row r="312" spans="1:4" x14ac:dyDescent="0.45">
      <c r="A312">
        <v>291</v>
      </c>
      <c r="B312">
        <v>2.820640908849201E-16</v>
      </c>
      <c r="C312">
        <v>0.99999998825602399</v>
      </c>
      <c r="D312">
        <v>0.99999997531145191</v>
      </c>
    </row>
    <row r="313" spans="1:4" x14ac:dyDescent="0.45">
      <c r="A313">
        <v>292</v>
      </c>
      <c r="B313">
        <v>4.979684464207637E-30</v>
      </c>
      <c r="C313">
        <v>0.99999999999999978</v>
      </c>
      <c r="D313">
        <v>0.99999999999999978</v>
      </c>
    </row>
    <row r="314" spans="1:4" x14ac:dyDescent="0.45">
      <c r="A314">
        <v>293</v>
      </c>
      <c r="B314">
        <v>4.979684464207637E-30</v>
      </c>
      <c r="C314">
        <v>0.99999999999999978</v>
      </c>
      <c r="D314">
        <v>0.99999999999999978</v>
      </c>
    </row>
    <row r="315" spans="1:4" x14ac:dyDescent="0.45">
      <c r="A315">
        <v>294</v>
      </c>
      <c r="B315">
        <v>4.979684464207637E-30</v>
      </c>
      <c r="C315">
        <v>0.99999999999999978</v>
      </c>
      <c r="D315">
        <v>0.99999999999999978</v>
      </c>
    </row>
    <row r="316" spans="1:4" x14ac:dyDescent="0.45">
      <c r="A316">
        <v>295</v>
      </c>
      <c r="B316">
        <v>7.118930579575583E-14</v>
      </c>
      <c r="C316">
        <v>0.99999998667598233</v>
      </c>
      <c r="D316">
        <v>0.99999999999999978</v>
      </c>
    </row>
    <row r="317" spans="1:4" x14ac:dyDescent="0.45">
      <c r="A317">
        <v>296</v>
      </c>
      <c r="B317">
        <v>8.572728341116722E-15</v>
      </c>
      <c r="C317">
        <v>1.0000000045392954</v>
      </c>
      <c r="D317">
        <v>0.99999999983082177</v>
      </c>
    </row>
    <row r="318" spans="1:4" x14ac:dyDescent="0.45">
      <c r="A318">
        <v>297</v>
      </c>
      <c r="B318">
        <v>4.979684464207637E-30</v>
      </c>
      <c r="C318">
        <v>0.99999999999999978</v>
      </c>
      <c r="D318">
        <v>0.99999999999999978</v>
      </c>
    </row>
    <row r="319" spans="1:4" x14ac:dyDescent="0.45">
      <c r="A319">
        <v>298</v>
      </c>
      <c r="B319">
        <v>7.6290823293440047E-15</v>
      </c>
      <c r="C319">
        <v>0.99999999999999978</v>
      </c>
      <c r="D319">
        <v>0.99999999126553774</v>
      </c>
    </row>
    <row r="320" spans="1:4" x14ac:dyDescent="0.45">
      <c r="A320">
        <v>299</v>
      </c>
      <c r="B320">
        <v>4.979684464207637E-30</v>
      </c>
      <c r="C320">
        <v>0.99999999999999978</v>
      </c>
      <c r="D320">
        <v>0.99999999999999978</v>
      </c>
    </row>
    <row r="321" spans="1:4" x14ac:dyDescent="0.45">
      <c r="A321">
        <v>300</v>
      </c>
      <c r="B321">
        <v>3.3815293195528298E-14</v>
      </c>
      <c r="C321">
        <v>0.99999999999999978</v>
      </c>
      <c r="D321">
        <v>1.0000000183889346</v>
      </c>
    </row>
    <row r="322" spans="1:4" x14ac:dyDescent="0.45">
      <c r="A322">
        <v>301</v>
      </c>
      <c r="B322">
        <v>1.9748564754213762E-16</v>
      </c>
      <c r="C322">
        <v>1.0000000133240172</v>
      </c>
      <c r="D322">
        <v>1.0000000262013109</v>
      </c>
    </row>
    <row r="323" spans="1:4" x14ac:dyDescent="0.45">
      <c r="A323">
        <v>302</v>
      </c>
      <c r="B323">
        <v>3.1724979870226462E-15</v>
      </c>
      <c r="C323">
        <v>0.99999999969645481</v>
      </c>
      <c r="D323">
        <v>1.000000005025321</v>
      </c>
    </row>
    <row r="324" spans="1:4" x14ac:dyDescent="0.45">
      <c r="A324">
        <v>303</v>
      </c>
      <c r="B324">
        <v>8.797805304857225E-15</v>
      </c>
      <c r="C324">
        <v>0.99999999967742781</v>
      </c>
      <c r="D324">
        <v>1.0000000087344618</v>
      </c>
    </row>
    <row r="325" spans="1:4" x14ac:dyDescent="0.45">
      <c r="A325">
        <v>304</v>
      </c>
      <c r="B325">
        <v>4.979684464207637E-30</v>
      </c>
      <c r="C325">
        <v>0.99999999999999978</v>
      </c>
      <c r="D325">
        <v>0.99999999999999978</v>
      </c>
    </row>
    <row r="326" spans="1:4" x14ac:dyDescent="0.45">
      <c r="A326">
        <v>305</v>
      </c>
      <c r="B326">
        <v>9.4871949828383051E-15</v>
      </c>
      <c r="C326">
        <v>0.99999999999999978</v>
      </c>
      <c r="D326">
        <v>1.0000000097402229</v>
      </c>
    </row>
    <row r="327" spans="1:4" x14ac:dyDescent="0.45">
      <c r="A327">
        <v>306</v>
      </c>
      <c r="B327">
        <v>4.979684464207637E-30</v>
      </c>
      <c r="C327">
        <v>0.99999999999999978</v>
      </c>
      <c r="D327">
        <v>0.99999999999999978</v>
      </c>
    </row>
    <row r="328" spans="1:4" x14ac:dyDescent="0.45">
      <c r="A328">
        <v>307</v>
      </c>
      <c r="B328">
        <v>5.7871616085809052E-15</v>
      </c>
      <c r="C328">
        <v>0.9999999956164507</v>
      </c>
      <c r="D328">
        <v>0.99999999882760093</v>
      </c>
    </row>
    <row r="329" spans="1:4" x14ac:dyDescent="0.45">
      <c r="A329">
        <v>308</v>
      </c>
      <c r="B329">
        <v>1.0121122523742348E-13</v>
      </c>
      <c r="C329">
        <v>0.99999998411299029</v>
      </c>
      <c r="D329">
        <v>0.99999999999999978</v>
      </c>
    </row>
    <row r="330" spans="1:4" x14ac:dyDescent="0.45">
      <c r="A330">
        <v>309</v>
      </c>
      <c r="B330">
        <v>9.3022241609577514E-17</v>
      </c>
      <c r="C330">
        <v>0.99999999133252748</v>
      </c>
      <c r="D330">
        <v>0.9999999822420047</v>
      </c>
    </row>
    <row r="331" spans="1:4" x14ac:dyDescent="0.45">
      <c r="A331">
        <v>310</v>
      </c>
      <c r="B331">
        <v>4.979684464207637E-30</v>
      </c>
      <c r="C331">
        <v>0.99999999999999978</v>
      </c>
      <c r="D331">
        <v>0.99999999999999978</v>
      </c>
    </row>
    <row r="332" spans="1:4" x14ac:dyDescent="0.45">
      <c r="A332">
        <v>311</v>
      </c>
      <c r="B332">
        <v>4.979684464207637E-30</v>
      </c>
      <c r="C332">
        <v>0.99999999999999978</v>
      </c>
      <c r="D332">
        <v>0.99999999999999978</v>
      </c>
    </row>
    <row r="333" spans="1:4" x14ac:dyDescent="0.45">
      <c r="A333">
        <v>312</v>
      </c>
      <c r="B333">
        <v>1.6583418080939102E-18</v>
      </c>
      <c r="C333">
        <v>0.99999999909950676</v>
      </c>
      <c r="D333">
        <v>0.99999999810695628</v>
      </c>
    </row>
    <row r="334" spans="1:4" x14ac:dyDescent="0.45">
      <c r="A334">
        <v>313</v>
      </c>
      <c r="B334">
        <v>6.3726458498160543E-17</v>
      </c>
      <c r="C334">
        <v>0.99999999970199371</v>
      </c>
      <c r="D334">
        <v>1.0000000002017195</v>
      </c>
    </row>
    <row r="335" spans="1:4" x14ac:dyDescent="0.45">
      <c r="A335">
        <v>314</v>
      </c>
      <c r="B335">
        <v>4.979684464207637E-30</v>
      </c>
      <c r="C335">
        <v>0.99999999999999978</v>
      </c>
      <c r="D335">
        <v>0.99999999999999978</v>
      </c>
    </row>
    <row r="336" spans="1:4" x14ac:dyDescent="0.45">
      <c r="A336">
        <v>315</v>
      </c>
      <c r="B336">
        <v>5.9317070309214819E-19</v>
      </c>
      <c r="C336">
        <v>0.99999999946144169</v>
      </c>
      <c r="D336">
        <v>0.99999999886782653</v>
      </c>
    </row>
    <row r="337" spans="1:4" x14ac:dyDescent="0.45">
      <c r="A337">
        <v>316</v>
      </c>
      <c r="B337">
        <v>1.1391267108320451E-16</v>
      </c>
      <c r="C337">
        <v>0.9999999956164507</v>
      </c>
      <c r="D337">
        <v>0.99999999025977671</v>
      </c>
    </row>
    <row r="338" spans="1:4" x14ac:dyDescent="0.45">
      <c r="A338">
        <v>317</v>
      </c>
      <c r="B338">
        <v>4.979684464207637E-30</v>
      </c>
      <c r="C338">
        <v>0.99999999999999978</v>
      </c>
      <c r="D338">
        <v>0.99999999999999978</v>
      </c>
    </row>
    <row r="339" spans="1:4" x14ac:dyDescent="0.45">
      <c r="A339">
        <v>318</v>
      </c>
      <c r="B339">
        <v>1.1155260007538149E-14</v>
      </c>
      <c r="C339">
        <v>0.99999999472566548</v>
      </c>
      <c r="D339">
        <v>0.99999999999999978</v>
      </c>
    </row>
    <row r="340" spans="1:4" x14ac:dyDescent="0.45">
      <c r="A340">
        <v>319</v>
      </c>
      <c r="B340">
        <v>1.2785416382618063E-13</v>
      </c>
      <c r="C340">
        <v>1.0000000179602264</v>
      </c>
      <c r="D340">
        <v>1.0000000002088871</v>
      </c>
    </row>
    <row r="341" spans="1:4" x14ac:dyDescent="0.45">
      <c r="A341">
        <v>320</v>
      </c>
      <c r="B341">
        <v>5.9428304589460042E-17</v>
      </c>
      <c r="C341">
        <v>1.0000000002877807</v>
      </c>
      <c r="D341">
        <v>0.99999999980520116</v>
      </c>
    </row>
    <row r="342" spans="1:4" x14ac:dyDescent="0.45">
      <c r="A342">
        <v>321</v>
      </c>
      <c r="B342">
        <v>4.979684464207637E-30</v>
      </c>
      <c r="C342">
        <v>0.99999999999999978</v>
      </c>
      <c r="D342">
        <v>0.99999999999999978</v>
      </c>
    </row>
    <row r="343" spans="1:4" x14ac:dyDescent="0.45">
      <c r="A343">
        <v>322</v>
      </c>
      <c r="B343">
        <v>4.979684464207637E-30</v>
      </c>
      <c r="C343">
        <v>0.99999999999999978</v>
      </c>
      <c r="D343">
        <v>0.99999999999999978</v>
      </c>
    </row>
    <row r="344" spans="1:4" x14ac:dyDescent="0.45">
      <c r="A344">
        <v>323</v>
      </c>
      <c r="B344">
        <v>4.979684464207637E-30</v>
      </c>
      <c r="C344">
        <v>0.99999999999999978</v>
      </c>
      <c r="D344">
        <v>0.99999999999999978</v>
      </c>
    </row>
    <row r="345" spans="1:4" x14ac:dyDescent="0.45">
      <c r="A345">
        <v>324</v>
      </c>
      <c r="B345">
        <v>3.1135179705917466E-17</v>
      </c>
      <c r="C345">
        <v>1.0000000050933677</v>
      </c>
      <c r="D345">
        <v>1.0000000104146123</v>
      </c>
    </row>
    <row r="346" spans="1:4" x14ac:dyDescent="0.45">
      <c r="A346">
        <v>325</v>
      </c>
      <c r="B346">
        <v>4.979684464207637E-30</v>
      </c>
      <c r="C346">
        <v>0.99999999999999978</v>
      </c>
      <c r="D346">
        <v>0.99999999999999978</v>
      </c>
    </row>
    <row r="347" spans="1:4" x14ac:dyDescent="0.45">
      <c r="A347">
        <v>326</v>
      </c>
      <c r="B347">
        <v>4.979684464207637E-30</v>
      </c>
      <c r="C347">
        <v>0.99999999999999978</v>
      </c>
      <c r="D347">
        <v>0.99999999999999978</v>
      </c>
    </row>
    <row r="348" spans="1:4" x14ac:dyDescent="0.45">
      <c r="A348">
        <v>327</v>
      </c>
      <c r="B348">
        <v>4.9571666968133915E-16</v>
      </c>
      <c r="C348">
        <v>0.9999999986848418</v>
      </c>
      <c r="D348">
        <v>0.99999999514710169</v>
      </c>
    </row>
    <row r="349" spans="1:4" x14ac:dyDescent="0.45">
      <c r="A349">
        <v>328</v>
      </c>
      <c r="B349">
        <v>1.2818167573173967E-16</v>
      </c>
      <c r="C349">
        <v>0.99999999999999978</v>
      </c>
      <c r="D349">
        <v>1.000000001132173</v>
      </c>
    </row>
    <row r="350" spans="1:4" x14ac:dyDescent="0.45">
      <c r="A350">
        <v>329</v>
      </c>
      <c r="B350">
        <v>4.979684464207637E-30</v>
      </c>
      <c r="C350">
        <v>0.99999999999999978</v>
      </c>
      <c r="D350">
        <v>0.99999999999999978</v>
      </c>
    </row>
    <row r="351" spans="1:4" x14ac:dyDescent="0.45">
      <c r="A351">
        <v>330</v>
      </c>
      <c r="B351">
        <v>3.1583726736483243E-14</v>
      </c>
      <c r="C351">
        <v>1.0000000089754257</v>
      </c>
      <c r="D351">
        <v>1.0000000002017195</v>
      </c>
    </row>
    <row r="352" spans="1:4" x14ac:dyDescent="0.45">
      <c r="A352">
        <v>331</v>
      </c>
      <c r="B352">
        <v>4.979684464207637E-30</v>
      </c>
      <c r="C352">
        <v>0.99999999999999978</v>
      </c>
      <c r="D352">
        <v>0.99999999999999978</v>
      </c>
    </row>
    <row r="353" spans="1:4" x14ac:dyDescent="0.45">
      <c r="A353">
        <v>332</v>
      </c>
      <c r="B353">
        <v>4.979684464207637E-30</v>
      </c>
      <c r="C353">
        <v>0.99999999999999978</v>
      </c>
      <c r="D353">
        <v>0.99999999999999978</v>
      </c>
    </row>
    <row r="354" spans="1:4" x14ac:dyDescent="0.45">
      <c r="A354">
        <v>333</v>
      </c>
      <c r="B354">
        <v>5.9428304589460042E-17</v>
      </c>
      <c r="C354">
        <v>1.0000000002877807</v>
      </c>
      <c r="D354">
        <v>0.99999999980520116</v>
      </c>
    </row>
    <row r="355" spans="1:4" x14ac:dyDescent="0.45">
      <c r="A355">
        <v>334</v>
      </c>
      <c r="B355">
        <v>4.3514471797137924E-19</v>
      </c>
      <c r="C355">
        <v>0.99999999953872876</v>
      </c>
      <c r="D355">
        <v>0.99999999903030101</v>
      </c>
    </row>
    <row r="356" spans="1:4" x14ac:dyDescent="0.45">
      <c r="A356">
        <v>335</v>
      </c>
      <c r="B356">
        <v>4.979684464207637E-30</v>
      </c>
      <c r="C356">
        <v>0.99999999999999978</v>
      </c>
      <c r="D356">
        <v>0.99999999999999978</v>
      </c>
    </row>
    <row r="357" spans="1:4" x14ac:dyDescent="0.45">
      <c r="A357">
        <v>336</v>
      </c>
      <c r="B357">
        <v>4.979684464207637E-30</v>
      </c>
      <c r="C357">
        <v>0.99999999999999978</v>
      </c>
      <c r="D357">
        <v>0.99999999999999978</v>
      </c>
    </row>
    <row r="358" spans="1:4" x14ac:dyDescent="0.45">
      <c r="A358">
        <v>337</v>
      </c>
      <c r="B358">
        <v>4.979684464207637E-30</v>
      </c>
      <c r="C358">
        <v>0.99999999999999978</v>
      </c>
      <c r="D358">
        <v>0.99999999999999978</v>
      </c>
    </row>
    <row r="359" spans="1:4" x14ac:dyDescent="0.45">
      <c r="A359">
        <v>338</v>
      </c>
      <c r="B359">
        <v>4.979684464207637E-30</v>
      </c>
      <c r="C359">
        <v>0.99999999999999978</v>
      </c>
      <c r="D359">
        <v>0.99999999999999978</v>
      </c>
    </row>
    <row r="360" spans="1:4" x14ac:dyDescent="0.45">
      <c r="A360">
        <v>339</v>
      </c>
      <c r="B360">
        <v>4.979684464207637E-30</v>
      </c>
      <c r="C360">
        <v>0.99999999999999978</v>
      </c>
      <c r="D360">
        <v>0.99999999999999978</v>
      </c>
    </row>
    <row r="361" spans="1:4" x14ac:dyDescent="0.45">
      <c r="A361">
        <v>340</v>
      </c>
      <c r="B361">
        <v>4.979684464207637E-30</v>
      </c>
      <c r="C361">
        <v>0.99999999999999978</v>
      </c>
      <c r="D361">
        <v>0.99999999999999978</v>
      </c>
    </row>
    <row r="362" spans="1:4" x14ac:dyDescent="0.45">
      <c r="A362">
        <v>341</v>
      </c>
      <c r="B362">
        <v>4.979684464207637E-30</v>
      </c>
      <c r="C362">
        <v>0.99999999999999978</v>
      </c>
      <c r="D362">
        <v>0.99999999999999978</v>
      </c>
    </row>
    <row r="363" spans="1:4" x14ac:dyDescent="0.45">
      <c r="A363">
        <v>342</v>
      </c>
      <c r="B363">
        <v>1.4557561913967095E-19</v>
      </c>
      <c r="C363">
        <v>1.0000000002668008</v>
      </c>
      <c r="D363">
        <v>1.0000000005608767</v>
      </c>
    </row>
    <row r="364" spans="1:4" x14ac:dyDescent="0.45">
      <c r="A364">
        <v>343</v>
      </c>
      <c r="B364">
        <v>4.979684464207637E-30</v>
      </c>
      <c r="C364">
        <v>0.99999999999999978</v>
      </c>
      <c r="D364">
        <v>0.99999999999999978</v>
      </c>
    </row>
    <row r="365" spans="1:4" x14ac:dyDescent="0.45">
      <c r="A365">
        <v>344</v>
      </c>
      <c r="B365">
        <v>4.979684464207637E-30</v>
      </c>
      <c r="C365">
        <v>0.99999999999999978</v>
      </c>
      <c r="D365">
        <v>0.99999999999999978</v>
      </c>
    </row>
    <row r="366" spans="1:4" x14ac:dyDescent="0.45">
      <c r="A366">
        <v>345</v>
      </c>
      <c r="B366">
        <v>1.4557561913967095E-19</v>
      </c>
      <c r="C366">
        <v>1.0000000002668008</v>
      </c>
      <c r="D366">
        <v>1.0000000005608767</v>
      </c>
    </row>
    <row r="367" spans="1:4" x14ac:dyDescent="0.45">
      <c r="A367">
        <v>346</v>
      </c>
      <c r="B367">
        <v>4.979684464207637E-30</v>
      </c>
      <c r="C367">
        <v>0.99999999999999978</v>
      </c>
      <c r="D367">
        <v>0.99999999999999978</v>
      </c>
    </row>
    <row r="368" spans="1:4" x14ac:dyDescent="0.45">
      <c r="A368">
        <v>347</v>
      </c>
      <c r="B368">
        <v>4.979684464207637E-30</v>
      </c>
      <c r="C368">
        <v>0.99999999999999978</v>
      </c>
      <c r="D368">
        <v>0.99999999999999978</v>
      </c>
    </row>
    <row r="369" spans="1:4" x14ac:dyDescent="0.45">
      <c r="A369">
        <v>348</v>
      </c>
      <c r="B369">
        <v>4.979684464207637E-30</v>
      </c>
      <c r="C369">
        <v>0.99999999999999978</v>
      </c>
      <c r="D369">
        <v>0.99999999999999978</v>
      </c>
    </row>
    <row r="370" spans="1:4" x14ac:dyDescent="0.45">
      <c r="A370">
        <v>349</v>
      </c>
      <c r="B370">
        <v>3.8187425195793704E-17</v>
      </c>
      <c r="C370">
        <v>0.99999999969140552</v>
      </c>
      <c r="D370">
        <v>0.99999999999999978</v>
      </c>
    </row>
    <row r="371" spans="1:4" x14ac:dyDescent="0.45">
      <c r="A371">
        <v>350</v>
      </c>
      <c r="B371">
        <v>4.979684464207637E-30</v>
      </c>
      <c r="C371">
        <v>0.99999999999999978</v>
      </c>
      <c r="D371">
        <v>0.99999999999999978</v>
      </c>
    </row>
    <row r="372" spans="1:4" x14ac:dyDescent="0.45">
      <c r="A372">
        <v>351</v>
      </c>
      <c r="B372">
        <v>4.979684464207637E-30</v>
      </c>
      <c r="C372">
        <v>0.99999999999999978</v>
      </c>
      <c r="D372">
        <v>0.99999999999999978</v>
      </c>
    </row>
    <row r="373" spans="1:4" x14ac:dyDescent="0.45">
      <c r="A373">
        <v>352</v>
      </c>
      <c r="B373">
        <v>4.979684464207637E-30</v>
      </c>
      <c r="C373">
        <v>0.99999999999999978</v>
      </c>
      <c r="D373">
        <v>0.99999999999999978</v>
      </c>
    </row>
    <row r="374" spans="1:4" x14ac:dyDescent="0.45">
      <c r="A374">
        <v>353</v>
      </c>
      <c r="B374">
        <v>6.8239440007513114E-17</v>
      </c>
      <c r="C374">
        <v>1.0000000074236315</v>
      </c>
      <c r="D374">
        <v>1.0000000152096045</v>
      </c>
    </row>
    <row r="375" spans="1:4" x14ac:dyDescent="0.45">
      <c r="A375">
        <v>354</v>
      </c>
      <c r="B375">
        <v>4.979684464207637E-30</v>
      </c>
      <c r="C375">
        <v>0.99999999999999978</v>
      </c>
      <c r="D375">
        <v>0.99999999999999978</v>
      </c>
    </row>
    <row r="376" spans="1:4" x14ac:dyDescent="0.45">
      <c r="A376">
        <v>355</v>
      </c>
      <c r="B376">
        <v>4.979684464207637E-30</v>
      </c>
      <c r="C376">
        <v>0.99999999999999978</v>
      </c>
      <c r="D376">
        <v>0.99999999999999978</v>
      </c>
    </row>
    <row r="377" spans="1:4" x14ac:dyDescent="0.45">
      <c r="A377">
        <v>356</v>
      </c>
      <c r="B377">
        <v>4.979684464207637E-30</v>
      </c>
      <c r="C377">
        <v>0.99999999999999978</v>
      </c>
      <c r="D377">
        <v>0.99999999999999978</v>
      </c>
    </row>
    <row r="378" spans="1:4" x14ac:dyDescent="0.45">
      <c r="A378">
        <v>357</v>
      </c>
      <c r="B378">
        <v>4.979684464207637E-30</v>
      </c>
      <c r="C378">
        <v>0.99999999999999978</v>
      </c>
      <c r="D378">
        <v>0.99999999999999978</v>
      </c>
    </row>
    <row r="379" spans="1:4" x14ac:dyDescent="0.45">
      <c r="A379">
        <v>358</v>
      </c>
      <c r="B379">
        <v>4.979684464207637E-30</v>
      </c>
      <c r="C379">
        <v>0.99999999999999978</v>
      </c>
      <c r="D379">
        <v>0.99999999999999978</v>
      </c>
    </row>
    <row r="380" spans="1:4" x14ac:dyDescent="0.45">
      <c r="A380">
        <v>359</v>
      </c>
      <c r="B380">
        <v>4.979684464207637E-30</v>
      </c>
      <c r="C380">
        <v>0.99999999999999978</v>
      </c>
      <c r="D380">
        <v>0.99999999999999978</v>
      </c>
    </row>
    <row r="381" spans="1:4" x14ac:dyDescent="0.45">
      <c r="A381">
        <v>360</v>
      </c>
      <c r="B381">
        <v>4.979684464207637E-30</v>
      </c>
      <c r="C381">
        <v>0.99999999999999978</v>
      </c>
      <c r="D381">
        <v>0.99999999999999978</v>
      </c>
    </row>
    <row r="382" spans="1:4" x14ac:dyDescent="0.45">
      <c r="A382">
        <v>361</v>
      </c>
      <c r="B382">
        <v>4.979684464207637E-30</v>
      </c>
      <c r="C382">
        <v>0.99999999999999978</v>
      </c>
      <c r="D382">
        <v>0.99999999999999978</v>
      </c>
    </row>
    <row r="383" spans="1:4" x14ac:dyDescent="0.45">
      <c r="A383">
        <v>362</v>
      </c>
      <c r="B383">
        <v>4.979684464207637E-30</v>
      </c>
      <c r="C383">
        <v>0.99999999999999978</v>
      </c>
      <c r="D383">
        <v>0.99999999999999978</v>
      </c>
    </row>
    <row r="384" spans="1:4" x14ac:dyDescent="0.45">
      <c r="A384">
        <v>363</v>
      </c>
      <c r="B384">
        <v>4.598461383386027E-17</v>
      </c>
      <c r="C384">
        <v>0.99999999999999978</v>
      </c>
      <c r="D384">
        <v>0.99999999932188</v>
      </c>
    </row>
    <row r="385" spans="1:4" x14ac:dyDescent="0.45">
      <c r="A385">
        <v>364</v>
      </c>
      <c r="B385">
        <v>4.979684464207637E-30</v>
      </c>
      <c r="C385">
        <v>0.99999999999999978</v>
      </c>
      <c r="D385">
        <v>0.99999999999999978</v>
      </c>
    </row>
    <row r="386" spans="1:4" x14ac:dyDescent="0.45">
      <c r="A386">
        <v>365</v>
      </c>
      <c r="B386">
        <v>4.979684464207637E-30</v>
      </c>
      <c r="C386">
        <v>0.99999999999999978</v>
      </c>
      <c r="D386">
        <v>0.99999999999999978</v>
      </c>
    </row>
    <row r="387" spans="1:4" x14ac:dyDescent="0.45">
      <c r="A387">
        <v>366</v>
      </c>
      <c r="B387">
        <v>4.979684464207637E-30</v>
      </c>
      <c r="C387">
        <v>0.99999999999999978</v>
      </c>
      <c r="D387">
        <v>0.99999999999999978</v>
      </c>
    </row>
    <row r="388" spans="1:4" x14ac:dyDescent="0.45">
      <c r="A388">
        <v>367</v>
      </c>
      <c r="B388">
        <v>4.979684464207637E-30</v>
      </c>
      <c r="C388">
        <v>0.99999999999999978</v>
      </c>
      <c r="D388">
        <v>0.99999999999999978</v>
      </c>
    </row>
    <row r="389" spans="1:4" x14ac:dyDescent="0.45">
      <c r="A389">
        <v>368</v>
      </c>
      <c r="B389">
        <v>4.979684464207637E-30</v>
      </c>
      <c r="C389">
        <v>0.99999999999999978</v>
      </c>
      <c r="D389">
        <v>0.99999999999999978</v>
      </c>
    </row>
    <row r="390" spans="1:4" x14ac:dyDescent="0.45">
      <c r="A390">
        <v>369</v>
      </c>
      <c r="B390">
        <v>4.979684464207637E-30</v>
      </c>
      <c r="C390">
        <v>0.99999999999999978</v>
      </c>
      <c r="D390">
        <v>0.99999999999999978</v>
      </c>
    </row>
    <row r="391" spans="1:4" x14ac:dyDescent="0.45">
      <c r="A391">
        <v>370</v>
      </c>
      <c r="B391">
        <v>4.979684464207637E-30</v>
      </c>
      <c r="C391">
        <v>0.99999999999999978</v>
      </c>
      <c r="D391">
        <v>0.99999999999999978</v>
      </c>
    </row>
    <row r="392" spans="1:4" x14ac:dyDescent="0.45">
      <c r="A392">
        <v>371</v>
      </c>
      <c r="B392">
        <v>4.979684464207637E-30</v>
      </c>
      <c r="C392">
        <v>0.99999999999999978</v>
      </c>
      <c r="D392">
        <v>0.99999999999999978</v>
      </c>
    </row>
    <row r="393" spans="1:4" x14ac:dyDescent="0.45">
      <c r="A393">
        <v>372</v>
      </c>
      <c r="B393">
        <v>4.979684464207637E-30</v>
      </c>
      <c r="C393">
        <v>0.99999999999999978</v>
      </c>
      <c r="D393">
        <v>0.99999999999999978</v>
      </c>
    </row>
    <row r="394" spans="1:4" x14ac:dyDescent="0.45">
      <c r="A394">
        <v>373</v>
      </c>
      <c r="B394">
        <v>4.979684464207637E-30</v>
      </c>
      <c r="C394">
        <v>0.99999999999999978</v>
      </c>
      <c r="D394">
        <v>0.99999999999999978</v>
      </c>
    </row>
    <row r="395" spans="1:4" x14ac:dyDescent="0.45">
      <c r="A395">
        <v>374</v>
      </c>
      <c r="B395">
        <v>4.979684464207637E-30</v>
      </c>
      <c r="C395">
        <v>0.99999999999999978</v>
      </c>
      <c r="D395">
        <v>0.99999999999999978</v>
      </c>
    </row>
    <row r="396" spans="1:4" x14ac:dyDescent="0.45">
      <c r="A396">
        <v>375</v>
      </c>
      <c r="B396">
        <v>4.979684464207637E-30</v>
      </c>
      <c r="C396">
        <v>0.99999999999999978</v>
      </c>
      <c r="D396">
        <v>0.99999999999999978</v>
      </c>
    </row>
    <row r="397" spans="1:4" x14ac:dyDescent="0.45">
      <c r="A397">
        <v>376</v>
      </c>
      <c r="B397">
        <v>4.979684464207637E-30</v>
      </c>
      <c r="C397">
        <v>0.99999999999999978</v>
      </c>
      <c r="D397">
        <v>0.99999999999999978</v>
      </c>
    </row>
    <row r="398" spans="1:4" x14ac:dyDescent="0.45">
      <c r="A398">
        <v>377</v>
      </c>
      <c r="B398">
        <v>4.979684464207637E-30</v>
      </c>
      <c r="C398">
        <v>0.99999999999999978</v>
      </c>
      <c r="D398">
        <v>0.99999999999999978</v>
      </c>
    </row>
    <row r="399" spans="1:4" x14ac:dyDescent="0.45">
      <c r="A399">
        <v>378</v>
      </c>
      <c r="B399">
        <v>4.979684464207637E-30</v>
      </c>
      <c r="C399">
        <v>0.99999999999999978</v>
      </c>
      <c r="D399">
        <v>0.99999999999999978</v>
      </c>
    </row>
    <row r="400" spans="1:4" x14ac:dyDescent="0.45">
      <c r="A400">
        <v>379</v>
      </c>
      <c r="B400">
        <v>4.979684464207637E-30</v>
      </c>
      <c r="C400">
        <v>0.99999999999999978</v>
      </c>
      <c r="D400">
        <v>0.99999999999999978</v>
      </c>
    </row>
    <row r="401" spans="1:4" x14ac:dyDescent="0.45">
      <c r="A401">
        <v>380</v>
      </c>
      <c r="B401">
        <v>4.979684464207637E-30</v>
      </c>
      <c r="C401">
        <v>0.99999999999999978</v>
      </c>
      <c r="D401">
        <v>0.99999999999999978</v>
      </c>
    </row>
    <row r="402" spans="1:4" x14ac:dyDescent="0.45">
      <c r="A402">
        <v>381</v>
      </c>
      <c r="B402">
        <v>4.979684464207637E-30</v>
      </c>
      <c r="C402">
        <v>0.99999999999999978</v>
      </c>
      <c r="D402">
        <v>0.99999999999999978</v>
      </c>
    </row>
    <row r="403" spans="1:4" x14ac:dyDescent="0.45">
      <c r="A403">
        <v>382</v>
      </c>
      <c r="B403">
        <v>4.979684464207637E-30</v>
      </c>
      <c r="C403">
        <v>0.99999999999999978</v>
      </c>
      <c r="D403">
        <v>0.99999999999999978</v>
      </c>
    </row>
    <row r="404" spans="1:4" x14ac:dyDescent="0.45">
      <c r="A404">
        <v>383</v>
      </c>
      <c r="B404">
        <v>4.979684464207637E-30</v>
      </c>
      <c r="C404">
        <v>0.99999999999999978</v>
      </c>
      <c r="D404">
        <v>0.99999999999999978</v>
      </c>
    </row>
    <row r="405" spans="1:4" x14ac:dyDescent="0.45">
      <c r="A405">
        <v>384</v>
      </c>
      <c r="B405">
        <v>4.979684464207637E-30</v>
      </c>
      <c r="C405">
        <v>0.99999999999999978</v>
      </c>
      <c r="D405">
        <v>0.99999999999999978</v>
      </c>
    </row>
    <row r="406" spans="1:4" x14ac:dyDescent="0.45">
      <c r="A406">
        <v>385</v>
      </c>
      <c r="B406">
        <v>4.979684464207637E-30</v>
      </c>
      <c r="C406">
        <v>0.99999999999999978</v>
      </c>
      <c r="D406">
        <v>0.99999999999999978</v>
      </c>
    </row>
    <row r="407" spans="1:4" x14ac:dyDescent="0.45">
      <c r="A407">
        <v>386</v>
      </c>
      <c r="B407">
        <v>4.979684464207637E-30</v>
      </c>
      <c r="C407">
        <v>0.99999999999999978</v>
      </c>
      <c r="D407">
        <v>0.99999999999999978</v>
      </c>
    </row>
    <row r="408" spans="1:4" x14ac:dyDescent="0.45">
      <c r="A408">
        <v>387</v>
      </c>
      <c r="B408">
        <v>4.979684464207637E-30</v>
      </c>
      <c r="C408">
        <v>0.99999999999999978</v>
      </c>
      <c r="D408">
        <v>0.99999999999999978</v>
      </c>
    </row>
    <row r="409" spans="1:4" x14ac:dyDescent="0.45">
      <c r="A409">
        <v>388</v>
      </c>
      <c r="B409">
        <v>4.979684464207637E-30</v>
      </c>
      <c r="C409">
        <v>0.99999999999999978</v>
      </c>
      <c r="D409">
        <v>0.99999999999999978</v>
      </c>
    </row>
    <row r="410" spans="1:4" x14ac:dyDescent="0.45">
      <c r="A410">
        <v>389</v>
      </c>
      <c r="B410">
        <v>4.979684464207637E-30</v>
      </c>
      <c r="C410">
        <v>0.99999999999999978</v>
      </c>
      <c r="D410">
        <v>0.99999999999999978</v>
      </c>
    </row>
    <row r="411" spans="1:4" x14ac:dyDescent="0.45">
      <c r="A411">
        <v>390</v>
      </c>
      <c r="B411">
        <v>4.979684464207637E-30</v>
      </c>
      <c r="C411">
        <v>0.99999999999999978</v>
      </c>
      <c r="D411">
        <v>0.99999999999999978</v>
      </c>
    </row>
    <row r="412" spans="1:4" x14ac:dyDescent="0.45">
      <c r="A412">
        <v>391</v>
      </c>
      <c r="B412">
        <v>4.979684464207637E-30</v>
      </c>
      <c r="C412">
        <v>0.99999999999999978</v>
      </c>
      <c r="D412">
        <v>0.99999999999999978</v>
      </c>
    </row>
    <row r="413" spans="1:4" x14ac:dyDescent="0.45">
      <c r="A413">
        <v>392</v>
      </c>
      <c r="B413">
        <v>7.9488825981787342E-20</v>
      </c>
      <c r="C413">
        <v>0.99999999980285192</v>
      </c>
      <c r="D413">
        <v>0.99999999958554908</v>
      </c>
    </row>
    <row r="414" spans="1:4" x14ac:dyDescent="0.45">
      <c r="A414">
        <v>393</v>
      </c>
      <c r="B414">
        <v>4.979684464207637E-30</v>
      </c>
      <c r="C414">
        <v>0.99999999999999978</v>
      </c>
      <c r="D414">
        <v>0.99999999999999978</v>
      </c>
    </row>
    <row r="415" spans="1:4" x14ac:dyDescent="0.45">
      <c r="A415">
        <v>394</v>
      </c>
      <c r="B415">
        <v>4.979684464207637E-30</v>
      </c>
      <c r="C415">
        <v>0.99999999999999978</v>
      </c>
      <c r="D415">
        <v>0.99999999999999978</v>
      </c>
    </row>
    <row r="416" spans="1:4" x14ac:dyDescent="0.45">
      <c r="A416">
        <v>395</v>
      </c>
      <c r="B416">
        <v>4.0099998619967528E-14</v>
      </c>
      <c r="C416">
        <v>1.0000000099999997</v>
      </c>
      <c r="D416">
        <v>0.99999999999999978</v>
      </c>
    </row>
    <row r="417" spans="1:4" x14ac:dyDescent="0.45">
      <c r="A417">
        <v>396</v>
      </c>
      <c r="B417">
        <v>1.0000000322539793E-14</v>
      </c>
      <c r="C417">
        <v>0.99999999999999978</v>
      </c>
      <c r="D417">
        <v>1.0000000099999997</v>
      </c>
    </row>
    <row r="418" spans="1:4" x14ac:dyDescent="0.45">
      <c r="A418">
        <v>397</v>
      </c>
      <c r="B418">
        <v>4.979684464207637E-30</v>
      </c>
      <c r="C418">
        <v>0.99999999999999978</v>
      </c>
      <c r="D418">
        <v>0.99999999999999978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E5175-B8D6-45D3-968D-20C18D866169}">
  <sheetPr codeName="Sheet2"/>
  <dimension ref="A1:AG47"/>
  <sheetViews>
    <sheetView tabSelected="1" workbookViewId="0">
      <selection activeCell="J19" sqref="J19"/>
    </sheetView>
  </sheetViews>
  <sheetFormatPr defaultRowHeight="14.25" x14ac:dyDescent="0.45"/>
  <sheetData>
    <row r="1" spans="1:33" x14ac:dyDescent="0.45">
      <c r="A1" s="33" t="s">
        <v>20</v>
      </c>
      <c r="B1" t="s">
        <v>21</v>
      </c>
    </row>
    <row r="5" spans="1:33" s="32" customFormat="1" x14ac:dyDescent="0.45">
      <c r="A5" s="34" t="s">
        <v>32</v>
      </c>
    </row>
    <row r="7" spans="1:33" ht="15.75" x14ac:dyDescent="0.5">
      <c r="B7" s="1"/>
      <c r="C7" s="2" t="s">
        <v>0</v>
      </c>
      <c r="D7" s="3">
        <v>1</v>
      </c>
      <c r="E7" s="3">
        <v>2</v>
      </c>
      <c r="F7" s="3">
        <v>3</v>
      </c>
      <c r="G7" s="3">
        <v>4</v>
      </c>
      <c r="H7" s="3">
        <v>5</v>
      </c>
      <c r="I7" s="3">
        <v>6</v>
      </c>
      <c r="J7" s="3">
        <v>7</v>
      </c>
      <c r="K7" s="3">
        <v>8</v>
      </c>
      <c r="L7" s="3">
        <v>9</v>
      </c>
      <c r="M7" s="3">
        <v>10</v>
      </c>
      <c r="P7" s="1"/>
      <c r="Q7" s="20" t="s">
        <v>64</v>
      </c>
      <c r="R7" s="1"/>
      <c r="S7" s="1"/>
    </row>
    <row r="8" spans="1:33" ht="15.75" x14ac:dyDescent="0.5">
      <c r="B8" s="1">
        <v>1</v>
      </c>
      <c r="C8" s="4" t="s">
        <v>1</v>
      </c>
      <c r="D8" s="5" t="s">
        <v>2</v>
      </c>
      <c r="E8" s="6" t="s">
        <v>2</v>
      </c>
      <c r="F8" s="6" t="s">
        <v>3</v>
      </c>
      <c r="G8" s="6" t="s">
        <v>3</v>
      </c>
      <c r="H8" s="6" t="s">
        <v>3</v>
      </c>
      <c r="I8" s="6" t="s">
        <v>3</v>
      </c>
      <c r="J8" s="6" t="s">
        <v>3</v>
      </c>
      <c r="K8" s="6" t="s">
        <v>3</v>
      </c>
      <c r="L8" s="6" t="s">
        <v>3</v>
      </c>
      <c r="M8" s="6" t="s">
        <v>3</v>
      </c>
      <c r="N8" s="20" t="s">
        <v>63</v>
      </c>
      <c r="P8" s="21" t="s">
        <v>9</v>
      </c>
      <c r="Q8" s="21" t="s">
        <v>10</v>
      </c>
      <c r="R8" s="21" t="s">
        <v>107</v>
      </c>
      <c r="S8" s="35" t="s">
        <v>62</v>
      </c>
      <c r="T8" s="41" t="s">
        <v>132</v>
      </c>
      <c r="V8" s="20" t="s">
        <v>40</v>
      </c>
    </row>
    <row r="9" spans="1:33" ht="15.75" x14ac:dyDescent="0.5">
      <c r="B9" s="1">
        <v>2</v>
      </c>
      <c r="C9" s="7" t="s">
        <v>4</v>
      </c>
      <c r="D9" s="8" t="s">
        <v>23</v>
      </c>
      <c r="E9" s="9" t="s">
        <v>24</v>
      </c>
      <c r="F9" s="9"/>
      <c r="G9" s="9"/>
      <c r="H9" s="9"/>
      <c r="I9" s="9"/>
      <c r="J9" s="9"/>
      <c r="K9" s="9"/>
      <c r="L9" s="9"/>
      <c r="M9" s="9"/>
      <c r="P9" s="26" t="s">
        <v>61</v>
      </c>
      <c r="Q9" s="38" t="s">
        <v>12</v>
      </c>
      <c r="R9" s="27">
        <f>MATCH(Q9,S9:S13,0)</f>
        <v>1</v>
      </c>
      <c r="S9" s="42" t="s">
        <v>12</v>
      </c>
      <c r="T9">
        <v>1</v>
      </c>
      <c r="V9" s="36" t="s">
        <v>12</v>
      </c>
      <c r="W9">
        <v>1</v>
      </c>
      <c r="X9" s="36" t="s">
        <v>14</v>
      </c>
      <c r="Y9">
        <v>2</v>
      </c>
      <c r="Z9" s="36" t="s">
        <v>41</v>
      </c>
      <c r="AA9">
        <v>3</v>
      </c>
      <c r="AB9" s="36" t="s">
        <v>42</v>
      </c>
      <c r="AC9">
        <v>4</v>
      </c>
      <c r="AD9" s="36" t="s">
        <v>43</v>
      </c>
      <c r="AE9">
        <v>5</v>
      </c>
      <c r="AF9" s="36" t="s">
        <v>15</v>
      </c>
      <c r="AG9">
        <v>6</v>
      </c>
    </row>
    <row r="10" spans="1:33" ht="15.75" x14ac:dyDescent="0.5">
      <c r="B10" s="1">
        <v>3</v>
      </c>
      <c r="C10" s="10" t="s">
        <v>5</v>
      </c>
      <c r="D10" s="11">
        <v>0.99999999999999978</v>
      </c>
      <c r="E10" s="12">
        <v>0.99999999999999978</v>
      </c>
      <c r="F10" s="12"/>
      <c r="G10" s="12"/>
      <c r="H10" s="12"/>
      <c r="I10" s="12"/>
      <c r="J10" s="12"/>
      <c r="K10" s="12"/>
      <c r="L10" s="12"/>
      <c r="M10" s="12"/>
      <c r="P10" s="28" t="s">
        <v>60</v>
      </c>
      <c r="Q10" s="29">
        <v>9.9999999999999998E-13</v>
      </c>
      <c r="R10" s="29"/>
      <c r="S10" s="42" t="s">
        <v>14</v>
      </c>
      <c r="T10">
        <v>2</v>
      </c>
      <c r="V10" s="21" t="s">
        <v>9</v>
      </c>
      <c r="W10" s="21" t="s">
        <v>10</v>
      </c>
      <c r="X10" s="21" t="s">
        <v>9</v>
      </c>
      <c r="Y10" s="21" t="s">
        <v>10</v>
      </c>
      <c r="Z10" s="21" t="s">
        <v>9</v>
      </c>
      <c r="AA10" s="21" t="s">
        <v>10</v>
      </c>
      <c r="AB10" s="21" t="s">
        <v>9</v>
      </c>
      <c r="AC10" s="21" t="s">
        <v>10</v>
      </c>
      <c r="AD10" s="21" t="s">
        <v>9</v>
      </c>
      <c r="AE10" s="21" t="s">
        <v>10</v>
      </c>
      <c r="AF10" s="21" t="s">
        <v>9</v>
      </c>
      <c r="AG10" s="21" t="s">
        <v>10</v>
      </c>
    </row>
    <row r="11" spans="1:33" ht="15.75" x14ac:dyDescent="0.5">
      <c r="B11" s="1">
        <v>4</v>
      </c>
      <c r="C11" s="10" t="s">
        <v>6</v>
      </c>
      <c r="D11" s="13">
        <v>-5</v>
      </c>
      <c r="E11" s="14">
        <v>-5</v>
      </c>
      <c r="F11" s="14"/>
      <c r="G11" s="14"/>
      <c r="H11" s="14"/>
      <c r="I11" s="14"/>
      <c r="J11" s="14"/>
      <c r="K11" s="14"/>
      <c r="L11" s="14"/>
      <c r="M11" s="14"/>
      <c r="P11" s="24" t="str">
        <f t="array" ref="P11:P28">INDEX($V11:$AG28, 0, MATCH(Q9,$V9:$AG9, 0))</f>
        <v>strategy</v>
      </c>
      <c r="Q11" s="25"/>
      <c r="R11" s="25" t="str">
        <f t="array" ref="R11:R28">INDEX($V11:$AG28, 0, MATCH(R9,$V9:$AG9, 0))</f>
        <v>best1bin</v>
      </c>
      <c r="S11" t="s">
        <v>41</v>
      </c>
      <c r="T11">
        <v>3</v>
      </c>
      <c r="V11" s="24" t="s">
        <v>44</v>
      </c>
      <c r="W11" s="25" t="s">
        <v>45</v>
      </c>
      <c r="X11" s="24" t="s">
        <v>18</v>
      </c>
      <c r="Y11" s="25">
        <v>100</v>
      </c>
      <c r="Z11" s="24"/>
      <c r="AA11" s="25"/>
      <c r="AB11" s="24"/>
      <c r="AC11" s="25"/>
      <c r="AD11" s="24"/>
      <c r="AE11" s="25"/>
      <c r="AF11" s="24"/>
      <c r="AG11" s="25"/>
    </row>
    <row r="12" spans="1:33" ht="15.75" x14ac:dyDescent="0.5">
      <c r="B12" s="1">
        <v>5</v>
      </c>
      <c r="C12" s="15" t="s">
        <v>7</v>
      </c>
      <c r="D12" s="16">
        <v>5</v>
      </c>
      <c r="E12" s="17">
        <v>5</v>
      </c>
      <c r="F12" s="17"/>
      <c r="G12" s="17"/>
      <c r="H12" s="17"/>
      <c r="I12" s="17"/>
      <c r="J12" s="17"/>
      <c r="K12" s="17"/>
      <c r="L12" s="17"/>
      <c r="M12" s="17"/>
      <c r="P12" s="24" t="str">
        <v>local_minimizer</v>
      </c>
      <c r="Q12" s="39" t="s">
        <v>11</v>
      </c>
      <c r="R12" s="39" t="str">
        <v>L-BFGS-B</v>
      </c>
      <c r="S12" t="s">
        <v>42</v>
      </c>
      <c r="T12">
        <v>4</v>
      </c>
      <c r="V12" s="24" t="s">
        <v>15</v>
      </c>
      <c r="W12" s="25" t="s">
        <v>11</v>
      </c>
      <c r="X12" s="24" t="s">
        <v>19</v>
      </c>
      <c r="Y12" s="27">
        <v>1</v>
      </c>
      <c r="Z12" s="24"/>
      <c r="AA12" s="25"/>
      <c r="AB12" s="24"/>
      <c r="AC12" s="25"/>
      <c r="AD12" s="24"/>
      <c r="AE12" s="25"/>
      <c r="AF12" s="24"/>
      <c r="AG12" s="25"/>
    </row>
    <row r="13" spans="1:33" ht="15.75" x14ac:dyDescent="0.5">
      <c r="B13" s="1"/>
      <c r="C13" s="18" t="s">
        <v>8</v>
      </c>
      <c r="D13" s="19">
        <f>C17</f>
        <v>4.979684464207637E-30</v>
      </c>
      <c r="E13" s="1"/>
      <c r="F13" s="1"/>
      <c r="G13" s="1"/>
      <c r="H13" s="1"/>
      <c r="I13" s="1"/>
      <c r="J13" s="1"/>
      <c r="K13" s="1"/>
      <c r="L13" s="1"/>
      <c r="M13" s="1"/>
      <c r="P13" s="26" t="str">
        <v>maxiter</v>
      </c>
      <c r="Q13" s="27">
        <v>10</v>
      </c>
      <c r="R13" s="27">
        <v>10</v>
      </c>
      <c r="S13" s="23" t="s">
        <v>43</v>
      </c>
      <c r="T13">
        <v>5</v>
      </c>
      <c r="V13" s="26" t="s">
        <v>16</v>
      </c>
      <c r="W13" s="27">
        <v>10</v>
      </c>
      <c r="X13" s="26" t="s">
        <v>123</v>
      </c>
      <c r="Y13" s="27">
        <v>0.5</v>
      </c>
      <c r="Z13" s="26"/>
      <c r="AA13" s="27"/>
      <c r="AB13" s="26"/>
      <c r="AC13" s="27"/>
      <c r="AD13" s="26"/>
      <c r="AE13" s="27"/>
      <c r="AF13" s="26"/>
      <c r="AG13" s="27"/>
    </row>
    <row r="14" spans="1:33" ht="15.75" x14ac:dyDescent="0.5">
      <c r="P14" s="28" t="str">
        <v>popsize</v>
      </c>
      <c r="Q14" s="29">
        <v>0.01</v>
      </c>
      <c r="R14" s="29">
        <v>0.01</v>
      </c>
      <c r="S14" s="1" t="s">
        <v>110</v>
      </c>
      <c r="T14" s="41" t="s">
        <v>133</v>
      </c>
      <c r="V14" s="28" t="s">
        <v>57</v>
      </c>
      <c r="W14" s="29">
        <v>0.01</v>
      </c>
      <c r="X14" s="28" t="s">
        <v>124</v>
      </c>
      <c r="Y14" s="29" t="s">
        <v>125</v>
      </c>
      <c r="Z14" s="28"/>
      <c r="AA14" s="29"/>
      <c r="AB14" s="28"/>
      <c r="AC14" s="29"/>
      <c r="AD14" s="28"/>
      <c r="AE14" s="29"/>
      <c r="AF14" s="28"/>
      <c r="AG14" s="29"/>
    </row>
    <row r="15" spans="1:33" s="32" customFormat="1" ht="15.75" x14ac:dyDescent="0.5">
      <c r="A15" s="43" t="s">
        <v>22</v>
      </c>
      <c r="P15" s="24" t="str">
        <v>tol</v>
      </c>
      <c r="Q15" s="25">
        <v>100</v>
      </c>
      <c r="R15" s="25">
        <v>100</v>
      </c>
      <c r="S15" s="1" t="s">
        <v>111</v>
      </c>
      <c r="V15" s="24" t="s">
        <v>17</v>
      </c>
      <c r="W15" s="25">
        <v>100</v>
      </c>
      <c r="X15" s="24" t="s">
        <v>126</v>
      </c>
      <c r="Y15" s="25" t="s">
        <v>125</v>
      </c>
      <c r="Z15" s="24"/>
      <c r="AA15" s="25"/>
      <c r="AB15" s="24"/>
      <c r="AC15" s="25"/>
      <c r="AD15" s="24"/>
      <c r="AE15" s="25"/>
      <c r="AF15" s="24"/>
      <c r="AG15" s="25"/>
    </row>
    <row r="16" spans="1:33" ht="15.75" x14ac:dyDescent="0.5">
      <c r="C16" t="s">
        <v>29</v>
      </c>
      <c r="P16" s="26" t="str">
        <v>mutation</v>
      </c>
      <c r="Q16" s="27"/>
      <c r="R16" s="27">
        <v>0</v>
      </c>
      <c r="S16" s="1" t="s">
        <v>112</v>
      </c>
      <c r="V16" s="24" t="s">
        <v>58</v>
      </c>
      <c r="W16" s="27"/>
      <c r="X16" s="26" t="s">
        <v>127</v>
      </c>
      <c r="Y16" s="27" t="s">
        <v>125</v>
      </c>
      <c r="Z16" s="26"/>
      <c r="AA16" s="27"/>
      <c r="AB16" s="26"/>
      <c r="AC16" s="27"/>
      <c r="AD16" s="26"/>
      <c r="AE16" s="27"/>
      <c r="AF16" s="26"/>
      <c r="AG16" s="27"/>
    </row>
    <row r="17" spans="2:33" ht="15.75" x14ac:dyDescent="0.5">
      <c r="B17" s="33" t="s">
        <v>25</v>
      </c>
      <c r="C17">
        <f>(C18-D10)^2 + C19*(E10-D10^2)^2</f>
        <v>4.979684464207637E-30</v>
      </c>
      <c r="P17" s="26" t="str">
        <v>recombination</v>
      </c>
      <c r="Q17" s="27"/>
      <c r="R17" s="27">
        <v>0</v>
      </c>
      <c r="S17" s="1" t="s">
        <v>113</v>
      </c>
      <c r="V17" s="24" t="s">
        <v>59</v>
      </c>
      <c r="W17" s="27"/>
      <c r="X17" s="26" t="s">
        <v>13</v>
      </c>
      <c r="Y17" s="27" t="s">
        <v>125</v>
      </c>
      <c r="Z17" s="26"/>
      <c r="AA17" s="27"/>
      <c r="AB17" s="26"/>
      <c r="AC17" s="27"/>
      <c r="AD17" s="26"/>
      <c r="AE17" s="27"/>
      <c r="AF17" s="26"/>
      <c r="AG17" s="27"/>
    </row>
    <row r="18" spans="2:33" ht="15.75" x14ac:dyDescent="0.5">
      <c r="B18" s="33" t="s">
        <v>30</v>
      </c>
      <c r="C18">
        <v>1</v>
      </c>
      <c r="P18" s="26" t="str">
        <v>seed</v>
      </c>
      <c r="Q18" s="27"/>
      <c r="R18" s="27">
        <v>0</v>
      </c>
      <c r="S18" s="1" t="s">
        <v>114</v>
      </c>
      <c r="V18" s="24" t="s">
        <v>75</v>
      </c>
      <c r="W18" s="27"/>
      <c r="X18" s="26" t="s">
        <v>128</v>
      </c>
      <c r="Y18" s="27">
        <v>50</v>
      </c>
      <c r="Z18" s="26"/>
      <c r="AA18" s="27"/>
      <c r="AB18" s="26"/>
      <c r="AC18" s="27"/>
      <c r="AD18" s="26"/>
      <c r="AE18" s="27"/>
      <c r="AF18" s="26"/>
      <c r="AG18" s="27"/>
    </row>
    <row r="19" spans="2:33" ht="15.75" x14ac:dyDescent="0.5">
      <c r="B19" s="33" t="s">
        <v>31</v>
      </c>
      <c r="C19">
        <v>100</v>
      </c>
      <c r="P19" s="26" t="str">
        <v>disp</v>
      </c>
      <c r="Q19" s="27"/>
      <c r="R19" s="27">
        <v>0</v>
      </c>
      <c r="S19" s="1" t="s">
        <v>11</v>
      </c>
      <c r="V19" s="24" t="s">
        <v>76</v>
      </c>
      <c r="W19" s="27"/>
      <c r="X19" s="26" t="s">
        <v>76</v>
      </c>
      <c r="Y19" s="27" t="b">
        <v>0</v>
      </c>
      <c r="Z19" s="26"/>
      <c r="AA19" s="27"/>
      <c r="AB19" s="26"/>
      <c r="AC19" s="27"/>
      <c r="AD19" s="26"/>
      <c r="AE19" s="27"/>
      <c r="AF19" s="26"/>
      <c r="AG19" s="27"/>
    </row>
    <row r="20" spans="2:33" ht="15.75" x14ac:dyDescent="0.5">
      <c r="P20" s="26" t="str">
        <v>polish</v>
      </c>
      <c r="Q20" s="27"/>
      <c r="R20" s="27" t="b">
        <v>0</v>
      </c>
      <c r="S20" s="1" t="s">
        <v>115</v>
      </c>
      <c r="V20" s="24" t="s">
        <v>77</v>
      </c>
      <c r="W20" s="27" t="b">
        <v>0</v>
      </c>
      <c r="X20" s="26" t="s">
        <v>129</v>
      </c>
      <c r="Y20" s="27" t="s">
        <v>125</v>
      </c>
      <c r="Z20" s="26"/>
      <c r="AA20" s="27"/>
      <c r="AB20" s="26"/>
      <c r="AC20" s="27"/>
      <c r="AD20" s="26"/>
      <c r="AE20" s="27"/>
      <c r="AF20" s="26"/>
      <c r="AG20" s="27"/>
    </row>
    <row r="21" spans="2:33" ht="15.75" x14ac:dyDescent="0.5">
      <c r="P21" s="26" t="str">
        <v>init</v>
      </c>
      <c r="Q21" s="27"/>
      <c r="R21" s="27">
        <v>0</v>
      </c>
      <c r="S21" s="1" t="s">
        <v>116</v>
      </c>
      <c r="V21" s="24" t="s">
        <v>78</v>
      </c>
      <c r="W21" s="27"/>
      <c r="X21" s="26" t="s">
        <v>75</v>
      </c>
      <c r="Y21" s="27" t="s">
        <v>125</v>
      </c>
      <c r="Z21" s="26"/>
      <c r="AA21" s="27"/>
      <c r="AB21" s="26"/>
      <c r="AC21" s="27"/>
      <c r="AD21" s="26"/>
      <c r="AE21" s="27"/>
      <c r="AF21" s="26"/>
      <c r="AG21" s="27"/>
    </row>
    <row r="22" spans="2:33" ht="15.75" x14ac:dyDescent="0.5">
      <c r="P22" s="26" t="str">
        <v>atol</v>
      </c>
      <c r="Q22" s="27"/>
      <c r="R22" s="27">
        <v>0</v>
      </c>
      <c r="S22" s="1" t="s">
        <v>117</v>
      </c>
      <c r="V22" s="24" t="s">
        <v>79</v>
      </c>
      <c r="W22" s="27"/>
      <c r="X22" s="26" t="s">
        <v>130</v>
      </c>
      <c r="Y22" s="27">
        <v>0.5</v>
      </c>
      <c r="Z22" s="26"/>
      <c r="AA22" s="27"/>
      <c r="AB22" s="26"/>
      <c r="AC22" s="27"/>
      <c r="AD22" s="26"/>
      <c r="AE22" s="27"/>
      <c r="AF22" s="26"/>
      <c r="AG22" s="27"/>
    </row>
    <row r="23" spans="2:33" ht="15.75" x14ac:dyDescent="0.5">
      <c r="P23" s="26" t="str">
        <v>updating</v>
      </c>
      <c r="Q23" s="27"/>
      <c r="R23" s="27">
        <v>0</v>
      </c>
      <c r="S23" s="1" t="s">
        <v>118</v>
      </c>
      <c r="V23" s="24" t="s">
        <v>80</v>
      </c>
      <c r="W23" s="27"/>
      <c r="X23" s="26" t="s">
        <v>131</v>
      </c>
      <c r="Y23" s="27">
        <v>0.9</v>
      </c>
      <c r="Z23" s="26"/>
      <c r="AA23" s="27"/>
      <c r="AB23" s="26"/>
      <c r="AC23" s="27"/>
      <c r="AD23" s="26"/>
      <c r="AE23" s="27"/>
      <c r="AF23" s="26"/>
      <c r="AG23" s="27"/>
    </row>
    <row r="24" spans="2:33" ht="15.75" x14ac:dyDescent="0.5">
      <c r="P24" s="26" t="str">
        <v>workers</v>
      </c>
      <c r="Q24" s="27"/>
      <c r="R24" s="27">
        <v>0</v>
      </c>
      <c r="S24" s="1" t="s">
        <v>119</v>
      </c>
      <c r="V24" s="24" t="s">
        <v>85</v>
      </c>
      <c r="W24" s="27"/>
      <c r="X24" s="26"/>
      <c r="Y24" s="27"/>
      <c r="Z24" s="26"/>
      <c r="AA24" s="27"/>
      <c r="AB24" s="26"/>
      <c r="AC24" s="27"/>
      <c r="AD24" s="26"/>
      <c r="AE24" s="27"/>
      <c r="AF24" s="26"/>
      <c r="AG24" s="27"/>
    </row>
    <row r="25" spans="2:33" ht="15.75" x14ac:dyDescent="0.5">
      <c r="P25" s="26" t="str">
        <v>integrality</v>
      </c>
      <c r="Q25" s="27"/>
      <c r="R25" s="27">
        <v>0</v>
      </c>
      <c r="S25" s="1" t="s">
        <v>120</v>
      </c>
      <c r="V25" s="24" t="s">
        <v>86</v>
      </c>
      <c r="W25" s="27"/>
      <c r="X25" s="26"/>
      <c r="Y25" s="27"/>
      <c r="Z25" s="26"/>
      <c r="AA25" s="27"/>
      <c r="AB25" s="26"/>
      <c r="AC25" s="27"/>
      <c r="AD25" s="26"/>
      <c r="AE25" s="27"/>
      <c r="AF25" s="26"/>
      <c r="AG25" s="27"/>
    </row>
    <row r="26" spans="2:33" ht="15.75" x14ac:dyDescent="0.5">
      <c r="P26" s="26" t="str">
        <v>vectorized</v>
      </c>
      <c r="Q26" s="27"/>
      <c r="R26" s="27">
        <v>0</v>
      </c>
      <c r="S26" s="1" t="s">
        <v>121</v>
      </c>
      <c r="V26" s="24" t="s">
        <v>87</v>
      </c>
      <c r="W26" s="27"/>
      <c r="X26" s="26"/>
      <c r="Y26" s="27"/>
      <c r="Z26" s="26"/>
      <c r="AA26" s="27"/>
      <c r="AB26" s="26"/>
      <c r="AC26" s="27"/>
      <c r="AD26" s="26"/>
      <c r="AE26" s="27"/>
      <c r="AF26" s="26"/>
      <c r="AG26" s="27"/>
    </row>
    <row r="27" spans="2:33" ht="15.75" x14ac:dyDescent="0.5">
      <c r="P27" s="26" t="str">
        <v/>
      </c>
      <c r="Q27" s="27"/>
      <c r="R27" s="27">
        <v>0</v>
      </c>
      <c r="S27" s="1" t="s">
        <v>122</v>
      </c>
      <c r="V27" s="40" t="s">
        <v>108</v>
      </c>
      <c r="W27" s="27"/>
      <c r="X27" s="26"/>
      <c r="Y27" s="27"/>
      <c r="Z27" s="26"/>
      <c r="AA27" s="27"/>
      <c r="AB27" s="26"/>
      <c r="AC27" s="27"/>
      <c r="AD27" s="26"/>
      <c r="AE27" s="27"/>
      <c r="AF27" s="26"/>
      <c r="AG27" s="27"/>
    </row>
    <row r="28" spans="2:33" ht="15.75" x14ac:dyDescent="0.5">
      <c r="P28" s="30" t="str">
        <v/>
      </c>
      <c r="Q28" s="31"/>
      <c r="R28" s="31">
        <v>0</v>
      </c>
      <c r="S28" s="1"/>
      <c r="V28" s="40" t="s">
        <v>108</v>
      </c>
      <c r="W28" s="27"/>
      <c r="X28" s="26"/>
      <c r="Y28" s="27"/>
      <c r="Z28" s="26"/>
      <c r="AA28" s="27"/>
      <c r="AB28" s="26"/>
      <c r="AC28" s="27"/>
      <c r="AD28" s="26"/>
      <c r="AE28" s="27"/>
      <c r="AF28" s="26"/>
      <c r="AG28" s="27"/>
    </row>
    <row r="29" spans="2:33" x14ac:dyDescent="0.45">
      <c r="W29" s="22" t="s">
        <v>44</v>
      </c>
    </row>
    <row r="30" spans="2:33" x14ac:dyDescent="0.45">
      <c r="W30" s="37" t="s">
        <v>45</v>
      </c>
    </row>
    <row r="31" spans="2:33" x14ac:dyDescent="0.45">
      <c r="W31" t="s">
        <v>46</v>
      </c>
    </row>
    <row r="32" spans="2:33" x14ac:dyDescent="0.45">
      <c r="W32" t="s">
        <v>47</v>
      </c>
    </row>
    <row r="33" spans="23:23" x14ac:dyDescent="0.45">
      <c r="W33" t="s">
        <v>56</v>
      </c>
    </row>
    <row r="34" spans="23:23" x14ac:dyDescent="0.45">
      <c r="W34" t="s">
        <v>48</v>
      </c>
    </row>
    <row r="35" spans="23:23" x14ac:dyDescent="0.45">
      <c r="W35" t="s">
        <v>49</v>
      </c>
    </row>
    <row r="36" spans="23:23" x14ac:dyDescent="0.45">
      <c r="W36" t="s">
        <v>50</v>
      </c>
    </row>
    <row r="37" spans="23:23" x14ac:dyDescent="0.45">
      <c r="W37" t="s">
        <v>51</v>
      </c>
    </row>
    <row r="38" spans="23:23" x14ac:dyDescent="0.45">
      <c r="W38" t="s">
        <v>52</v>
      </c>
    </row>
    <row r="39" spans="23:23" x14ac:dyDescent="0.45">
      <c r="W39" t="s">
        <v>53</v>
      </c>
    </row>
    <row r="40" spans="23:23" x14ac:dyDescent="0.45">
      <c r="W40" t="s">
        <v>54</v>
      </c>
    </row>
    <row r="41" spans="23:23" x14ac:dyDescent="0.45">
      <c r="W41" t="s">
        <v>55</v>
      </c>
    </row>
    <row r="43" spans="23:23" x14ac:dyDescent="0.45">
      <c r="W43" s="22" t="s">
        <v>78</v>
      </c>
    </row>
    <row r="44" spans="23:23" x14ac:dyDescent="0.45">
      <c r="W44" s="37" t="s">
        <v>81</v>
      </c>
    </row>
    <row r="45" spans="23:23" x14ac:dyDescent="0.45">
      <c r="W45" t="s">
        <v>82</v>
      </c>
    </row>
    <row r="46" spans="23:23" x14ac:dyDescent="0.45">
      <c r="W46" t="s">
        <v>83</v>
      </c>
    </row>
    <row r="47" spans="23:23" x14ac:dyDescent="0.45">
      <c r="W47" t="s">
        <v>84</v>
      </c>
    </row>
  </sheetData>
  <conditionalFormatting sqref="D8:M8">
    <cfRule type="cellIs" dxfId="1" priority="1" operator="equal">
      <formula>"N"</formula>
    </cfRule>
    <cfRule type="cellIs" dxfId="0" priority="2" operator="equal">
      <formula>"Y"</formula>
    </cfRule>
  </conditionalFormatting>
  <dataValidations count="5">
    <dataValidation type="list" allowBlank="1" showInputMessage="1" showErrorMessage="1" sqref="AE12 W12 AC12 AA12" xr:uid="{AB157CB4-1DE7-4411-BD3F-38EFEDD53B63}">
      <formula1>$BA$373:$BA$375</formula1>
    </dataValidation>
    <dataValidation type="list" allowBlank="1" showInputMessage="1" showErrorMessage="1" sqref="Q9" xr:uid="{C5389821-0093-472B-8134-67A73E43CDC4}">
      <formula1>$S$9:$S$28</formula1>
    </dataValidation>
    <dataValidation type="list" allowBlank="1" showInputMessage="1" showErrorMessage="1" sqref="W11" xr:uid="{A0368BB6-F7E0-4256-B19F-181AD3D94B37}">
      <formula1>$W$30:$W$41</formula1>
    </dataValidation>
    <dataValidation type="list" allowBlank="1" showInputMessage="1" showErrorMessage="1" sqref="W23" xr:uid="{ABEC33DC-D7BE-45D8-8E3E-F72F5368AD3B}">
      <formula1>"immediate, deferred"</formula1>
    </dataValidation>
    <dataValidation type="list" allowBlank="1" showInputMessage="1" showErrorMessage="1" sqref="Q12" xr:uid="{1EC2FD53-38D9-4DDF-B173-9DB4A4C754F6}">
      <formula1>$S$14:$S$28</formula1>
    </dataValidation>
  </dataValidations>
  <hyperlinks>
    <hyperlink ref="S8" r:id="rId1" display="solver_methods" xr:uid="{8D7ADB64-1A72-4BD0-B2ED-794CD7FC0BB9}"/>
    <hyperlink ref="X9" r:id="rId2" location="scipy.optimize.basinhopping" xr:uid="{9D443B1F-5F95-4319-9F48-88012D6C4616}"/>
    <hyperlink ref="V9" r:id="rId3" location="scipy.optimize.differential_evolution" xr:uid="{F5866072-2A17-4EEC-BD78-0C2BD1D6C3AC}"/>
    <hyperlink ref="Z9" r:id="rId4" xr:uid="{965A71A2-9298-4F85-8967-8E516A719032}"/>
    <hyperlink ref="AB9" r:id="rId5" location="scipy.optimize.dual_annealing" xr:uid="{ADC8F196-0C28-4B0F-92C3-CD6CD4942C60}"/>
    <hyperlink ref="AD9" r:id="rId6" location="scipy.optimize.direct" xr:uid="{412BD888-8E58-49CD-80B4-D724D60126F4}"/>
    <hyperlink ref="AF9" r:id="rId7" location="scipy.optimize.minimize" xr:uid="{A46C5881-0D7B-4C72-ACEC-5BAD225C9509}"/>
    <hyperlink ref="T14" r:id="rId8" location="local-multivariate-optimization" xr:uid="{E6FB5D08-9887-4E66-93DB-CEB2BF8D3EFD}"/>
    <hyperlink ref="T8" r:id="rId9" location="global-optimization" xr:uid="{B4FE5114-3D9D-41C6-868B-FF6EFA7EF493}"/>
    <hyperlink ref="A15" r:id="rId10" xr:uid="{BBDDD2F7-827F-4DC7-AC54-3DAD9661EC6D}"/>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solutions</vt:lpstr>
      <vt:lpstr>project</vt:lpstr>
      <vt:lpstr>project!pySolve_Algo</vt:lpstr>
      <vt:lpstr>project!pySolve_Param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Sisco</dc:creator>
  <cp:lastModifiedBy>Caleb Sisco</cp:lastModifiedBy>
  <dcterms:created xsi:type="dcterms:W3CDTF">2023-12-15T06:38:21Z</dcterms:created>
  <dcterms:modified xsi:type="dcterms:W3CDTF">2023-12-17T23:03:28Z</dcterms:modified>
</cp:coreProperties>
</file>