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etterson\Downloads\"/>
    </mc:Choice>
  </mc:AlternateContent>
  <bookViews>
    <workbookView xWindow="0" yWindow="0" windowWidth="21570" windowHeight="796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9" i="1" l="1"/>
  <c r="G19" i="1" s="1"/>
  <c r="E163" i="1"/>
  <c r="F163" i="1" s="1"/>
  <c r="G163" i="1" s="1"/>
  <c r="E155" i="1"/>
  <c r="F155" i="1" s="1"/>
  <c r="G155" i="1" s="1"/>
  <c r="E189" i="1"/>
  <c r="F189" i="1" s="1"/>
  <c r="G189" i="1" s="1"/>
  <c r="E4" i="1"/>
  <c r="F4" i="1" s="1"/>
  <c r="G4" i="1" s="1"/>
  <c r="E98" i="1"/>
  <c r="F98" i="1" s="1"/>
  <c r="G98" i="1" s="1"/>
  <c r="E196" i="1"/>
  <c r="F196" i="1" s="1"/>
  <c r="G196" i="1" s="1"/>
  <c r="E79" i="1"/>
  <c r="F79" i="1" s="1"/>
  <c r="G79" i="1" s="1"/>
  <c r="E60" i="1"/>
  <c r="F60" i="1" s="1"/>
  <c r="G60" i="1" s="1"/>
  <c r="E95" i="1"/>
  <c r="F95" i="1" s="1"/>
  <c r="G95" i="1" s="1"/>
  <c r="E28" i="1"/>
  <c r="F28" i="1" s="1"/>
  <c r="G28" i="1" s="1"/>
  <c r="E119" i="1"/>
  <c r="F119" i="1" s="1"/>
  <c r="G119" i="1" s="1"/>
  <c r="E48" i="1"/>
  <c r="F48" i="1" s="1"/>
  <c r="G48" i="1" s="1"/>
  <c r="E5" i="1"/>
  <c r="F5" i="1" s="1"/>
  <c r="G5" i="1" s="1"/>
  <c r="E107" i="1"/>
  <c r="F107" i="1" s="1"/>
  <c r="G107" i="1" s="1"/>
  <c r="E26" i="1"/>
  <c r="F26" i="1" s="1"/>
  <c r="G26" i="1" s="1"/>
  <c r="E62" i="1"/>
  <c r="F62" i="1" s="1"/>
  <c r="G62" i="1" s="1"/>
  <c r="E2" i="1"/>
  <c r="F2" i="1" s="1"/>
  <c r="G2" i="1" s="1"/>
  <c r="H2" i="1" s="1"/>
  <c r="E171" i="1"/>
  <c r="F171" i="1" s="1"/>
  <c r="G171" i="1" s="1"/>
  <c r="E19" i="1"/>
  <c r="E8" i="1"/>
  <c r="F8" i="1" s="1"/>
  <c r="G8" i="1" s="1"/>
  <c r="E38" i="1"/>
  <c r="F38" i="1" s="1"/>
  <c r="G38" i="1" s="1"/>
  <c r="E51" i="1"/>
  <c r="F51" i="1" s="1"/>
  <c r="G51" i="1" s="1"/>
  <c r="E73" i="1"/>
  <c r="F73" i="1" s="1"/>
  <c r="G73" i="1" s="1"/>
  <c r="E76" i="1"/>
  <c r="F76" i="1" s="1"/>
  <c r="G76" i="1" s="1"/>
  <c r="E23" i="1"/>
  <c r="F23" i="1" s="1"/>
  <c r="G23" i="1" s="1"/>
  <c r="E111" i="1"/>
  <c r="F111" i="1" s="1"/>
  <c r="G111" i="1" s="1"/>
  <c r="E70" i="1"/>
  <c r="F70" i="1" s="1"/>
  <c r="G70" i="1" s="1"/>
  <c r="E188" i="1"/>
  <c r="F188" i="1" s="1"/>
  <c r="G188" i="1" s="1"/>
  <c r="E92" i="1"/>
  <c r="F92" i="1" s="1"/>
  <c r="G92" i="1" s="1"/>
  <c r="E6" i="1"/>
  <c r="F6" i="1" s="1"/>
  <c r="G6" i="1" s="1"/>
  <c r="E137" i="1"/>
  <c r="F137" i="1" s="1"/>
  <c r="G137" i="1" s="1"/>
  <c r="E161" i="1"/>
  <c r="F161" i="1" s="1"/>
  <c r="G161" i="1" s="1"/>
  <c r="E207" i="1"/>
  <c r="F207" i="1" s="1"/>
  <c r="G207" i="1" s="1"/>
  <c r="E183" i="1"/>
  <c r="F183" i="1" s="1"/>
  <c r="G183" i="1" s="1"/>
  <c r="E121" i="1"/>
  <c r="F121" i="1" s="1"/>
  <c r="G121" i="1" s="1"/>
  <c r="E123" i="1"/>
  <c r="F123" i="1" s="1"/>
  <c r="G123" i="1" s="1"/>
  <c r="E21" i="1"/>
  <c r="F21" i="1" s="1"/>
  <c r="G21" i="1" s="1"/>
  <c r="E209" i="1"/>
  <c r="F209" i="1" s="1"/>
  <c r="G209" i="1" s="1"/>
  <c r="E110" i="1"/>
  <c r="F110" i="1" s="1"/>
  <c r="G110" i="1" s="1"/>
  <c r="E68" i="1"/>
  <c r="F68" i="1" s="1"/>
  <c r="G68" i="1" s="1"/>
  <c r="E15" i="1"/>
  <c r="F15" i="1" s="1"/>
  <c r="G15" i="1" s="1"/>
  <c r="E37" i="1"/>
  <c r="F37" i="1" s="1"/>
  <c r="G37" i="1" s="1"/>
  <c r="E12" i="1"/>
  <c r="F12" i="1" s="1"/>
  <c r="G12" i="1" s="1"/>
  <c r="E53" i="1"/>
  <c r="F53" i="1" s="1"/>
  <c r="G53" i="1" s="1"/>
  <c r="E72" i="1"/>
  <c r="F72" i="1" s="1"/>
  <c r="G72" i="1" s="1"/>
  <c r="E17" i="1"/>
  <c r="F17" i="1" s="1"/>
  <c r="G17" i="1" s="1"/>
  <c r="E86" i="1"/>
  <c r="F86" i="1" s="1"/>
  <c r="G86" i="1" s="1"/>
  <c r="E141" i="1"/>
  <c r="F141" i="1" s="1"/>
  <c r="G141" i="1" s="1"/>
  <c r="E192" i="1"/>
  <c r="F192" i="1" s="1"/>
  <c r="G192" i="1" s="1"/>
  <c r="E36" i="1"/>
  <c r="F36" i="1" s="1"/>
  <c r="G36" i="1" s="1"/>
  <c r="E33" i="1"/>
  <c r="F33" i="1" s="1"/>
  <c r="G33" i="1" s="1"/>
  <c r="E103" i="1"/>
  <c r="F103" i="1" s="1"/>
  <c r="G103" i="1" s="1"/>
  <c r="E208" i="1"/>
  <c r="F208" i="1" s="1"/>
  <c r="G208" i="1" s="1"/>
  <c r="E159" i="1"/>
  <c r="F159" i="1" s="1"/>
  <c r="G159" i="1" s="1"/>
  <c r="E193" i="1"/>
  <c r="F193" i="1" s="1"/>
  <c r="G193" i="1" s="1"/>
  <c r="E140" i="1"/>
  <c r="F140" i="1" s="1"/>
  <c r="G140" i="1" s="1"/>
  <c r="E96" i="1"/>
  <c r="F96" i="1" s="1"/>
  <c r="G96" i="1" s="1"/>
  <c r="E100" i="1"/>
  <c r="F100" i="1" s="1"/>
  <c r="G100" i="1" s="1"/>
  <c r="E9" i="1"/>
  <c r="F9" i="1" s="1"/>
  <c r="G9" i="1" s="1"/>
  <c r="E135" i="1"/>
  <c r="F135" i="1" s="1"/>
  <c r="G135" i="1" s="1"/>
  <c r="E56" i="1"/>
  <c r="F56" i="1" s="1"/>
  <c r="G56" i="1" s="1"/>
  <c r="E182" i="1"/>
  <c r="F182" i="1" s="1"/>
  <c r="G182" i="1" s="1"/>
  <c r="E206" i="1"/>
  <c r="F206" i="1" s="1"/>
  <c r="G206" i="1" s="1"/>
  <c r="E81" i="1"/>
  <c r="F81" i="1" s="1"/>
  <c r="G81" i="1" s="1"/>
  <c r="E105" i="1"/>
  <c r="F105" i="1" s="1"/>
  <c r="G105" i="1" s="1"/>
  <c r="E55" i="1"/>
  <c r="F55" i="1" s="1"/>
  <c r="G55" i="1" s="1"/>
  <c r="E117" i="1"/>
  <c r="F117" i="1" s="1"/>
  <c r="G117" i="1" s="1"/>
  <c r="E101" i="1"/>
  <c r="F101" i="1" s="1"/>
  <c r="G101" i="1" s="1"/>
  <c r="E10" i="1"/>
  <c r="F10" i="1" s="1"/>
  <c r="G10" i="1" s="1"/>
  <c r="E130" i="1"/>
  <c r="F130" i="1" s="1"/>
  <c r="G130" i="1" s="1"/>
  <c r="E82" i="1"/>
  <c r="F82" i="1" s="1"/>
  <c r="G82" i="1" s="1"/>
  <c r="E102" i="1"/>
  <c r="F102" i="1" s="1"/>
  <c r="G102" i="1" s="1"/>
  <c r="E203" i="1"/>
  <c r="F203" i="1" s="1"/>
  <c r="G203" i="1" s="1"/>
  <c r="E114" i="1"/>
  <c r="F114" i="1" s="1"/>
  <c r="G114" i="1" s="1"/>
  <c r="E190" i="1"/>
  <c r="F190" i="1" s="1"/>
  <c r="G190" i="1" s="1"/>
  <c r="E42" i="1"/>
  <c r="F42" i="1" s="1"/>
  <c r="G42" i="1" s="1"/>
  <c r="E134" i="1"/>
  <c r="F134" i="1" s="1"/>
  <c r="G134" i="1" s="1"/>
  <c r="E115" i="1"/>
  <c r="F115" i="1" s="1"/>
  <c r="G115" i="1" s="1"/>
  <c r="E129" i="1"/>
  <c r="F129" i="1" s="1"/>
  <c r="G129" i="1" s="1"/>
  <c r="E77" i="1"/>
  <c r="F77" i="1" s="1"/>
  <c r="G77" i="1" s="1"/>
  <c r="E74" i="1"/>
  <c r="F74" i="1" s="1"/>
  <c r="G74" i="1" s="1"/>
  <c r="E32" i="1"/>
  <c r="F32" i="1" s="1"/>
  <c r="G32" i="1" s="1"/>
  <c r="E58" i="1"/>
  <c r="F58" i="1" s="1"/>
  <c r="G58" i="1" s="1"/>
  <c r="E29" i="1"/>
  <c r="F29" i="1" s="1"/>
  <c r="G29" i="1" s="1"/>
  <c r="E66" i="1"/>
  <c r="F66" i="1" s="1"/>
  <c r="G66" i="1" s="1"/>
  <c r="E24" i="1"/>
  <c r="F24" i="1" s="1"/>
  <c r="G24" i="1" s="1"/>
  <c r="E14" i="1"/>
  <c r="F14" i="1" s="1"/>
  <c r="G14" i="1" s="1"/>
  <c r="E43" i="1"/>
  <c r="F43" i="1" s="1"/>
  <c r="G43" i="1" s="1"/>
  <c r="E144" i="1"/>
  <c r="F144" i="1" s="1"/>
  <c r="G144" i="1" s="1"/>
  <c r="E210" i="1"/>
  <c r="F210" i="1" s="1"/>
  <c r="G210" i="1" s="1"/>
  <c r="E61" i="1"/>
  <c r="F61" i="1" s="1"/>
  <c r="G61" i="1" s="1"/>
  <c r="E69" i="1"/>
  <c r="F69" i="1" s="1"/>
  <c r="G69" i="1" s="1"/>
  <c r="E104" i="1"/>
  <c r="F104" i="1" s="1"/>
  <c r="G104" i="1" s="1"/>
  <c r="E136" i="1"/>
  <c r="F136" i="1" s="1"/>
  <c r="G136" i="1" s="1"/>
  <c r="E106" i="1"/>
  <c r="F106" i="1" s="1"/>
  <c r="G106" i="1" s="1"/>
  <c r="E187" i="1"/>
  <c r="F187" i="1" s="1"/>
  <c r="G187" i="1" s="1"/>
  <c r="E169" i="1"/>
  <c r="F169" i="1" s="1"/>
  <c r="G169" i="1" s="1"/>
  <c r="E116" i="1"/>
  <c r="F116" i="1" s="1"/>
  <c r="G116" i="1" s="1"/>
  <c r="E113" i="1"/>
  <c r="F113" i="1" s="1"/>
  <c r="G113" i="1" s="1"/>
  <c r="E40" i="1"/>
  <c r="F40" i="1" s="1"/>
  <c r="G40" i="1" s="1"/>
  <c r="E41" i="1"/>
  <c r="F41" i="1" s="1"/>
  <c r="G41" i="1" s="1"/>
  <c r="E25" i="1"/>
  <c r="F25" i="1" s="1"/>
  <c r="G25" i="1" s="1"/>
  <c r="E3" i="1"/>
  <c r="F3" i="1" s="1"/>
  <c r="G3" i="1" s="1"/>
  <c r="E181" i="1"/>
  <c r="F181" i="1" s="1"/>
  <c r="G181" i="1" s="1"/>
  <c r="E138" i="1"/>
  <c r="F138" i="1" s="1"/>
  <c r="G138" i="1" s="1"/>
  <c r="E34" i="1"/>
  <c r="F34" i="1" s="1"/>
  <c r="G34" i="1" s="1"/>
  <c r="E52" i="1"/>
  <c r="F52" i="1" s="1"/>
  <c r="G52" i="1" s="1"/>
  <c r="E49" i="1"/>
  <c r="F49" i="1" s="1"/>
  <c r="G49" i="1" s="1"/>
  <c r="E57" i="1"/>
  <c r="F57" i="1" s="1"/>
  <c r="G57" i="1" s="1"/>
  <c r="E149" i="1"/>
  <c r="F149" i="1" s="1"/>
  <c r="G149" i="1" s="1"/>
  <c r="E90" i="1"/>
  <c r="F90" i="1" s="1"/>
  <c r="G90" i="1" s="1"/>
  <c r="E91" i="1"/>
  <c r="F91" i="1" s="1"/>
  <c r="G91" i="1" s="1"/>
  <c r="E35" i="1"/>
  <c r="F35" i="1" s="1"/>
  <c r="G35" i="1" s="1"/>
  <c r="E179" i="1"/>
  <c r="F179" i="1" s="1"/>
  <c r="G179" i="1" s="1"/>
  <c r="E122" i="1"/>
  <c r="F122" i="1" s="1"/>
  <c r="G122" i="1" s="1"/>
  <c r="E99" i="1"/>
  <c r="F99" i="1" s="1"/>
  <c r="G99" i="1" s="1"/>
  <c r="E148" i="1"/>
  <c r="F148" i="1" s="1"/>
  <c r="G148" i="1" s="1"/>
  <c r="E18" i="1"/>
  <c r="F18" i="1" s="1"/>
  <c r="G18" i="1" s="1"/>
  <c r="E67" i="1"/>
  <c r="F67" i="1" s="1"/>
  <c r="G67" i="1" s="1"/>
  <c r="E176" i="1"/>
  <c r="F176" i="1" s="1"/>
  <c r="G176" i="1" s="1"/>
  <c r="E214" i="1"/>
  <c r="F214" i="1" s="1"/>
  <c r="G214" i="1" s="1"/>
  <c r="E54" i="1"/>
  <c r="F54" i="1" s="1"/>
  <c r="G54" i="1" s="1"/>
  <c r="E87" i="1"/>
  <c r="F87" i="1" s="1"/>
  <c r="G87" i="1" s="1"/>
  <c r="E20" i="1"/>
  <c r="F20" i="1" s="1"/>
  <c r="G20" i="1" s="1"/>
  <c r="E184" i="1"/>
  <c r="F184" i="1" s="1"/>
  <c r="G184" i="1" s="1"/>
  <c r="E158" i="1"/>
  <c r="F158" i="1" s="1"/>
  <c r="G158" i="1" s="1"/>
  <c r="E173" i="1"/>
  <c r="F173" i="1" s="1"/>
  <c r="G173" i="1" s="1"/>
  <c r="E88" i="1"/>
  <c r="F88" i="1" s="1"/>
  <c r="G88" i="1" s="1"/>
  <c r="E157" i="1"/>
  <c r="F157" i="1" s="1"/>
  <c r="G157" i="1" s="1"/>
  <c r="E89" i="1"/>
  <c r="F89" i="1" s="1"/>
  <c r="G89" i="1" s="1"/>
  <c r="E133" i="1"/>
  <c r="F133" i="1" s="1"/>
  <c r="G133" i="1" s="1"/>
  <c r="E93" i="1"/>
  <c r="F93" i="1" s="1"/>
  <c r="G93" i="1" s="1"/>
  <c r="E154" i="1"/>
  <c r="F154" i="1" s="1"/>
  <c r="G154" i="1" s="1"/>
  <c r="E108" i="1"/>
  <c r="F108" i="1" s="1"/>
  <c r="G108" i="1" s="1"/>
  <c r="E199" i="1"/>
  <c r="F199" i="1" s="1"/>
  <c r="G199" i="1" s="1"/>
  <c r="E186" i="1"/>
  <c r="F186" i="1" s="1"/>
  <c r="G186" i="1" s="1"/>
  <c r="E85" i="1"/>
  <c r="F85" i="1" s="1"/>
  <c r="G85" i="1" s="1"/>
  <c r="E170" i="1"/>
  <c r="F170" i="1" s="1"/>
  <c r="G170" i="1" s="1"/>
  <c r="E94" i="1"/>
  <c r="F94" i="1" s="1"/>
  <c r="G94" i="1" s="1"/>
  <c r="E177" i="1"/>
  <c r="F177" i="1" s="1"/>
  <c r="G177" i="1" s="1"/>
  <c r="E27" i="1"/>
  <c r="F27" i="1" s="1"/>
  <c r="G27" i="1" s="1"/>
  <c r="E213" i="1"/>
  <c r="F213" i="1" s="1"/>
  <c r="G213" i="1" s="1"/>
  <c r="E180" i="1"/>
  <c r="F180" i="1" s="1"/>
  <c r="G180" i="1" s="1"/>
  <c r="E164" i="1"/>
  <c r="F164" i="1" s="1"/>
  <c r="G164" i="1" s="1"/>
  <c r="E200" i="1"/>
  <c r="F200" i="1" s="1"/>
  <c r="G200" i="1" s="1"/>
  <c r="E167" i="1"/>
  <c r="F167" i="1" s="1"/>
  <c r="G167" i="1" s="1"/>
  <c r="E112" i="1"/>
  <c r="F112" i="1" s="1"/>
  <c r="G112" i="1" s="1"/>
  <c r="E30" i="1"/>
  <c r="F30" i="1" s="1"/>
  <c r="G30" i="1" s="1"/>
  <c r="E194" i="1"/>
  <c r="F194" i="1" s="1"/>
  <c r="G194" i="1" s="1"/>
  <c r="E78" i="1"/>
  <c r="F78" i="1" s="1"/>
  <c r="G78" i="1" s="1"/>
  <c r="E202" i="1"/>
  <c r="F202" i="1" s="1"/>
  <c r="G202" i="1" s="1"/>
  <c r="E150" i="1"/>
  <c r="F150" i="1" s="1"/>
  <c r="G150" i="1" s="1"/>
  <c r="E205" i="1"/>
  <c r="F205" i="1" s="1"/>
  <c r="G205" i="1" s="1"/>
  <c r="E128" i="1"/>
  <c r="F128" i="1" s="1"/>
  <c r="G128" i="1" s="1"/>
  <c r="E185" i="1"/>
  <c r="F185" i="1" s="1"/>
  <c r="G185" i="1" s="1"/>
  <c r="E201" i="1"/>
  <c r="F201" i="1" s="1"/>
  <c r="G201" i="1" s="1"/>
  <c r="E175" i="1"/>
  <c r="F175" i="1" s="1"/>
  <c r="G175" i="1" s="1"/>
  <c r="E44" i="1"/>
  <c r="F44" i="1" s="1"/>
  <c r="G44" i="1" s="1"/>
  <c r="E160" i="1"/>
  <c r="F160" i="1" s="1"/>
  <c r="G160" i="1" s="1"/>
  <c r="E197" i="1"/>
  <c r="F197" i="1" s="1"/>
  <c r="G197" i="1" s="1"/>
  <c r="E168" i="1"/>
  <c r="F168" i="1" s="1"/>
  <c r="G168" i="1" s="1"/>
  <c r="E132" i="1"/>
  <c r="F132" i="1" s="1"/>
  <c r="G132" i="1" s="1"/>
  <c r="E147" i="1"/>
  <c r="F147" i="1" s="1"/>
  <c r="G147" i="1" s="1"/>
  <c r="E139" i="1"/>
  <c r="F139" i="1" s="1"/>
  <c r="G139" i="1" s="1"/>
  <c r="E152" i="1"/>
  <c r="F152" i="1" s="1"/>
  <c r="G152" i="1" s="1"/>
  <c r="E83" i="1"/>
  <c r="F83" i="1" s="1"/>
  <c r="G83" i="1" s="1"/>
  <c r="E45" i="1"/>
  <c r="F45" i="1" s="1"/>
  <c r="G45" i="1" s="1"/>
  <c r="E143" i="1"/>
  <c r="F143" i="1" s="1"/>
  <c r="G143" i="1" s="1"/>
  <c r="E120" i="1"/>
  <c r="F120" i="1" s="1"/>
  <c r="G120" i="1" s="1"/>
  <c r="E50" i="1"/>
  <c r="F50" i="1" s="1"/>
  <c r="G50" i="1" s="1"/>
  <c r="E39" i="1"/>
  <c r="F39" i="1" s="1"/>
  <c r="G39" i="1" s="1"/>
  <c r="E71" i="1"/>
  <c r="F71" i="1" s="1"/>
  <c r="G71" i="1" s="1"/>
  <c r="E174" i="1"/>
  <c r="F174" i="1" s="1"/>
  <c r="G174" i="1" s="1"/>
  <c r="E212" i="1"/>
  <c r="F212" i="1" s="1"/>
  <c r="G212" i="1" s="1"/>
  <c r="E211" i="1"/>
  <c r="F211" i="1" s="1"/>
  <c r="G211" i="1" s="1"/>
  <c r="E204" i="1"/>
  <c r="F204" i="1" s="1"/>
  <c r="G204" i="1" s="1"/>
  <c r="E156" i="1"/>
  <c r="F156" i="1" s="1"/>
  <c r="G156" i="1" s="1"/>
  <c r="E126" i="1"/>
  <c r="F126" i="1" s="1"/>
  <c r="G126" i="1" s="1"/>
  <c r="E162" i="1"/>
  <c r="F162" i="1" s="1"/>
  <c r="G162" i="1" s="1"/>
  <c r="E145" i="1"/>
  <c r="F145" i="1" s="1"/>
  <c r="G145" i="1" s="1"/>
  <c r="E166" i="1"/>
  <c r="F166" i="1" s="1"/>
  <c r="G166" i="1" s="1"/>
  <c r="E165" i="1"/>
  <c r="F165" i="1" s="1"/>
  <c r="G165" i="1" s="1"/>
  <c r="E75" i="1"/>
  <c r="F75" i="1" s="1"/>
  <c r="G75" i="1" s="1"/>
  <c r="E151" i="1"/>
  <c r="F151" i="1" s="1"/>
  <c r="G151" i="1" s="1"/>
  <c r="D146" i="1"/>
  <c r="E146" i="1" s="1"/>
  <c r="F146" i="1" s="1"/>
  <c r="G146" i="1" s="1"/>
  <c r="D124" i="1"/>
  <c r="E124" i="1" s="1"/>
  <c r="F124" i="1" s="1"/>
  <c r="G124" i="1" s="1"/>
  <c r="D131" i="1"/>
  <c r="E131" i="1" s="1"/>
  <c r="F131" i="1" s="1"/>
  <c r="G131" i="1" s="1"/>
  <c r="D198" i="1"/>
  <c r="E198" i="1" s="1"/>
  <c r="F198" i="1" s="1"/>
  <c r="G198" i="1" s="1"/>
  <c r="D125" i="1"/>
  <c r="E125" i="1" s="1"/>
  <c r="F125" i="1" s="1"/>
  <c r="G125" i="1" s="1"/>
  <c r="D127" i="1"/>
  <c r="E127" i="1" s="1"/>
  <c r="F127" i="1" s="1"/>
  <c r="G127" i="1" s="1"/>
  <c r="D13" i="1"/>
  <c r="E13" i="1" s="1"/>
  <c r="F13" i="1" s="1"/>
  <c r="G13" i="1" s="1"/>
  <c r="D31" i="1"/>
  <c r="E31" i="1" s="1"/>
  <c r="F31" i="1" s="1"/>
  <c r="G31" i="1" s="1"/>
  <c r="D7" i="1"/>
  <c r="E7" i="1" s="1"/>
  <c r="F7" i="1" s="1"/>
  <c r="G7" i="1" s="1"/>
  <c r="D11" i="1"/>
  <c r="E11" i="1" s="1"/>
  <c r="F11" i="1" s="1"/>
  <c r="G11" i="1" s="1"/>
  <c r="D109" i="1"/>
  <c r="E109" i="1" s="1"/>
  <c r="F109" i="1" s="1"/>
  <c r="G109" i="1" s="1"/>
  <c r="D84" i="1"/>
  <c r="E84" i="1" s="1"/>
  <c r="F84" i="1" s="1"/>
  <c r="G84" i="1" s="1"/>
  <c r="D80" i="1"/>
  <c r="E80" i="1" s="1"/>
  <c r="F80" i="1" s="1"/>
  <c r="G80" i="1" s="1"/>
  <c r="D59" i="1"/>
  <c r="E59" i="1" s="1"/>
  <c r="F59" i="1" s="1"/>
  <c r="G59" i="1" s="1"/>
  <c r="D63" i="1"/>
  <c r="E63" i="1" s="1"/>
  <c r="F63" i="1" s="1"/>
  <c r="G63" i="1" s="1"/>
  <c r="D65" i="1"/>
  <c r="E65" i="1" s="1"/>
  <c r="F65" i="1" s="1"/>
  <c r="G65" i="1" s="1"/>
  <c r="D97" i="1"/>
  <c r="E97" i="1" s="1"/>
  <c r="F97" i="1" s="1"/>
  <c r="G97" i="1" s="1"/>
  <c r="D118" i="1"/>
  <c r="E118" i="1" s="1"/>
  <c r="F118" i="1" s="1"/>
  <c r="G118" i="1" s="1"/>
  <c r="D16" i="1"/>
  <c r="E16" i="1" s="1"/>
  <c r="F16" i="1" s="1"/>
  <c r="G16" i="1" s="1"/>
  <c r="D46" i="1"/>
  <c r="E46" i="1" s="1"/>
  <c r="F46" i="1" s="1"/>
  <c r="G46" i="1" s="1"/>
  <c r="D22" i="1"/>
  <c r="E22" i="1" s="1"/>
  <c r="F22" i="1" s="1"/>
  <c r="G22" i="1" s="1"/>
  <c r="D47" i="1"/>
  <c r="E47" i="1" s="1"/>
  <c r="F47" i="1" s="1"/>
  <c r="G47" i="1" s="1"/>
  <c r="D64" i="1"/>
  <c r="E64" i="1" s="1"/>
  <c r="F64" i="1" s="1"/>
  <c r="G64" i="1" s="1"/>
  <c r="D191" i="1"/>
  <c r="E191" i="1" s="1"/>
  <c r="F191" i="1" s="1"/>
  <c r="G191" i="1" s="1"/>
  <c r="D163" i="1"/>
  <c r="D153" i="1"/>
  <c r="E153" i="1" s="1"/>
  <c r="F153" i="1" s="1"/>
  <c r="G153" i="1" s="1"/>
  <c r="D172" i="1"/>
  <c r="E172" i="1" s="1"/>
  <c r="F172" i="1" s="1"/>
  <c r="G172" i="1" s="1"/>
  <c r="D142" i="1"/>
  <c r="E142" i="1" s="1"/>
  <c r="F142" i="1" s="1"/>
  <c r="G142" i="1" s="1"/>
  <c r="D155" i="1"/>
  <c r="D178" i="1"/>
  <c r="E178" i="1" s="1"/>
  <c r="F178" i="1" s="1"/>
  <c r="G178" i="1" s="1"/>
  <c r="D195" i="1"/>
  <c r="E195" i="1" s="1"/>
  <c r="F195" i="1" s="1"/>
  <c r="G195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</calcChain>
</file>

<file path=xl/sharedStrings.xml><?xml version="1.0" encoding="utf-8"?>
<sst xmlns="http://schemas.openxmlformats.org/spreadsheetml/2006/main" count="1986" uniqueCount="789">
  <si>
    <t>Número</t>
  </si>
  <si>
    <t>Denominación</t>
  </si>
  <si>
    <t>Cantidad VN Disponible</t>
  </si>
  <si>
    <t>Administrador de Cartera</t>
  </si>
  <si>
    <t>ARRIGAZZI ROGELIO HORACIO</t>
  </si>
  <si>
    <t>CARRIQUIRI, TOMAS</t>
  </si>
  <si>
    <t>ALVAREZ GERMAN</t>
  </si>
  <si>
    <t>BAIBIENE QUINTANA MARTA ELENA</t>
  </si>
  <si>
    <t>BARNETCHE RAUL MARCOS</t>
  </si>
  <si>
    <t>BIANCHINO JUAN CARLOS</t>
  </si>
  <si>
    <t>BOLDRINI JORGE OMAR</t>
  </si>
  <si>
    <t>BELLOCQ JOAQUIN MIGUEL</t>
  </si>
  <si>
    <t>DE ACHAVAL  ALEJANDRO MARIA</t>
  </si>
  <si>
    <t>DEMYDA STELLA MARIS</t>
  </si>
  <si>
    <t>ELLI VALLEDOR BERNARDO AGUSTIN</t>
  </si>
  <si>
    <t>ESPINA DE LA FUENTE THIAGO</t>
  </si>
  <si>
    <t>FRYDMAN GABRIEL NORBERTO</t>
  </si>
  <si>
    <t>FUNES REMIGIO BERNARDO</t>
  </si>
  <si>
    <t>FERRARI SILVIA ELENA</t>
  </si>
  <si>
    <t>FIGUEROA MARIA EUGENIA</t>
  </si>
  <si>
    <t>FLIS DANIELA MARIA</t>
  </si>
  <si>
    <t>FIASCHI  MAURO EZEQUIEL</t>
  </si>
  <si>
    <t>FIASCHI LUCIA MARIAM</t>
  </si>
  <si>
    <t>FRANCICA ANTONIO FRANCISCO</t>
  </si>
  <si>
    <t>FERNANDEZ ISABEL  BEATRIZ</t>
  </si>
  <si>
    <t>FARA ARTURO EDUARDO</t>
  </si>
  <si>
    <t>GARCIA OCAÑA TULIO BENJAMIN</t>
  </si>
  <si>
    <t>GOTTIG JORGE LUIS</t>
  </si>
  <si>
    <t>HAUCKE JOAQUIN ALEJANDRO</t>
  </si>
  <si>
    <t>HIERRO JUAN FRANCISCO</t>
  </si>
  <si>
    <t>ICICSON FABIAN ALEJANDRO</t>
  </si>
  <si>
    <t>IPPOLITO MONICA SUSANA</t>
  </si>
  <si>
    <t>JAKIM CARLOS ALBERTO</t>
  </si>
  <si>
    <t>KTENAS LUCIANO ALEJANDRO</t>
  </si>
  <si>
    <t>KAPLAN EDUARDO HUGO</t>
  </si>
  <si>
    <t>KUPERMAN LUCAS MARTIN</t>
  </si>
  <si>
    <t>LISIO JAVIER MARIA EDUARDO</t>
  </si>
  <si>
    <t>LOVRICS ANDRES ARMANDO</t>
  </si>
  <si>
    <t>MC LEAN CELINA MARÍA</t>
  </si>
  <si>
    <t>MORA MARIANO ENRIQUE</t>
  </si>
  <si>
    <t>MESIK ROMAN PABLO</t>
  </si>
  <si>
    <t>NOHRA GASTON FERNANDO</t>
  </si>
  <si>
    <t>NOUGUES JUAN MARTIN</t>
  </si>
  <si>
    <t>OZDY GONZALO</t>
  </si>
  <si>
    <t>ORTIZ  JUAN MARTIN</t>
  </si>
  <si>
    <t>PERTINE BASILIO</t>
  </si>
  <si>
    <t>POLITI NICOLAS</t>
  </si>
  <si>
    <t>POLITI PIA INES</t>
  </si>
  <si>
    <t>POLITI TOMAS</t>
  </si>
  <si>
    <t>POZO GOWLAND FRANCISCO</t>
  </si>
  <si>
    <t>PALOMANES JOSE LUIS DEL CORAZON DE JESUS</t>
  </si>
  <si>
    <t>PIQUERAS NICOLAS MARTIN</t>
  </si>
  <si>
    <t>ROUBAKHINE BEATI MARIA LAURA</t>
  </si>
  <si>
    <t>TIRRI ROMULO</t>
  </si>
  <si>
    <t>TARICCO PABLO FRANCISCO</t>
  </si>
  <si>
    <t>TARICCO VICTOR ESTEBAN DOMINGO</t>
  </si>
  <si>
    <t>VATTUONE FRANCISCO AGUSTIN</t>
  </si>
  <si>
    <t>VILA MARIA CELESTE DEL MILAGRO</t>
  </si>
  <si>
    <t>WIÑAR DELIA SARA</t>
  </si>
  <si>
    <t>ARES JORGE HUGO</t>
  </si>
  <si>
    <t>ABBOTT ERNESTO DEMIAN</t>
  </si>
  <si>
    <t>ARTSTEIN REBECA CLAUDIA</t>
  </si>
  <si>
    <t>ARATA ADRIANA NOEMI</t>
  </si>
  <si>
    <t>ABUCHEDID JORGE RAFAEL</t>
  </si>
  <si>
    <t>ALVAREZ WACHTER CARLOS NAHUEL</t>
  </si>
  <si>
    <t>ARCE ARIEL MARIANO ENRIQUE</t>
  </si>
  <si>
    <t>ALVARADO CHAPARRO EUGENIA NATALI</t>
  </si>
  <si>
    <t>AUBRY CRISTHIAN HERNAN</t>
  </si>
  <si>
    <t>LOCICERO JUAN</t>
  </si>
  <si>
    <t>LUMIERA EMILIO EZEQUIEL</t>
  </si>
  <si>
    <t>VERA CARDOZO PORFIRIA</t>
  </si>
  <si>
    <t>MANZANO FERNANDO ARIEL</t>
  </si>
  <si>
    <t>MORALES ANA CECILIA</t>
  </si>
  <si>
    <t>MORTOLA LEANDRO ELOY</t>
  </si>
  <si>
    <t>MEALLA AGUSTIN MARIA</t>
  </si>
  <si>
    <t>MIGLIORE ANTONIO GUSTAVO</t>
  </si>
  <si>
    <t>MORANDI ROBERTO SANTIAGO VALERIO</t>
  </si>
  <si>
    <t>MORENO OMAR CEFERINO</t>
  </si>
  <si>
    <t>MAHDJOUBIAN DIAZ CANO JUAN JOAQUIN</t>
  </si>
  <si>
    <t>MOYANO CRESPO FEDERICO GUILLERMO</t>
  </si>
  <si>
    <t>MOMBELLI GABRIEL</t>
  </si>
  <si>
    <t>MORTOLA ALBERTO ANTONIO</t>
  </si>
  <si>
    <t>MALLIA ALFREDO ANTONIO</t>
  </si>
  <si>
    <t>MARRA MARCELO ALEJANDRO</t>
  </si>
  <si>
    <t>PADILLA MARIA LUCIA</t>
  </si>
  <si>
    <t>POLONARA MARIA CECILIA</t>
  </si>
  <si>
    <t>PINTO FRANCISCO MANUEL</t>
  </si>
  <si>
    <t>PERINO ROBERTO ENRIQUE</t>
  </si>
  <si>
    <t>PRETEL JUAN ANTONIO LUIS</t>
  </si>
  <si>
    <t>POY GUILLERMO DANIEL</t>
  </si>
  <si>
    <t>RODRIGUEZ NATALIA MELINA</t>
  </si>
  <si>
    <t>RODRIGUEZ ARATA LUCIANO ALBERTO</t>
  </si>
  <si>
    <t>REIG MARIO GABRIEL</t>
  </si>
  <si>
    <t>BOSCHAN ALEJANDRO</t>
  </si>
  <si>
    <t>BORDON LUCIANO</t>
  </si>
  <si>
    <t>BERNABO GUIDO</t>
  </si>
  <si>
    <t>BODINO AGUSTINA</t>
  </si>
  <si>
    <t>BERNABO FEDERICO</t>
  </si>
  <si>
    <t>BAMBALLI HALAC MARIANO ALBERTO</t>
  </si>
  <si>
    <t>BOUCAU MARIA VICTORIA</t>
  </si>
  <si>
    <t>BUSTOS AGUSTIN FEDERICO</t>
  </si>
  <si>
    <t>BIDEGAIN MARTIN CARLOS</t>
  </si>
  <si>
    <t>BANKS CESAR AUGUSTO</t>
  </si>
  <si>
    <t>CASTILLO CARLOS ALBERTO</t>
  </si>
  <si>
    <t>CORTI PABLO SEBASTIAN</t>
  </si>
  <si>
    <t>CORTI JUAN CARLOS</t>
  </si>
  <si>
    <t>CASAIS ONAIDIA JAVIER</t>
  </si>
  <si>
    <t>CARRO DONNA GINO ANGELO</t>
  </si>
  <si>
    <t>CHICHILNISKY DE DI TELLA TAMARA</t>
  </si>
  <si>
    <t>CASTELLINI JORGE PABLO</t>
  </si>
  <si>
    <t>CATUOGNO JUAN LUIS</t>
  </si>
  <si>
    <t>CEBREIRO CATALINA</t>
  </si>
  <si>
    <t>CALA LUIS IGNACIO</t>
  </si>
  <si>
    <t>CANGIANI ALBERTO JORGE</t>
  </si>
  <si>
    <t>GARBERS  JUAN BAUTISTA</t>
  </si>
  <si>
    <t>GILARDI MARTIN MARIA</t>
  </si>
  <si>
    <t>GOTLIB TORCHIA BRIAN</t>
  </si>
  <si>
    <t>GONZALEZ DIEGO FERNANDO</t>
  </si>
  <si>
    <t>GASSMANN DARIO JAVIER</t>
  </si>
  <si>
    <t>GARCIA GUERRA AGUSTIN DIEGO</t>
  </si>
  <si>
    <t>GONZALEZ CAZON  GUILLERMO</t>
  </si>
  <si>
    <t>GOTTIG  JORGE LUIS</t>
  </si>
  <si>
    <t>GROMPONE ALEJANDRO GABRIEL</t>
  </si>
  <si>
    <t>SANTOS BARA DANIEL</t>
  </si>
  <si>
    <t>SAN NICOLAS DESARROLLO E INVERSIONES SA</t>
  </si>
  <si>
    <t>SANISKY  MARTIN ARIEL</t>
  </si>
  <si>
    <t>SALVADOR JULIA LAURA</t>
  </si>
  <si>
    <t>AGUILAR PEDRO ALBERTO</t>
  </si>
  <si>
    <t>SURIN, Comercial</t>
  </si>
  <si>
    <t>ABELES ANDREA CLAUDIA</t>
  </si>
  <si>
    <t>BONADIMANI MARIA</t>
  </si>
  <si>
    <t>BONSIGNORE MARIA EUGENIA</t>
  </si>
  <si>
    <t>BALBORIN BEATRIZ EVA</t>
  </si>
  <si>
    <t>CHARVAY LEONOR OFELIA</t>
  </si>
  <si>
    <t>CAPIZZANO LEONARDO FABIAN</t>
  </si>
  <si>
    <t>DI LEO JORGE HECTOR</t>
  </si>
  <si>
    <t>DIAZ UBERTONE FERNANDO HUGO</t>
  </si>
  <si>
    <t>DAVID GUILLERMO ALEJANDRO</t>
  </si>
  <si>
    <t>DI LORETO GUSTAVO</t>
  </si>
  <si>
    <t>DI  LORETO GUSTAVO</t>
  </si>
  <si>
    <t>DI LORETO NICOLAS</t>
  </si>
  <si>
    <t>DE SOUSA QUINTAS SEVERINO</t>
  </si>
  <si>
    <t>DI CIANCIA GUIDO</t>
  </si>
  <si>
    <t>DAVID GONZALO GUILLERMO</t>
  </si>
  <si>
    <t>FERECHIAN ALEJANDRA ANDREA</t>
  </si>
  <si>
    <t>FAINZYLBER EDITH PERLA</t>
  </si>
  <si>
    <t>GILBERT BERNARDO HUGO</t>
  </si>
  <si>
    <t>GEOSINTETICOS INGENIERIA Y OBRAS S.A.</t>
  </si>
  <si>
    <t>GULLA MARIANA</t>
  </si>
  <si>
    <t>HAJEK MARIA CRISTINA</t>
  </si>
  <si>
    <t>HOFFMANN BEATRIZ NOEMI</t>
  </si>
  <si>
    <t>IUDICA GUILLERMO CARLOS</t>
  </si>
  <si>
    <t>JORGE GUILLERMO</t>
  </si>
  <si>
    <t>KAROL JORGE  LEONARDO</t>
  </si>
  <si>
    <t>LANZA MARIANO EZEQUIEL</t>
  </si>
  <si>
    <t>LIZEWSKI SOLANGE DAMISA</t>
  </si>
  <si>
    <t>LASCANO MARIA ANGELICA</t>
  </si>
  <si>
    <t>LESS ANDRADE PEDRO MARTIN GERMAN</t>
  </si>
  <si>
    <t>LOPEZ JAVIER IGNACIO</t>
  </si>
  <si>
    <t>LABIAGUERRE EDURNE ANGELICA</t>
  </si>
  <si>
    <t>MELUL SARA</t>
  </si>
  <si>
    <t>O DONNELL JUAN MANUEL</t>
  </si>
  <si>
    <t>OTTOGALLI GUILLERMO ALBERTO</t>
  </si>
  <si>
    <t>PARODI PABLO HERNAN</t>
  </si>
  <si>
    <t>POLADIAN ROSA MERCEDES</t>
  </si>
  <si>
    <t>PRUDKIN NORA STELLA MARIS</t>
  </si>
  <si>
    <t>PEREYRA IRAOLA MARIA VICTORIA</t>
  </si>
  <si>
    <t>QUINTEROS ESTEBAN FEDERICO</t>
  </si>
  <si>
    <t>RENZI FERNANDO CARLOS</t>
  </si>
  <si>
    <t>RODRIGUEZ ZAVALEGUI JULIAN FLORENCIO</t>
  </si>
  <si>
    <t>RABAN ANGELA PETRONA</t>
  </si>
  <si>
    <t>RAMIREZ FEDERICO PABLO</t>
  </si>
  <si>
    <t>ROSSI PEDRO</t>
  </si>
  <si>
    <t>SANTIAGO SILVINA ANDREA</t>
  </si>
  <si>
    <t>SOURIGUES MARTIN</t>
  </si>
  <si>
    <t>TRIPALDI  DANIEL CLAUDIO</t>
  </si>
  <si>
    <t>TOUSON EDGARDO  MARIO</t>
  </si>
  <si>
    <t>VILIERI IGNACIO MARTIN</t>
  </si>
  <si>
    <t>ZURETTI MANUEL MARIA</t>
  </si>
  <si>
    <t>ALDEGHERI TATIANA</t>
  </si>
  <si>
    <t>ALVAREZ MEIJIDE VERONICA CECILIA</t>
  </si>
  <si>
    <t>MOLINA FERNANDO ARIEL</t>
  </si>
  <si>
    <t>MINETTI MAXIMILIANO</t>
  </si>
  <si>
    <t>MARTINEZ SANABRIA MARINA BEATRIZ</t>
  </si>
  <si>
    <t>MARTINEZ SOLA MARIA LUZ</t>
  </si>
  <si>
    <t>MULETT TORRES LORENZO FERMIN</t>
  </si>
  <si>
    <t>POUSA HILDEGART MABEL</t>
  </si>
  <si>
    <t>BRIOZZO ALBERTO JUAN</t>
  </si>
  <si>
    <t>BOLOTINSKY KATIA</t>
  </si>
  <si>
    <t>BALBO RAUL OSCAR</t>
  </si>
  <si>
    <t>CASTIÑEIRAS MARCELO ALEJANDRO</t>
  </si>
  <si>
    <t>CORTE MATIAS</t>
  </si>
  <si>
    <t>CABRERA FELISONI PATRICIO OSCAR</t>
  </si>
  <si>
    <t>CIMINO HUGO ALBERTO</t>
  </si>
  <si>
    <t>CERROTTA BRUNO</t>
  </si>
  <si>
    <t>DATO MARIANELA</t>
  </si>
  <si>
    <t>GUERRA CANEPA MARIA FLORENCIA</t>
  </si>
  <si>
    <t>GOLDFEDER ANDREA ALEJANDRA</t>
  </si>
  <si>
    <t>GOLDFEDER IRENE MARIANA</t>
  </si>
  <si>
    <t>SACON PEDRO JOSE</t>
  </si>
  <si>
    <t>SCHAPIRO MARTIN</t>
  </si>
  <si>
    <t>SINDEL DARIO FERNANDO</t>
  </si>
  <si>
    <t>BOULANGER LUIS ABEL</t>
  </si>
  <si>
    <t>SURIN, JAVIER</t>
  </si>
  <si>
    <t>BOURGUET GUILLERMO GERMAN</t>
  </si>
  <si>
    <t>DISTRIAUTEX S.R.L.</t>
  </si>
  <si>
    <t>FERNANDEZ OROMENDIA PABLO ADRIAN</t>
  </si>
  <si>
    <t>FALCONE NICOLAS HORACIO</t>
  </si>
  <si>
    <t>GAVIÑA NAON S.A.</t>
  </si>
  <si>
    <t>GAZZANO ANDRES EDUARDO</t>
  </si>
  <si>
    <t>MONTANARO  EDGARDO LUIS</t>
  </si>
  <si>
    <t>RAPOPORT ALBERTO GABRIEL</t>
  </si>
  <si>
    <t>TRINZ PABLO ALEJANDRO</t>
  </si>
  <si>
    <t>ZIELINSKI SILVIA INES</t>
  </si>
  <si>
    <t>AUGRAF SRL</t>
  </si>
  <si>
    <t>ANGUITA RAFAEL HERNAN</t>
  </si>
  <si>
    <t>LOPEZ PABLO MATIAS</t>
  </si>
  <si>
    <t>PREITI GLORIA BEATRIZ</t>
  </si>
  <si>
    <t>BISCARO MATIAS</t>
  </si>
  <si>
    <t>BAGNOLESI ADRIAN EDUARDO</t>
  </si>
  <si>
    <t>CUEZZO MARIA DEL VALLE</t>
  </si>
  <si>
    <t>GLOBAL STUDIES SRL</t>
  </si>
  <si>
    <t>Comitente</t>
  </si>
  <si>
    <t>Saldo Disponible</t>
  </si>
  <si>
    <t>Moneda</t>
  </si>
  <si>
    <t>KLIX ROBERTO WALTER</t>
  </si>
  <si>
    <t>Pesos</t>
  </si>
  <si>
    <t>KLIX WALTER FEDERICO</t>
  </si>
  <si>
    <t>KLIX LUCIANA VALERIA</t>
  </si>
  <si>
    <t>LANZA MARIO</t>
  </si>
  <si>
    <t>GUERRIERO ANA MARIA</t>
  </si>
  <si>
    <t>GAZZO JUAN CARLOS</t>
  </si>
  <si>
    <t>LANZA MARTIN FABIAN</t>
  </si>
  <si>
    <t>LANZA LAURA YANINA</t>
  </si>
  <si>
    <t>GIGLIOTTI ANGEL JUAN</t>
  </si>
  <si>
    <t>SANCHEZ AGUIRRE NICOLAS ALEJANDRO</t>
  </si>
  <si>
    <t>SUFFRITI MARCOS</t>
  </si>
  <si>
    <t>SOLARI AMBROSIO ESTEBAN</t>
  </si>
  <si>
    <t>GAGLIARDI PASCUAL LUIS</t>
  </si>
  <si>
    <t>VARELA CARLOS ESTEBAN</t>
  </si>
  <si>
    <t>PEREIRA FRANCISCO</t>
  </si>
  <si>
    <t>ROSSELLO  GREGORIO</t>
  </si>
  <si>
    <t>CASANOVA AIDA NELIDA</t>
  </si>
  <si>
    <t>ROSSELLO GREGORIO</t>
  </si>
  <si>
    <t>VILLANI  OSCAR ALBERTO</t>
  </si>
  <si>
    <t>CHIAPPARA ARROYO MARIO ANDRES</t>
  </si>
  <si>
    <t>FRARE PABLO MAXIMILIANO</t>
  </si>
  <si>
    <t>DE ACHAVAL ERNESTO</t>
  </si>
  <si>
    <t>MARTINEZ VILLARROEL MARIA ESTHER</t>
  </si>
  <si>
    <t>MERIN DIANA MIRIAM</t>
  </si>
  <si>
    <t>TALARICO JULIO ROBERTO</t>
  </si>
  <si>
    <t>RAPOPORT SIMON</t>
  </si>
  <si>
    <t>TAMASHIRO CARLOS</t>
  </si>
  <si>
    <t>RAPOPORT BERNARDO LEON</t>
  </si>
  <si>
    <t>ASSAFF RAUL HUMBERTO</t>
  </si>
  <si>
    <t>ARREBOLA WALTER OSCAR</t>
  </si>
  <si>
    <t>BRITOS LUIS ALBERTO</t>
  </si>
  <si>
    <t>ZAYAT MANUEL</t>
  </si>
  <si>
    <t>MAESTRE JORGE ALBERTO</t>
  </si>
  <si>
    <t>LATERZA SUSANA</t>
  </si>
  <si>
    <t>GUERRA LLERA JUAN FERNANDO</t>
  </si>
  <si>
    <t>KALTAKDJIAN LEONARDO MANUEL</t>
  </si>
  <si>
    <t>GARCIA DUBISKI DAMIAN ARIEL</t>
  </si>
  <si>
    <t>MADARIAGA ANA MARIA</t>
  </si>
  <si>
    <t>NASSIMOFF AARON VICTOR</t>
  </si>
  <si>
    <t>HUARTE MARCELA SUSANA</t>
  </si>
  <si>
    <t>FIDES INVESTA S.A.</t>
  </si>
  <si>
    <t>UNFIRER GREGORIO RAUL</t>
  </si>
  <si>
    <t>CORONEL HUGO ORLANDO</t>
  </si>
  <si>
    <t>MACRI SILVIA MONICA</t>
  </si>
  <si>
    <t>MARTIN CECILIA ROSARIO</t>
  </si>
  <si>
    <t>JOHNSON ENRIQUE JOSE</t>
  </si>
  <si>
    <t>FREZZA WALTER</t>
  </si>
  <si>
    <t>ESNAOLA CARLOS ALBERTO</t>
  </si>
  <si>
    <t>FLEICHMAN ANGEL</t>
  </si>
  <si>
    <t>NOVAS JESICA DANIELA</t>
  </si>
  <si>
    <t>MARANGONI ALDO JUAN</t>
  </si>
  <si>
    <t>PICO WALTER ALBERTO</t>
  </si>
  <si>
    <t>CHINGOTTO MARIANO LEONEL</t>
  </si>
  <si>
    <t>FERNANDEZ PABLO MARTIN</t>
  </si>
  <si>
    <t>HORWITZ EZEQUIEL</t>
  </si>
  <si>
    <t>ORIHUELA ORLANDO HORACIO</t>
  </si>
  <si>
    <t>CARIDAD NICOLAS ERNESTO</t>
  </si>
  <si>
    <t>KAZIMIERSKI DANIEL ALEJANDRO</t>
  </si>
  <si>
    <t>BERDUC MIGUEL FRANCISCO</t>
  </si>
  <si>
    <t>LAMAS FERNANDO JORGE</t>
  </si>
  <si>
    <t>PARISI MARTIN AMADEO</t>
  </si>
  <si>
    <t>FRARE NATALIA SILVIA</t>
  </si>
  <si>
    <t>ASCAR JUAN MARTIN</t>
  </si>
  <si>
    <t>DI SALVO LEONARDO ADRIAN</t>
  </si>
  <si>
    <t>DUHAMEL RAFAEL ALEJANDRO ALFREDO</t>
  </si>
  <si>
    <t>CORRALES DARDO ROBERTO</t>
  </si>
  <si>
    <t>DE SOUSA QUINTAS MARIA LUZ</t>
  </si>
  <si>
    <t>PIEGARI  HECTOR JOSE</t>
  </si>
  <si>
    <t>PESICH MARIA CRISTINA</t>
  </si>
  <si>
    <t>BLANCO GISELLE DANIELA</t>
  </si>
  <si>
    <t>MARCOS CLAUDIO ENRIQUE</t>
  </si>
  <si>
    <t>PEREIRA PABLO DIEGO</t>
  </si>
  <si>
    <t>CORRO ALICIA MARTA</t>
  </si>
  <si>
    <t>BANCHERO GASTON DAMIAN</t>
  </si>
  <si>
    <t>REPOLE ANTONIO</t>
  </si>
  <si>
    <t>DOVAL LUIS</t>
  </si>
  <si>
    <t>BIANCHINO CARMEN GRACIELA</t>
  </si>
  <si>
    <t>LOWENSTEIN ROBERTO LUIS</t>
  </si>
  <si>
    <t>RODRIGUEZ CAROLINA</t>
  </si>
  <si>
    <t>MANCINI MIRTA STELLA MARIS</t>
  </si>
  <si>
    <t>BENEDETTELLI JORGE  ALBERTO</t>
  </si>
  <si>
    <t>AYERZA LUZ MARIA</t>
  </si>
  <si>
    <t>BILIC NICOLAS MIGUEL</t>
  </si>
  <si>
    <t>PONCE GABRIELA NOEMI</t>
  </si>
  <si>
    <t>STEVENS CARLOS EDUARDO</t>
  </si>
  <si>
    <t>DASSO FREYSZ JUAN SANTIAGO</t>
  </si>
  <si>
    <t>PAZOS NORA LIA</t>
  </si>
  <si>
    <t>GARCIA BOURG PABLO HERNAN</t>
  </si>
  <si>
    <t>FAGALDE  AGUSTIN</t>
  </si>
  <si>
    <t>SPIRIDONIDIS GLORIA BEATRIZ</t>
  </si>
  <si>
    <t>VALENCIA LUIS ALBERTO</t>
  </si>
  <si>
    <t>PODESTA SILVANA RAQUEL</t>
  </si>
  <si>
    <t>SALA GUSTAVO GABRIEL</t>
  </si>
  <si>
    <t>MUNTANER MARIA FERNANDA LETICIA</t>
  </si>
  <si>
    <t>BUCHOVSKY MAURICIO</t>
  </si>
  <si>
    <t>ARILLA FERNANDO</t>
  </si>
  <si>
    <t>HERZER SA ADMINISTRACION DE PROPIEDADES</t>
  </si>
  <si>
    <t>BAGNOLO ROBERTO GUIDO</t>
  </si>
  <si>
    <t>PINOSA DIEGO FEDERICO</t>
  </si>
  <si>
    <t>CASI DIEGO GERMAN</t>
  </si>
  <si>
    <t>CASAS GAMBONI NORMA EDITH</t>
  </si>
  <si>
    <t>FILGUEIRAS NORMA FLORA</t>
  </si>
  <si>
    <t>AGRELO MARIA AGUSTINA</t>
  </si>
  <si>
    <t>GONZALEZ YANINA LORENA</t>
  </si>
  <si>
    <t>GUIDALEVICH DANIELA</t>
  </si>
  <si>
    <t>COUSINO PABLO RODOLFO</t>
  </si>
  <si>
    <t>FIASCHI MAURO EZEQUIEL</t>
  </si>
  <si>
    <t>CEMENTOS SRL</t>
  </si>
  <si>
    <t>RODRIGUEZ DE LA TORRE PABLO JOSE</t>
  </si>
  <si>
    <t>DI BENEDETTO HECTOR</t>
  </si>
  <si>
    <t>ACHILLI CATALINA</t>
  </si>
  <si>
    <t>MARTIN NELIDA CARMEN</t>
  </si>
  <si>
    <t>RODRIGUEZ  GASTON NESTOR</t>
  </si>
  <si>
    <t>IACONO MARIO</t>
  </si>
  <si>
    <t>D ORAZIO EDUARDO VICENTE</t>
  </si>
  <si>
    <t>KLOSTER EUGENIO ANDRES</t>
  </si>
  <si>
    <t>AVERSA JUAN RAMOS</t>
  </si>
  <si>
    <t>CATTAN ALFREDO FERNANDO</t>
  </si>
  <si>
    <t>CUESTAS JAVIER GUSTAVO</t>
  </si>
  <si>
    <t>SCARNATO CONRADO VICTORIO</t>
  </si>
  <si>
    <t>MIOTTO PABLO FERNANDO</t>
  </si>
  <si>
    <t>ROJO DANIEL ALFREDO</t>
  </si>
  <si>
    <t>ESSAYAG MATIAS JAVIER</t>
  </si>
  <si>
    <t>SANFELIU ROCA GUILLERMO</t>
  </si>
  <si>
    <t>GOMEZ SABAINI PATRICIO RAUL</t>
  </si>
  <si>
    <t>BLAQUIER FELIX</t>
  </si>
  <si>
    <t>COSTA ENRIQUE JUAN</t>
  </si>
  <si>
    <t>RALLO PABLO GUILLERMO</t>
  </si>
  <si>
    <t>BAUSILI FERNANDO ANDRES</t>
  </si>
  <si>
    <t>DANILEWICZ DANIEL ALEJANDRO</t>
  </si>
  <si>
    <t>ALVAREZ FRANCISCO GUILLERMO</t>
  </si>
  <si>
    <t>CHIANALINO JUAN ANDRES</t>
  </si>
  <si>
    <t>JEZIK CRISTIAN DAVID</t>
  </si>
  <si>
    <t>VIGO ROBERTO ENRIQUE</t>
  </si>
  <si>
    <t>MARTINEZ QUIROGA RAMIRO FERNANDO</t>
  </si>
  <si>
    <t>LOPEZ GUZMAN RAFAEL JOSE</t>
  </si>
  <si>
    <t>SUTTILL MARTIN ROY</t>
  </si>
  <si>
    <t>RECIO ANA MARIA CRISTINA</t>
  </si>
  <si>
    <t>ARMANI OSVALDO ARTURO</t>
  </si>
  <si>
    <t>MARTIN ALDO ENRIQUE</t>
  </si>
  <si>
    <t>MELLA MARGARITA ETEL</t>
  </si>
  <si>
    <t>CLARET GONZALO ANTONIO</t>
  </si>
  <si>
    <t>WAITZEL EDUARDO LUIS</t>
  </si>
  <si>
    <t>NOBLEA ANDREA CECILIA</t>
  </si>
  <si>
    <t>LAS HERAS MARIANO ADRIAN</t>
  </si>
  <si>
    <t>ACOSTA IRMA HAYDEE</t>
  </si>
  <si>
    <t>OXMAN MIRTA</t>
  </si>
  <si>
    <t>PAPURELLO HERNAN GERARDO</t>
  </si>
  <si>
    <t>GOITEA ANA MARIA</t>
  </si>
  <si>
    <t>MANSO CHRISTIAN MARTIN</t>
  </si>
  <si>
    <t>CARBALLEIRO RODRIGO DAMIAN</t>
  </si>
  <si>
    <t>BECERRA SALAZAR ANGELA KARINA</t>
  </si>
  <si>
    <t>SUNDBLAD ROBERTO</t>
  </si>
  <si>
    <t>MALFETANO LUCAS PABLO</t>
  </si>
  <si>
    <t>HARGUINDEY MARIA TERESA</t>
  </si>
  <si>
    <t>MARIN JUSTO PASTOR</t>
  </si>
  <si>
    <t>ANDREOZZI JULIO CESAR</t>
  </si>
  <si>
    <t>RUGGIRELLO SALVADOR PEDRO</t>
  </si>
  <si>
    <t>KATSELIS IRENE</t>
  </si>
  <si>
    <t>RODRIGUEZ JUAN CARLOS - 2</t>
  </si>
  <si>
    <t>DIAZ PATRICIA MARTA</t>
  </si>
  <si>
    <t>DE  LEONARDIS ADA</t>
  </si>
  <si>
    <t>KITZEL ROMINA FLORENCIA</t>
  </si>
  <si>
    <t>GALLINA LEONIDAS RAMON</t>
  </si>
  <si>
    <t>GALLART LAURA CRISTINA</t>
  </si>
  <si>
    <t>CHIROM DANIEL ENRIQUE</t>
  </si>
  <si>
    <t>INI DANIEL ISAAC</t>
  </si>
  <si>
    <t>SERRANO VITERI CARLOS ANDRES</t>
  </si>
  <si>
    <t>MATTEO JOSE</t>
  </si>
  <si>
    <t>YEANNES GUSTAVO</t>
  </si>
  <si>
    <t>HSU WEN PIN</t>
  </si>
  <si>
    <t>RONCORONI MABEL LIDIA MARCELA</t>
  </si>
  <si>
    <t>PEREYRA JUAN CLAUDIO</t>
  </si>
  <si>
    <t>RENNER PEDRO</t>
  </si>
  <si>
    <t>BIOCCA EDUARDO SALVADOR</t>
  </si>
  <si>
    <t>RAFFAGHELLI MARIA MONICA</t>
  </si>
  <si>
    <t>ALLEGRO FRANCISCO</t>
  </si>
  <si>
    <t>YEANNES  GUSTAVO FRANCISCO</t>
  </si>
  <si>
    <t>DITTA SANTIAGO ANTONIO</t>
  </si>
  <si>
    <t>JARA CHRISTIAN PABLO</t>
  </si>
  <si>
    <t>PATANCHON PATRICIA VIVIANA</t>
  </si>
  <si>
    <t>ROJAS  CARLOS MAURICIO</t>
  </si>
  <si>
    <t>ACOSTA FEDERICO MARTIN</t>
  </si>
  <si>
    <t>SIERRA MANUEL</t>
  </si>
  <si>
    <t>MOYANO MARIA IGNACIA DELFINA</t>
  </si>
  <si>
    <t>ZAYAT PAULINA JUDITH Y/O</t>
  </si>
  <si>
    <t>GONZALEZ ETKIN LUCIANO MARTIN</t>
  </si>
  <si>
    <t>RIO DE LAS VUELTAS SRL</t>
  </si>
  <si>
    <t>CITACROM SA</t>
  </si>
  <si>
    <t>DIFEO MARTHA ANGELICA</t>
  </si>
  <si>
    <t>MOYANO NILDA CRISTINA</t>
  </si>
  <si>
    <t>PANDOLFO MAGDALENA</t>
  </si>
  <si>
    <t>CAO JOSE LUIS</t>
  </si>
  <si>
    <t>GAVIÑA NAON DIMAS ALEJANDRO</t>
  </si>
  <si>
    <t>POUSA LIDIA</t>
  </si>
  <si>
    <t>STAMPKAUSKAS OLGA</t>
  </si>
  <si>
    <t>GARCIA LARUMBE JAVIER ELICER</t>
  </si>
  <si>
    <t>CARREIRA JOSE LUIS</t>
  </si>
  <si>
    <t>GODOY PABLO</t>
  </si>
  <si>
    <t>STAVILE CAYETANO</t>
  </si>
  <si>
    <t>HEREDIA ANIBAL ALBERTO</t>
  </si>
  <si>
    <t>AKERMAN SILVIA BIBIANA</t>
  </si>
  <si>
    <t>BRUNI JAVIER VICTOR</t>
  </si>
  <si>
    <t>LOPEZ AZUCENA ESTHER BEATRIZ</t>
  </si>
  <si>
    <t>TORREGROSA PABLO</t>
  </si>
  <si>
    <t>MONASTERIO  MARIANO</t>
  </si>
  <si>
    <t>GOMEZ AMALIA</t>
  </si>
  <si>
    <t>RUIZ GUTIERREZ TOMAS</t>
  </si>
  <si>
    <t>CAMPOS ERNESTO JAVIER</t>
  </si>
  <si>
    <t>VARA ITURRALDE IGNACIO JAVIER</t>
  </si>
  <si>
    <t>GOMEZ MARIA GRACIELA</t>
  </si>
  <si>
    <t>CULLARI ROSA MABEL</t>
  </si>
  <si>
    <t>GATTI TICIANA</t>
  </si>
  <si>
    <t>CECERE ANTONIETA</t>
  </si>
  <si>
    <t>ROSETTI RAUL ARISTIDES</t>
  </si>
  <si>
    <t>SEGAL FERNANDO OSCAR</t>
  </si>
  <si>
    <t>PARLATTO JORGE</t>
  </si>
  <si>
    <t>CARRIQUIRI IGNACIO FEDERICO</t>
  </si>
  <si>
    <t>NUEVO BANCO DEL CHACO S.A.</t>
  </si>
  <si>
    <t>BURGOS GLORIA DEL SOCORRO RAMONA</t>
  </si>
  <si>
    <t>FALCE JUAN</t>
  </si>
  <si>
    <t>PANDO AURORA N. DE</t>
  </si>
  <si>
    <t>FILMUS DIEGO HERNAN</t>
  </si>
  <si>
    <t>BRAVO ELSA MABEL</t>
  </si>
  <si>
    <t>REALMONTE MIGUEL EDGARDO</t>
  </si>
  <si>
    <t>PAEZ CONCEPCION ADELA</t>
  </si>
  <si>
    <t>SANTANGELO FRANCISCO MANUEL</t>
  </si>
  <si>
    <t>PRAYON MARCELA DIANA</t>
  </si>
  <si>
    <t>RODRIGUEZ DE GOZZI ZULEMA</t>
  </si>
  <si>
    <t>BRANDARIZ ROCIO</t>
  </si>
  <si>
    <t>VALLACCO PAULA</t>
  </si>
  <si>
    <t>GALLINA GUILLERMO LEONIDAS</t>
  </si>
  <si>
    <t>PROSPERI PABLO LORENZO</t>
  </si>
  <si>
    <t>KABAKIAN DANIEL</t>
  </si>
  <si>
    <t>CARDOSO FEDERICO</t>
  </si>
  <si>
    <t>SAMBARTOLOMEO ALEJANDRO ROBERTO</t>
  </si>
  <si>
    <t>BALDASSARRE MARIA  JULIA</t>
  </si>
  <si>
    <t>SORIA VIVIANA</t>
  </si>
  <si>
    <t>BRUNI ROXANA THELMA</t>
  </si>
  <si>
    <t>ACUÑA ESPARZA PABLO GABRIEL</t>
  </si>
  <si>
    <t>PAGE POMA EDUARDO NELSON</t>
  </si>
  <si>
    <t>FERNANDEZ LUQUI GONZALO</t>
  </si>
  <si>
    <t>NARVAEZ AUGUSTO</t>
  </si>
  <si>
    <t>LOPEZ ALBERTO GERMAN</t>
  </si>
  <si>
    <t>SANSANELLI VALERIA SILVINA</t>
  </si>
  <si>
    <t>MARCON MARIANA LORENA</t>
  </si>
  <si>
    <t>SCHACHTER KAREN ANDREA</t>
  </si>
  <si>
    <t>CANDIA VICTOR FABIO</t>
  </si>
  <si>
    <t>STRANIERI FRANCISCO SALVADOR</t>
  </si>
  <si>
    <t>SAPERE MARISOL</t>
  </si>
  <si>
    <t>CORREA FACUNDO MARTIN</t>
  </si>
  <si>
    <t>PAPAZIAN  FABIAN ROBERTO</t>
  </si>
  <si>
    <t>MEDRANO SILVIA BEATRIZ</t>
  </si>
  <si>
    <t>DE GREGORI NORBERTO LUIS</t>
  </si>
  <si>
    <t>MICHELENA EMILIANO CRUZ</t>
  </si>
  <si>
    <t>IBERO ASISTENCIA S.A.</t>
  </si>
  <si>
    <t>CHIARIELLO JUAN CARLOS</t>
  </si>
  <si>
    <t>MARTIN SANTIAGO</t>
  </si>
  <si>
    <t>CAERO ALICIA SUSANA</t>
  </si>
  <si>
    <t>ALTUNA ALFONSO</t>
  </si>
  <si>
    <t>BELOSO GISELA NORA</t>
  </si>
  <si>
    <t>HARGUINDEY  MARIA TERESA</t>
  </si>
  <si>
    <t>MONTERO JORGE LUIS</t>
  </si>
  <si>
    <t>BOST REINALDO YUCEF</t>
  </si>
  <si>
    <t>DE LA VEGA CARLOS ALEJANDRO</t>
  </si>
  <si>
    <t>CHOQUE LIGORIA</t>
  </si>
  <si>
    <t>BONILLA ANALIA FRANCISCA</t>
  </si>
  <si>
    <t>AVENDAÑO DAVID OMAR</t>
  </si>
  <si>
    <t>BRIOLA LEONARDO ARIEL</t>
  </si>
  <si>
    <t>BRADI JUAN MANUEL</t>
  </si>
  <si>
    <t>LOPEZ MAXIMILIANO GASTON</t>
  </si>
  <si>
    <t>VULEJ EZEQUIEL MARTIN</t>
  </si>
  <si>
    <t>ANASTASI ANDRES EMILIANO</t>
  </si>
  <si>
    <t>MANUSOVICH DIEGO GASTON</t>
  </si>
  <si>
    <t>GIL MARCELO AGUSTIN</t>
  </si>
  <si>
    <t>BORRELLO MARIA FLORENCIA</t>
  </si>
  <si>
    <t>GUALTIERI ANGEL</t>
  </si>
  <si>
    <t>VAZQUEZ NORBERTO LUIS</t>
  </si>
  <si>
    <t>MARTIN PEDRO ENRIQUE</t>
  </si>
  <si>
    <t>FERSZT ANDREA</t>
  </si>
  <si>
    <t>ROMERO FRANCISCO IGNACIO</t>
  </si>
  <si>
    <t>LABRIOLA CARLOS MARIANO</t>
  </si>
  <si>
    <t>FARGAS DANIEL ANTONIO</t>
  </si>
  <si>
    <t>AYLING RODRIGO</t>
  </si>
  <si>
    <t>TROTZ SANTIAGO ESTEBAN</t>
  </si>
  <si>
    <t>VALDES JUAN CARLOS</t>
  </si>
  <si>
    <t>CASALEGNO ANALIS</t>
  </si>
  <si>
    <t>VALDIVIA LUIS GILBERTO</t>
  </si>
  <si>
    <t>RODRIGUEZ RAFAEL ALBINO</t>
  </si>
  <si>
    <t>IARTSEV IGOR</t>
  </si>
  <si>
    <t>MEREBASHVILI ALEXANDER</t>
  </si>
  <si>
    <t>LASCURAIN MARIA</t>
  </si>
  <si>
    <t>COSTAGLIOLA DIANA LAURA</t>
  </si>
  <si>
    <t>MIRONE SILVIA MABEL</t>
  </si>
  <si>
    <t>SUJATOVICH OSVALDO ISAI</t>
  </si>
  <si>
    <t>FERSZT LILIANA</t>
  </si>
  <si>
    <t>SIROCHINSKY JORGE ISAAC</t>
  </si>
  <si>
    <t>VAZQUEZ SILVIA FABIANA</t>
  </si>
  <si>
    <t>DIBETTO HORACIO CARLOS</t>
  </si>
  <si>
    <t>ZAGO ALEJANDRO SERGIO RAFAEL</t>
  </si>
  <si>
    <t>KONZ DIANA ELIZABETH</t>
  </si>
  <si>
    <t>DIE TECH SA</t>
  </si>
  <si>
    <t>GASPARINI SERGIO DAMIAN</t>
  </si>
  <si>
    <t>SEDYCO SRL</t>
  </si>
  <si>
    <t>FIRST CIRCLE SA</t>
  </si>
  <si>
    <t>BALLESTER JUAN MANUEL</t>
  </si>
  <si>
    <t>PARGA  CESAR DIEGO</t>
  </si>
  <si>
    <t>FREIRE MANUEL IGNACIO</t>
  </si>
  <si>
    <t>NAFTALI GABRIEL ISAAC</t>
  </si>
  <si>
    <t>PURLAN SA</t>
  </si>
  <si>
    <t>CIANCI JOSE</t>
  </si>
  <si>
    <t>FERNANDEZ MARIANO GASTON</t>
  </si>
  <si>
    <t>PAZ MARIANA LILA</t>
  </si>
  <si>
    <t>PELLIZZARI PABLO GABRIEL</t>
  </si>
  <si>
    <t>HUERGO CORNEJO CARLOS  ARTURO</t>
  </si>
  <si>
    <t>BONDOREVSKY FELISA RAQUEL</t>
  </si>
  <si>
    <t>FERRARIO JOSE MARIA</t>
  </si>
  <si>
    <t>MARCO IGNACIO</t>
  </si>
  <si>
    <t>BAINOTTI RAUL ANDRES</t>
  </si>
  <si>
    <t>FAGALDE AGUSTIN</t>
  </si>
  <si>
    <t>SUAREZ OSCAR ANIBAL</t>
  </si>
  <si>
    <t>RISOLI DIEGO IVAN</t>
  </si>
  <si>
    <t>CAPIZZANO  LEONARDO FABIAN</t>
  </si>
  <si>
    <t>LETO FRANCISCO</t>
  </si>
  <si>
    <t>GOMEZ MASIA OSVALDO</t>
  </si>
  <si>
    <t>MANZONI JORGE ALBERTO</t>
  </si>
  <si>
    <t>FAGALDE TOMAS</t>
  </si>
  <si>
    <t>COLOMBO CHRISTIAN MARCELO</t>
  </si>
  <si>
    <t>COLORANT SAIC</t>
  </si>
  <si>
    <t>KARZOVINIK JORGE DANIEL</t>
  </si>
  <si>
    <t>AVELLUTO ALEJANDRO  PABLO</t>
  </si>
  <si>
    <t>GUERRERO MARIA VIRGINIA</t>
  </si>
  <si>
    <t>FUCHS GABRIELA</t>
  </si>
  <si>
    <t>NUÑEZ ARIAS JUAN ANDRES</t>
  </si>
  <si>
    <t>OLIVIERI LEONARDO EZEQUIEL</t>
  </si>
  <si>
    <t>FERNANDEZ ANDREA GENARA</t>
  </si>
  <si>
    <t>CALANI DANIEL FERNANDO</t>
  </si>
  <si>
    <t>GOROSTIZA JORGE RAUL</t>
  </si>
  <si>
    <t>GOMEZ PAZ FERNANDO RICARDO</t>
  </si>
  <si>
    <t>DURANTE MATIAS DANIEL</t>
  </si>
  <si>
    <t>FRIGERIO MARIO ENRIQUE</t>
  </si>
  <si>
    <t>SANTANGELO HORACIO FRANCISCO</t>
  </si>
  <si>
    <t>OTTOGALLI JOAQUIN</t>
  </si>
  <si>
    <t>PULPEIRO SUSANA DORA</t>
  </si>
  <si>
    <t>AGUAZAL 25 DE MAYO S.A.</t>
  </si>
  <si>
    <t>CARRIQUE GUILLERMO JORGE</t>
  </si>
  <si>
    <t>GONZALEZ FEDERICO HERNAN</t>
  </si>
  <si>
    <t>CATTORINI HILDA</t>
  </si>
  <si>
    <t>SANCHEZ JUAN JOSE</t>
  </si>
  <si>
    <t>DUARTE MARIANO</t>
  </si>
  <si>
    <t>CASTILLO NICOLAS EZEQUIEL</t>
  </si>
  <si>
    <t>FRANCO MARIA TERESA</t>
  </si>
  <si>
    <t>BEVACQUA JUAN PABLO</t>
  </si>
  <si>
    <t>ZOCCARATO MARÍA EUGENIA</t>
  </si>
  <si>
    <t>AUIQUE SUSANA ESTHER</t>
  </si>
  <si>
    <t>CALMUCCI CARLOS GUSTAVO</t>
  </si>
  <si>
    <t>BERTOLINI JUAN PABLO</t>
  </si>
  <si>
    <t>REMY MAURICIO UBALDO</t>
  </si>
  <si>
    <t>BIOCCA MARIANO</t>
  </si>
  <si>
    <t>AMARAL THOMAS MARIA</t>
  </si>
  <si>
    <t>BLASCO FACUNDO JOSE</t>
  </si>
  <si>
    <t>HABIB ALEJANDRO DANIEL</t>
  </si>
  <si>
    <t>CAPONE  MISAEL</t>
  </si>
  <si>
    <t>ALVAREZ EZEQUIEL EDUARDO</t>
  </si>
  <si>
    <t>RENZI ENRIQUE CARLOS</t>
  </si>
  <si>
    <t>CRESPO KENNEDY ESTEBAN ROMAN</t>
  </si>
  <si>
    <t>DJORDJALIAN ANA MARIA</t>
  </si>
  <si>
    <t>ALVAREZ CARLOS AGUSTIN</t>
  </si>
  <si>
    <t>CREA IGNACIO ALEJANDRO</t>
  </si>
  <si>
    <t>SEVERINO MIGUEL CARLOS</t>
  </si>
  <si>
    <t>VIVA SEBASTIAN HUMBERTO</t>
  </si>
  <si>
    <t>MARINO JOSE LUIS</t>
  </si>
  <si>
    <t>KRAMER RODOLFO EDGARDO</t>
  </si>
  <si>
    <t>GOITIA MIGUEL ANGEL</t>
  </si>
  <si>
    <t>ESPEJO RISCO JORGE LUIS</t>
  </si>
  <si>
    <t>SAAVEDRA JULIO CESAR</t>
  </si>
  <si>
    <t>NAVEIRAS  NELIDA BEATRIZ</t>
  </si>
  <si>
    <t>DE LA VEGA DANIEL AUGUSTO</t>
  </si>
  <si>
    <t>BELEJ  ALBERTO SIMON</t>
  </si>
  <si>
    <t>JANUSZEWSKI OLGA MARIELA</t>
  </si>
  <si>
    <t>KAROL JORGE LEONARDO</t>
  </si>
  <si>
    <t>SUFFIA RODOLFO DOMINGO</t>
  </si>
  <si>
    <t>COSENTINO SANTIAGO JAVIER</t>
  </si>
  <si>
    <t>IUSIFIDIS GABRAS DIEGO ALEJANDRO</t>
  </si>
  <si>
    <t>SA MARTINEZ EDGAR</t>
  </si>
  <si>
    <t>JALLE MARCOS CESAR</t>
  </si>
  <si>
    <t>ROSSI MARIA NAZARENA</t>
  </si>
  <si>
    <t>LAGANA JUAN PABLO</t>
  </si>
  <si>
    <t>SCHIFANI WOLF THOMAS DUILIO</t>
  </si>
  <si>
    <t>SUFFRITI CLARA</t>
  </si>
  <si>
    <t>DEIN GABAY EZEQUIEL YAIR</t>
  </si>
  <si>
    <t>RODRIGUEZ LUCAS FERNANDO</t>
  </si>
  <si>
    <t>IUDICA MARIA VICTORIA</t>
  </si>
  <si>
    <t>FAGALDE IGNACIO</t>
  </si>
  <si>
    <t>ULFE MONICA SUSANA</t>
  </si>
  <si>
    <t>MARTIN  NICOLAS PEDRO LUIS</t>
  </si>
  <si>
    <t>ROCCHETTI GUILLERMO MARIO</t>
  </si>
  <si>
    <t>BALLESTER MARIA</t>
  </si>
  <si>
    <t>FATUR SANDRA INES</t>
  </si>
  <si>
    <t>GARCIA CALVO  MARIANO JORGE</t>
  </si>
  <si>
    <t>MANZANO ALEJANDRO JAVIER</t>
  </si>
  <si>
    <t>LARRALDE MARCOS TOMAS</t>
  </si>
  <si>
    <t>GHELFI GUSTAVO ENRIQUE</t>
  </si>
  <si>
    <t>AKSELRAD EDUARDO MIGUEL</t>
  </si>
  <si>
    <t>OTAMENDI GERARDO DANIEL</t>
  </si>
  <si>
    <t>BECCACECE DAMIAN MARIANO</t>
  </si>
  <si>
    <t>RUIZ BORY JOSE</t>
  </si>
  <si>
    <t>DIAZ UBERTONE MARIA LUCIA</t>
  </si>
  <si>
    <t>KARAGOZIAN ALDO</t>
  </si>
  <si>
    <t>FERNANDEZ SUSANA BEATRIZ</t>
  </si>
  <si>
    <t>FORTINO SEBASTIAN ALEJANDRO</t>
  </si>
  <si>
    <t>BERGARA PEDRO ANDRES</t>
  </si>
  <si>
    <t>MOYANO CRESPO MARTIN PEDRO</t>
  </si>
  <si>
    <t>GASPARINI GUSTAVO OSCAR</t>
  </si>
  <si>
    <t>MENDIOROZ NICOLAS</t>
  </si>
  <si>
    <t>KARL DOMINGUEZ ISTUAN CARLOS MANUEL</t>
  </si>
  <si>
    <t>MATEOS LEANDRO ARIEL</t>
  </si>
  <si>
    <t>FLOREZ JULIA</t>
  </si>
  <si>
    <t>ASOCIACION DE CRONISTAS FILATELICOS DE LA ARGENTINA</t>
  </si>
  <si>
    <t>ARES SIRERA CARLOS EDUARDO</t>
  </si>
  <si>
    <t>COSTILLA LUCIA DEL PILAR</t>
  </si>
  <si>
    <t>RAMIREZ MIGUEL SEBASTIAN</t>
  </si>
  <si>
    <t>ABUCHEDID JORGE ANTONIO</t>
  </si>
  <si>
    <t>SUBURU  ALBERTO ROQUE</t>
  </si>
  <si>
    <t>SENNO GABRIEL IGNACIO</t>
  </si>
  <si>
    <t>FARINA TOMAS</t>
  </si>
  <si>
    <t>LENTINI MATIAS JOSE</t>
  </si>
  <si>
    <t>MEALLA FABIAN IGNACIO</t>
  </si>
  <si>
    <t>DAVEREDE ALFREDO QUINTO</t>
  </si>
  <si>
    <t>VILLAR ENRIQUE ADOLFO</t>
  </si>
  <si>
    <t>DJEREDJIAN MATIAS</t>
  </si>
  <si>
    <t>DE ANGELIS ELBA EDITH</t>
  </si>
  <si>
    <t>GOMEZ ALCORTA CARLOS ALBERTO</t>
  </si>
  <si>
    <t>DI GREGORIO SOFIA AGUSTINA</t>
  </si>
  <si>
    <t>PETITTI CESAR CAMILO</t>
  </si>
  <si>
    <t>LOMBARDO PABLO ANDRES</t>
  </si>
  <si>
    <t>GRACIA JUAN IGNACIO</t>
  </si>
  <si>
    <t>SUFFRITI ANGELES</t>
  </si>
  <si>
    <t>ALVAREZ RICARDO HUGO</t>
  </si>
  <si>
    <t>ASSAFF ALVAREZ LEONARDO</t>
  </si>
  <si>
    <t>PEDEMONTE FERNANDO HORACIO</t>
  </si>
  <si>
    <t>AGROPECUARIA EL AMANECER SRL</t>
  </si>
  <si>
    <t>BUSELLINI OSCAR</t>
  </si>
  <si>
    <t>ANDREOZZI FACUNDO CESAR</t>
  </si>
  <si>
    <t>ALVAREZ SERGIO FRANCISCO</t>
  </si>
  <si>
    <t>CALVO MARIA INES</t>
  </si>
  <si>
    <t>BERRI CRISTIAN EZEQUIEL</t>
  </si>
  <si>
    <t>CILENE SA</t>
  </si>
  <si>
    <t>DJORDJALIAN GRACIELA</t>
  </si>
  <si>
    <t>AMADOR PABLO DANIEL</t>
  </si>
  <si>
    <t>COSTILLA PABLO GABRIEL</t>
  </si>
  <si>
    <t>JAURI NATALIA GABRIELA</t>
  </si>
  <si>
    <t>GOLDSZTEJN SANTIAGO</t>
  </si>
  <si>
    <t>LLORENS BERNARDO MARIA</t>
  </si>
  <si>
    <t>GRASSANO LUISA HERMINIA</t>
  </si>
  <si>
    <t>POZO GOWLAND HECTOR MARIA</t>
  </si>
  <si>
    <t>FIDUCIARIA CARILO S.A.</t>
  </si>
  <si>
    <t>DELGADO SARA</t>
  </si>
  <si>
    <t>SCODELARO RICARDO NESTOR</t>
  </si>
  <si>
    <t>MALTZ AIDA ELIZABETH</t>
  </si>
  <si>
    <t>VALLEDOR NORMA GRACIELA</t>
  </si>
  <si>
    <t>PAPAZIAN FABIAN ROBERTO</t>
  </si>
  <si>
    <t>VALLE MIGUEL  ALBERTO</t>
  </si>
  <si>
    <t>CALOGGERO CARLOS OSCAR</t>
  </si>
  <si>
    <t>DE MONASTERIO JUAN MATEO</t>
  </si>
  <si>
    <t>MARAZ ESTRELLA ALICIA</t>
  </si>
  <si>
    <t>MAIER RUTH</t>
  </si>
  <si>
    <t>SUBURU ALBERTO ROQUE</t>
  </si>
  <si>
    <t>PEREZ COLMAN GUSTAVO LUIS</t>
  </si>
  <si>
    <t>ESTRADA EMILIANO RAFAEL</t>
  </si>
  <si>
    <t>AYERZA ESTELA  MARIA</t>
  </si>
  <si>
    <t>WENK ANDRES ANTONIO</t>
  </si>
  <si>
    <t>PIEHL JORGE ENRIQUE</t>
  </si>
  <si>
    <t>GADALETA FRANCISCO LEONARDO</t>
  </si>
  <si>
    <t>CASTRO LEANDRO DAMIAN</t>
  </si>
  <si>
    <t>MIGUENS PIRAN JAVIER MARIA</t>
  </si>
  <si>
    <t>PROTECCION MUTUAL DE SEGUROS DEL TRANSPORTE PUBLICO DE PASAJEROS</t>
  </si>
  <si>
    <t>BONDOREVSKY EVA LEONOR</t>
  </si>
  <si>
    <t>GUILLERMO JORGE, FERNANDO BASCH Y ASOCIADO SH</t>
  </si>
  <si>
    <t>CARIDAD ERNESTO</t>
  </si>
  <si>
    <t>DOBNIEWSKI DEBORAH</t>
  </si>
  <si>
    <t>BRIZUELA PABLO MIGUEL</t>
  </si>
  <si>
    <t>CAMPOY FERNANDEZ JOSE</t>
  </si>
  <si>
    <t>PAGANINI MARCELO CARLOS</t>
  </si>
  <si>
    <t>CROCI ALEJANDRO MAXIMO OSVALDO</t>
  </si>
  <si>
    <t>HEFEZ DANIEL LEANDRO</t>
  </si>
  <si>
    <t>GARCIA LUIS</t>
  </si>
  <si>
    <t>AMOEDO  FERNANDO CARLOS</t>
  </si>
  <si>
    <t>SALTO CARLOS CESAR</t>
  </si>
  <si>
    <t>MENENDEZ ELDA MONICA</t>
  </si>
  <si>
    <t>MANFREDI ANTONIO ALBERTO</t>
  </si>
  <si>
    <t>MALPASSI JOSE LUIS</t>
  </si>
  <si>
    <t>STUTZBACH FEDERICO GUSTAVO</t>
  </si>
  <si>
    <t>CZUCZKO DIANA ERICA</t>
  </si>
  <si>
    <t>POLADIAN FEDERICO MARTIN</t>
  </si>
  <si>
    <t>COUSO  DANIEL ALBERTO</t>
  </si>
  <si>
    <t>LANZA GERARDO</t>
  </si>
  <si>
    <t>ROSSI FABIO MAXIMO</t>
  </si>
  <si>
    <t>SANCHEZ GUZMAN FACUNDO ALBERTO</t>
  </si>
  <si>
    <t>RUBIO MARIA CONSTANZA</t>
  </si>
  <si>
    <t>LANZA NOELIA LETICIA</t>
  </si>
  <si>
    <t>MONTALDO NALDI CANDIDA</t>
  </si>
  <si>
    <t>BIANCUZZO RUBEN ELISEO</t>
  </si>
  <si>
    <t>VALLE ENRIQUE  DANIEL</t>
  </si>
  <si>
    <t>PASCHINI  MARIA LUISA</t>
  </si>
  <si>
    <t>CAO  ISABEL</t>
  </si>
  <si>
    <t>MONTELEONE GABRIELA KARINA</t>
  </si>
  <si>
    <t>NOTARFRANCESCO ANA</t>
  </si>
  <si>
    <t>BENITEZ MARTIN IGNACIO</t>
  </si>
  <si>
    <t>KABALA MAXIMILIANO JORGE</t>
  </si>
  <si>
    <t>SOSENSKI ETELVINA</t>
  </si>
  <si>
    <t>TRAVERSO DI LUCIANO NICOLAS LUCIO</t>
  </si>
  <si>
    <t>REBOLLO GUELAR LUANA</t>
  </si>
  <si>
    <t>OGANDO BENJAMIN</t>
  </si>
  <si>
    <t>DI DONATO JOSE</t>
  </si>
  <si>
    <t>MARONE ALVARO</t>
  </si>
  <si>
    <t>VERNENGO MARTIN</t>
  </si>
  <si>
    <t>FERRANTE JOSE MARIA</t>
  </si>
  <si>
    <t>PIEGARI HECTOR JOSE</t>
  </si>
  <si>
    <t>RODRIGUEZ LARAIA EDUARDO JORGE</t>
  </si>
  <si>
    <t>NET INFORMATICA SRL</t>
  </si>
  <si>
    <t>RAMIREZ JAVIER NICOLAS</t>
  </si>
  <si>
    <t>KONCAR RELJA</t>
  </si>
  <si>
    <t>MUÑOZ ROBERTO TEODORO</t>
  </si>
  <si>
    <t>MARTINS LUCAS</t>
  </si>
  <si>
    <t>GURRUCHAGA MARCELO</t>
  </si>
  <si>
    <t>ARGUISSAIN JORGE GABRIEL</t>
  </si>
  <si>
    <t>TOMEO LUCIANO FERNANDO</t>
  </si>
  <si>
    <t>CAO ISABEL</t>
  </si>
  <si>
    <t>GONZALEZ LETICIA</t>
  </si>
  <si>
    <t>ANGELELLI EDUARDO GABRIEL</t>
  </si>
  <si>
    <t>COCIMANO FERNANDO RUBEN</t>
  </si>
  <si>
    <t>ERQUICIA FEDERICO</t>
  </si>
  <si>
    <t>ZENOBI GUSTAVO ALEJANDRO</t>
  </si>
  <si>
    <t>GRACIA PABLO FABIAN</t>
  </si>
  <si>
    <t>IACONO RAFAEL</t>
  </si>
  <si>
    <t>GOUARNALUSSE DARIO GASTON</t>
  </si>
  <si>
    <t>GONDA HORACIO CARLOS</t>
  </si>
  <si>
    <t>ELIBET SA</t>
  </si>
  <si>
    <t>WAINGARTEN DARIO FABIAN</t>
  </si>
  <si>
    <t>PAPELERIA FRANCESA SA</t>
  </si>
  <si>
    <t>GUNTIN DAMIAN ALEJANDRO</t>
  </si>
  <si>
    <t>SEBA JOSE ANTONIO - 1</t>
  </si>
  <si>
    <t>POLITI VICTORIA EUGENIA</t>
  </si>
  <si>
    <t>LESENDE JONAS GASTON</t>
  </si>
  <si>
    <t>ZURDO ANGEL ROBERTO</t>
  </si>
  <si>
    <t>FERRARI LAMONEGA ROBERTO MARTIN</t>
  </si>
  <si>
    <t>SARSO GRACIELA NOEMI</t>
  </si>
  <si>
    <t>VIAPIANA JORGE ALFREDO</t>
  </si>
  <si>
    <t>POMPA ESTRADA YOANDRIS</t>
  </si>
  <si>
    <t>ZUKAUSKAS RICARDO JOSE</t>
  </si>
  <si>
    <t>DELUCA MARINA CELESTE</t>
  </si>
  <si>
    <t>DEL POZO RODOLFO</t>
  </si>
  <si>
    <t>VIASSOLO ANA MARIA</t>
  </si>
  <si>
    <t>VIASSOLO ANA MARIA DEL CARMEN</t>
  </si>
  <si>
    <t>SALINITRI DIEGO FERNANDO</t>
  </si>
  <si>
    <t>MASCHINEN SA</t>
  </si>
  <si>
    <t>AGUIRRE ROBERTO ALFREDO</t>
  </si>
  <si>
    <t>Disponible</t>
  </si>
  <si>
    <t>Total</t>
  </si>
  <si>
    <t>Lebacs</t>
  </si>
  <si>
    <t>Plazo</t>
  </si>
  <si>
    <t>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</si>
</sst>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3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left"/>
      <protection locked="0"/>
    </xf>
    <xf numFmtId="3" fontId="0" fillId="0" borderId="0" xfId="0" applyNumberFormat="1"/>
    <xf numFmtId="3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NumberFormat="1" applyFon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1" fillId="0" borderId="2" xfId="0" applyNumberFormat="1" applyFont="1" applyBorder="1" applyAlignment="1" applyProtection="1">
      <alignment horizontal="center"/>
      <protection locked="0"/>
    </xf>
    <xf numFmtId="164" fontId="1" fillId="0" borderId="3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5"/>
  <sheetViews>
    <sheetView tabSelected="1" topLeftCell="A178" workbookViewId="0">
      <selection activeCell="K209" sqref="K209:K214"/>
    </sheetView>
  </sheetViews>
  <sheetFormatPr baseColWidth="10" defaultRowHeight="15" x14ac:dyDescent="0.25"/>
  <cols>
    <col min="2" max="2" width="42.7109375" bestFit="1" customWidth="1"/>
    <col min="3" max="3" width="22.28515625" bestFit="1" customWidth="1"/>
    <col min="4" max="4" width="8.28515625" style="1" bestFit="1" customWidth="1"/>
    <col min="5" max="5" width="10.5703125" style="1" bestFit="1" customWidth="1"/>
    <col min="6" max="6" width="22.5703125" style="1" customWidth="1"/>
    <col min="7" max="8" width="22.28515625" style="1" customWidth="1"/>
    <col min="9" max="9" width="23.5703125" bestFit="1" customWidth="1"/>
  </cols>
  <sheetData>
    <row r="1" spans="1:11" x14ac:dyDescent="0.25">
      <c r="A1" s="5" t="s">
        <v>0</v>
      </c>
      <c r="B1" s="6" t="s">
        <v>1</v>
      </c>
      <c r="C1" s="5" t="s">
        <v>2</v>
      </c>
      <c r="D1" s="5" t="s">
        <v>226</v>
      </c>
      <c r="E1" s="5" t="s">
        <v>784</v>
      </c>
      <c r="F1" s="10">
        <v>0.97476300000000005</v>
      </c>
      <c r="G1" s="10" t="s">
        <v>786</v>
      </c>
      <c r="H1" s="10" t="s">
        <v>785</v>
      </c>
      <c r="I1" s="6" t="s">
        <v>3</v>
      </c>
      <c r="J1" s="11" t="s">
        <v>788</v>
      </c>
      <c r="K1" s="11" t="s">
        <v>787</v>
      </c>
    </row>
    <row r="2" spans="1:11" x14ac:dyDescent="0.25">
      <c r="A2" s="2">
        <v>2728</v>
      </c>
      <c r="B2" s="3" t="s">
        <v>9</v>
      </c>
      <c r="C2" s="2">
        <v>3782000</v>
      </c>
      <c r="D2" s="2">
        <v>0</v>
      </c>
      <c r="E2" s="2">
        <f t="shared" ref="E2:E33" si="0">+D2+C2</f>
        <v>3782000</v>
      </c>
      <c r="F2" s="2">
        <f>+E2/1.002/$F$1</f>
        <v>3872173.1311143232</v>
      </c>
      <c r="G2" s="2">
        <f>+ROUND(F2,-3)</f>
        <v>3872000</v>
      </c>
      <c r="H2" s="2">
        <f>+G2</f>
        <v>3872000</v>
      </c>
      <c r="I2" s="3" t="s">
        <v>5</v>
      </c>
      <c r="J2">
        <v>1</v>
      </c>
      <c r="K2">
        <v>63</v>
      </c>
    </row>
    <row r="3" spans="1:11" x14ac:dyDescent="0.25">
      <c r="A3" s="2">
        <v>170207</v>
      </c>
      <c r="B3" s="3" t="s">
        <v>86</v>
      </c>
      <c r="C3" s="2">
        <v>1714000</v>
      </c>
      <c r="D3" s="2">
        <v>0</v>
      </c>
      <c r="E3" s="2">
        <f t="shared" si="0"/>
        <v>1714000</v>
      </c>
      <c r="F3" s="2">
        <f>+E3/1.002/$F$1</f>
        <v>1754866.405798506</v>
      </c>
      <c r="G3" s="2">
        <f t="shared" ref="G3:G66" si="1">+ROUND(F3,-3)</f>
        <v>1755000</v>
      </c>
      <c r="H3" s="2">
        <f>+H2+G3</f>
        <v>5627000</v>
      </c>
      <c r="I3" s="3" t="s">
        <v>5</v>
      </c>
      <c r="J3" s="1">
        <v>1</v>
      </c>
      <c r="K3" s="1">
        <v>63</v>
      </c>
    </row>
    <row r="4" spans="1:11" x14ac:dyDescent="0.25">
      <c r="A4" s="2">
        <v>6391</v>
      </c>
      <c r="B4" s="3" t="s">
        <v>16</v>
      </c>
      <c r="C4" s="2">
        <v>1694000</v>
      </c>
      <c r="D4" s="2">
        <v>0</v>
      </c>
      <c r="E4" s="2">
        <f t="shared" si="0"/>
        <v>1694000</v>
      </c>
      <c r="F4" s="2">
        <f>+E4/1.001/$F$1</f>
        <v>1736122.2084831826</v>
      </c>
      <c r="G4" s="2">
        <f t="shared" si="1"/>
        <v>1736000</v>
      </c>
      <c r="H4" s="2">
        <f t="shared" ref="H4:H67" si="2">+H3+G4</f>
        <v>7363000</v>
      </c>
      <c r="I4" s="3" t="s">
        <v>5</v>
      </c>
      <c r="J4" s="1">
        <v>1</v>
      </c>
      <c r="K4" s="1">
        <v>63</v>
      </c>
    </row>
    <row r="5" spans="1:11" x14ac:dyDescent="0.25">
      <c r="A5" s="2">
        <v>2000274</v>
      </c>
      <c r="B5" s="3" t="s">
        <v>124</v>
      </c>
      <c r="C5" s="2">
        <v>1329000</v>
      </c>
      <c r="D5" s="2">
        <v>0</v>
      </c>
      <c r="E5" s="2">
        <f t="shared" si="0"/>
        <v>1329000</v>
      </c>
      <c r="F5" s="2">
        <f t="shared" ref="F5:F18" si="3">+E5/1.002/$F$1</f>
        <v>1360686.9622556677</v>
      </c>
      <c r="G5" s="2">
        <f t="shared" si="1"/>
        <v>1361000</v>
      </c>
      <c r="H5" s="2">
        <f t="shared" si="2"/>
        <v>8724000</v>
      </c>
      <c r="I5" s="3" t="s">
        <v>5</v>
      </c>
      <c r="J5" s="1">
        <v>1</v>
      </c>
      <c r="K5" s="1">
        <v>63</v>
      </c>
    </row>
    <row r="6" spans="1:11" x14ac:dyDescent="0.25">
      <c r="A6" s="2">
        <v>130809</v>
      </c>
      <c r="B6" s="3" t="s">
        <v>82</v>
      </c>
      <c r="C6" s="2">
        <v>1064000</v>
      </c>
      <c r="D6" s="2">
        <v>0</v>
      </c>
      <c r="E6" s="2">
        <f t="shared" si="0"/>
        <v>1064000</v>
      </c>
      <c r="F6" s="2">
        <f t="shared" si="3"/>
        <v>1089368.6439729349</v>
      </c>
      <c r="G6" s="2">
        <f t="shared" si="1"/>
        <v>1089000</v>
      </c>
      <c r="H6" s="2">
        <f t="shared" si="2"/>
        <v>9813000</v>
      </c>
      <c r="I6" s="3" t="s">
        <v>5</v>
      </c>
      <c r="J6" s="1">
        <v>1</v>
      </c>
      <c r="K6" s="1">
        <v>63</v>
      </c>
    </row>
    <row r="7" spans="1:11" x14ac:dyDescent="0.25">
      <c r="A7" s="2">
        <v>4781</v>
      </c>
      <c r="B7" s="3" t="s">
        <v>12</v>
      </c>
      <c r="C7" s="2">
        <v>1064800</v>
      </c>
      <c r="D7" s="2">
        <f>+VLOOKUP(A7,Hoja2!A:C,3,FALSE)</f>
        <v>-1673.09</v>
      </c>
      <c r="E7" s="2">
        <f t="shared" si="0"/>
        <v>1063126.9099999999</v>
      </c>
      <c r="F7" s="2">
        <f t="shared" si="3"/>
        <v>1088474.7371408236</v>
      </c>
      <c r="G7" s="2">
        <f t="shared" si="1"/>
        <v>1088000</v>
      </c>
      <c r="H7" s="2">
        <f t="shared" si="2"/>
        <v>10901000</v>
      </c>
      <c r="I7" s="3" t="s">
        <v>5</v>
      </c>
      <c r="J7" s="1">
        <v>1</v>
      </c>
      <c r="K7" s="1">
        <v>63</v>
      </c>
    </row>
    <row r="8" spans="1:11" x14ac:dyDescent="0.25">
      <c r="A8" s="2">
        <v>11218</v>
      </c>
      <c r="B8" s="3" t="s">
        <v>34</v>
      </c>
      <c r="C8" s="2">
        <v>993000</v>
      </c>
      <c r="D8" s="2">
        <v>0</v>
      </c>
      <c r="E8" s="2">
        <f t="shared" si="0"/>
        <v>993000</v>
      </c>
      <c r="F8" s="2">
        <f t="shared" si="3"/>
        <v>1016675.8115273725</v>
      </c>
      <c r="G8" s="2">
        <f t="shared" si="1"/>
        <v>1017000</v>
      </c>
      <c r="H8" s="2">
        <f t="shared" si="2"/>
        <v>11918000</v>
      </c>
      <c r="I8" s="3" t="s">
        <v>5</v>
      </c>
      <c r="J8" s="1">
        <v>1</v>
      </c>
      <c r="K8" s="1">
        <v>63</v>
      </c>
    </row>
    <row r="9" spans="1:11" x14ac:dyDescent="0.25">
      <c r="A9" s="2">
        <v>200475</v>
      </c>
      <c r="B9" s="3" t="s">
        <v>101</v>
      </c>
      <c r="C9" s="2">
        <v>898000</v>
      </c>
      <c r="D9" s="2">
        <v>0</v>
      </c>
      <c r="E9" s="2">
        <f t="shared" si="0"/>
        <v>898000</v>
      </c>
      <c r="F9" s="2">
        <f t="shared" si="3"/>
        <v>919410.75402978901</v>
      </c>
      <c r="G9" s="2">
        <f t="shared" si="1"/>
        <v>919000</v>
      </c>
      <c r="H9" s="2">
        <f t="shared" si="2"/>
        <v>12837000</v>
      </c>
      <c r="I9" s="3" t="s">
        <v>5</v>
      </c>
      <c r="J9" s="1">
        <v>1</v>
      </c>
      <c r="K9" s="1">
        <v>63</v>
      </c>
    </row>
    <row r="10" spans="1:11" x14ac:dyDescent="0.25">
      <c r="A10" s="2">
        <v>120085</v>
      </c>
      <c r="B10" s="3" t="s">
        <v>69</v>
      </c>
      <c r="C10" s="2">
        <v>880800</v>
      </c>
      <c r="D10" s="2">
        <v>0</v>
      </c>
      <c r="E10" s="2">
        <f t="shared" si="0"/>
        <v>880800</v>
      </c>
      <c r="F10" s="2">
        <f t="shared" si="3"/>
        <v>901800.659409174</v>
      </c>
      <c r="G10" s="2">
        <f t="shared" si="1"/>
        <v>902000</v>
      </c>
      <c r="H10" s="2">
        <f t="shared" si="2"/>
        <v>13739000</v>
      </c>
      <c r="I10" s="3" t="s">
        <v>5</v>
      </c>
      <c r="J10" s="1">
        <v>1</v>
      </c>
      <c r="K10" s="1">
        <v>63</v>
      </c>
    </row>
    <row r="11" spans="1:11" x14ac:dyDescent="0.25">
      <c r="A11" s="2">
        <v>6988</v>
      </c>
      <c r="B11" s="3" t="s">
        <v>25</v>
      </c>
      <c r="C11" s="2">
        <v>877400</v>
      </c>
      <c r="D11" s="2">
        <f>+VLOOKUP(A11,Hoja2!A:C,3,FALSE)</f>
        <v>-7576.72</v>
      </c>
      <c r="E11" s="2">
        <f t="shared" si="0"/>
        <v>869823.28</v>
      </c>
      <c r="F11" s="2">
        <f t="shared" si="3"/>
        <v>890562.22465196485</v>
      </c>
      <c r="G11" s="2">
        <f t="shared" si="1"/>
        <v>891000</v>
      </c>
      <c r="H11" s="2">
        <f t="shared" si="2"/>
        <v>14630000</v>
      </c>
      <c r="I11" s="3" t="s">
        <v>5</v>
      </c>
      <c r="J11" s="1">
        <v>1</v>
      </c>
      <c r="K11" s="1">
        <v>63</v>
      </c>
    </row>
    <row r="12" spans="1:11" x14ac:dyDescent="0.25">
      <c r="A12" s="2">
        <v>700262</v>
      </c>
      <c r="B12" s="3" t="s">
        <v>120</v>
      </c>
      <c r="C12" s="2">
        <v>817208</v>
      </c>
      <c r="D12" s="2">
        <v>0</v>
      </c>
      <c r="E12" s="2">
        <f t="shared" si="0"/>
        <v>817208</v>
      </c>
      <c r="F12" s="2">
        <f t="shared" si="3"/>
        <v>836692.45376300206</v>
      </c>
      <c r="G12" s="2">
        <f t="shared" si="1"/>
        <v>837000</v>
      </c>
      <c r="H12" s="2">
        <f t="shared" si="2"/>
        <v>15467000</v>
      </c>
      <c r="I12" s="3" t="s">
        <v>5</v>
      </c>
      <c r="J12" s="1">
        <v>1</v>
      </c>
      <c r="K12" s="1">
        <v>63</v>
      </c>
    </row>
    <row r="13" spans="1:11" x14ac:dyDescent="0.25">
      <c r="A13" s="2">
        <v>2767</v>
      </c>
      <c r="B13" s="3" t="s">
        <v>10</v>
      </c>
      <c r="C13" s="2">
        <v>735000</v>
      </c>
      <c r="D13" s="2">
        <f>+VLOOKUP(A13,Hoja2!A:C,3,FALSE)</f>
        <v>-2368.06</v>
      </c>
      <c r="E13" s="2">
        <f t="shared" si="0"/>
        <v>732631.94</v>
      </c>
      <c r="F13" s="2">
        <f t="shared" si="3"/>
        <v>750099.87124911707</v>
      </c>
      <c r="G13" s="2">
        <f t="shared" si="1"/>
        <v>750000</v>
      </c>
      <c r="H13" s="2">
        <f t="shared" si="2"/>
        <v>16217000</v>
      </c>
      <c r="I13" s="3" t="s">
        <v>5</v>
      </c>
      <c r="J13" s="1">
        <v>1</v>
      </c>
      <c r="K13" s="1">
        <v>63</v>
      </c>
    </row>
    <row r="14" spans="1:11" x14ac:dyDescent="0.25">
      <c r="A14" s="2">
        <v>6395</v>
      </c>
      <c r="B14" s="3" t="s">
        <v>17</v>
      </c>
      <c r="C14" s="2">
        <v>663000</v>
      </c>
      <c r="D14" s="2">
        <v>0</v>
      </c>
      <c r="E14" s="2">
        <f t="shared" si="0"/>
        <v>663000</v>
      </c>
      <c r="F14" s="2">
        <f t="shared" si="3"/>
        <v>678807.71706208261</v>
      </c>
      <c r="G14" s="2">
        <f t="shared" si="1"/>
        <v>679000</v>
      </c>
      <c r="H14" s="2">
        <f t="shared" si="2"/>
        <v>16896000</v>
      </c>
      <c r="I14" s="3" t="s">
        <v>5</v>
      </c>
      <c r="J14" s="1">
        <v>1</v>
      </c>
      <c r="K14" s="1">
        <v>63</v>
      </c>
    </row>
    <row r="15" spans="1:11" x14ac:dyDescent="0.25">
      <c r="A15" s="2">
        <v>14296</v>
      </c>
      <c r="B15" s="3" t="s">
        <v>42</v>
      </c>
      <c r="C15" s="2">
        <v>613000</v>
      </c>
      <c r="D15" s="2">
        <v>0</v>
      </c>
      <c r="E15" s="2">
        <f t="shared" si="0"/>
        <v>613000</v>
      </c>
      <c r="F15" s="2">
        <f t="shared" si="3"/>
        <v>627615.58153703855</v>
      </c>
      <c r="G15" s="2">
        <f t="shared" si="1"/>
        <v>628000</v>
      </c>
      <c r="H15" s="2">
        <f t="shared" si="2"/>
        <v>17524000</v>
      </c>
      <c r="I15" s="3" t="s">
        <v>5</v>
      </c>
      <c r="J15" s="1">
        <v>1</v>
      </c>
      <c r="K15" s="1">
        <v>63</v>
      </c>
    </row>
    <row r="16" spans="1:11" x14ac:dyDescent="0.25">
      <c r="A16" s="2">
        <v>300477</v>
      </c>
      <c r="B16" s="3" t="s">
        <v>104</v>
      </c>
      <c r="C16" s="2">
        <v>504000</v>
      </c>
      <c r="D16" s="2">
        <f>+VLOOKUP(A16,Hoja2!A:C,3,FALSE)</f>
        <v>37637</v>
      </c>
      <c r="E16" s="2">
        <f t="shared" si="0"/>
        <v>541637</v>
      </c>
      <c r="F16" s="2">
        <f t="shared" si="3"/>
        <v>554551.09418756433</v>
      </c>
      <c r="G16" s="2">
        <f t="shared" si="1"/>
        <v>555000</v>
      </c>
      <c r="H16" s="2">
        <f t="shared" si="2"/>
        <v>18079000</v>
      </c>
      <c r="I16" s="3" t="s">
        <v>5</v>
      </c>
      <c r="J16" s="1">
        <v>1</v>
      </c>
      <c r="K16" s="1">
        <v>63</v>
      </c>
    </row>
    <row r="17" spans="1:11" x14ac:dyDescent="0.25">
      <c r="A17" s="2">
        <v>100232</v>
      </c>
      <c r="B17" s="3" t="s">
        <v>62</v>
      </c>
      <c r="C17" s="2">
        <v>534000</v>
      </c>
      <c r="D17" s="2">
        <v>0</v>
      </c>
      <c r="E17" s="2">
        <f t="shared" si="0"/>
        <v>534000</v>
      </c>
      <c r="F17" s="2">
        <f t="shared" si="3"/>
        <v>546732.00740746921</v>
      </c>
      <c r="G17" s="2">
        <f t="shared" si="1"/>
        <v>547000</v>
      </c>
      <c r="H17" s="2">
        <f t="shared" si="2"/>
        <v>18626000</v>
      </c>
      <c r="I17" s="3" t="s">
        <v>5</v>
      </c>
      <c r="J17" s="1">
        <v>1</v>
      </c>
      <c r="K17" s="1">
        <v>63</v>
      </c>
    </row>
    <row r="18" spans="1:11" x14ac:dyDescent="0.25">
      <c r="A18" s="2">
        <v>2288</v>
      </c>
      <c r="B18" s="3" t="s">
        <v>7</v>
      </c>
      <c r="C18" s="2">
        <v>526000</v>
      </c>
      <c r="D18" s="2">
        <v>0</v>
      </c>
      <c r="E18" s="2">
        <f t="shared" si="0"/>
        <v>526000</v>
      </c>
      <c r="F18" s="2">
        <f t="shared" si="3"/>
        <v>538541.2657234621</v>
      </c>
      <c r="G18" s="2">
        <f t="shared" si="1"/>
        <v>539000</v>
      </c>
      <c r="H18" s="2">
        <f t="shared" si="2"/>
        <v>19165000</v>
      </c>
      <c r="I18" s="3" t="s">
        <v>5</v>
      </c>
      <c r="J18" s="1">
        <v>1</v>
      </c>
      <c r="K18" s="1">
        <v>63</v>
      </c>
    </row>
    <row r="19" spans="1:11" x14ac:dyDescent="0.25">
      <c r="A19" s="2">
        <v>2000444</v>
      </c>
      <c r="B19" s="3" t="s">
        <v>125</v>
      </c>
      <c r="C19" s="2">
        <v>480000</v>
      </c>
      <c r="D19" s="2">
        <v>0</v>
      </c>
      <c r="E19" s="2">
        <f t="shared" si="0"/>
        <v>480000</v>
      </c>
      <c r="F19" s="2">
        <f>+E19/1.001/$F$1</f>
        <v>491935.45458791475</v>
      </c>
      <c r="G19" s="2">
        <f t="shared" si="1"/>
        <v>492000</v>
      </c>
      <c r="H19" s="2">
        <f t="shared" si="2"/>
        <v>19657000</v>
      </c>
      <c r="I19" s="3" t="s">
        <v>5</v>
      </c>
      <c r="J19" s="1">
        <v>1</v>
      </c>
      <c r="K19" s="1">
        <v>63</v>
      </c>
    </row>
    <row r="20" spans="1:11" x14ac:dyDescent="0.25">
      <c r="A20" s="2">
        <v>300583</v>
      </c>
      <c r="B20" s="3" t="s">
        <v>107</v>
      </c>
      <c r="C20" s="2">
        <v>474000</v>
      </c>
      <c r="D20" s="2">
        <v>0</v>
      </c>
      <c r="E20" s="2">
        <f t="shared" si="0"/>
        <v>474000</v>
      </c>
      <c r="F20" s="2">
        <f t="shared" ref="F20:F51" si="4">+E20/1.002/$F$1</f>
        <v>485301.44477741647</v>
      </c>
      <c r="G20" s="2">
        <f t="shared" si="1"/>
        <v>485000</v>
      </c>
      <c r="H20" s="2">
        <f t="shared" si="2"/>
        <v>20142000</v>
      </c>
      <c r="I20" s="3" t="s">
        <v>5</v>
      </c>
      <c r="J20" s="1">
        <v>1</v>
      </c>
      <c r="K20" s="1">
        <v>63</v>
      </c>
    </row>
    <row r="21" spans="1:11" x14ac:dyDescent="0.25">
      <c r="A21" s="2">
        <v>170268</v>
      </c>
      <c r="B21" s="3" t="s">
        <v>88</v>
      </c>
      <c r="C21" s="2">
        <v>469000</v>
      </c>
      <c r="D21" s="2">
        <v>0</v>
      </c>
      <c r="E21" s="2">
        <f t="shared" si="0"/>
        <v>469000</v>
      </c>
      <c r="F21" s="2">
        <f t="shared" si="4"/>
        <v>480182.2312249121</v>
      </c>
      <c r="G21" s="2">
        <f t="shared" si="1"/>
        <v>480000</v>
      </c>
      <c r="H21" s="2">
        <f t="shared" si="2"/>
        <v>20622000</v>
      </c>
      <c r="I21" s="3" t="s">
        <v>5</v>
      </c>
      <c r="J21" s="1">
        <v>1</v>
      </c>
      <c r="K21" s="1">
        <v>63</v>
      </c>
    </row>
    <row r="22" spans="1:11" x14ac:dyDescent="0.25">
      <c r="A22" s="2">
        <v>300859</v>
      </c>
      <c r="B22" s="3" t="s">
        <v>109</v>
      </c>
      <c r="C22" s="2">
        <v>447000</v>
      </c>
      <c r="D22" s="2">
        <f>+VLOOKUP(A22,Hoja2!A:C,3,FALSE)</f>
        <v>-2411.08</v>
      </c>
      <c r="E22" s="2">
        <f t="shared" si="0"/>
        <v>444588.92</v>
      </c>
      <c r="F22" s="2">
        <f t="shared" si="4"/>
        <v>455189.12491145829</v>
      </c>
      <c r="G22" s="2">
        <f t="shared" si="1"/>
        <v>455000</v>
      </c>
      <c r="H22" s="2">
        <f t="shared" si="2"/>
        <v>21077000</v>
      </c>
      <c r="I22" s="3" t="s">
        <v>5</v>
      </c>
      <c r="J22" s="1">
        <v>1</v>
      </c>
      <c r="K22" s="1">
        <v>63</v>
      </c>
    </row>
    <row r="23" spans="1:11" x14ac:dyDescent="0.25">
      <c r="A23" s="2">
        <v>100025</v>
      </c>
      <c r="B23" s="3" t="s">
        <v>59</v>
      </c>
      <c r="C23" s="2">
        <v>433100</v>
      </c>
      <c r="D23" s="2">
        <v>0</v>
      </c>
      <c r="E23" s="2">
        <f t="shared" si="0"/>
        <v>433100</v>
      </c>
      <c r="F23" s="2">
        <f t="shared" si="4"/>
        <v>443426.27791793057</v>
      </c>
      <c r="G23" s="2">
        <f t="shared" si="1"/>
        <v>443000</v>
      </c>
      <c r="H23" s="2">
        <f t="shared" si="2"/>
        <v>21520000</v>
      </c>
      <c r="I23" s="3" t="s">
        <v>5</v>
      </c>
      <c r="J23" s="1">
        <v>1</v>
      </c>
      <c r="K23" s="1">
        <v>63</v>
      </c>
    </row>
    <row r="24" spans="1:11" x14ac:dyDescent="0.25">
      <c r="A24" s="2">
        <v>700321</v>
      </c>
      <c r="B24" s="3" t="s">
        <v>121</v>
      </c>
      <c r="C24" s="2">
        <v>433000</v>
      </c>
      <c r="D24" s="2">
        <v>0</v>
      </c>
      <c r="E24" s="2">
        <f t="shared" si="0"/>
        <v>433000</v>
      </c>
      <c r="F24" s="2">
        <f t="shared" si="4"/>
        <v>443323.89364688046</v>
      </c>
      <c r="G24" s="2">
        <f t="shared" si="1"/>
        <v>443000</v>
      </c>
      <c r="H24" s="2">
        <f t="shared" si="2"/>
        <v>21963000</v>
      </c>
      <c r="I24" s="3" t="s">
        <v>5</v>
      </c>
      <c r="J24" s="1">
        <v>1</v>
      </c>
      <c r="K24" s="1">
        <v>63</v>
      </c>
    </row>
    <row r="25" spans="1:11" x14ac:dyDescent="0.25">
      <c r="A25" s="2">
        <v>130480</v>
      </c>
      <c r="B25" s="3" t="s">
        <v>75</v>
      </c>
      <c r="C25" s="2">
        <v>424000</v>
      </c>
      <c r="D25" s="2">
        <v>0</v>
      </c>
      <c r="E25" s="2">
        <f t="shared" si="0"/>
        <v>424000</v>
      </c>
      <c r="F25" s="2">
        <f t="shared" si="4"/>
        <v>434109.30925237254</v>
      </c>
      <c r="G25" s="2">
        <f t="shared" si="1"/>
        <v>434000</v>
      </c>
      <c r="H25" s="2">
        <f t="shared" si="2"/>
        <v>22397000</v>
      </c>
      <c r="I25" s="3" t="s">
        <v>5</v>
      </c>
      <c r="J25" s="1">
        <v>1</v>
      </c>
      <c r="K25" s="1">
        <v>63</v>
      </c>
    </row>
    <row r="26" spans="1:11" x14ac:dyDescent="0.25">
      <c r="A26" s="2">
        <v>300919</v>
      </c>
      <c r="B26" s="3" t="s">
        <v>110</v>
      </c>
      <c r="C26" s="2">
        <v>394000</v>
      </c>
      <c r="D26" s="2">
        <v>0</v>
      </c>
      <c r="E26" s="2">
        <f t="shared" si="0"/>
        <v>394000</v>
      </c>
      <c r="F26" s="2">
        <f t="shared" si="4"/>
        <v>403394.0279373462</v>
      </c>
      <c r="G26" s="2">
        <f t="shared" si="1"/>
        <v>403000</v>
      </c>
      <c r="H26" s="2">
        <f t="shared" si="2"/>
        <v>22800000</v>
      </c>
      <c r="I26" s="3" t="s">
        <v>5</v>
      </c>
      <c r="J26" s="1">
        <v>1</v>
      </c>
      <c r="K26" s="1">
        <v>63</v>
      </c>
    </row>
    <row r="27" spans="1:11" x14ac:dyDescent="0.25">
      <c r="A27" s="2">
        <v>21524</v>
      </c>
      <c r="B27" s="3" t="s">
        <v>54</v>
      </c>
      <c r="C27" s="2">
        <v>345000</v>
      </c>
      <c r="D27" s="2">
        <v>0</v>
      </c>
      <c r="E27" s="2">
        <f t="shared" si="0"/>
        <v>345000</v>
      </c>
      <c r="F27" s="2">
        <f t="shared" si="4"/>
        <v>353225.73512280319</v>
      </c>
      <c r="G27" s="2">
        <f t="shared" si="1"/>
        <v>353000</v>
      </c>
      <c r="H27" s="2">
        <f t="shared" si="2"/>
        <v>23153000</v>
      </c>
      <c r="I27" s="3" t="s">
        <v>5</v>
      </c>
      <c r="J27" s="1">
        <v>1</v>
      </c>
      <c r="K27" s="1">
        <v>63</v>
      </c>
    </row>
    <row r="28" spans="1:11" x14ac:dyDescent="0.25">
      <c r="A28" s="2">
        <v>6980</v>
      </c>
      <c r="B28" s="3" t="s">
        <v>24</v>
      </c>
      <c r="C28" s="2">
        <v>332000</v>
      </c>
      <c r="D28" s="2">
        <v>0</v>
      </c>
      <c r="E28" s="2">
        <f t="shared" si="0"/>
        <v>332000</v>
      </c>
      <c r="F28" s="2">
        <f t="shared" si="4"/>
        <v>339915.77988629171</v>
      </c>
      <c r="G28" s="2">
        <f t="shared" si="1"/>
        <v>340000</v>
      </c>
      <c r="H28" s="2">
        <f t="shared" si="2"/>
        <v>23493000</v>
      </c>
      <c r="I28" s="3" t="s">
        <v>5</v>
      </c>
      <c r="J28" s="1">
        <v>1</v>
      </c>
      <c r="K28" s="1">
        <v>63</v>
      </c>
    </row>
    <row r="29" spans="1:11" x14ac:dyDescent="0.25">
      <c r="A29" s="2">
        <v>2687</v>
      </c>
      <c r="B29" s="3" t="s">
        <v>8</v>
      </c>
      <c r="C29" s="2">
        <v>332000</v>
      </c>
      <c r="D29" s="2">
        <v>0</v>
      </c>
      <c r="E29" s="2">
        <f t="shared" si="0"/>
        <v>332000</v>
      </c>
      <c r="F29" s="2">
        <f t="shared" si="4"/>
        <v>339915.77988629171</v>
      </c>
      <c r="G29" s="2">
        <f t="shared" si="1"/>
        <v>340000</v>
      </c>
      <c r="H29" s="2">
        <f t="shared" si="2"/>
        <v>23833000</v>
      </c>
      <c r="I29" s="3" t="s">
        <v>5</v>
      </c>
      <c r="J29" s="1">
        <v>1</v>
      </c>
      <c r="K29" s="1">
        <v>63</v>
      </c>
    </row>
    <row r="30" spans="1:11" x14ac:dyDescent="0.25">
      <c r="A30" s="2">
        <v>130411</v>
      </c>
      <c r="B30" s="3" t="s">
        <v>73</v>
      </c>
      <c r="C30" s="2">
        <v>329000</v>
      </c>
      <c r="D30" s="2">
        <v>0</v>
      </c>
      <c r="E30" s="2">
        <f t="shared" si="0"/>
        <v>329000</v>
      </c>
      <c r="F30" s="2">
        <f t="shared" si="4"/>
        <v>336844.25175478909</v>
      </c>
      <c r="G30" s="2">
        <f t="shared" si="1"/>
        <v>337000</v>
      </c>
      <c r="H30" s="2">
        <f t="shared" si="2"/>
        <v>24170000</v>
      </c>
      <c r="I30" s="3" t="s">
        <v>5</v>
      </c>
      <c r="J30" s="1">
        <v>1</v>
      </c>
      <c r="K30" s="1">
        <v>63</v>
      </c>
    </row>
    <row r="31" spans="1:11" x14ac:dyDescent="0.25">
      <c r="A31" s="2">
        <v>2833</v>
      </c>
      <c r="B31" s="3" t="s">
        <v>11</v>
      </c>
      <c r="C31" s="2">
        <v>273000</v>
      </c>
      <c r="D31" s="2">
        <f>+VLOOKUP(A31,Hoja2!A:C,3,FALSE)</f>
        <v>40248.44</v>
      </c>
      <c r="E31" s="2">
        <f t="shared" si="0"/>
        <v>313248.44</v>
      </c>
      <c r="F31" s="2">
        <f t="shared" si="4"/>
        <v>320717.13186977187</v>
      </c>
      <c r="G31" s="2">
        <f t="shared" si="1"/>
        <v>321000</v>
      </c>
      <c r="H31" s="2">
        <f t="shared" si="2"/>
        <v>24491000</v>
      </c>
      <c r="I31" s="3" t="s">
        <v>5</v>
      </c>
      <c r="J31" s="1">
        <v>1</v>
      </c>
      <c r="K31" s="1">
        <v>63</v>
      </c>
    </row>
    <row r="32" spans="1:11" x14ac:dyDescent="0.25">
      <c r="A32" s="2">
        <v>200066</v>
      </c>
      <c r="B32" s="3" t="s">
        <v>93</v>
      </c>
      <c r="C32" s="2">
        <v>300000</v>
      </c>
      <c r="D32" s="2">
        <v>0</v>
      </c>
      <c r="E32" s="2">
        <f t="shared" si="0"/>
        <v>300000</v>
      </c>
      <c r="F32" s="2">
        <f t="shared" si="4"/>
        <v>307152.81315026362</v>
      </c>
      <c r="G32" s="2">
        <f t="shared" si="1"/>
        <v>307000</v>
      </c>
      <c r="H32" s="2">
        <f t="shared" si="2"/>
        <v>24798000</v>
      </c>
      <c r="I32" s="3" t="s">
        <v>5</v>
      </c>
      <c r="J32" s="1">
        <v>1</v>
      </c>
      <c r="K32" s="1">
        <v>63</v>
      </c>
    </row>
    <row r="33" spans="1:11" x14ac:dyDescent="0.25">
      <c r="A33" s="2">
        <v>7955</v>
      </c>
      <c r="B33" s="3" t="s">
        <v>27</v>
      </c>
      <c r="C33" s="2">
        <v>298850</v>
      </c>
      <c r="D33" s="2">
        <v>0</v>
      </c>
      <c r="E33" s="2">
        <f t="shared" si="0"/>
        <v>298850</v>
      </c>
      <c r="F33" s="2">
        <f t="shared" si="4"/>
        <v>305975.39403318759</v>
      </c>
      <c r="G33" s="2">
        <f t="shared" si="1"/>
        <v>306000</v>
      </c>
      <c r="H33" s="2">
        <f t="shared" si="2"/>
        <v>25104000</v>
      </c>
      <c r="I33" s="3" t="s">
        <v>5</v>
      </c>
      <c r="J33" s="1">
        <v>1</v>
      </c>
      <c r="K33" s="1">
        <v>63</v>
      </c>
    </row>
    <row r="34" spans="1:11" x14ac:dyDescent="0.25">
      <c r="A34" s="2">
        <v>700057</v>
      </c>
      <c r="B34" s="3" t="s">
        <v>114</v>
      </c>
      <c r="C34" s="2">
        <v>298000</v>
      </c>
      <c r="D34" s="2">
        <v>0</v>
      </c>
      <c r="E34" s="2">
        <f t="shared" ref="E34:E65" si="5">+D34+C34</f>
        <v>298000</v>
      </c>
      <c r="F34" s="2">
        <f t="shared" si="4"/>
        <v>305105.12772926182</v>
      </c>
      <c r="G34" s="2">
        <f t="shared" si="1"/>
        <v>305000</v>
      </c>
      <c r="H34" s="2">
        <f t="shared" si="2"/>
        <v>25409000</v>
      </c>
      <c r="I34" s="3" t="s">
        <v>5</v>
      </c>
      <c r="J34" s="1">
        <v>1</v>
      </c>
      <c r="K34" s="1">
        <v>63</v>
      </c>
    </row>
    <row r="35" spans="1:11" x14ac:dyDescent="0.25">
      <c r="A35" s="2">
        <v>13679</v>
      </c>
      <c r="B35" s="3" t="s">
        <v>39</v>
      </c>
      <c r="C35" s="2">
        <v>285000</v>
      </c>
      <c r="D35" s="2">
        <v>0</v>
      </c>
      <c r="E35" s="2">
        <f t="shared" si="5"/>
        <v>285000</v>
      </c>
      <c r="F35" s="2">
        <f t="shared" si="4"/>
        <v>291795.17249275045</v>
      </c>
      <c r="G35" s="2">
        <f t="shared" si="1"/>
        <v>292000</v>
      </c>
      <c r="H35" s="2">
        <f t="shared" si="2"/>
        <v>25701000</v>
      </c>
      <c r="I35" s="3" t="s">
        <v>5</v>
      </c>
      <c r="J35" s="1">
        <v>1</v>
      </c>
      <c r="K35" s="1">
        <v>63</v>
      </c>
    </row>
    <row r="36" spans="1:11" x14ac:dyDescent="0.25">
      <c r="A36" s="2">
        <v>100107</v>
      </c>
      <c r="B36" s="3" t="s">
        <v>60</v>
      </c>
      <c r="C36" s="2">
        <v>280155</v>
      </c>
      <c r="D36" s="2">
        <v>0</v>
      </c>
      <c r="E36" s="2">
        <f t="shared" si="5"/>
        <v>280155</v>
      </c>
      <c r="F36" s="2">
        <f t="shared" si="4"/>
        <v>286834.65456037369</v>
      </c>
      <c r="G36" s="2">
        <f t="shared" si="1"/>
        <v>287000</v>
      </c>
      <c r="H36" s="2">
        <f t="shared" si="2"/>
        <v>25988000</v>
      </c>
      <c r="I36" s="3" t="s">
        <v>5</v>
      </c>
      <c r="J36" s="1">
        <v>1</v>
      </c>
      <c r="K36" s="1">
        <v>63</v>
      </c>
    </row>
    <row r="37" spans="1:11" x14ac:dyDescent="0.25">
      <c r="A37" s="2">
        <v>10049</v>
      </c>
      <c r="B37" s="3" t="s">
        <v>32</v>
      </c>
      <c r="C37" s="2">
        <v>270200</v>
      </c>
      <c r="D37" s="2">
        <v>0</v>
      </c>
      <c r="E37" s="2">
        <f t="shared" si="5"/>
        <v>270200</v>
      </c>
      <c r="F37" s="2">
        <f t="shared" si="4"/>
        <v>276642.30037733744</v>
      </c>
      <c r="G37" s="2">
        <f t="shared" si="1"/>
        <v>277000</v>
      </c>
      <c r="H37" s="2">
        <f t="shared" si="2"/>
        <v>26265000</v>
      </c>
      <c r="I37" s="3" t="s">
        <v>5</v>
      </c>
      <c r="J37" s="1">
        <v>1</v>
      </c>
      <c r="K37" s="1">
        <v>63</v>
      </c>
    </row>
    <row r="38" spans="1:11" x14ac:dyDescent="0.25">
      <c r="A38" s="2">
        <v>6967</v>
      </c>
      <c r="B38" s="3" t="s">
        <v>20</v>
      </c>
      <c r="C38" s="2">
        <v>264000</v>
      </c>
      <c r="D38" s="2">
        <v>0</v>
      </c>
      <c r="E38" s="2">
        <f t="shared" si="5"/>
        <v>264000</v>
      </c>
      <c r="F38" s="2">
        <f t="shared" si="4"/>
        <v>270294.47557223198</v>
      </c>
      <c r="G38" s="2">
        <f t="shared" si="1"/>
        <v>270000</v>
      </c>
      <c r="H38" s="2">
        <f t="shared" si="2"/>
        <v>26535000</v>
      </c>
      <c r="I38" s="3" t="s">
        <v>5</v>
      </c>
      <c r="J38" s="1">
        <v>1</v>
      </c>
      <c r="K38" s="1">
        <v>63</v>
      </c>
    </row>
    <row r="39" spans="1:11" x14ac:dyDescent="0.25">
      <c r="A39" s="2">
        <v>6976</v>
      </c>
      <c r="B39" s="3" t="s">
        <v>23</v>
      </c>
      <c r="C39" s="2">
        <v>264000</v>
      </c>
      <c r="D39" s="2">
        <v>0</v>
      </c>
      <c r="E39" s="2">
        <f t="shared" si="5"/>
        <v>264000</v>
      </c>
      <c r="F39" s="2">
        <f t="shared" si="4"/>
        <v>270294.47557223198</v>
      </c>
      <c r="G39" s="2">
        <f t="shared" si="1"/>
        <v>270000</v>
      </c>
      <c r="H39" s="2">
        <f t="shared" si="2"/>
        <v>26805000</v>
      </c>
      <c r="I39" s="3" t="s">
        <v>5</v>
      </c>
      <c r="J39" s="1">
        <v>1</v>
      </c>
      <c r="K39" s="1">
        <v>63</v>
      </c>
    </row>
    <row r="40" spans="1:11" x14ac:dyDescent="0.25">
      <c r="A40" s="2">
        <v>23532</v>
      </c>
      <c r="B40" s="3" t="s">
        <v>56</v>
      </c>
      <c r="C40" s="2">
        <v>261000</v>
      </c>
      <c r="D40" s="2">
        <v>0</v>
      </c>
      <c r="E40" s="2">
        <f t="shared" si="5"/>
        <v>261000</v>
      </c>
      <c r="F40" s="2">
        <f t="shared" si="4"/>
        <v>267222.9474407293</v>
      </c>
      <c r="G40" s="2">
        <f t="shared" si="1"/>
        <v>267000</v>
      </c>
      <c r="H40" s="2">
        <f t="shared" si="2"/>
        <v>27072000</v>
      </c>
      <c r="I40" s="3" t="s">
        <v>5</v>
      </c>
      <c r="J40" s="1">
        <v>1</v>
      </c>
      <c r="K40" s="1">
        <v>63</v>
      </c>
    </row>
    <row r="41" spans="1:11" x14ac:dyDescent="0.25">
      <c r="A41" s="2">
        <v>170081</v>
      </c>
      <c r="B41" s="3" t="s">
        <v>85</v>
      </c>
      <c r="C41" s="2">
        <v>261000</v>
      </c>
      <c r="D41" s="2">
        <v>0</v>
      </c>
      <c r="E41" s="2">
        <f t="shared" si="5"/>
        <v>261000</v>
      </c>
      <c r="F41" s="2">
        <f t="shared" si="4"/>
        <v>267222.9474407293</v>
      </c>
      <c r="G41" s="2">
        <f t="shared" si="1"/>
        <v>267000</v>
      </c>
      <c r="H41" s="2">
        <f t="shared" si="2"/>
        <v>27339000</v>
      </c>
      <c r="I41" s="3" t="s">
        <v>5</v>
      </c>
      <c r="J41" s="1">
        <v>1</v>
      </c>
      <c r="K41" s="1">
        <v>63</v>
      </c>
    </row>
    <row r="42" spans="1:11" x14ac:dyDescent="0.25">
      <c r="A42" s="2">
        <v>1726</v>
      </c>
      <c r="B42" s="3" t="s">
        <v>4</v>
      </c>
      <c r="C42" s="2">
        <v>239000</v>
      </c>
      <c r="D42" s="2">
        <v>0</v>
      </c>
      <c r="E42" s="2">
        <f t="shared" si="5"/>
        <v>239000</v>
      </c>
      <c r="F42" s="2">
        <f t="shared" si="4"/>
        <v>244698.40780970998</v>
      </c>
      <c r="G42" s="2">
        <f t="shared" si="1"/>
        <v>245000</v>
      </c>
      <c r="H42" s="2">
        <f t="shared" si="2"/>
        <v>27584000</v>
      </c>
      <c r="I42" s="3" t="s">
        <v>5</v>
      </c>
      <c r="J42" s="1">
        <v>1</v>
      </c>
      <c r="K42" s="1">
        <v>63</v>
      </c>
    </row>
    <row r="43" spans="1:11" x14ac:dyDescent="0.25">
      <c r="A43" s="2">
        <v>19818</v>
      </c>
      <c r="B43" s="3" t="s">
        <v>52</v>
      </c>
      <c r="C43" s="2">
        <v>235000</v>
      </c>
      <c r="D43" s="2">
        <v>0</v>
      </c>
      <c r="E43" s="2">
        <f t="shared" si="5"/>
        <v>235000</v>
      </c>
      <c r="F43" s="2">
        <f t="shared" si="4"/>
        <v>240603.03696770652</v>
      </c>
      <c r="G43" s="2">
        <f t="shared" si="1"/>
        <v>241000</v>
      </c>
      <c r="H43" s="2">
        <f t="shared" si="2"/>
        <v>27825000</v>
      </c>
      <c r="I43" s="3" t="s">
        <v>5</v>
      </c>
      <c r="J43" s="1">
        <v>1</v>
      </c>
      <c r="K43" s="1">
        <v>63</v>
      </c>
    </row>
    <row r="44" spans="1:11" x14ac:dyDescent="0.25">
      <c r="A44" s="2">
        <v>17932</v>
      </c>
      <c r="B44" s="3" t="s">
        <v>49</v>
      </c>
      <c r="C44" s="2">
        <v>232000</v>
      </c>
      <c r="D44" s="2">
        <v>0</v>
      </c>
      <c r="E44" s="2">
        <f t="shared" si="5"/>
        <v>232000</v>
      </c>
      <c r="F44" s="2">
        <f t="shared" si="4"/>
        <v>237531.50883620387</v>
      </c>
      <c r="G44" s="2">
        <f t="shared" si="1"/>
        <v>238000</v>
      </c>
      <c r="H44" s="2">
        <f t="shared" si="2"/>
        <v>28063000</v>
      </c>
      <c r="I44" s="3" t="s">
        <v>5</v>
      </c>
      <c r="J44" s="1">
        <v>1</v>
      </c>
      <c r="K44" s="1">
        <v>63</v>
      </c>
    </row>
    <row r="45" spans="1:11" x14ac:dyDescent="0.25">
      <c r="A45" s="2">
        <v>11093</v>
      </c>
      <c r="B45" s="3" t="s">
        <v>33</v>
      </c>
      <c r="C45" s="2">
        <v>231400</v>
      </c>
      <c r="D45" s="2">
        <v>0</v>
      </c>
      <c r="E45" s="2">
        <f t="shared" si="5"/>
        <v>231400</v>
      </c>
      <c r="F45" s="2">
        <f t="shared" si="4"/>
        <v>236917.20320990332</v>
      </c>
      <c r="G45" s="2">
        <f t="shared" si="1"/>
        <v>237000</v>
      </c>
      <c r="H45" s="2">
        <f t="shared" si="2"/>
        <v>28300000</v>
      </c>
      <c r="I45" s="3" t="s">
        <v>5</v>
      </c>
      <c r="J45" s="1">
        <v>1</v>
      </c>
      <c r="K45" s="1">
        <v>63</v>
      </c>
    </row>
    <row r="46" spans="1:11" x14ac:dyDescent="0.25">
      <c r="A46" s="2">
        <v>300653</v>
      </c>
      <c r="B46" s="3" t="s">
        <v>108</v>
      </c>
      <c r="C46" s="2">
        <v>216000</v>
      </c>
      <c r="D46" s="2">
        <f>+VLOOKUP(A46,Hoja2!A:C,3,FALSE)</f>
        <v>-3313.72</v>
      </c>
      <c r="E46" s="2">
        <f t="shared" si="5"/>
        <v>212686.28</v>
      </c>
      <c r="F46" s="2">
        <f t="shared" si="4"/>
        <v>217757.29740154883</v>
      </c>
      <c r="G46" s="2">
        <f t="shared" si="1"/>
        <v>218000</v>
      </c>
      <c r="H46" s="2">
        <f t="shared" si="2"/>
        <v>28518000</v>
      </c>
      <c r="I46" s="3" t="s">
        <v>5</v>
      </c>
      <c r="J46" s="1">
        <v>1</v>
      </c>
      <c r="K46" s="1">
        <v>63</v>
      </c>
    </row>
    <row r="47" spans="1:11" x14ac:dyDescent="0.25">
      <c r="A47" s="2">
        <v>700211</v>
      </c>
      <c r="B47" s="3" t="s">
        <v>118</v>
      </c>
      <c r="C47" s="2">
        <v>180000</v>
      </c>
      <c r="D47" s="2">
        <f>+VLOOKUP(A47,Hoja2!A:C,3,FALSE)</f>
        <v>24185.52</v>
      </c>
      <c r="E47" s="2">
        <f t="shared" si="5"/>
        <v>204185.52</v>
      </c>
      <c r="F47" s="2">
        <f t="shared" si="4"/>
        <v>209053.85624183138</v>
      </c>
      <c r="G47" s="2">
        <f t="shared" si="1"/>
        <v>209000</v>
      </c>
      <c r="H47" s="2">
        <f t="shared" si="2"/>
        <v>28727000</v>
      </c>
      <c r="I47" s="3" t="s">
        <v>5</v>
      </c>
      <c r="J47" s="1">
        <v>1</v>
      </c>
      <c r="K47" s="1">
        <v>63</v>
      </c>
    </row>
    <row r="48" spans="1:11" x14ac:dyDescent="0.25">
      <c r="A48" s="2">
        <v>100261</v>
      </c>
      <c r="B48" s="3" t="s">
        <v>65</v>
      </c>
      <c r="C48" s="2">
        <v>177800</v>
      </c>
      <c r="D48" s="2">
        <v>0</v>
      </c>
      <c r="E48" s="2">
        <f t="shared" si="5"/>
        <v>177800</v>
      </c>
      <c r="F48" s="2">
        <f t="shared" si="4"/>
        <v>182039.23392705622</v>
      </c>
      <c r="G48" s="2">
        <f t="shared" si="1"/>
        <v>182000</v>
      </c>
      <c r="H48" s="2">
        <f t="shared" si="2"/>
        <v>28909000</v>
      </c>
      <c r="I48" s="3" t="s">
        <v>5</v>
      </c>
      <c r="J48" s="1">
        <v>1</v>
      </c>
      <c r="K48" s="1">
        <v>63</v>
      </c>
    </row>
    <row r="49" spans="1:11" x14ac:dyDescent="0.25">
      <c r="A49" s="2">
        <v>21438</v>
      </c>
      <c r="B49" s="3" t="s">
        <v>53</v>
      </c>
      <c r="C49" s="2">
        <v>175100</v>
      </c>
      <c r="D49" s="2">
        <v>0</v>
      </c>
      <c r="E49" s="2">
        <f t="shared" si="5"/>
        <v>175100</v>
      </c>
      <c r="F49" s="2">
        <f t="shared" si="4"/>
        <v>179274.85860870386</v>
      </c>
      <c r="G49" s="2">
        <f t="shared" si="1"/>
        <v>179000</v>
      </c>
      <c r="H49" s="2">
        <f t="shared" si="2"/>
        <v>29088000</v>
      </c>
      <c r="I49" s="3" t="s">
        <v>5</v>
      </c>
      <c r="J49" s="1">
        <v>1</v>
      </c>
      <c r="K49" s="1">
        <v>63</v>
      </c>
    </row>
    <row r="50" spans="1:11" x14ac:dyDescent="0.25">
      <c r="A50" s="2">
        <v>300512</v>
      </c>
      <c r="B50" s="3" t="s">
        <v>105</v>
      </c>
      <c r="C50" s="2">
        <v>173000</v>
      </c>
      <c r="D50" s="2">
        <v>0</v>
      </c>
      <c r="E50" s="2">
        <f t="shared" si="5"/>
        <v>173000</v>
      </c>
      <c r="F50" s="2">
        <f t="shared" si="4"/>
        <v>177124.78891665203</v>
      </c>
      <c r="G50" s="2">
        <f t="shared" si="1"/>
        <v>177000</v>
      </c>
      <c r="H50" s="2">
        <f t="shared" si="2"/>
        <v>29265000</v>
      </c>
      <c r="I50" s="3" t="s">
        <v>5</v>
      </c>
      <c r="J50" s="1">
        <v>1</v>
      </c>
      <c r="K50" s="1">
        <v>63</v>
      </c>
    </row>
    <row r="51" spans="1:11" x14ac:dyDescent="0.25">
      <c r="A51" s="2">
        <v>300959</v>
      </c>
      <c r="B51" s="3" t="s">
        <v>113</v>
      </c>
      <c r="C51" s="2">
        <v>163000</v>
      </c>
      <c r="D51" s="2">
        <v>0</v>
      </c>
      <c r="E51" s="2">
        <f t="shared" si="5"/>
        <v>163000</v>
      </c>
      <c r="F51" s="2">
        <f t="shared" si="4"/>
        <v>166886.3618116432</v>
      </c>
      <c r="G51" s="2">
        <f t="shared" si="1"/>
        <v>167000</v>
      </c>
      <c r="H51" s="2">
        <f t="shared" si="2"/>
        <v>29432000</v>
      </c>
      <c r="I51" s="3" t="s">
        <v>5</v>
      </c>
      <c r="J51" s="1">
        <v>1</v>
      </c>
      <c r="K51" s="1">
        <v>63</v>
      </c>
    </row>
    <row r="52" spans="1:11" x14ac:dyDescent="0.25">
      <c r="A52" s="2">
        <v>1993</v>
      </c>
      <c r="B52" s="3" t="s">
        <v>6</v>
      </c>
      <c r="C52" s="2">
        <v>161000</v>
      </c>
      <c r="D52" s="2">
        <v>0</v>
      </c>
      <c r="E52" s="2">
        <f t="shared" si="5"/>
        <v>161000</v>
      </c>
      <c r="F52" s="2">
        <f t="shared" ref="F52:F83" si="6">+E52/1.002/$F$1</f>
        <v>164838.67639064146</v>
      </c>
      <c r="G52" s="2">
        <f t="shared" si="1"/>
        <v>165000</v>
      </c>
      <c r="H52" s="2">
        <f t="shared" si="2"/>
        <v>29597000</v>
      </c>
      <c r="I52" s="3" t="s">
        <v>5</v>
      </c>
      <c r="J52" s="1">
        <v>1</v>
      </c>
      <c r="K52" s="1">
        <v>63</v>
      </c>
    </row>
    <row r="53" spans="1:11" x14ac:dyDescent="0.25">
      <c r="A53" s="2">
        <v>16326</v>
      </c>
      <c r="B53" s="3" t="s">
        <v>44</v>
      </c>
      <c r="C53" s="2">
        <v>155385</v>
      </c>
      <c r="D53" s="2">
        <v>0</v>
      </c>
      <c r="E53" s="2">
        <f t="shared" si="5"/>
        <v>155385</v>
      </c>
      <c r="F53" s="2">
        <f t="shared" si="6"/>
        <v>159089.79957117906</v>
      </c>
      <c r="G53" s="2">
        <f t="shared" si="1"/>
        <v>159000</v>
      </c>
      <c r="H53" s="2">
        <f t="shared" si="2"/>
        <v>29756000</v>
      </c>
      <c r="I53" s="3" t="s">
        <v>5</v>
      </c>
      <c r="J53" s="1">
        <v>1</v>
      </c>
      <c r="K53" s="1">
        <v>63</v>
      </c>
    </row>
    <row r="54" spans="1:11" x14ac:dyDescent="0.25">
      <c r="A54" s="2">
        <v>17645</v>
      </c>
      <c r="B54" s="3" t="s">
        <v>46</v>
      </c>
      <c r="C54" s="2">
        <v>154000</v>
      </c>
      <c r="D54" s="2">
        <v>0</v>
      </c>
      <c r="E54" s="2">
        <f t="shared" si="5"/>
        <v>154000</v>
      </c>
      <c r="F54" s="2">
        <f t="shared" si="6"/>
        <v>157671.77741713531</v>
      </c>
      <c r="G54" s="2">
        <f t="shared" si="1"/>
        <v>158000</v>
      </c>
      <c r="H54" s="2">
        <f t="shared" si="2"/>
        <v>29914000</v>
      </c>
      <c r="I54" s="3" t="s">
        <v>5</v>
      </c>
      <c r="J54" s="1">
        <v>1</v>
      </c>
      <c r="K54" s="1">
        <v>63</v>
      </c>
    </row>
    <row r="55" spans="1:11" x14ac:dyDescent="0.25">
      <c r="A55" s="2">
        <v>7781</v>
      </c>
      <c r="B55" s="3" t="s">
        <v>26</v>
      </c>
      <c r="C55" s="2">
        <v>153000</v>
      </c>
      <c r="D55" s="2">
        <v>0</v>
      </c>
      <c r="E55" s="2">
        <f t="shared" si="5"/>
        <v>153000</v>
      </c>
      <c r="F55" s="2">
        <f t="shared" si="6"/>
        <v>156647.93470663443</v>
      </c>
      <c r="G55" s="2">
        <f t="shared" si="1"/>
        <v>157000</v>
      </c>
      <c r="H55" s="2">
        <f t="shared" si="2"/>
        <v>30071000</v>
      </c>
      <c r="I55" s="3" t="s">
        <v>5</v>
      </c>
      <c r="J55" s="1">
        <v>1</v>
      </c>
      <c r="K55" s="1">
        <v>63</v>
      </c>
    </row>
    <row r="56" spans="1:11" x14ac:dyDescent="0.25">
      <c r="A56" s="2">
        <v>130742</v>
      </c>
      <c r="B56" s="3" t="s">
        <v>79</v>
      </c>
      <c r="C56" s="2">
        <v>151000</v>
      </c>
      <c r="D56" s="2">
        <v>0</v>
      </c>
      <c r="E56" s="2">
        <f t="shared" si="5"/>
        <v>151000</v>
      </c>
      <c r="F56" s="2">
        <f t="shared" si="6"/>
        <v>154600.24928563269</v>
      </c>
      <c r="G56" s="2">
        <f t="shared" si="1"/>
        <v>155000</v>
      </c>
      <c r="H56" s="2">
        <f t="shared" si="2"/>
        <v>30226000</v>
      </c>
      <c r="I56" s="3" t="s">
        <v>5</v>
      </c>
      <c r="J56" s="1">
        <v>1</v>
      </c>
      <c r="K56" s="1">
        <v>63</v>
      </c>
    </row>
    <row r="57" spans="1:11" x14ac:dyDescent="0.25">
      <c r="A57" s="2">
        <v>9271</v>
      </c>
      <c r="B57" s="3" t="s">
        <v>31</v>
      </c>
      <c r="C57" s="2">
        <v>149000</v>
      </c>
      <c r="D57" s="2">
        <v>0</v>
      </c>
      <c r="E57" s="2">
        <f t="shared" si="5"/>
        <v>149000</v>
      </c>
      <c r="F57" s="2">
        <f t="shared" si="6"/>
        <v>152552.56386463091</v>
      </c>
      <c r="G57" s="2">
        <f t="shared" si="1"/>
        <v>153000</v>
      </c>
      <c r="H57" s="2">
        <f t="shared" si="2"/>
        <v>30379000</v>
      </c>
      <c r="I57" s="3" t="s">
        <v>5</v>
      </c>
      <c r="J57" s="1">
        <v>1</v>
      </c>
      <c r="K57" s="1">
        <v>63</v>
      </c>
    </row>
    <row r="58" spans="1:11" x14ac:dyDescent="0.25">
      <c r="A58" s="2">
        <v>130169</v>
      </c>
      <c r="B58" s="3" t="s">
        <v>70</v>
      </c>
      <c r="C58" s="2">
        <v>148000</v>
      </c>
      <c r="D58" s="2">
        <v>0</v>
      </c>
      <c r="E58" s="2">
        <f t="shared" si="5"/>
        <v>148000</v>
      </c>
      <c r="F58" s="2">
        <f t="shared" si="6"/>
        <v>151528.72115413003</v>
      </c>
      <c r="G58" s="2">
        <f t="shared" si="1"/>
        <v>152000</v>
      </c>
      <c r="H58" s="2">
        <f t="shared" si="2"/>
        <v>30531000</v>
      </c>
      <c r="I58" s="3" t="s">
        <v>5</v>
      </c>
      <c r="J58" s="1">
        <v>1</v>
      </c>
      <c r="K58" s="1">
        <v>63</v>
      </c>
    </row>
    <row r="59" spans="1:11" x14ac:dyDescent="0.25">
      <c r="A59" s="2">
        <v>14162</v>
      </c>
      <c r="B59" s="3" t="s">
        <v>41</v>
      </c>
      <c r="C59" s="2">
        <v>114000</v>
      </c>
      <c r="D59" s="2">
        <f>+VLOOKUP(A59,Hoja2!A:C,3,FALSE)</f>
        <v>32587.14</v>
      </c>
      <c r="E59" s="2">
        <f t="shared" si="5"/>
        <v>146587.14000000001</v>
      </c>
      <c r="F59" s="2">
        <f t="shared" si="6"/>
        <v>150082.17474217177</v>
      </c>
      <c r="G59" s="2">
        <f t="shared" si="1"/>
        <v>150000</v>
      </c>
      <c r="H59" s="2">
        <f t="shared" si="2"/>
        <v>30681000</v>
      </c>
      <c r="I59" s="3" t="s">
        <v>5</v>
      </c>
      <c r="J59" s="1">
        <v>1</v>
      </c>
      <c r="K59" s="1">
        <v>63</v>
      </c>
    </row>
    <row r="60" spans="1:11" x14ac:dyDescent="0.25">
      <c r="A60" s="2">
        <v>190089</v>
      </c>
      <c r="B60" s="3" t="s">
        <v>91</v>
      </c>
      <c r="C60" s="2">
        <v>145000</v>
      </c>
      <c r="D60" s="2">
        <v>0</v>
      </c>
      <c r="E60" s="2">
        <f t="shared" si="5"/>
        <v>145000</v>
      </c>
      <c r="F60" s="2">
        <f t="shared" si="6"/>
        <v>148457.19302262738</v>
      </c>
      <c r="G60" s="2">
        <f t="shared" si="1"/>
        <v>148000</v>
      </c>
      <c r="H60" s="2">
        <f t="shared" si="2"/>
        <v>30829000</v>
      </c>
      <c r="I60" s="3" t="s">
        <v>5</v>
      </c>
      <c r="J60" s="1">
        <v>1</v>
      </c>
      <c r="K60" s="1">
        <v>63</v>
      </c>
    </row>
    <row r="61" spans="1:11" x14ac:dyDescent="0.25">
      <c r="A61" s="2">
        <v>17038</v>
      </c>
      <c r="B61" s="3" t="s">
        <v>45</v>
      </c>
      <c r="C61" s="2">
        <v>145000</v>
      </c>
      <c r="D61" s="2">
        <v>0</v>
      </c>
      <c r="E61" s="2">
        <f t="shared" si="5"/>
        <v>145000</v>
      </c>
      <c r="F61" s="2">
        <f t="shared" si="6"/>
        <v>148457.19302262738</v>
      </c>
      <c r="G61" s="2">
        <f t="shared" si="1"/>
        <v>148000</v>
      </c>
      <c r="H61" s="2">
        <f t="shared" si="2"/>
        <v>30977000</v>
      </c>
      <c r="I61" s="3" t="s">
        <v>5</v>
      </c>
      <c r="J61" s="1">
        <v>1</v>
      </c>
      <c r="K61" s="1">
        <v>63</v>
      </c>
    </row>
    <row r="62" spans="1:11" x14ac:dyDescent="0.25">
      <c r="A62" s="2">
        <v>6968</v>
      </c>
      <c r="B62" s="3" t="s">
        <v>21</v>
      </c>
      <c r="C62" s="2">
        <v>143000</v>
      </c>
      <c r="D62" s="2">
        <v>0</v>
      </c>
      <c r="E62" s="2">
        <f t="shared" si="5"/>
        <v>143000</v>
      </c>
      <c r="F62" s="2">
        <f t="shared" si="6"/>
        <v>146409.50760162566</v>
      </c>
      <c r="G62" s="2">
        <f t="shared" si="1"/>
        <v>146000</v>
      </c>
      <c r="H62" s="2">
        <f t="shared" si="2"/>
        <v>31123000</v>
      </c>
      <c r="I62" s="3" t="s">
        <v>5</v>
      </c>
      <c r="J62" s="1">
        <v>1</v>
      </c>
      <c r="K62" s="1">
        <v>63</v>
      </c>
    </row>
    <row r="63" spans="1:11" x14ac:dyDescent="0.25">
      <c r="A63" s="2">
        <v>17949</v>
      </c>
      <c r="B63" s="3" t="s">
        <v>50</v>
      </c>
      <c r="C63" s="2">
        <v>114000</v>
      </c>
      <c r="D63" s="2">
        <f>+VLOOKUP(A63,Hoja2!A:C,3,FALSE)</f>
        <v>28701.73</v>
      </c>
      <c r="E63" s="2">
        <f t="shared" si="5"/>
        <v>142701.73000000001</v>
      </c>
      <c r="F63" s="2">
        <f t="shared" si="6"/>
        <v>146104.12603636459</v>
      </c>
      <c r="G63" s="2">
        <f t="shared" si="1"/>
        <v>146000</v>
      </c>
      <c r="H63" s="2">
        <f t="shared" si="2"/>
        <v>31269000</v>
      </c>
      <c r="I63" s="3" t="s">
        <v>5</v>
      </c>
      <c r="J63" s="1">
        <v>1</v>
      </c>
      <c r="K63" s="1">
        <v>63</v>
      </c>
    </row>
    <row r="64" spans="1:11" x14ac:dyDescent="0.25">
      <c r="A64" s="2">
        <v>2000536</v>
      </c>
      <c r="B64" s="3" t="s">
        <v>126</v>
      </c>
      <c r="C64" s="2">
        <v>138000</v>
      </c>
      <c r="D64" s="2">
        <f>+VLOOKUP(A64,Hoja2!A:C,3,FALSE)</f>
        <v>2637.3</v>
      </c>
      <c r="E64" s="2">
        <f t="shared" si="5"/>
        <v>140637.29999999999</v>
      </c>
      <c r="F64" s="2">
        <f t="shared" si="6"/>
        <v>143990.4744295252</v>
      </c>
      <c r="G64" s="2">
        <f t="shared" si="1"/>
        <v>144000</v>
      </c>
      <c r="H64" s="2">
        <f t="shared" si="2"/>
        <v>31413000</v>
      </c>
      <c r="I64" s="3" t="s">
        <v>5</v>
      </c>
      <c r="J64" s="1">
        <v>1</v>
      </c>
      <c r="K64" s="1">
        <v>63</v>
      </c>
    </row>
    <row r="65" spans="1:11" x14ac:dyDescent="0.25">
      <c r="A65" s="2">
        <v>120046</v>
      </c>
      <c r="B65" s="3" t="s">
        <v>68</v>
      </c>
      <c r="C65" s="2">
        <v>114000</v>
      </c>
      <c r="D65" s="2">
        <f>+VLOOKUP(A65,Hoja2!A:C,3,FALSE)</f>
        <v>21831.1</v>
      </c>
      <c r="E65" s="2">
        <f t="shared" si="5"/>
        <v>135831.1</v>
      </c>
      <c r="F65" s="2">
        <f t="shared" si="6"/>
        <v>139069.68159431592</v>
      </c>
      <c r="G65" s="2">
        <f t="shared" si="1"/>
        <v>139000</v>
      </c>
      <c r="H65" s="2">
        <f t="shared" si="2"/>
        <v>31552000</v>
      </c>
      <c r="I65" s="3" t="s">
        <v>5</v>
      </c>
      <c r="J65" s="1">
        <v>1</v>
      </c>
      <c r="K65" s="1">
        <v>63</v>
      </c>
    </row>
    <row r="66" spans="1:11" x14ac:dyDescent="0.25">
      <c r="A66" s="2">
        <v>4903</v>
      </c>
      <c r="B66" s="3" t="s">
        <v>13</v>
      </c>
      <c r="C66" s="2">
        <v>133462</v>
      </c>
      <c r="D66" s="2">
        <v>0</v>
      </c>
      <c r="E66" s="2">
        <f t="shared" ref="E66:E97" si="7">+D66+C66</f>
        <v>133462</v>
      </c>
      <c r="F66" s="2">
        <f t="shared" si="6"/>
        <v>136644.09582886827</v>
      </c>
      <c r="G66" s="2">
        <f t="shared" si="1"/>
        <v>137000</v>
      </c>
      <c r="H66" s="2">
        <f t="shared" si="2"/>
        <v>31689000</v>
      </c>
      <c r="I66" s="3" t="s">
        <v>5</v>
      </c>
      <c r="J66" s="1">
        <v>1</v>
      </c>
      <c r="K66" s="1">
        <v>63</v>
      </c>
    </row>
    <row r="67" spans="1:11" x14ac:dyDescent="0.25">
      <c r="A67" s="2">
        <v>8223</v>
      </c>
      <c r="B67" s="3" t="s">
        <v>28</v>
      </c>
      <c r="C67" s="2">
        <v>131000</v>
      </c>
      <c r="D67" s="2">
        <v>0</v>
      </c>
      <c r="E67" s="2">
        <f t="shared" si="7"/>
        <v>131000</v>
      </c>
      <c r="F67" s="2">
        <f t="shared" si="6"/>
        <v>134123.39507561512</v>
      </c>
      <c r="G67" s="2">
        <f t="shared" ref="G67:G130" si="8">+ROUND(F67,-3)</f>
        <v>134000</v>
      </c>
      <c r="H67" s="2">
        <f t="shared" si="2"/>
        <v>31823000</v>
      </c>
      <c r="I67" s="3" t="s">
        <v>5</v>
      </c>
      <c r="J67" s="1">
        <v>1</v>
      </c>
      <c r="K67" s="1">
        <v>63</v>
      </c>
    </row>
    <row r="68" spans="1:11" x14ac:dyDescent="0.25">
      <c r="A68" s="2">
        <v>130712</v>
      </c>
      <c r="B68" s="3" t="s">
        <v>78</v>
      </c>
      <c r="C68" s="2">
        <v>127300</v>
      </c>
      <c r="D68" s="2">
        <v>0</v>
      </c>
      <c r="E68" s="2">
        <f t="shared" si="7"/>
        <v>127300</v>
      </c>
      <c r="F68" s="2">
        <f t="shared" si="6"/>
        <v>130335.17704676186</v>
      </c>
      <c r="G68" s="2">
        <f t="shared" si="8"/>
        <v>130000</v>
      </c>
      <c r="H68" s="2">
        <f t="shared" ref="H68:H131" si="9">+H67+G68</f>
        <v>31953000</v>
      </c>
      <c r="I68" s="3" t="s">
        <v>5</v>
      </c>
      <c r="J68" s="1">
        <v>1</v>
      </c>
      <c r="K68" s="1">
        <v>63</v>
      </c>
    </row>
    <row r="69" spans="1:11" x14ac:dyDescent="0.25">
      <c r="A69" s="2">
        <v>200380</v>
      </c>
      <c r="B69" s="3" t="s">
        <v>98</v>
      </c>
      <c r="C69" s="2">
        <v>125000</v>
      </c>
      <c r="D69" s="2">
        <v>0</v>
      </c>
      <c r="E69" s="2">
        <f t="shared" si="7"/>
        <v>125000</v>
      </c>
      <c r="F69" s="2">
        <f t="shared" si="6"/>
        <v>127980.33881260984</v>
      </c>
      <c r="G69" s="2">
        <f t="shared" si="8"/>
        <v>128000</v>
      </c>
      <c r="H69" s="2">
        <f t="shared" si="9"/>
        <v>32081000</v>
      </c>
      <c r="I69" s="3" t="s">
        <v>5</v>
      </c>
      <c r="J69" s="1">
        <v>1</v>
      </c>
      <c r="K69" s="1">
        <v>63</v>
      </c>
    </row>
    <row r="70" spans="1:11" x14ac:dyDescent="0.25">
      <c r="A70" s="2">
        <v>100164</v>
      </c>
      <c r="B70" s="3" t="s">
        <v>61</v>
      </c>
      <c r="C70" s="2">
        <v>123000</v>
      </c>
      <c r="D70" s="2">
        <v>0</v>
      </c>
      <c r="E70" s="2">
        <f t="shared" si="7"/>
        <v>123000</v>
      </c>
      <c r="F70" s="2">
        <f t="shared" si="6"/>
        <v>125932.65339160808</v>
      </c>
      <c r="G70" s="2">
        <f t="shared" si="8"/>
        <v>126000</v>
      </c>
      <c r="H70" s="2">
        <f t="shared" si="9"/>
        <v>32207000</v>
      </c>
      <c r="I70" s="3" t="s">
        <v>5</v>
      </c>
      <c r="J70" s="1">
        <v>1</v>
      </c>
      <c r="K70" s="1">
        <v>63</v>
      </c>
    </row>
    <row r="71" spans="1:11" x14ac:dyDescent="0.25">
      <c r="A71" s="2">
        <v>21540</v>
      </c>
      <c r="B71" s="3" t="s">
        <v>55</v>
      </c>
      <c r="C71" s="2">
        <v>122000</v>
      </c>
      <c r="D71" s="2">
        <v>0</v>
      </c>
      <c r="E71" s="2">
        <f t="shared" si="7"/>
        <v>122000</v>
      </c>
      <c r="F71" s="2">
        <f t="shared" si="6"/>
        <v>124908.81068110721</v>
      </c>
      <c r="G71" s="2">
        <f t="shared" si="8"/>
        <v>125000</v>
      </c>
      <c r="H71" s="2">
        <f t="shared" si="9"/>
        <v>32332000</v>
      </c>
      <c r="I71" s="3" t="s">
        <v>5</v>
      </c>
      <c r="J71" s="1">
        <v>1</v>
      </c>
      <c r="K71" s="1">
        <v>63</v>
      </c>
    </row>
    <row r="72" spans="1:11" x14ac:dyDescent="0.25">
      <c r="A72" s="2">
        <v>170003</v>
      </c>
      <c r="B72" s="3" t="s">
        <v>84</v>
      </c>
      <c r="C72" s="2">
        <v>106570</v>
      </c>
      <c r="D72" s="2">
        <v>0</v>
      </c>
      <c r="E72" s="2">
        <f t="shared" si="7"/>
        <v>106570</v>
      </c>
      <c r="F72" s="2">
        <f t="shared" si="6"/>
        <v>109110.91765807864</v>
      </c>
      <c r="G72" s="2">
        <f t="shared" si="8"/>
        <v>109000</v>
      </c>
      <c r="H72" s="2">
        <f t="shared" si="9"/>
        <v>32441000</v>
      </c>
      <c r="I72" s="3" t="s">
        <v>5</v>
      </c>
      <c r="J72" s="1">
        <v>1</v>
      </c>
      <c r="K72" s="1">
        <v>63</v>
      </c>
    </row>
    <row r="73" spans="1:11" x14ac:dyDescent="0.25">
      <c r="A73" s="2">
        <v>300126</v>
      </c>
      <c r="B73" s="3" t="s">
        <v>103</v>
      </c>
      <c r="C73" s="2">
        <v>100000</v>
      </c>
      <c r="D73" s="2">
        <v>0</v>
      </c>
      <c r="E73" s="2">
        <f t="shared" si="7"/>
        <v>100000</v>
      </c>
      <c r="F73" s="2">
        <f t="shared" si="6"/>
        <v>102384.27105008787</v>
      </c>
      <c r="G73" s="2">
        <f t="shared" si="8"/>
        <v>102000</v>
      </c>
      <c r="H73" s="2">
        <f t="shared" si="9"/>
        <v>32543000</v>
      </c>
      <c r="I73" s="3" t="s">
        <v>5</v>
      </c>
      <c r="J73" s="1">
        <v>1</v>
      </c>
      <c r="K73" s="1">
        <v>63</v>
      </c>
    </row>
    <row r="74" spans="1:11" x14ac:dyDescent="0.25">
      <c r="A74" s="2">
        <v>200222</v>
      </c>
      <c r="B74" s="3" t="s">
        <v>96</v>
      </c>
      <c r="C74" s="2">
        <v>100000</v>
      </c>
      <c r="D74" s="2">
        <v>0</v>
      </c>
      <c r="E74" s="2">
        <f t="shared" si="7"/>
        <v>100000</v>
      </c>
      <c r="F74" s="2">
        <f t="shared" si="6"/>
        <v>102384.27105008787</v>
      </c>
      <c r="G74" s="2">
        <f t="shared" si="8"/>
        <v>102000</v>
      </c>
      <c r="H74" s="2">
        <f t="shared" si="9"/>
        <v>32645000</v>
      </c>
      <c r="I74" s="3" t="s">
        <v>5</v>
      </c>
      <c r="J74" s="1">
        <v>1</v>
      </c>
      <c r="K74" s="1">
        <v>63</v>
      </c>
    </row>
    <row r="75" spans="1:11" x14ac:dyDescent="0.25">
      <c r="A75" s="2">
        <v>17987</v>
      </c>
      <c r="B75" s="3" t="s">
        <v>51</v>
      </c>
      <c r="C75" s="2">
        <v>99000</v>
      </c>
      <c r="D75" s="2">
        <v>0</v>
      </c>
      <c r="E75" s="2">
        <f t="shared" si="7"/>
        <v>99000</v>
      </c>
      <c r="F75" s="2">
        <f t="shared" si="6"/>
        <v>101360.42833958699</v>
      </c>
      <c r="G75" s="2">
        <f t="shared" si="8"/>
        <v>101000</v>
      </c>
      <c r="H75" s="2">
        <f t="shared" si="9"/>
        <v>32746000</v>
      </c>
      <c r="I75" s="3" t="s">
        <v>5</v>
      </c>
      <c r="J75" s="1">
        <v>1</v>
      </c>
      <c r="K75" s="1">
        <v>63</v>
      </c>
    </row>
    <row r="76" spans="1:11" x14ac:dyDescent="0.25">
      <c r="A76" s="2">
        <v>130773</v>
      </c>
      <c r="B76" s="3" t="s">
        <v>81</v>
      </c>
      <c r="C76" s="2">
        <v>98000</v>
      </c>
      <c r="D76" s="2">
        <v>0</v>
      </c>
      <c r="E76" s="2">
        <f t="shared" si="7"/>
        <v>98000</v>
      </c>
      <c r="F76" s="2">
        <f t="shared" si="6"/>
        <v>100336.58562908611</v>
      </c>
      <c r="G76" s="2">
        <f t="shared" si="8"/>
        <v>100000</v>
      </c>
      <c r="H76" s="2">
        <f t="shared" si="9"/>
        <v>32846000</v>
      </c>
      <c r="I76" s="3" t="s">
        <v>5</v>
      </c>
      <c r="J76" s="1">
        <v>1</v>
      </c>
      <c r="K76" s="1">
        <v>63</v>
      </c>
    </row>
    <row r="77" spans="1:11" x14ac:dyDescent="0.25">
      <c r="A77" s="2">
        <v>6428</v>
      </c>
      <c r="B77" s="3" t="s">
        <v>18</v>
      </c>
      <c r="C77" s="2">
        <v>97000</v>
      </c>
      <c r="D77" s="2">
        <v>0</v>
      </c>
      <c r="E77" s="2">
        <f t="shared" si="7"/>
        <v>97000</v>
      </c>
      <c r="F77" s="2">
        <f t="shared" si="6"/>
        <v>99312.742918585223</v>
      </c>
      <c r="G77" s="2">
        <f t="shared" si="8"/>
        <v>99000</v>
      </c>
      <c r="H77" s="2">
        <f t="shared" si="9"/>
        <v>32945000</v>
      </c>
      <c r="I77" s="3" t="s">
        <v>5</v>
      </c>
      <c r="J77" s="1">
        <v>1</v>
      </c>
      <c r="K77" s="1">
        <v>63</v>
      </c>
    </row>
    <row r="78" spans="1:11" x14ac:dyDescent="0.25">
      <c r="A78" s="2">
        <v>16230</v>
      </c>
      <c r="B78" s="3" t="s">
        <v>43</v>
      </c>
      <c r="C78" s="2">
        <v>93000</v>
      </c>
      <c r="D78" s="2">
        <v>0</v>
      </c>
      <c r="E78" s="2">
        <f t="shared" si="7"/>
        <v>93000</v>
      </c>
      <c r="F78" s="2">
        <f t="shared" si="6"/>
        <v>95217.372076581727</v>
      </c>
      <c r="G78" s="2">
        <f t="shared" si="8"/>
        <v>95000</v>
      </c>
      <c r="H78" s="2">
        <f t="shared" si="9"/>
        <v>33040000</v>
      </c>
      <c r="I78" s="3" t="s">
        <v>5</v>
      </c>
      <c r="J78" s="1">
        <v>1</v>
      </c>
      <c r="K78" s="1">
        <v>63</v>
      </c>
    </row>
    <row r="79" spans="1:11" x14ac:dyDescent="0.25">
      <c r="A79" s="2">
        <v>5404</v>
      </c>
      <c r="B79" s="3" t="s">
        <v>15</v>
      </c>
      <c r="C79" s="2">
        <v>91000</v>
      </c>
      <c r="D79" s="2">
        <v>0</v>
      </c>
      <c r="E79" s="2">
        <f t="shared" si="7"/>
        <v>91000</v>
      </c>
      <c r="F79" s="2">
        <f t="shared" si="6"/>
        <v>93169.686655579964</v>
      </c>
      <c r="G79" s="2">
        <f t="shared" si="8"/>
        <v>93000</v>
      </c>
      <c r="H79" s="2">
        <f t="shared" si="9"/>
        <v>33133000</v>
      </c>
      <c r="I79" s="3" t="s">
        <v>5</v>
      </c>
      <c r="J79" s="1">
        <v>1</v>
      </c>
      <c r="K79" s="1">
        <v>63</v>
      </c>
    </row>
    <row r="80" spans="1:11" x14ac:dyDescent="0.25">
      <c r="A80" s="2">
        <v>13667</v>
      </c>
      <c r="B80" s="3" t="s">
        <v>38</v>
      </c>
      <c r="C80" s="2">
        <v>88000</v>
      </c>
      <c r="D80" s="2">
        <f>+VLOOKUP(A80,Hoja2!A:C,3,FALSE)</f>
        <v>-1662.98</v>
      </c>
      <c r="E80" s="2">
        <f t="shared" si="7"/>
        <v>86337.02</v>
      </c>
      <c r="F80" s="2">
        <f t="shared" si="6"/>
        <v>88395.528573368589</v>
      </c>
      <c r="G80" s="2">
        <f t="shared" si="8"/>
        <v>88000</v>
      </c>
      <c r="H80" s="2">
        <f t="shared" si="9"/>
        <v>33221000</v>
      </c>
      <c r="I80" s="3" t="s">
        <v>5</v>
      </c>
      <c r="J80" s="1">
        <v>1</v>
      </c>
      <c r="K80" s="1">
        <v>63</v>
      </c>
    </row>
    <row r="81" spans="1:11" x14ac:dyDescent="0.25">
      <c r="A81" s="2">
        <v>12789</v>
      </c>
      <c r="B81" s="3" t="s">
        <v>36</v>
      </c>
      <c r="C81" s="2">
        <v>85000</v>
      </c>
      <c r="D81" s="2">
        <v>0</v>
      </c>
      <c r="E81" s="2">
        <f t="shared" si="7"/>
        <v>85000</v>
      </c>
      <c r="F81" s="2">
        <f t="shared" si="6"/>
        <v>87026.630392574691</v>
      </c>
      <c r="G81" s="2">
        <f t="shared" si="8"/>
        <v>87000</v>
      </c>
      <c r="H81" s="2">
        <f t="shared" si="9"/>
        <v>33308000</v>
      </c>
      <c r="I81" s="3" t="s">
        <v>5</v>
      </c>
      <c r="J81" s="1">
        <v>1</v>
      </c>
      <c r="K81" s="1">
        <v>63</v>
      </c>
    </row>
    <row r="82" spans="1:11" x14ac:dyDescent="0.25">
      <c r="A82" s="2">
        <v>130517</v>
      </c>
      <c r="B82" s="3" t="s">
        <v>76</v>
      </c>
      <c r="C82" s="2">
        <v>80000</v>
      </c>
      <c r="D82" s="2">
        <v>0</v>
      </c>
      <c r="E82" s="2">
        <f t="shared" si="7"/>
        <v>80000</v>
      </c>
      <c r="F82" s="2">
        <f t="shared" si="6"/>
        <v>81907.416840070306</v>
      </c>
      <c r="G82" s="2">
        <f t="shared" si="8"/>
        <v>82000</v>
      </c>
      <c r="H82" s="2">
        <f t="shared" si="9"/>
        <v>33390000</v>
      </c>
      <c r="I82" s="3" t="s">
        <v>5</v>
      </c>
      <c r="J82" s="1">
        <v>1</v>
      </c>
      <c r="K82" s="1">
        <v>63</v>
      </c>
    </row>
    <row r="83" spans="1:11" x14ac:dyDescent="0.25">
      <c r="A83" s="2">
        <v>170285</v>
      </c>
      <c r="B83" s="3" t="s">
        <v>89</v>
      </c>
      <c r="C83" s="2">
        <v>80000</v>
      </c>
      <c r="D83" s="2">
        <v>0</v>
      </c>
      <c r="E83" s="2">
        <f t="shared" si="7"/>
        <v>80000</v>
      </c>
      <c r="F83" s="2">
        <f t="shared" si="6"/>
        <v>81907.416840070306</v>
      </c>
      <c r="G83" s="2">
        <f t="shared" si="8"/>
        <v>82000</v>
      </c>
      <c r="H83" s="2">
        <f t="shared" si="9"/>
        <v>33472000</v>
      </c>
      <c r="I83" s="3" t="s">
        <v>5</v>
      </c>
      <c r="J83" s="1">
        <v>1</v>
      </c>
      <c r="K83" s="1">
        <v>63</v>
      </c>
    </row>
    <row r="84" spans="1:11" x14ac:dyDescent="0.25">
      <c r="A84" s="2">
        <v>12919</v>
      </c>
      <c r="B84" s="3" t="s">
        <v>37</v>
      </c>
      <c r="C84" s="2">
        <v>77000</v>
      </c>
      <c r="D84" s="2">
        <f>+VLOOKUP(A84,Hoja2!A:C,3,FALSE)</f>
        <v>2855.09</v>
      </c>
      <c r="E84" s="2">
        <f t="shared" si="7"/>
        <v>79855.09</v>
      </c>
      <c r="F84" s="2">
        <f t="shared" ref="F84:F115" si="10">+E84/1.002/$F$1</f>
        <v>81759.051792891609</v>
      </c>
      <c r="G84" s="2">
        <f t="shared" si="8"/>
        <v>82000</v>
      </c>
      <c r="H84" s="2">
        <f t="shared" si="9"/>
        <v>33554000</v>
      </c>
      <c r="I84" s="3" t="s">
        <v>5</v>
      </c>
      <c r="J84" s="1">
        <v>1</v>
      </c>
      <c r="K84" s="1">
        <v>63</v>
      </c>
    </row>
    <row r="85" spans="1:11" x14ac:dyDescent="0.25">
      <c r="A85" s="2">
        <v>100255</v>
      </c>
      <c r="B85" s="3" t="s">
        <v>64</v>
      </c>
      <c r="C85" s="2">
        <v>75000</v>
      </c>
      <c r="D85" s="2">
        <v>0</v>
      </c>
      <c r="E85" s="2">
        <f t="shared" si="7"/>
        <v>75000</v>
      </c>
      <c r="F85" s="2">
        <f t="shared" si="10"/>
        <v>76788.203287565906</v>
      </c>
      <c r="G85" s="2">
        <f t="shared" si="8"/>
        <v>77000</v>
      </c>
      <c r="H85" s="2">
        <f t="shared" si="9"/>
        <v>33631000</v>
      </c>
      <c r="I85" s="3" t="s">
        <v>5</v>
      </c>
      <c r="J85" s="1">
        <v>1</v>
      </c>
      <c r="K85" s="1">
        <v>63</v>
      </c>
    </row>
    <row r="86" spans="1:11" x14ac:dyDescent="0.25">
      <c r="A86" s="2">
        <v>700153</v>
      </c>
      <c r="B86" s="3" t="s">
        <v>115</v>
      </c>
      <c r="C86" s="2">
        <v>73885</v>
      </c>
      <c r="D86" s="2">
        <v>0</v>
      </c>
      <c r="E86" s="2">
        <f t="shared" si="7"/>
        <v>73885</v>
      </c>
      <c r="F86" s="2">
        <f t="shared" si="10"/>
        <v>75646.618665357426</v>
      </c>
      <c r="G86" s="2">
        <f t="shared" si="8"/>
        <v>76000</v>
      </c>
      <c r="H86" s="2">
        <f t="shared" si="9"/>
        <v>33707000</v>
      </c>
      <c r="I86" s="3" t="s">
        <v>5</v>
      </c>
      <c r="J86" s="1">
        <v>1</v>
      </c>
      <c r="K86" s="1">
        <v>63</v>
      </c>
    </row>
    <row r="87" spans="1:11" x14ac:dyDescent="0.25">
      <c r="A87" s="2">
        <v>700408</v>
      </c>
      <c r="B87" s="3" t="s">
        <v>122</v>
      </c>
      <c r="C87" s="2">
        <v>71000</v>
      </c>
      <c r="D87" s="2">
        <v>0</v>
      </c>
      <c r="E87" s="2">
        <f t="shared" si="7"/>
        <v>71000</v>
      </c>
      <c r="F87" s="2">
        <f t="shared" si="10"/>
        <v>72692.832445562395</v>
      </c>
      <c r="G87" s="2">
        <f t="shared" si="8"/>
        <v>73000</v>
      </c>
      <c r="H87" s="2">
        <f t="shared" si="9"/>
        <v>33780000</v>
      </c>
      <c r="I87" s="3" t="s">
        <v>5</v>
      </c>
      <c r="J87" s="1">
        <v>1</v>
      </c>
      <c r="K87" s="1">
        <v>63</v>
      </c>
    </row>
    <row r="88" spans="1:11" x14ac:dyDescent="0.25">
      <c r="A88" s="2">
        <v>130206</v>
      </c>
      <c r="B88" s="3" t="s">
        <v>71</v>
      </c>
      <c r="C88" s="2">
        <v>68200</v>
      </c>
      <c r="D88" s="2">
        <v>0</v>
      </c>
      <c r="E88" s="2">
        <f t="shared" si="7"/>
        <v>68200</v>
      </c>
      <c r="F88" s="2">
        <f t="shared" si="10"/>
        <v>69826.072856159924</v>
      </c>
      <c r="G88" s="2">
        <f t="shared" si="8"/>
        <v>70000</v>
      </c>
      <c r="H88" s="2">
        <f t="shared" si="9"/>
        <v>33850000</v>
      </c>
      <c r="I88" s="3" t="s">
        <v>5</v>
      </c>
      <c r="J88" s="1">
        <v>1</v>
      </c>
      <c r="K88" s="1">
        <v>63</v>
      </c>
    </row>
    <row r="89" spans="1:11" x14ac:dyDescent="0.25">
      <c r="A89" s="2">
        <v>100265</v>
      </c>
      <c r="B89" s="3" t="s">
        <v>66</v>
      </c>
      <c r="C89" s="2">
        <v>59280</v>
      </c>
      <c r="D89" s="2">
        <v>0</v>
      </c>
      <c r="E89" s="2">
        <f t="shared" si="7"/>
        <v>59280</v>
      </c>
      <c r="F89" s="2">
        <f t="shared" si="10"/>
        <v>60693.395878492091</v>
      </c>
      <c r="G89" s="2">
        <f t="shared" si="8"/>
        <v>61000</v>
      </c>
      <c r="H89" s="2">
        <f t="shared" si="9"/>
        <v>33911000</v>
      </c>
      <c r="I89" s="3" t="s">
        <v>5</v>
      </c>
      <c r="J89" s="1">
        <v>1</v>
      </c>
      <c r="K89" s="1">
        <v>63</v>
      </c>
    </row>
    <row r="90" spans="1:11" x14ac:dyDescent="0.25">
      <c r="A90" s="2">
        <v>200414</v>
      </c>
      <c r="B90" s="3" t="s">
        <v>99</v>
      </c>
      <c r="C90" s="2">
        <v>59000</v>
      </c>
      <c r="D90" s="2">
        <v>0</v>
      </c>
      <c r="E90" s="2">
        <f t="shared" si="7"/>
        <v>59000</v>
      </c>
      <c r="F90" s="2">
        <f t="shared" si="10"/>
        <v>60406.719919551848</v>
      </c>
      <c r="G90" s="2">
        <f t="shared" si="8"/>
        <v>60000</v>
      </c>
      <c r="H90" s="2">
        <f t="shared" si="9"/>
        <v>33971000</v>
      </c>
      <c r="I90" s="3" t="s">
        <v>5</v>
      </c>
      <c r="J90" s="1">
        <v>1</v>
      </c>
      <c r="K90" s="1">
        <v>63</v>
      </c>
    </row>
    <row r="91" spans="1:11" x14ac:dyDescent="0.25">
      <c r="A91" s="2">
        <v>6969</v>
      </c>
      <c r="B91" s="3" t="s">
        <v>22</v>
      </c>
      <c r="C91" s="2">
        <v>57000</v>
      </c>
      <c r="D91" s="2">
        <v>0</v>
      </c>
      <c r="E91" s="2">
        <f t="shared" si="7"/>
        <v>57000</v>
      </c>
      <c r="F91" s="2">
        <f t="shared" si="10"/>
        <v>58359.034498550085</v>
      </c>
      <c r="G91" s="2">
        <f t="shared" si="8"/>
        <v>58000</v>
      </c>
      <c r="H91" s="2">
        <f t="shared" si="9"/>
        <v>34029000</v>
      </c>
      <c r="I91" s="3" t="s">
        <v>5</v>
      </c>
      <c r="J91" s="1">
        <v>1</v>
      </c>
      <c r="K91" s="1">
        <v>63</v>
      </c>
    </row>
    <row r="92" spans="1:11" x14ac:dyDescent="0.25">
      <c r="A92" s="2">
        <v>17709</v>
      </c>
      <c r="B92" s="3" t="s">
        <v>48</v>
      </c>
      <c r="C92" s="2">
        <v>55000</v>
      </c>
      <c r="D92" s="2">
        <v>0</v>
      </c>
      <c r="E92" s="2">
        <f t="shared" si="7"/>
        <v>55000</v>
      </c>
      <c r="F92" s="2">
        <f t="shared" si="10"/>
        <v>56311.34907754833</v>
      </c>
      <c r="G92" s="2">
        <f t="shared" si="8"/>
        <v>56000</v>
      </c>
      <c r="H92" s="2">
        <f t="shared" si="9"/>
        <v>34085000</v>
      </c>
      <c r="I92" s="3" t="s">
        <v>5</v>
      </c>
      <c r="J92" s="1">
        <v>1</v>
      </c>
      <c r="K92" s="1">
        <v>63</v>
      </c>
    </row>
    <row r="93" spans="1:11" x14ac:dyDescent="0.25">
      <c r="A93" s="2">
        <v>700181</v>
      </c>
      <c r="B93" s="3" t="s">
        <v>116</v>
      </c>
      <c r="C93" s="2">
        <v>51000</v>
      </c>
      <c r="D93" s="2">
        <v>0</v>
      </c>
      <c r="E93" s="2">
        <f t="shared" si="7"/>
        <v>51000</v>
      </c>
      <c r="F93" s="2">
        <f t="shared" si="10"/>
        <v>52215.978235544819</v>
      </c>
      <c r="G93" s="2">
        <f t="shared" si="8"/>
        <v>52000</v>
      </c>
      <c r="H93" s="2">
        <f t="shared" si="9"/>
        <v>34137000</v>
      </c>
      <c r="I93" s="3" t="s">
        <v>5</v>
      </c>
      <c r="J93" s="1">
        <v>1</v>
      </c>
      <c r="K93" s="1">
        <v>63</v>
      </c>
    </row>
    <row r="94" spans="1:11" x14ac:dyDescent="0.25">
      <c r="A94" s="2">
        <v>200075</v>
      </c>
      <c r="B94" s="3" t="s">
        <v>94</v>
      </c>
      <c r="C94" s="2">
        <v>50000</v>
      </c>
      <c r="D94" s="2">
        <v>0</v>
      </c>
      <c r="E94" s="2">
        <f t="shared" si="7"/>
        <v>50000</v>
      </c>
      <c r="F94" s="2">
        <f t="shared" si="10"/>
        <v>51192.135525043937</v>
      </c>
      <c r="G94" s="2">
        <f t="shared" si="8"/>
        <v>51000</v>
      </c>
      <c r="H94" s="2">
        <f t="shared" si="9"/>
        <v>34188000</v>
      </c>
      <c r="I94" s="3" t="s">
        <v>5</v>
      </c>
      <c r="J94" s="1">
        <v>1</v>
      </c>
      <c r="K94" s="1">
        <v>63</v>
      </c>
    </row>
    <row r="95" spans="1:11" x14ac:dyDescent="0.25">
      <c r="A95" s="2">
        <v>2000258</v>
      </c>
      <c r="B95" s="3" t="s">
        <v>123</v>
      </c>
      <c r="C95" s="2">
        <v>49000</v>
      </c>
      <c r="D95" s="2">
        <v>0</v>
      </c>
      <c r="E95" s="2">
        <f t="shared" si="7"/>
        <v>49000</v>
      </c>
      <c r="F95" s="2">
        <f t="shared" si="10"/>
        <v>50168.292814543056</v>
      </c>
      <c r="G95" s="2">
        <f t="shared" si="8"/>
        <v>50000</v>
      </c>
      <c r="H95" s="2">
        <f t="shared" si="9"/>
        <v>34238000</v>
      </c>
      <c r="I95" s="3" t="s">
        <v>5</v>
      </c>
      <c r="J95" s="1">
        <v>1</v>
      </c>
      <c r="K95" s="1">
        <v>63</v>
      </c>
    </row>
    <row r="96" spans="1:11" x14ac:dyDescent="0.25">
      <c r="A96" s="2">
        <v>6803</v>
      </c>
      <c r="B96" s="3" t="s">
        <v>19</v>
      </c>
      <c r="C96" s="2">
        <v>47000</v>
      </c>
      <c r="D96" s="2">
        <v>0</v>
      </c>
      <c r="E96" s="2">
        <f t="shared" si="7"/>
        <v>47000</v>
      </c>
      <c r="F96" s="2">
        <f t="shared" si="10"/>
        <v>48120.607393541301</v>
      </c>
      <c r="G96" s="2">
        <f t="shared" si="8"/>
        <v>48000</v>
      </c>
      <c r="H96" s="2">
        <f t="shared" si="9"/>
        <v>34286000</v>
      </c>
      <c r="I96" s="3" t="s">
        <v>5</v>
      </c>
      <c r="J96" s="1">
        <v>1</v>
      </c>
      <c r="K96" s="1">
        <v>63</v>
      </c>
    </row>
    <row r="97" spans="1:11" x14ac:dyDescent="0.25">
      <c r="A97" s="2">
        <v>130625</v>
      </c>
      <c r="B97" s="3" t="s">
        <v>77</v>
      </c>
      <c r="C97" s="2">
        <v>31000</v>
      </c>
      <c r="D97" s="2">
        <f>+VLOOKUP(A97,Hoja2!A:C,3,FALSE)</f>
        <v>13499.59</v>
      </c>
      <c r="E97" s="2">
        <f t="shared" si="7"/>
        <v>44499.59</v>
      </c>
      <c r="F97" s="2">
        <f t="shared" si="10"/>
        <v>45560.580841777795</v>
      </c>
      <c r="G97" s="2">
        <f t="shared" si="8"/>
        <v>46000</v>
      </c>
      <c r="H97" s="2">
        <f t="shared" si="9"/>
        <v>34332000</v>
      </c>
      <c r="I97" s="3" t="s">
        <v>5</v>
      </c>
      <c r="J97" s="1">
        <v>1</v>
      </c>
      <c r="K97" s="1">
        <v>63</v>
      </c>
    </row>
    <row r="98" spans="1:11" x14ac:dyDescent="0.25">
      <c r="A98" s="2">
        <v>130763</v>
      </c>
      <c r="B98" s="3" t="s">
        <v>80</v>
      </c>
      <c r="C98" s="2">
        <v>38000</v>
      </c>
      <c r="D98" s="2">
        <v>0</v>
      </c>
      <c r="E98" s="2">
        <f t="shared" ref="E98:E129" si="11">+D98+C98</f>
        <v>38000</v>
      </c>
      <c r="F98" s="2">
        <f t="shared" si="10"/>
        <v>38906.02299903339</v>
      </c>
      <c r="G98" s="2">
        <f t="shared" si="8"/>
        <v>39000</v>
      </c>
      <c r="H98" s="2">
        <f t="shared" si="9"/>
        <v>34371000</v>
      </c>
      <c r="I98" s="3" t="s">
        <v>5</v>
      </c>
      <c r="J98" s="1">
        <v>1</v>
      </c>
      <c r="K98" s="1">
        <v>63</v>
      </c>
    </row>
    <row r="99" spans="1:11" x14ac:dyDescent="0.25">
      <c r="A99" s="2">
        <v>23549</v>
      </c>
      <c r="B99" s="3" t="s">
        <v>57</v>
      </c>
      <c r="C99" s="2">
        <v>38000</v>
      </c>
      <c r="D99" s="2">
        <v>0</v>
      </c>
      <c r="E99" s="2">
        <f t="shared" si="11"/>
        <v>38000</v>
      </c>
      <c r="F99" s="2">
        <f t="shared" si="10"/>
        <v>38906.02299903339</v>
      </c>
      <c r="G99" s="2">
        <f t="shared" si="8"/>
        <v>39000</v>
      </c>
      <c r="H99" s="2">
        <f t="shared" si="9"/>
        <v>34410000</v>
      </c>
      <c r="I99" s="3" t="s">
        <v>5</v>
      </c>
      <c r="J99" s="1">
        <v>1</v>
      </c>
      <c r="K99" s="1">
        <v>63</v>
      </c>
    </row>
    <row r="100" spans="1:11" x14ac:dyDescent="0.25">
      <c r="A100" s="2">
        <v>5318</v>
      </c>
      <c r="B100" s="3" t="s">
        <v>14</v>
      </c>
      <c r="C100" s="2">
        <v>34000</v>
      </c>
      <c r="D100" s="2">
        <v>0</v>
      </c>
      <c r="E100" s="2">
        <f t="shared" si="11"/>
        <v>34000</v>
      </c>
      <c r="F100" s="2">
        <f t="shared" si="10"/>
        <v>34810.652157029872</v>
      </c>
      <c r="G100" s="2">
        <f t="shared" si="8"/>
        <v>35000</v>
      </c>
      <c r="H100" s="2">
        <f t="shared" si="9"/>
        <v>34445000</v>
      </c>
      <c r="I100" s="3" t="s">
        <v>5</v>
      </c>
      <c r="J100" s="1">
        <v>1</v>
      </c>
      <c r="K100" s="1">
        <v>63</v>
      </c>
    </row>
    <row r="101" spans="1:11" x14ac:dyDescent="0.25">
      <c r="A101" s="2">
        <v>13730</v>
      </c>
      <c r="B101" s="3" t="s">
        <v>40</v>
      </c>
      <c r="C101" s="2">
        <v>33000</v>
      </c>
      <c r="D101" s="2">
        <v>0</v>
      </c>
      <c r="E101" s="2">
        <f t="shared" si="11"/>
        <v>33000</v>
      </c>
      <c r="F101" s="2">
        <f t="shared" si="10"/>
        <v>33786.809446528998</v>
      </c>
      <c r="G101" s="2">
        <f t="shared" si="8"/>
        <v>34000</v>
      </c>
      <c r="H101" s="2">
        <f t="shared" si="9"/>
        <v>34479000</v>
      </c>
      <c r="I101" s="3" t="s">
        <v>5</v>
      </c>
      <c r="J101" s="1">
        <v>1</v>
      </c>
      <c r="K101" s="1">
        <v>63</v>
      </c>
    </row>
    <row r="102" spans="1:11" x14ac:dyDescent="0.25">
      <c r="A102" s="2">
        <v>700188</v>
      </c>
      <c r="B102" s="3" t="s">
        <v>117</v>
      </c>
      <c r="C102" s="2">
        <v>31635</v>
      </c>
      <c r="D102" s="2">
        <v>0</v>
      </c>
      <c r="E102" s="2">
        <f t="shared" si="11"/>
        <v>31635</v>
      </c>
      <c r="F102" s="2">
        <f t="shared" si="10"/>
        <v>32389.264146695299</v>
      </c>
      <c r="G102" s="2">
        <f t="shared" si="8"/>
        <v>32000</v>
      </c>
      <c r="H102" s="2">
        <f t="shared" si="9"/>
        <v>34511000</v>
      </c>
      <c r="I102" s="3" t="s">
        <v>5</v>
      </c>
      <c r="J102" s="1">
        <v>1</v>
      </c>
      <c r="K102" s="1">
        <v>63</v>
      </c>
    </row>
    <row r="103" spans="1:11" x14ac:dyDescent="0.25">
      <c r="A103" s="2">
        <v>190167</v>
      </c>
      <c r="B103" s="3" t="s">
        <v>92</v>
      </c>
      <c r="C103" s="2">
        <v>30250</v>
      </c>
      <c r="D103" s="2">
        <v>0</v>
      </c>
      <c r="E103" s="2">
        <f t="shared" si="11"/>
        <v>30250</v>
      </c>
      <c r="F103" s="2">
        <f t="shared" si="10"/>
        <v>30971.241992651579</v>
      </c>
      <c r="G103" s="2">
        <f t="shared" si="8"/>
        <v>31000</v>
      </c>
      <c r="H103" s="2">
        <f t="shared" si="9"/>
        <v>34542000</v>
      </c>
      <c r="I103" s="3" t="s">
        <v>5</v>
      </c>
      <c r="J103" s="1">
        <v>1</v>
      </c>
      <c r="K103" s="1">
        <v>63</v>
      </c>
    </row>
    <row r="104" spans="1:11" x14ac:dyDescent="0.25">
      <c r="A104" s="2">
        <v>8256</v>
      </c>
      <c r="B104" s="3" t="s">
        <v>29</v>
      </c>
      <c r="C104" s="2">
        <v>30000</v>
      </c>
      <c r="D104" s="2">
        <v>0</v>
      </c>
      <c r="E104" s="2">
        <f t="shared" si="11"/>
        <v>30000</v>
      </c>
      <c r="F104" s="2">
        <f t="shared" si="10"/>
        <v>30715.281315026361</v>
      </c>
      <c r="G104" s="2">
        <f t="shared" si="8"/>
        <v>31000</v>
      </c>
      <c r="H104" s="2">
        <f t="shared" si="9"/>
        <v>34573000</v>
      </c>
      <c r="I104" s="3" t="s">
        <v>5</v>
      </c>
      <c r="J104" s="1">
        <v>1</v>
      </c>
      <c r="K104" s="1">
        <v>63</v>
      </c>
    </row>
    <row r="105" spans="1:11" x14ac:dyDescent="0.25">
      <c r="A105" s="2">
        <v>9235</v>
      </c>
      <c r="B105" s="3" t="s">
        <v>30</v>
      </c>
      <c r="C105" s="2">
        <v>26000</v>
      </c>
      <c r="D105" s="2">
        <v>0</v>
      </c>
      <c r="E105" s="2">
        <f t="shared" si="11"/>
        <v>26000</v>
      </c>
      <c r="F105" s="2">
        <f t="shared" si="10"/>
        <v>26619.910473022843</v>
      </c>
      <c r="G105" s="2">
        <f t="shared" si="8"/>
        <v>27000</v>
      </c>
      <c r="H105" s="2">
        <f t="shared" si="9"/>
        <v>34600000</v>
      </c>
      <c r="I105" s="3" t="s">
        <v>5</v>
      </c>
      <c r="J105" s="1">
        <v>1</v>
      </c>
      <c r="K105" s="1">
        <v>63</v>
      </c>
    </row>
    <row r="106" spans="1:11" x14ac:dyDescent="0.25">
      <c r="A106" s="2">
        <v>24108</v>
      </c>
      <c r="B106" s="3" t="s">
        <v>58</v>
      </c>
      <c r="C106" s="2">
        <v>26000</v>
      </c>
      <c r="D106" s="2">
        <v>0</v>
      </c>
      <c r="E106" s="2">
        <f t="shared" si="11"/>
        <v>26000</v>
      </c>
      <c r="F106" s="2">
        <f t="shared" si="10"/>
        <v>26619.910473022843</v>
      </c>
      <c r="G106" s="2">
        <f t="shared" si="8"/>
        <v>27000</v>
      </c>
      <c r="H106" s="2">
        <f t="shared" si="9"/>
        <v>34627000</v>
      </c>
      <c r="I106" s="3" t="s">
        <v>5</v>
      </c>
      <c r="J106" s="1">
        <v>1</v>
      </c>
      <c r="K106" s="1">
        <v>63</v>
      </c>
    </row>
    <row r="107" spans="1:11" x14ac:dyDescent="0.25">
      <c r="A107" s="2">
        <v>130822</v>
      </c>
      <c r="B107" s="3" t="s">
        <v>83</v>
      </c>
      <c r="C107" s="2">
        <v>21000</v>
      </c>
      <c r="D107" s="2">
        <v>0</v>
      </c>
      <c r="E107" s="2">
        <f t="shared" si="11"/>
        <v>21000</v>
      </c>
      <c r="F107" s="2">
        <f t="shared" si="10"/>
        <v>21500.696920518454</v>
      </c>
      <c r="G107" s="2">
        <f t="shared" si="8"/>
        <v>22000</v>
      </c>
      <c r="H107" s="2">
        <f t="shared" si="9"/>
        <v>34649000</v>
      </c>
      <c r="I107" s="3" t="s">
        <v>5</v>
      </c>
      <c r="J107" s="1">
        <v>1</v>
      </c>
      <c r="K107" s="1">
        <v>63</v>
      </c>
    </row>
    <row r="108" spans="1:11" x14ac:dyDescent="0.25">
      <c r="A108" s="2">
        <v>17663</v>
      </c>
      <c r="B108" s="3" t="s">
        <v>47</v>
      </c>
      <c r="C108" s="2">
        <v>21000</v>
      </c>
      <c r="D108" s="2">
        <v>0</v>
      </c>
      <c r="E108" s="2">
        <f t="shared" si="11"/>
        <v>21000</v>
      </c>
      <c r="F108" s="2">
        <f t="shared" si="10"/>
        <v>21500.696920518454</v>
      </c>
      <c r="G108" s="2">
        <f t="shared" si="8"/>
        <v>22000</v>
      </c>
      <c r="H108" s="2">
        <f t="shared" si="9"/>
        <v>34671000</v>
      </c>
      <c r="I108" s="3" t="s">
        <v>5</v>
      </c>
      <c r="J108" s="1">
        <v>1</v>
      </c>
      <c r="K108" s="1">
        <v>63</v>
      </c>
    </row>
    <row r="109" spans="1:11" x14ac:dyDescent="0.25">
      <c r="A109" s="2">
        <v>11261</v>
      </c>
      <c r="B109" s="3" t="s">
        <v>35</v>
      </c>
      <c r="C109" s="2">
        <v>22700</v>
      </c>
      <c r="D109" s="2">
        <f>+VLOOKUP(A109,Hoja2!A:C,3,FALSE)</f>
        <v>-2024.87</v>
      </c>
      <c r="E109" s="2">
        <f t="shared" si="11"/>
        <v>20675.13</v>
      </c>
      <c r="F109" s="2">
        <f t="shared" si="10"/>
        <v>21168.081139158036</v>
      </c>
      <c r="G109" s="2">
        <f t="shared" si="8"/>
        <v>21000</v>
      </c>
      <c r="H109" s="2">
        <f t="shared" si="9"/>
        <v>34692000</v>
      </c>
      <c r="I109" s="3" t="s">
        <v>5</v>
      </c>
      <c r="J109" s="1">
        <v>1</v>
      </c>
      <c r="K109" s="1">
        <v>63</v>
      </c>
    </row>
    <row r="110" spans="1:11" x14ac:dyDescent="0.25">
      <c r="A110" s="2">
        <v>200533</v>
      </c>
      <c r="B110" s="3" t="s">
        <v>102</v>
      </c>
      <c r="C110" s="2">
        <v>20185</v>
      </c>
      <c r="D110" s="2">
        <v>0</v>
      </c>
      <c r="E110" s="2">
        <f t="shared" si="11"/>
        <v>20185</v>
      </c>
      <c r="F110" s="2">
        <f t="shared" si="10"/>
        <v>20666.265111460234</v>
      </c>
      <c r="G110" s="2">
        <f t="shared" si="8"/>
        <v>21000</v>
      </c>
      <c r="H110" s="2">
        <f t="shared" si="9"/>
        <v>34713000</v>
      </c>
      <c r="I110" s="3" t="s">
        <v>5</v>
      </c>
      <c r="J110" s="1">
        <v>1</v>
      </c>
      <c r="K110" s="1">
        <v>63</v>
      </c>
    </row>
    <row r="111" spans="1:11" x14ac:dyDescent="0.25">
      <c r="A111" s="2">
        <v>200154</v>
      </c>
      <c r="B111" s="3" t="s">
        <v>95</v>
      </c>
      <c r="C111" s="2">
        <v>20000</v>
      </c>
      <c r="D111" s="2">
        <v>0</v>
      </c>
      <c r="E111" s="2">
        <f t="shared" si="11"/>
        <v>20000</v>
      </c>
      <c r="F111" s="2">
        <f t="shared" si="10"/>
        <v>20476.854210017576</v>
      </c>
      <c r="G111" s="2">
        <f t="shared" si="8"/>
        <v>20000</v>
      </c>
      <c r="H111" s="2">
        <f t="shared" si="9"/>
        <v>34733000</v>
      </c>
      <c r="I111" s="3" t="s">
        <v>5</v>
      </c>
      <c r="J111" s="1">
        <v>1</v>
      </c>
      <c r="K111" s="1">
        <v>63</v>
      </c>
    </row>
    <row r="112" spans="1:11" x14ac:dyDescent="0.25">
      <c r="A112" s="2">
        <v>130380</v>
      </c>
      <c r="B112" s="3" t="s">
        <v>72</v>
      </c>
      <c r="C112" s="2">
        <v>19000</v>
      </c>
      <c r="D112" s="2">
        <v>0</v>
      </c>
      <c r="E112" s="2">
        <f t="shared" si="11"/>
        <v>19000</v>
      </c>
      <c r="F112" s="2">
        <f t="shared" si="10"/>
        <v>19453.011499516695</v>
      </c>
      <c r="G112" s="2">
        <f t="shared" si="8"/>
        <v>19000</v>
      </c>
      <c r="H112" s="2">
        <f t="shared" si="9"/>
        <v>34752000</v>
      </c>
      <c r="I112" s="3" t="s">
        <v>5</v>
      </c>
      <c r="J112" s="1">
        <v>1</v>
      </c>
      <c r="K112" s="1">
        <v>63</v>
      </c>
    </row>
    <row r="113" spans="1:11" x14ac:dyDescent="0.25">
      <c r="A113" s="2">
        <v>300939</v>
      </c>
      <c r="B113" s="3" t="s">
        <v>111</v>
      </c>
      <c r="C113" s="2">
        <v>18000</v>
      </c>
      <c r="D113" s="2">
        <v>0</v>
      </c>
      <c r="E113" s="2">
        <f t="shared" si="11"/>
        <v>18000</v>
      </c>
      <c r="F113" s="2">
        <f t="shared" si="10"/>
        <v>18429.168789015817</v>
      </c>
      <c r="G113" s="2">
        <f t="shared" si="8"/>
        <v>18000</v>
      </c>
      <c r="H113" s="2">
        <f t="shared" si="9"/>
        <v>34770000</v>
      </c>
      <c r="I113" s="3" t="s">
        <v>5</v>
      </c>
      <c r="J113" s="1">
        <v>1</v>
      </c>
      <c r="K113" s="1">
        <v>63</v>
      </c>
    </row>
    <row r="114" spans="1:11" x14ac:dyDescent="0.25">
      <c r="A114" s="2">
        <v>170250</v>
      </c>
      <c r="B114" s="3" t="s">
        <v>87</v>
      </c>
      <c r="C114" s="2">
        <v>16000</v>
      </c>
      <c r="D114" s="2">
        <v>0</v>
      </c>
      <c r="E114" s="2">
        <f t="shared" si="11"/>
        <v>16000</v>
      </c>
      <c r="F114" s="2">
        <f t="shared" si="10"/>
        <v>16381.483368014058</v>
      </c>
      <c r="G114" s="2">
        <f t="shared" si="8"/>
        <v>16000</v>
      </c>
      <c r="H114" s="2">
        <f t="shared" si="9"/>
        <v>34786000</v>
      </c>
      <c r="I114" s="3" t="s">
        <v>5</v>
      </c>
      <c r="J114" s="1">
        <v>1</v>
      </c>
      <c r="K114" s="1">
        <v>63</v>
      </c>
    </row>
    <row r="115" spans="1:11" x14ac:dyDescent="0.25">
      <c r="A115" s="2">
        <v>100269</v>
      </c>
      <c r="B115" s="3" t="s">
        <v>67</v>
      </c>
      <c r="C115" s="2">
        <v>16000</v>
      </c>
      <c r="D115" s="2">
        <v>0</v>
      </c>
      <c r="E115" s="2">
        <f t="shared" si="11"/>
        <v>16000</v>
      </c>
      <c r="F115" s="2">
        <f t="shared" si="10"/>
        <v>16381.483368014058</v>
      </c>
      <c r="G115" s="2">
        <f t="shared" si="8"/>
        <v>16000</v>
      </c>
      <c r="H115" s="2">
        <f t="shared" si="9"/>
        <v>34802000</v>
      </c>
      <c r="I115" s="3" t="s">
        <v>5</v>
      </c>
      <c r="J115" s="1">
        <v>1</v>
      </c>
      <c r="K115" s="1">
        <v>63</v>
      </c>
    </row>
    <row r="116" spans="1:11" x14ac:dyDescent="0.25">
      <c r="A116" s="2">
        <v>100248</v>
      </c>
      <c r="B116" s="3" t="s">
        <v>63</v>
      </c>
      <c r="C116" s="2">
        <v>16000</v>
      </c>
      <c r="D116" s="2">
        <v>0</v>
      </c>
      <c r="E116" s="2">
        <f t="shared" si="11"/>
        <v>16000</v>
      </c>
      <c r="F116" s="2">
        <f t="shared" ref="F116:F147" si="12">+E116/1.002/$F$1</f>
        <v>16381.483368014058</v>
      </c>
      <c r="G116" s="2">
        <f t="shared" si="8"/>
        <v>16000</v>
      </c>
      <c r="H116" s="2">
        <f t="shared" si="9"/>
        <v>34818000</v>
      </c>
      <c r="I116" s="3" t="s">
        <v>5</v>
      </c>
      <c r="J116" s="1">
        <v>1</v>
      </c>
      <c r="K116" s="1">
        <v>63</v>
      </c>
    </row>
    <row r="117" spans="1:11" x14ac:dyDescent="0.25">
      <c r="A117" s="2">
        <v>700235</v>
      </c>
      <c r="B117" s="3" t="s">
        <v>119</v>
      </c>
      <c r="C117" s="2">
        <v>14650</v>
      </c>
      <c r="D117" s="2">
        <v>0</v>
      </c>
      <c r="E117" s="2">
        <f t="shared" si="11"/>
        <v>14650</v>
      </c>
      <c r="F117" s="2">
        <f t="shared" si="12"/>
        <v>14999.295708837873</v>
      </c>
      <c r="G117" s="2">
        <f t="shared" si="8"/>
        <v>15000</v>
      </c>
      <c r="H117" s="2">
        <f t="shared" si="9"/>
        <v>34833000</v>
      </c>
      <c r="I117" s="3" t="s">
        <v>5</v>
      </c>
      <c r="J117" s="1">
        <v>1</v>
      </c>
      <c r="K117" s="1">
        <v>63</v>
      </c>
    </row>
    <row r="118" spans="1:11" x14ac:dyDescent="0.25">
      <c r="A118" s="2">
        <v>200468</v>
      </c>
      <c r="B118" s="3" t="s">
        <v>100</v>
      </c>
      <c r="C118" s="2">
        <v>4000</v>
      </c>
      <c r="D118" s="2">
        <f>+VLOOKUP(A118,Hoja2!A:C,3,FALSE)</f>
        <v>9722.52</v>
      </c>
      <c r="E118" s="2">
        <f t="shared" si="11"/>
        <v>13722.52</v>
      </c>
      <c r="F118" s="2">
        <f t="shared" si="12"/>
        <v>14049.702071702517</v>
      </c>
      <c r="G118" s="2">
        <f t="shared" si="8"/>
        <v>14000</v>
      </c>
      <c r="H118" s="2">
        <f t="shared" si="9"/>
        <v>34847000</v>
      </c>
      <c r="I118" s="3" t="s">
        <v>5</v>
      </c>
      <c r="J118" s="1">
        <v>1</v>
      </c>
      <c r="K118" s="1">
        <v>63</v>
      </c>
    </row>
    <row r="119" spans="1:11" x14ac:dyDescent="0.25">
      <c r="A119" s="2">
        <v>300568</v>
      </c>
      <c r="B119" s="3" t="s">
        <v>106</v>
      </c>
      <c r="C119" s="2">
        <v>11000</v>
      </c>
      <c r="D119" s="2">
        <v>0</v>
      </c>
      <c r="E119" s="2">
        <f t="shared" si="11"/>
        <v>11000</v>
      </c>
      <c r="F119" s="2">
        <f t="shared" si="12"/>
        <v>11262.269815509664</v>
      </c>
      <c r="G119" s="2">
        <f t="shared" si="8"/>
        <v>11000</v>
      </c>
      <c r="H119" s="2">
        <f t="shared" si="9"/>
        <v>34858000</v>
      </c>
      <c r="I119" s="3" t="s">
        <v>5</v>
      </c>
      <c r="J119" s="1">
        <v>1</v>
      </c>
      <c r="K119" s="1">
        <v>63</v>
      </c>
    </row>
    <row r="120" spans="1:11" x14ac:dyDescent="0.25">
      <c r="A120" s="2">
        <v>130475</v>
      </c>
      <c r="B120" s="3" t="s">
        <v>74</v>
      </c>
      <c r="C120" s="2">
        <v>10000</v>
      </c>
      <c r="D120" s="2">
        <v>0</v>
      </c>
      <c r="E120" s="2">
        <f t="shared" si="11"/>
        <v>10000</v>
      </c>
      <c r="F120" s="2">
        <f t="shared" si="12"/>
        <v>10238.427105008788</v>
      </c>
      <c r="G120" s="2">
        <f t="shared" si="8"/>
        <v>10000</v>
      </c>
      <c r="H120" s="2">
        <f t="shared" si="9"/>
        <v>34868000</v>
      </c>
      <c r="I120" s="3" t="s">
        <v>5</v>
      </c>
      <c r="J120" s="1">
        <v>1</v>
      </c>
      <c r="K120" s="1">
        <v>63</v>
      </c>
    </row>
    <row r="121" spans="1:11" x14ac:dyDescent="0.25">
      <c r="A121" s="2">
        <v>190059</v>
      </c>
      <c r="B121" s="3" t="s">
        <v>90</v>
      </c>
      <c r="C121" s="2">
        <v>6565</v>
      </c>
      <c r="D121" s="2">
        <v>0</v>
      </c>
      <c r="E121" s="2">
        <f t="shared" si="11"/>
        <v>6565</v>
      </c>
      <c r="F121" s="2">
        <f t="shared" si="12"/>
        <v>6721.5273944382689</v>
      </c>
      <c r="G121" s="2">
        <f t="shared" si="8"/>
        <v>7000</v>
      </c>
      <c r="H121" s="2">
        <f t="shared" si="9"/>
        <v>34875000</v>
      </c>
      <c r="I121" s="3" t="s">
        <v>5</v>
      </c>
      <c r="J121" s="1">
        <v>1</v>
      </c>
      <c r="K121" s="1">
        <v>63</v>
      </c>
    </row>
    <row r="122" spans="1:11" x14ac:dyDescent="0.25">
      <c r="A122" s="2">
        <v>200276</v>
      </c>
      <c r="B122" s="3" t="s">
        <v>97</v>
      </c>
      <c r="C122" s="2">
        <v>6000</v>
      </c>
      <c r="D122" s="2">
        <v>0</v>
      </c>
      <c r="E122" s="2">
        <f t="shared" si="11"/>
        <v>6000</v>
      </c>
      <c r="F122" s="2">
        <f t="shared" si="12"/>
        <v>6143.0562630052718</v>
      </c>
      <c r="G122" s="2">
        <f t="shared" si="8"/>
        <v>6000</v>
      </c>
      <c r="H122" s="2">
        <f t="shared" si="9"/>
        <v>34881000</v>
      </c>
      <c r="I122" s="3" t="s">
        <v>5</v>
      </c>
      <c r="J122" s="1">
        <v>1</v>
      </c>
      <c r="K122" s="1">
        <v>63</v>
      </c>
    </row>
    <row r="123" spans="1:11" x14ac:dyDescent="0.25">
      <c r="A123" s="2">
        <v>300946</v>
      </c>
      <c r="B123" s="3" t="s">
        <v>112</v>
      </c>
      <c r="C123" s="2">
        <v>5125</v>
      </c>
      <c r="D123" s="2">
        <v>0</v>
      </c>
      <c r="E123" s="2">
        <f t="shared" si="11"/>
        <v>5125</v>
      </c>
      <c r="F123" s="2">
        <f t="shared" si="12"/>
        <v>5247.1938913170034</v>
      </c>
      <c r="G123" s="2">
        <f t="shared" si="8"/>
        <v>5000</v>
      </c>
      <c r="H123" s="2">
        <f t="shared" si="9"/>
        <v>34886000</v>
      </c>
      <c r="I123" s="3" t="s">
        <v>5</v>
      </c>
      <c r="J123" s="1">
        <v>1</v>
      </c>
      <c r="K123" s="1">
        <v>63</v>
      </c>
    </row>
    <row r="124" spans="1:11" x14ac:dyDescent="0.25">
      <c r="A124" s="2">
        <v>7428</v>
      </c>
      <c r="B124" s="3" t="s">
        <v>146</v>
      </c>
      <c r="C124" s="2">
        <v>4251735</v>
      </c>
      <c r="D124" s="2">
        <f>+VLOOKUP(A124,Hoja2!A:C,3,FALSE)</f>
        <v>99888.04</v>
      </c>
      <c r="E124" s="2">
        <f t="shared" si="11"/>
        <v>4351623.04</v>
      </c>
      <c r="F124" s="2">
        <f t="shared" si="12"/>
        <v>4455377.5283516739</v>
      </c>
      <c r="G124" s="2">
        <f t="shared" si="8"/>
        <v>4455000</v>
      </c>
      <c r="H124" s="2">
        <f t="shared" si="9"/>
        <v>39341000</v>
      </c>
      <c r="I124" s="3" t="s">
        <v>128</v>
      </c>
      <c r="J124" s="1">
        <v>1</v>
      </c>
      <c r="K124" s="1">
        <v>63</v>
      </c>
    </row>
    <row r="125" spans="1:11" x14ac:dyDescent="0.25">
      <c r="A125" s="2">
        <v>300570</v>
      </c>
      <c r="B125" s="3" t="s">
        <v>192</v>
      </c>
      <c r="C125" s="2">
        <v>3350000</v>
      </c>
      <c r="D125" s="2">
        <f>+VLOOKUP(A125,Hoja2!A:C,3,FALSE)</f>
        <v>6335.93</v>
      </c>
      <c r="E125" s="2">
        <f t="shared" si="11"/>
        <v>3356335.93</v>
      </c>
      <c r="F125" s="2">
        <f t="shared" si="12"/>
        <v>3436360.0759226875</v>
      </c>
      <c r="G125" s="2">
        <f t="shared" si="8"/>
        <v>3436000</v>
      </c>
      <c r="H125" s="2">
        <f t="shared" si="9"/>
        <v>42777000</v>
      </c>
      <c r="I125" s="3" t="s">
        <v>128</v>
      </c>
      <c r="J125" s="1">
        <v>1</v>
      </c>
      <c r="K125" s="1">
        <v>63</v>
      </c>
    </row>
    <row r="126" spans="1:11" x14ac:dyDescent="0.25">
      <c r="A126" s="2">
        <v>130284</v>
      </c>
      <c r="B126" s="3" t="s">
        <v>182</v>
      </c>
      <c r="C126" s="2">
        <v>1914000</v>
      </c>
      <c r="D126" s="2">
        <v>0</v>
      </c>
      <c r="E126" s="2">
        <f t="shared" si="11"/>
        <v>1914000</v>
      </c>
      <c r="F126" s="2">
        <f t="shared" si="12"/>
        <v>1959634.9478986817</v>
      </c>
      <c r="G126" s="2">
        <f t="shared" si="8"/>
        <v>1960000</v>
      </c>
      <c r="H126" s="2">
        <f t="shared" si="9"/>
        <v>44737000</v>
      </c>
      <c r="I126" s="3" t="s">
        <v>128</v>
      </c>
      <c r="J126" s="1">
        <v>1</v>
      </c>
      <c r="K126" s="1">
        <v>63</v>
      </c>
    </row>
    <row r="127" spans="1:11" x14ac:dyDescent="0.25">
      <c r="A127" s="2">
        <v>2523</v>
      </c>
      <c r="B127" s="3" t="s">
        <v>130</v>
      </c>
      <c r="C127" s="2">
        <v>1766000</v>
      </c>
      <c r="D127" s="2">
        <f>+VLOOKUP(A127,Hoja2!A:C,3,FALSE)</f>
        <v>6485.76</v>
      </c>
      <c r="E127" s="2">
        <f t="shared" si="11"/>
        <v>1772485.76</v>
      </c>
      <c r="F127" s="2">
        <f t="shared" si="12"/>
        <v>1814746.62484261</v>
      </c>
      <c r="G127" s="2">
        <f t="shared" si="8"/>
        <v>1815000</v>
      </c>
      <c r="H127" s="2">
        <f t="shared" si="9"/>
        <v>46552000</v>
      </c>
      <c r="I127" s="3" t="s">
        <v>128</v>
      </c>
      <c r="J127" s="1">
        <v>1</v>
      </c>
      <c r="K127" s="1">
        <v>63</v>
      </c>
    </row>
    <row r="128" spans="1:11" x14ac:dyDescent="0.25">
      <c r="A128" s="2">
        <v>200454</v>
      </c>
      <c r="B128" s="3" t="s">
        <v>189</v>
      </c>
      <c r="C128" s="2">
        <v>1253000</v>
      </c>
      <c r="D128" s="2">
        <v>0</v>
      </c>
      <c r="E128" s="2">
        <f t="shared" si="11"/>
        <v>1253000</v>
      </c>
      <c r="F128" s="2">
        <f t="shared" si="12"/>
        <v>1282874.916257601</v>
      </c>
      <c r="G128" s="2">
        <f t="shared" si="8"/>
        <v>1283000</v>
      </c>
      <c r="H128" s="2">
        <f t="shared" si="9"/>
        <v>47835000</v>
      </c>
      <c r="I128" s="3" t="s">
        <v>128</v>
      </c>
      <c r="J128" s="1">
        <v>1</v>
      </c>
      <c r="K128" s="1">
        <v>63</v>
      </c>
    </row>
    <row r="129" spans="1:11" x14ac:dyDescent="0.25">
      <c r="A129" s="2">
        <v>9121</v>
      </c>
      <c r="B129" s="3" t="s">
        <v>151</v>
      </c>
      <c r="C129" s="2">
        <v>1124400</v>
      </c>
      <c r="D129" s="2">
        <v>0</v>
      </c>
      <c r="E129" s="2">
        <f t="shared" si="11"/>
        <v>1124400</v>
      </c>
      <c r="F129" s="2">
        <f t="shared" si="12"/>
        <v>1151208.743687188</v>
      </c>
      <c r="G129" s="2">
        <f t="shared" si="8"/>
        <v>1151000</v>
      </c>
      <c r="H129" s="2">
        <f t="shared" si="9"/>
        <v>48986000</v>
      </c>
      <c r="I129" s="3" t="s">
        <v>128</v>
      </c>
      <c r="J129" s="1">
        <v>1</v>
      </c>
      <c r="K129" s="1">
        <v>63</v>
      </c>
    </row>
    <row r="130" spans="1:11" x14ac:dyDescent="0.25">
      <c r="A130" s="2">
        <v>17941</v>
      </c>
      <c r="B130" s="3" t="s">
        <v>166</v>
      </c>
      <c r="C130" s="2">
        <v>1076000</v>
      </c>
      <c r="D130" s="2">
        <v>0</v>
      </c>
      <c r="E130" s="2">
        <f t="shared" ref="E130:E154" si="13">+D130+C130</f>
        <v>1076000</v>
      </c>
      <c r="F130" s="2">
        <f t="shared" si="12"/>
        <v>1101654.7564989454</v>
      </c>
      <c r="G130" s="2">
        <f t="shared" si="8"/>
        <v>1102000</v>
      </c>
      <c r="H130" s="2">
        <f t="shared" si="9"/>
        <v>50088000</v>
      </c>
      <c r="I130" s="3" t="s">
        <v>128</v>
      </c>
      <c r="J130" s="1">
        <v>1</v>
      </c>
      <c r="K130" s="1">
        <v>63</v>
      </c>
    </row>
    <row r="131" spans="1:11" x14ac:dyDescent="0.25">
      <c r="A131" s="2">
        <v>4355</v>
      </c>
      <c r="B131" s="3" t="s">
        <v>136</v>
      </c>
      <c r="C131" s="2">
        <v>915000</v>
      </c>
      <c r="D131" s="2">
        <f>+VLOOKUP(A131,Hoja2!A:C,3,FALSE)</f>
        <v>2880.3</v>
      </c>
      <c r="E131" s="2">
        <f t="shared" si="13"/>
        <v>917880.3</v>
      </c>
      <c r="F131" s="2">
        <f t="shared" si="12"/>
        <v>939765.05426735966</v>
      </c>
      <c r="G131" s="2">
        <f t="shared" ref="G131:G194" si="14">+ROUND(F131,-3)</f>
        <v>940000</v>
      </c>
      <c r="H131" s="2">
        <f t="shared" si="9"/>
        <v>51028000</v>
      </c>
      <c r="I131" s="3" t="s">
        <v>128</v>
      </c>
      <c r="J131" s="1">
        <v>1</v>
      </c>
      <c r="K131" s="1">
        <v>63</v>
      </c>
    </row>
    <row r="132" spans="1:11" x14ac:dyDescent="0.25">
      <c r="A132" s="2">
        <v>10127</v>
      </c>
      <c r="B132" s="3" t="s">
        <v>152</v>
      </c>
      <c r="C132" s="2">
        <v>821000</v>
      </c>
      <c r="D132" s="2">
        <v>0</v>
      </c>
      <c r="E132" s="2">
        <f t="shared" si="13"/>
        <v>821000</v>
      </c>
      <c r="F132" s="2">
        <f t="shared" si="12"/>
        <v>840574.86532122141</v>
      </c>
      <c r="G132" s="2">
        <f t="shared" si="14"/>
        <v>841000</v>
      </c>
      <c r="H132" s="2">
        <f t="shared" ref="H132:H195" si="15">+H131+G132</f>
        <v>51869000</v>
      </c>
      <c r="I132" s="3" t="s">
        <v>128</v>
      </c>
      <c r="J132" s="1">
        <v>1</v>
      </c>
      <c r="K132" s="1">
        <v>63</v>
      </c>
    </row>
    <row r="133" spans="1:11" x14ac:dyDescent="0.25">
      <c r="A133" s="2">
        <v>20719</v>
      </c>
      <c r="B133" s="3" t="s">
        <v>174</v>
      </c>
      <c r="C133" s="2">
        <v>744000</v>
      </c>
      <c r="D133" s="2">
        <v>0</v>
      </c>
      <c r="E133" s="2">
        <f t="shared" si="13"/>
        <v>744000</v>
      </c>
      <c r="F133" s="2">
        <f t="shared" si="12"/>
        <v>761738.97661265382</v>
      </c>
      <c r="G133" s="2">
        <f t="shared" si="14"/>
        <v>762000</v>
      </c>
      <c r="H133" s="2">
        <f t="shared" si="15"/>
        <v>52631000</v>
      </c>
      <c r="I133" s="3" t="s">
        <v>128</v>
      </c>
      <c r="J133" s="1">
        <v>1</v>
      </c>
      <c r="K133" s="1">
        <v>63</v>
      </c>
    </row>
    <row r="134" spans="1:11" x14ac:dyDescent="0.25">
      <c r="A134" s="2">
        <v>12843</v>
      </c>
      <c r="B134" s="3" t="s">
        <v>156</v>
      </c>
      <c r="C134" s="2">
        <v>660480</v>
      </c>
      <c r="D134" s="2">
        <v>0</v>
      </c>
      <c r="E134" s="2">
        <f t="shared" si="13"/>
        <v>660480</v>
      </c>
      <c r="F134" s="2">
        <f t="shared" si="12"/>
        <v>676227.63343162031</v>
      </c>
      <c r="G134" s="2">
        <f t="shared" si="14"/>
        <v>676000</v>
      </c>
      <c r="H134" s="2">
        <f t="shared" si="15"/>
        <v>53307000</v>
      </c>
      <c r="I134" s="3" t="s">
        <v>128</v>
      </c>
      <c r="J134" s="1">
        <v>1</v>
      </c>
      <c r="K134" s="1">
        <v>63</v>
      </c>
    </row>
    <row r="135" spans="1:11" x14ac:dyDescent="0.25">
      <c r="A135" s="2">
        <v>4791</v>
      </c>
      <c r="B135" s="3" t="s">
        <v>143</v>
      </c>
      <c r="C135" s="2">
        <v>635170</v>
      </c>
      <c r="D135" s="2">
        <v>0</v>
      </c>
      <c r="E135" s="2">
        <f t="shared" si="13"/>
        <v>635170</v>
      </c>
      <c r="F135" s="2">
        <f t="shared" si="12"/>
        <v>650314.17442884319</v>
      </c>
      <c r="G135" s="2">
        <f t="shared" si="14"/>
        <v>650000</v>
      </c>
      <c r="H135" s="2">
        <f t="shared" si="15"/>
        <v>53957000</v>
      </c>
      <c r="I135" s="3" t="s">
        <v>128</v>
      </c>
      <c r="J135" s="1">
        <v>1</v>
      </c>
      <c r="K135" s="1">
        <v>63</v>
      </c>
    </row>
    <row r="136" spans="1:11" x14ac:dyDescent="0.25">
      <c r="A136" s="2">
        <v>4509</v>
      </c>
      <c r="B136" s="3" t="s">
        <v>138</v>
      </c>
      <c r="C136" s="2">
        <v>630000</v>
      </c>
      <c r="D136" s="2">
        <v>0</v>
      </c>
      <c r="E136" s="2">
        <f t="shared" si="13"/>
        <v>630000</v>
      </c>
      <c r="F136" s="2">
        <f t="shared" si="12"/>
        <v>645020.90761555359</v>
      </c>
      <c r="G136" s="2">
        <f t="shared" si="14"/>
        <v>645000</v>
      </c>
      <c r="H136" s="2">
        <f t="shared" si="15"/>
        <v>54602000</v>
      </c>
      <c r="I136" s="3" t="s">
        <v>128</v>
      </c>
      <c r="J136" s="1">
        <v>1</v>
      </c>
      <c r="K136" s="1">
        <v>63</v>
      </c>
    </row>
    <row r="137" spans="1:11" x14ac:dyDescent="0.25">
      <c r="A137" s="2">
        <v>4495</v>
      </c>
      <c r="B137" s="3" t="s">
        <v>137</v>
      </c>
      <c r="C137" s="2">
        <v>620182</v>
      </c>
      <c r="D137" s="2">
        <v>0</v>
      </c>
      <c r="E137" s="2">
        <f t="shared" si="13"/>
        <v>620182</v>
      </c>
      <c r="F137" s="2">
        <f t="shared" si="12"/>
        <v>634968.81988385599</v>
      </c>
      <c r="G137" s="2">
        <f t="shared" si="14"/>
        <v>635000</v>
      </c>
      <c r="H137" s="2">
        <f t="shared" si="15"/>
        <v>55237000</v>
      </c>
      <c r="I137" s="3" t="s">
        <v>128</v>
      </c>
      <c r="J137" s="1">
        <v>1</v>
      </c>
      <c r="K137" s="1">
        <v>63</v>
      </c>
    </row>
    <row r="138" spans="1:11" x14ac:dyDescent="0.25">
      <c r="A138" s="2">
        <v>2632</v>
      </c>
      <c r="B138" s="3" t="s">
        <v>131</v>
      </c>
      <c r="C138" s="2">
        <v>569000</v>
      </c>
      <c r="D138" s="2">
        <v>0</v>
      </c>
      <c r="E138" s="2">
        <f t="shared" si="13"/>
        <v>569000</v>
      </c>
      <c r="F138" s="2">
        <f t="shared" si="12"/>
        <v>582566.50227499998</v>
      </c>
      <c r="G138" s="2">
        <f t="shared" si="14"/>
        <v>583000</v>
      </c>
      <c r="H138" s="2">
        <f t="shared" si="15"/>
        <v>55820000</v>
      </c>
      <c r="I138" s="3" t="s">
        <v>128</v>
      </c>
      <c r="J138" s="1">
        <v>1</v>
      </c>
      <c r="K138" s="1">
        <v>63</v>
      </c>
    </row>
    <row r="139" spans="1:11" x14ac:dyDescent="0.25">
      <c r="A139" s="2">
        <v>21352</v>
      </c>
      <c r="B139" s="3" t="s">
        <v>175</v>
      </c>
      <c r="C139" s="2">
        <v>548000</v>
      </c>
      <c r="D139" s="2">
        <v>0</v>
      </c>
      <c r="E139" s="2">
        <f t="shared" si="13"/>
        <v>548000</v>
      </c>
      <c r="F139" s="2">
        <f t="shared" si="12"/>
        <v>561065.80535448156</v>
      </c>
      <c r="G139" s="2">
        <f t="shared" si="14"/>
        <v>561000</v>
      </c>
      <c r="H139" s="2">
        <f t="shared" si="15"/>
        <v>56381000</v>
      </c>
      <c r="I139" s="3" t="s">
        <v>128</v>
      </c>
      <c r="J139" s="1">
        <v>1</v>
      </c>
      <c r="K139" s="1">
        <v>63</v>
      </c>
    </row>
    <row r="140" spans="1:11" x14ac:dyDescent="0.25">
      <c r="A140" s="2">
        <v>4631</v>
      </c>
      <c r="B140" s="3" t="s">
        <v>141</v>
      </c>
      <c r="C140" s="2">
        <v>495000</v>
      </c>
      <c r="D140" s="2">
        <v>0</v>
      </c>
      <c r="E140" s="2">
        <f t="shared" si="13"/>
        <v>495000</v>
      </c>
      <c r="F140" s="2">
        <f t="shared" si="12"/>
        <v>506802.14169793495</v>
      </c>
      <c r="G140" s="2">
        <f t="shared" si="14"/>
        <v>507000</v>
      </c>
      <c r="H140" s="2">
        <f t="shared" si="15"/>
        <v>56888000</v>
      </c>
      <c r="I140" s="3" t="s">
        <v>128</v>
      </c>
      <c r="J140" s="1">
        <v>1</v>
      </c>
      <c r="K140" s="1">
        <v>63</v>
      </c>
    </row>
    <row r="141" spans="1:11" x14ac:dyDescent="0.25">
      <c r="A141" s="2">
        <v>17669</v>
      </c>
      <c r="B141" s="3" t="s">
        <v>165</v>
      </c>
      <c r="C141" s="2">
        <v>425110</v>
      </c>
      <c r="D141" s="2">
        <v>0</v>
      </c>
      <c r="E141" s="2">
        <f t="shared" si="13"/>
        <v>425110</v>
      </c>
      <c r="F141" s="2">
        <f t="shared" si="12"/>
        <v>435245.77466102852</v>
      </c>
      <c r="G141" s="2">
        <f t="shared" si="14"/>
        <v>435000</v>
      </c>
      <c r="H141" s="2">
        <f t="shared" si="15"/>
        <v>57323000</v>
      </c>
      <c r="I141" s="3" t="s">
        <v>128</v>
      </c>
      <c r="J141" s="1">
        <v>1</v>
      </c>
      <c r="K141" s="1">
        <v>63</v>
      </c>
    </row>
    <row r="142" spans="1:11" x14ac:dyDescent="0.25">
      <c r="A142" s="2">
        <v>17638</v>
      </c>
      <c r="B142" s="3" t="s">
        <v>163</v>
      </c>
      <c r="C142" s="2">
        <v>362186</v>
      </c>
      <c r="D142" s="2">
        <f>+VLOOKUP(A142,Hoja2!A:C,3,FALSE)</f>
        <v>18584.93</v>
      </c>
      <c r="E142" s="2">
        <f t="shared" si="13"/>
        <v>380770.93</v>
      </c>
      <c r="F142" s="2">
        <f t="shared" si="12"/>
        <v>389849.54105114035</v>
      </c>
      <c r="G142" s="2">
        <f t="shared" si="14"/>
        <v>390000</v>
      </c>
      <c r="H142" s="2">
        <f t="shared" si="15"/>
        <v>57713000</v>
      </c>
      <c r="I142" s="3" t="s">
        <v>128</v>
      </c>
      <c r="J142" s="1">
        <v>1</v>
      </c>
      <c r="K142" s="1">
        <v>63</v>
      </c>
    </row>
    <row r="143" spans="1:11" x14ac:dyDescent="0.25">
      <c r="A143" s="2">
        <v>18092</v>
      </c>
      <c r="B143" s="3" t="s">
        <v>167</v>
      </c>
      <c r="C143" s="2">
        <v>373000</v>
      </c>
      <c r="D143" s="2">
        <v>0</v>
      </c>
      <c r="E143" s="2">
        <f t="shared" si="13"/>
        <v>373000</v>
      </c>
      <c r="F143" s="2">
        <f t="shared" si="12"/>
        <v>381893.33101682778</v>
      </c>
      <c r="G143" s="2">
        <f t="shared" si="14"/>
        <v>382000</v>
      </c>
      <c r="H143" s="2">
        <f t="shared" si="15"/>
        <v>58095000</v>
      </c>
      <c r="I143" s="3" t="s">
        <v>128</v>
      </c>
      <c r="J143" s="1">
        <v>1</v>
      </c>
      <c r="K143" s="1">
        <v>63</v>
      </c>
    </row>
    <row r="144" spans="1:11" x14ac:dyDescent="0.25">
      <c r="A144" s="2">
        <v>12856</v>
      </c>
      <c r="B144" s="3" t="s">
        <v>157</v>
      </c>
      <c r="C144" s="2">
        <v>356800</v>
      </c>
      <c r="D144" s="2">
        <v>0</v>
      </c>
      <c r="E144" s="2">
        <f t="shared" si="13"/>
        <v>356800</v>
      </c>
      <c r="F144" s="2">
        <f t="shared" si="12"/>
        <v>365307.07910671353</v>
      </c>
      <c r="G144" s="2">
        <f t="shared" si="14"/>
        <v>365000</v>
      </c>
      <c r="H144" s="2">
        <f t="shared" si="15"/>
        <v>58460000</v>
      </c>
      <c r="I144" s="3" t="s">
        <v>128</v>
      </c>
      <c r="J144" s="1">
        <v>1</v>
      </c>
      <c r="K144" s="1">
        <v>63</v>
      </c>
    </row>
    <row r="145" spans="1:11" x14ac:dyDescent="0.25">
      <c r="A145" s="2">
        <v>19337</v>
      </c>
      <c r="B145" s="3" t="s">
        <v>169</v>
      </c>
      <c r="C145" s="2">
        <v>336000</v>
      </c>
      <c r="D145" s="2">
        <v>0</v>
      </c>
      <c r="E145" s="2">
        <f t="shared" si="13"/>
        <v>336000</v>
      </c>
      <c r="F145" s="2">
        <f t="shared" si="12"/>
        <v>344011.15072829527</v>
      </c>
      <c r="G145" s="2">
        <f t="shared" si="14"/>
        <v>344000</v>
      </c>
      <c r="H145" s="2">
        <f t="shared" si="15"/>
        <v>58804000</v>
      </c>
      <c r="I145" s="3" t="s">
        <v>128</v>
      </c>
      <c r="J145" s="1">
        <v>1</v>
      </c>
      <c r="K145" s="1">
        <v>63</v>
      </c>
    </row>
    <row r="146" spans="1:11" x14ac:dyDescent="0.25">
      <c r="A146" s="2">
        <v>4352</v>
      </c>
      <c r="B146" s="3" t="s">
        <v>135</v>
      </c>
      <c r="C146" s="2">
        <v>219000</v>
      </c>
      <c r="D146" s="2">
        <f>+VLOOKUP(A146,Hoja2!A:C,3,FALSE)</f>
        <v>100367.27</v>
      </c>
      <c r="E146" s="2">
        <f t="shared" si="13"/>
        <v>319367.27</v>
      </c>
      <c r="F146" s="2">
        <f t="shared" si="12"/>
        <v>326981.85136206599</v>
      </c>
      <c r="G146" s="2">
        <f t="shared" si="14"/>
        <v>327000</v>
      </c>
      <c r="H146" s="2">
        <f t="shared" si="15"/>
        <v>59131000</v>
      </c>
      <c r="I146" s="3" t="s">
        <v>128</v>
      </c>
      <c r="J146" s="1">
        <v>1</v>
      </c>
      <c r="K146" s="1">
        <v>63</v>
      </c>
    </row>
    <row r="147" spans="1:11" x14ac:dyDescent="0.25">
      <c r="A147" s="2">
        <v>6222</v>
      </c>
      <c r="B147" s="3" t="s">
        <v>144</v>
      </c>
      <c r="C147" s="2">
        <v>301000</v>
      </c>
      <c r="D147" s="2">
        <v>0</v>
      </c>
      <c r="E147" s="2">
        <f t="shared" si="13"/>
        <v>301000</v>
      </c>
      <c r="F147" s="2">
        <f t="shared" si="12"/>
        <v>308176.6558607645</v>
      </c>
      <c r="G147" s="2">
        <f t="shared" si="14"/>
        <v>308000</v>
      </c>
      <c r="H147" s="2">
        <f t="shared" si="15"/>
        <v>59439000</v>
      </c>
      <c r="I147" s="3" t="s">
        <v>128</v>
      </c>
      <c r="J147" s="1">
        <v>1</v>
      </c>
      <c r="K147" s="1">
        <v>63</v>
      </c>
    </row>
    <row r="148" spans="1:11" x14ac:dyDescent="0.25">
      <c r="A148" s="2">
        <v>1728</v>
      </c>
      <c r="B148" s="3" t="s">
        <v>127</v>
      </c>
      <c r="C148" s="2">
        <v>250000</v>
      </c>
      <c r="D148" s="2">
        <v>0</v>
      </c>
      <c r="E148" s="2">
        <f t="shared" si="13"/>
        <v>250000</v>
      </c>
      <c r="F148" s="2">
        <f t="shared" ref="F148:F179" si="16">+E148/1.002/$F$1</f>
        <v>255960.67762521969</v>
      </c>
      <c r="G148" s="2">
        <f t="shared" si="14"/>
        <v>256000</v>
      </c>
      <c r="H148" s="2">
        <f t="shared" si="15"/>
        <v>59695000</v>
      </c>
      <c r="I148" s="3" t="s">
        <v>128</v>
      </c>
      <c r="J148" s="1">
        <v>1</v>
      </c>
      <c r="K148" s="1">
        <v>63</v>
      </c>
    </row>
    <row r="149" spans="1:11" x14ac:dyDescent="0.25">
      <c r="A149" s="2">
        <v>11220</v>
      </c>
      <c r="B149" s="3" t="s">
        <v>153</v>
      </c>
      <c r="C149" s="2">
        <v>246570</v>
      </c>
      <c r="D149" s="2">
        <v>0</v>
      </c>
      <c r="E149" s="2">
        <f t="shared" si="13"/>
        <v>246570</v>
      </c>
      <c r="F149" s="2">
        <f t="shared" si="16"/>
        <v>252448.89712820164</v>
      </c>
      <c r="G149" s="2">
        <f t="shared" si="14"/>
        <v>252000</v>
      </c>
      <c r="H149" s="2">
        <f t="shared" si="15"/>
        <v>59947000</v>
      </c>
      <c r="I149" s="3" t="s">
        <v>128</v>
      </c>
      <c r="J149" s="1">
        <v>1</v>
      </c>
      <c r="K149" s="1">
        <v>63</v>
      </c>
    </row>
    <row r="150" spans="1:11" x14ac:dyDescent="0.25">
      <c r="A150" s="2">
        <v>3459</v>
      </c>
      <c r="B150" s="3" t="s">
        <v>133</v>
      </c>
      <c r="C150" s="2">
        <v>238000</v>
      </c>
      <c r="D150" s="2">
        <v>0</v>
      </c>
      <c r="E150" s="2">
        <f t="shared" si="13"/>
        <v>238000</v>
      </c>
      <c r="F150" s="2">
        <f t="shared" si="16"/>
        <v>243674.56509920911</v>
      </c>
      <c r="G150" s="2">
        <f t="shared" si="14"/>
        <v>244000</v>
      </c>
      <c r="H150" s="2">
        <f t="shared" si="15"/>
        <v>60191000</v>
      </c>
      <c r="I150" s="3" t="s">
        <v>128</v>
      </c>
      <c r="J150" s="1">
        <v>1</v>
      </c>
      <c r="K150" s="1">
        <v>63</v>
      </c>
    </row>
    <row r="151" spans="1:11" x14ac:dyDescent="0.25">
      <c r="A151" s="2">
        <v>16133</v>
      </c>
      <c r="B151" s="3" t="s">
        <v>161</v>
      </c>
      <c r="C151" s="2">
        <v>219917</v>
      </c>
      <c r="D151" s="2">
        <v>0</v>
      </c>
      <c r="E151" s="2">
        <f t="shared" si="13"/>
        <v>219917</v>
      </c>
      <c r="F151" s="2">
        <f t="shared" si="16"/>
        <v>225160.41736522171</v>
      </c>
      <c r="G151" s="2">
        <f t="shared" si="14"/>
        <v>225000</v>
      </c>
      <c r="H151" s="2">
        <f t="shared" si="15"/>
        <v>60416000</v>
      </c>
      <c r="I151" s="3" t="s">
        <v>128</v>
      </c>
      <c r="J151" s="1">
        <v>1</v>
      </c>
      <c r="K151" s="1">
        <v>63</v>
      </c>
    </row>
    <row r="152" spans="1:11" x14ac:dyDescent="0.25">
      <c r="A152" s="2">
        <v>300172</v>
      </c>
      <c r="B152" s="3" t="s">
        <v>191</v>
      </c>
      <c r="C152" s="2">
        <v>217000</v>
      </c>
      <c r="D152" s="2">
        <v>0</v>
      </c>
      <c r="E152" s="2">
        <f t="shared" si="13"/>
        <v>217000</v>
      </c>
      <c r="F152" s="2">
        <f t="shared" si="16"/>
        <v>222173.86817869067</v>
      </c>
      <c r="G152" s="2">
        <f t="shared" si="14"/>
        <v>222000</v>
      </c>
      <c r="H152" s="2">
        <f t="shared" si="15"/>
        <v>60638000</v>
      </c>
      <c r="I152" s="3" t="s">
        <v>128</v>
      </c>
      <c r="J152" s="1">
        <v>1</v>
      </c>
      <c r="K152" s="1">
        <v>63</v>
      </c>
    </row>
    <row r="153" spans="1:11" x14ac:dyDescent="0.25">
      <c r="A153" s="2">
        <v>7942</v>
      </c>
      <c r="B153" s="3" t="s">
        <v>148</v>
      </c>
      <c r="C153" s="2">
        <v>187389</v>
      </c>
      <c r="D153" s="2">
        <f>+VLOOKUP(A153,Hoja2!A:C,3,FALSE)</f>
        <v>28110.66</v>
      </c>
      <c r="E153" s="2">
        <f t="shared" si="13"/>
        <v>215499.66</v>
      </c>
      <c r="F153" s="2">
        <f t="shared" si="16"/>
        <v>220637.7560064178</v>
      </c>
      <c r="G153" s="2">
        <f t="shared" si="14"/>
        <v>221000</v>
      </c>
      <c r="H153" s="2">
        <f t="shared" si="15"/>
        <v>60859000</v>
      </c>
      <c r="I153" s="3" t="s">
        <v>128</v>
      </c>
      <c r="J153" s="1">
        <v>1</v>
      </c>
      <c r="K153" s="1">
        <v>63</v>
      </c>
    </row>
    <row r="154" spans="1:11" x14ac:dyDescent="0.25">
      <c r="A154" s="2">
        <v>8208</v>
      </c>
      <c r="B154" s="3" t="s">
        <v>149</v>
      </c>
      <c r="C154" s="2">
        <v>183000</v>
      </c>
      <c r="D154" s="2">
        <v>0</v>
      </c>
      <c r="E154" s="2">
        <f t="shared" si="13"/>
        <v>183000</v>
      </c>
      <c r="F154" s="2">
        <f t="shared" si="16"/>
        <v>187363.2160216608</v>
      </c>
      <c r="G154" s="2">
        <f t="shared" si="14"/>
        <v>187000</v>
      </c>
      <c r="H154" s="2">
        <f t="shared" si="15"/>
        <v>61046000</v>
      </c>
      <c r="I154" s="3" t="s">
        <v>128</v>
      </c>
      <c r="J154" s="1">
        <v>1</v>
      </c>
      <c r="K154" s="1">
        <v>63</v>
      </c>
    </row>
    <row r="155" spans="1:11" x14ac:dyDescent="0.25">
      <c r="A155" s="2">
        <v>130185</v>
      </c>
      <c r="B155" s="3" t="s">
        <v>181</v>
      </c>
      <c r="C155" s="2">
        <v>180830</v>
      </c>
      <c r="D155" s="2">
        <f>+VLOOKUP(A155,Hoja2!A:C,3,FALSE)</f>
        <v>-179595.47</v>
      </c>
      <c r="E155" s="2">
        <f>+C155</f>
        <v>180830</v>
      </c>
      <c r="F155" s="2">
        <f t="shared" si="16"/>
        <v>185141.47733987388</v>
      </c>
      <c r="G155" s="2">
        <f t="shared" si="14"/>
        <v>185000</v>
      </c>
      <c r="H155" s="2">
        <f t="shared" si="15"/>
        <v>61231000</v>
      </c>
      <c r="I155" s="3" t="s">
        <v>128</v>
      </c>
      <c r="J155" s="1">
        <v>1</v>
      </c>
      <c r="K155" s="1">
        <v>63</v>
      </c>
    </row>
    <row r="156" spans="1:11" x14ac:dyDescent="0.25">
      <c r="A156" s="2">
        <v>8263</v>
      </c>
      <c r="B156" s="3" t="s">
        <v>150</v>
      </c>
      <c r="C156" s="2">
        <v>180000</v>
      </c>
      <c r="D156" s="2">
        <v>0</v>
      </c>
      <c r="E156" s="2">
        <f t="shared" ref="E156:E162" si="17">+D156+C156</f>
        <v>180000</v>
      </c>
      <c r="F156" s="2">
        <f t="shared" si="16"/>
        <v>184291.68789015815</v>
      </c>
      <c r="G156" s="2">
        <f t="shared" si="14"/>
        <v>184000</v>
      </c>
      <c r="H156" s="2">
        <f t="shared" si="15"/>
        <v>61415000</v>
      </c>
      <c r="I156" s="3" t="s">
        <v>128</v>
      </c>
      <c r="J156" s="1">
        <v>1</v>
      </c>
      <c r="K156" s="1">
        <v>63</v>
      </c>
    </row>
    <row r="157" spans="1:11" x14ac:dyDescent="0.25">
      <c r="A157" s="2">
        <v>400061</v>
      </c>
      <c r="B157" s="3" t="s">
        <v>195</v>
      </c>
      <c r="C157" s="2">
        <v>171000</v>
      </c>
      <c r="D157" s="2">
        <v>0</v>
      </c>
      <c r="E157" s="2">
        <f t="shared" si="17"/>
        <v>171000</v>
      </c>
      <c r="F157" s="2">
        <f t="shared" si="16"/>
        <v>175077.10349565026</v>
      </c>
      <c r="G157" s="2">
        <f t="shared" si="14"/>
        <v>175000</v>
      </c>
      <c r="H157" s="2">
        <f t="shared" si="15"/>
        <v>61590000</v>
      </c>
      <c r="I157" s="3" t="s">
        <v>128</v>
      </c>
      <c r="J157" s="1">
        <v>1</v>
      </c>
      <c r="K157" s="1">
        <v>63</v>
      </c>
    </row>
    <row r="158" spans="1:11" x14ac:dyDescent="0.25">
      <c r="A158" s="2">
        <v>130346</v>
      </c>
      <c r="B158" s="3" t="s">
        <v>183</v>
      </c>
      <c r="C158" s="2">
        <v>168000</v>
      </c>
      <c r="D158" s="2">
        <v>0</v>
      </c>
      <c r="E158" s="2">
        <f t="shared" si="17"/>
        <v>168000</v>
      </c>
      <c r="F158" s="2">
        <f t="shared" si="16"/>
        <v>172005.57536414763</v>
      </c>
      <c r="G158" s="2">
        <f t="shared" si="14"/>
        <v>172000</v>
      </c>
      <c r="H158" s="2">
        <f t="shared" si="15"/>
        <v>61762000</v>
      </c>
      <c r="I158" s="3" t="s">
        <v>128</v>
      </c>
      <c r="J158" s="1">
        <v>1</v>
      </c>
      <c r="K158" s="1">
        <v>63</v>
      </c>
    </row>
    <row r="159" spans="1:11" x14ac:dyDescent="0.25">
      <c r="A159" s="2">
        <v>1876</v>
      </c>
      <c r="B159" s="3" t="s">
        <v>129</v>
      </c>
      <c r="C159" s="2">
        <v>156000</v>
      </c>
      <c r="D159" s="2">
        <v>0</v>
      </c>
      <c r="E159" s="2">
        <f t="shared" si="17"/>
        <v>156000</v>
      </c>
      <c r="F159" s="2">
        <f t="shared" si="16"/>
        <v>159719.46283813709</v>
      </c>
      <c r="G159" s="2">
        <f t="shared" si="14"/>
        <v>160000</v>
      </c>
      <c r="H159" s="2">
        <f t="shared" si="15"/>
        <v>61922000</v>
      </c>
      <c r="I159" s="3" t="s">
        <v>128</v>
      </c>
      <c r="J159" s="1">
        <v>1</v>
      </c>
      <c r="K159" s="1">
        <v>63</v>
      </c>
    </row>
    <row r="160" spans="1:11" x14ac:dyDescent="0.25">
      <c r="A160" s="2">
        <v>6636</v>
      </c>
      <c r="B160" s="3" t="s">
        <v>145</v>
      </c>
      <c r="C160" s="2">
        <v>151000</v>
      </c>
      <c r="D160" s="2">
        <v>0</v>
      </c>
      <c r="E160" s="2">
        <f t="shared" si="17"/>
        <v>151000</v>
      </c>
      <c r="F160" s="2">
        <f t="shared" si="16"/>
        <v>154600.24928563269</v>
      </c>
      <c r="G160" s="2">
        <f t="shared" si="14"/>
        <v>155000</v>
      </c>
      <c r="H160" s="2">
        <f t="shared" si="15"/>
        <v>62077000</v>
      </c>
      <c r="I160" s="3" t="s">
        <v>128</v>
      </c>
      <c r="J160" s="1">
        <v>1</v>
      </c>
      <c r="K160" s="1">
        <v>63</v>
      </c>
    </row>
    <row r="161" spans="1:11" x14ac:dyDescent="0.25">
      <c r="A161" s="2">
        <v>4532</v>
      </c>
      <c r="B161" s="3" t="s">
        <v>139</v>
      </c>
      <c r="C161" s="2">
        <v>132590</v>
      </c>
      <c r="D161" s="2">
        <v>0</v>
      </c>
      <c r="E161" s="2">
        <f t="shared" si="17"/>
        <v>132590</v>
      </c>
      <c r="F161" s="2">
        <f t="shared" si="16"/>
        <v>135751.30498531152</v>
      </c>
      <c r="G161" s="2">
        <f t="shared" si="14"/>
        <v>136000</v>
      </c>
      <c r="H161" s="2">
        <f t="shared" si="15"/>
        <v>62213000</v>
      </c>
      <c r="I161" s="3" t="s">
        <v>128</v>
      </c>
      <c r="J161" s="1">
        <v>1</v>
      </c>
      <c r="K161" s="1">
        <v>63</v>
      </c>
    </row>
    <row r="162" spans="1:11" x14ac:dyDescent="0.25">
      <c r="A162" s="2">
        <v>130684</v>
      </c>
      <c r="B162" s="3" t="s">
        <v>185</v>
      </c>
      <c r="C162" s="2">
        <v>131000</v>
      </c>
      <c r="D162" s="2">
        <v>0</v>
      </c>
      <c r="E162" s="2">
        <f t="shared" si="17"/>
        <v>131000</v>
      </c>
      <c r="F162" s="2">
        <f t="shared" si="16"/>
        <v>134123.39507561512</v>
      </c>
      <c r="G162" s="2">
        <f t="shared" si="14"/>
        <v>134000</v>
      </c>
      <c r="H162" s="2">
        <f t="shared" si="15"/>
        <v>62347000</v>
      </c>
      <c r="I162" s="3" t="s">
        <v>128</v>
      </c>
      <c r="J162" s="1">
        <v>1</v>
      </c>
      <c r="K162" s="1">
        <v>63</v>
      </c>
    </row>
    <row r="163" spans="1:11" x14ac:dyDescent="0.25">
      <c r="A163" s="2">
        <v>7914</v>
      </c>
      <c r="B163" s="3" t="s">
        <v>147</v>
      </c>
      <c r="C163" s="2">
        <v>130495</v>
      </c>
      <c r="D163" s="2">
        <f>+VLOOKUP(A163,Hoja2!A:C,3,FALSE)</f>
        <v>-130956.85</v>
      </c>
      <c r="E163" s="2">
        <f>+C163</f>
        <v>130495</v>
      </c>
      <c r="F163" s="2">
        <f t="shared" si="16"/>
        <v>133606.35450681215</v>
      </c>
      <c r="G163" s="2">
        <f t="shared" si="14"/>
        <v>134000</v>
      </c>
      <c r="H163" s="2">
        <f t="shared" si="15"/>
        <v>62481000</v>
      </c>
      <c r="I163" s="3" t="s">
        <v>128</v>
      </c>
      <c r="J163" s="1">
        <v>1</v>
      </c>
      <c r="K163" s="1">
        <v>63</v>
      </c>
    </row>
    <row r="164" spans="1:11" x14ac:dyDescent="0.25">
      <c r="A164" s="2">
        <v>170132</v>
      </c>
      <c r="B164" s="3" t="s">
        <v>186</v>
      </c>
      <c r="C164" s="2">
        <v>127000</v>
      </c>
      <c r="D164" s="2">
        <v>0</v>
      </c>
      <c r="E164" s="2">
        <f t="shared" ref="E164:E195" si="18">+D164+C164</f>
        <v>127000</v>
      </c>
      <c r="F164" s="2">
        <f t="shared" si="16"/>
        <v>130028.02423361159</v>
      </c>
      <c r="G164" s="2">
        <f t="shared" si="14"/>
        <v>130000</v>
      </c>
      <c r="H164" s="2">
        <f t="shared" si="15"/>
        <v>62611000</v>
      </c>
      <c r="I164" s="3" t="s">
        <v>128</v>
      </c>
      <c r="J164" s="1">
        <v>1</v>
      </c>
      <c r="K164" s="1">
        <v>63</v>
      </c>
    </row>
    <row r="165" spans="1:11" x14ac:dyDescent="0.25">
      <c r="A165" s="2">
        <v>19264</v>
      </c>
      <c r="B165" s="3" t="s">
        <v>168</v>
      </c>
      <c r="C165" s="2">
        <v>120000</v>
      </c>
      <c r="D165" s="2">
        <v>0</v>
      </c>
      <c r="E165" s="2">
        <f t="shared" si="18"/>
        <v>120000</v>
      </c>
      <c r="F165" s="2">
        <f t="shared" si="16"/>
        <v>122861.12526010544</v>
      </c>
      <c r="G165" s="2">
        <f t="shared" si="14"/>
        <v>123000</v>
      </c>
      <c r="H165" s="2">
        <f t="shared" si="15"/>
        <v>62734000</v>
      </c>
      <c r="I165" s="3" t="s">
        <v>128</v>
      </c>
      <c r="J165" s="1">
        <v>1</v>
      </c>
      <c r="K165" s="1">
        <v>63</v>
      </c>
    </row>
    <row r="166" spans="1:11" x14ac:dyDescent="0.25">
      <c r="A166" s="2">
        <v>12642</v>
      </c>
      <c r="B166" s="3" t="s">
        <v>154</v>
      </c>
      <c r="C166" s="2">
        <v>119000</v>
      </c>
      <c r="D166" s="2">
        <v>0</v>
      </c>
      <c r="E166" s="2">
        <f t="shared" si="18"/>
        <v>119000</v>
      </c>
      <c r="F166" s="2">
        <f t="shared" si="16"/>
        <v>121837.28254960456</v>
      </c>
      <c r="G166" s="2">
        <f t="shared" si="14"/>
        <v>122000</v>
      </c>
      <c r="H166" s="2">
        <f t="shared" si="15"/>
        <v>62856000</v>
      </c>
      <c r="I166" s="3" t="s">
        <v>128</v>
      </c>
      <c r="J166" s="1">
        <v>1</v>
      </c>
      <c r="K166" s="1">
        <v>63</v>
      </c>
    </row>
    <row r="167" spans="1:11" x14ac:dyDescent="0.25">
      <c r="A167" s="2">
        <v>16246</v>
      </c>
      <c r="B167" s="3" t="s">
        <v>162</v>
      </c>
      <c r="C167" s="2">
        <v>113000</v>
      </c>
      <c r="D167" s="2">
        <v>0</v>
      </c>
      <c r="E167" s="2">
        <f t="shared" si="18"/>
        <v>113000</v>
      </c>
      <c r="F167" s="2">
        <f t="shared" si="16"/>
        <v>115694.2262865993</v>
      </c>
      <c r="G167" s="2">
        <f t="shared" si="14"/>
        <v>116000</v>
      </c>
      <c r="H167" s="2">
        <f t="shared" si="15"/>
        <v>62972000</v>
      </c>
      <c r="I167" s="3" t="s">
        <v>128</v>
      </c>
      <c r="J167" s="1">
        <v>1</v>
      </c>
      <c r="K167" s="1">
        <v>63</v>
      </c>
    </row>
    <row r="168" spans="1:11" x14ac:dyDescent="0.25">
      <c r="A168" s="2">
        <v>19354</v>
      </c>
      <c r="B168" s="3" t="s">
        <v>170</v>
      </c>
      <c r="C168" s="2">
        <v>113000</v>
      </c>
      <c r="D168" s="2">
        <v>0</v>
      </c>
      <c r="E168" s="2">
        <f t="shared" si="18"/>
        <v>113000</v>
      </c>
      <c r="F168" s="2">
        <f t="shared" si="16"/>
        <v>115694.2262865993</v>
      </c>
      <c r="G168" s="2">
        <f t="shared" si="14"/>
        <v>116000</v>
      </c>
      <c r="H168" s="2">
        <f t="shared" si="15"/>
        <v>63088000</v>
      </c>
      <c r="I168" s="3" t="s">
        <v>128</v>
      </c>
      <c r="J168" s="1">
        <v>1</v>
      </c>
      <c r="K168" s="1">
        <v>63</v>
      </c>
    </row>
    <row r="169" spans="1:11" x14ac:dyDescent="0.25">
      <c r="A169" s="2">
        <v>21556</v>
      </c>
      <c r="B169" s="3" t="s">
        <v>176</v>
      </c>
      <c r="C169" s="2">
        <v>110000</v>
      </c>
      <c r="D169" s="2">
        <v>0</v>
      </c>
      <c r="E169" s="2">
        <f t="shared" si="18"/>
        <v>110000</v>
      </c>
      <c r="F169" s="2">
        <f t="shared" si="16"/>
        <v>112622.69815509666</v>
      </c>
      <c r="G169" s="2">
        <f t="shared" si="14"/>
        <v>113000</v>
      </c>
      <c r="H169" s="2">
        <f t="shared" si="15"/>
        <v>63201000</v>
      </c>
      <c r="I169" s="3" t="s">
        <v>128</v>
      </c>
      <c r="J169" s="1">
        <v>1</v>
      </c>
      <c r="K169" s="1">
        <v>63</v>
      </c>
    </row>
    <row r="170" spans="1:11" x14ac:dyDescent="0.25">
      <c r="A170" s="2">
        <v>200139</v>
      </c>
      <c r="B170" s="3" t="s">
        <v>187</v>
      </c>
      <c r="C170" s="2">
        <v>101000</v>
      </c>
      <c r="D170" s="2">
        <v>0</v>
      </c>
      <c r="E170" s="2">
        <f t="shared" si="18"/>
        <v>101000</v>
      </c>
      <c r="F170" s="2">
        <f t="shared" si="16"/>
        <v>103408.11376058875</v>
      </c>
      <c r="G170" s="2">
        <f t="shared" si="14"/>
        <v>103000</v>
      </c>
      <c r="H170" s="2">
        <f t="shared" si="15"/>
        <v>63304000</v>
      </c>
      <c r="I170" s="3" t="s">
        <v>128</v>
      </c>
      <c r="J170" s="1">
        <v>1</v>
      </c>
      <c r="K170" s="1">
        <v>63</v>
      </c>
    </row>
    <row r="171" spans="1:11" x14ac:dyDescent="0.25">
      <c r="A171" s="2">
        <v>4533</v>
      </c>
      <c r="B171" s="3" t="s">
        <v>140</v>
      </c>
      <c r="C171" s="2">
        <v>98000</v>
      </c>
      <c r="D171" s="2">
        <v>0</v>
      </c>
      <c r="E171" s="2">
        <f t="shared" si="18"/>
        <v>98000</v>
      </c>
      <c r="F171" s="2">
        <f t="shared" si="16"/>
        <v>100336.58562908611</v>
      </c>
      <c r="G171" s="2">
        <f t="shared" si="14"/>
        <v>100000</v>
      </c>
      <c r="H171" s="2">
        <f t="shared" si="15"/>
        <v>63404000</v>
      </c>
      <c r="I171" s="3" t="s">
        <v>128</v>
      </c>
      <c r="J171" s="1">
        <v>1</v>
      </c>
      <c r="K171" s="1">
        <v>63</v>
      </c>
    </row>
    <row r="172" spans="1:11" x14ac:dyDescent="0.25">
      <c r="A172" s="2">
        <v>12913</v>
      </c>
      <c r="B172" s="3" t="s">
        <v>158</v>
      </c>
      <c r="C172" s="2">
        <v>70000</v>
      </c>
      <c r="D172" s="2">
        <f>+VLOOKUP(A172,Hoja2!A:C,3,FALSE)</f>
        <v>27138.65</v>
      </c>
      <c r="E172" s="2">
        <f t="shared" si="18"/>
        <v>97138.65</v>
      </c>
      <c r="F172" s="2">
        <f t="shared" si="16"/>
        <v>99454.698710396173</v>
      </c>
      <c r="G172" s="2">
        <f t="shared" si="14"/>
        <v>99000</v>
      </c>
      <c r="H172" s="2">
        <f t="shared" si="15"/>
        <v>63503000</v>
      </c>
      <c r="I172" s="3" t="s">
        <v>128</v>
      </c>
      <c r="J172" s="1">
        <v>1</v>
      </c>
      <c r="K172" s="1">
        <v>63</v>
      </c>
    </row>
    <row r="173" spans="1:11" x14ac:dyDescent="0.25">
      <c r="A173" s="2">
        <v>12981</v>
      </c>
      <c r="B173" s="3" t="s">
        <v>159</v>
      </c>
      <c r="C173" s="2">
        <v>93000</v>
      </c>
      <c r="D173" s="2">
        <v>0</v>
      </c>
      <c r="E173" s="2">
        <f t="shared" si="18"/>
        <v>93000</v>
      </c>
      <c r="F173" s="2">
        <f t="shared" si="16"/>
        <v>95217.372076581727</v>
      </c>
      <c r="G173" s="2">
        <f t="shared" si="14"/>
        <v>95000</v>
      </c>
      <c r="H173" s="2">
        <f t="shared" si="15"/>
        <v>63598000</v>
      </c>
      <c r="I173" s="3" t="s">
        <v>128</v>
      </c>
      <c r="J173" s="1">
        <v>1</v>
      </c>
      <c r="K173" s="1">
        <v>63</v>
      </c>
    </row>
    <row r="174" spans="1:11" x14ac:dyDescent="0.25">
      <c r="A174" s="2">
        <v>300585</v>
      </c>
      <c r="B174" s="3" t="s">
        <v>193</v>
      </c>
      <c r="C174" s="2">
        <v>82000</v>
      </c>
      <c r="D174" s="2">
        <v>0</v>
      </c>
      <c r="E174" s="2">
        <f t="shared" si="18"/>
        <v>82000</v>
      </c>
      <c r="F174" s="2">
        <f t="shared" si="16"/>
        <v>83955.102261072054</v>
      </c>
      <c r="G174" s="2">
        <f t="shared" si="14"/>
        <v>84000</v>
      </c>
      <c r="H174" s="2">
        <f t="shared" si="15"/>
        <v>63682000</v>
      </c>
      <c r="I174" s="3" t="s">
        <v>128</v>
      </c>
      <c r="J174" s="1">
        <v>1</v>
      </c>
      <c r="K174" s="1">
        <v>63</v>
      </c>
    </row>
    <row r="175" spans="1:11" x14ac:dyDescent="0.25">
      <c r="A175" s="2">
        <v>12735</v>
      </c>
      <c r="B175" s="3" t="s">
        <v>155</v>
      </c>
      <c r="C175" s="2">
        <v>78000</v>
      </c>
      <c r="D175" s="2">
        <v>0</v>
      </c>
      <c r="E175" s="2">
        <f t="shared" si="18"/>
        <v>78000</v>
      </c>
      <c r="F175" s="2">
        <f t="shared" si="16"/>
        <v>79859.731419068543</v>
      </c>
      <c r="G175" s="2">
        <f t="shared" si="14"/>
        <v>80000</v>
      </c>
      <c r="H175" s="2">
        <f t="shared" si="15"/>
        <v>63762000</v>
      </c>
      <c r="I175" s="3" t="s">
        <v>128</v>
      </c>
      <c r="J175" s="1">
        <v>1</v>
      </c>
      <c r="K175" s="1">
        <v>63</v>
      </c>
    </row>
    <row r="176" spans="1:11" x14ac:dyDescent="0.25">
      <c r="A176" s="2">
        <v>2000218</v>
      </c>
      <c r="B176" s="3" t="s">
        <v>201</v>
      </c>
      <c r="C176" s="2">
        <v>77000</v>
      </c>
      <c r="D176" s="2">
        <v>0</v>
      </c>
      <c r="E176" s="2">
        <f t="shared" si="18"/>
        <v>77000</v>
      </c>
      <c r="F176" s="2">
        <f t="shared" si="16"/>
        <v>78835.888708567654</v>
      </c>
      <c r="G176" s="2">
        <f t="shared" si="14"/>
        <v>79000</v>
      </c>
      <c r="H176" s="2">
        <f t="shared" si="15"/>
        <v>63841000</v>
      </c>
      <c r="I176" s="3" t="s">
        <v>128</v>
      </c>
      <c r="J176" s="1">
        <v>1</v>
      </c>
      <c r="K176" s="1">
        <v>63</v>
      </c>
    </row>
    <row r="177" spans="1:11" x14ac:dyDescent="0.25">
      <c r="A177" s="2">
        <v>2000181</v>
      </c>
      <c r="B177" s="3" t="s">
        <v>200</v>
      </c>
      <c r="C177" s="2">
        <v>75000</v>
      </c>
      <c r="D177" s="2">
        <v>0</v>
      </c>
      <c r="E177" s="2">
        <f t="shared" si="18"/>
        <v>75000</v>
      </c>
      <c r="F177" s="2">
        <f t="shared" si="16"/>
        <v>76788.203287565906</v>
      </c>
      <c r="G177" s="2">
        <f t="shared" si="14"/>
        <v>77000</v>
      </c>
      <c r="H177" s="2">
        <f t="shared" si="15"/>
        <v>63918000</v>
      </c>
      <c r="I177" s="3" t="s">
        <v>128</v>
      </c>
      <c r="J177" s="1">
        <v>1</v>
      </c>
      <c r="K177" s="1">
        <v>63</v>
      </c>
    </row>
    <row r="178" spans="1:11" x14ac:dyDescent="0.25">
      <c r="A178" s="2">
        <v>130378</v>
      </c>
      <c r="B178" s="3" t="s">
        <v>184</v>
      </c>
      <c r="C178" s="2">
        <v>75000</v>
      </c>
      <c r="D178" s="2">
        <f>+VLOOKUP(A178,Hoja2!A:C,3,FALSE)</f>
        <v>-1925.12</v>
      </c>
      <c r="E178" s="2">
        <f t="shared" si="18"/>
        <v>73074.880000000005</v>
      </c>
      <c r="F178" s="2">
        <f t="shared" si="16"/>
        <v>74817.183208726463</v>
      </c>
      <c r="G178" s="2">
        <f t="shared" si="14"/>
        <v>75000</v>
      </c>
      <c r="H178" s="2">
        <f t="shared" si="15"/>
        <v>63993000</v>
      </c>
      <c r="I178" s="3" t="s">
        <v>128</v>
      </c>
      <c r="J178" s="1">
        <v>1</v>
      </c>
      <c r="K178" s="1">
        <v>63</v>
      </c>
    </row>
    <row r="179" spans="1:11" x14ac:dyDescent="0.25">
      <c r="A179" s="2">
        <v>20489</v>
      </c>
      <c r="B179" s="3" t="s">
        <v>173</v>
      </c>
      <c r="C179" s="2">
        <v>72000</v>
      </c>
      <c r="D179" s="2">
        <v>0</v>
      </c>
      <c r="E179" s="2">
        <f t="shared" si="18"/>
        <v>72000</v>
      </c>
      <c r="F179" s="2">
        <f t="shared" si="16"/>
        <v>73716.675156063269</v>
      </c>
      <c r="G179" s="2">
        <f t="shared" si="14"/>
        <v>74000</v>
      </c>
      <c r="H179" s="2">
        <f t="shared" si="15"/>
        <v>64067000</v>
      </c>
      <c r="I179" s="3" t="s">
        <v>128</v>
      </c>
      <c r="J179" s="1">
        <v>1</v>
      </c>
      <c r="K179" s="1">
        <v>63</v>
      </c>
    </row>
    <row r="180" spans="1:11" x14ac:dyDescent="0.25">
      <c r="A180" s="2">
        <v>17651</v>
      </c>
      <c r="B180" s="3" t="s">
        <v>164</v>
      </c>
      <c r="C180" s="2">
        <v>63000</v>
      </c>
      <c r="D180" s="2">
        <v>0</v>
      </c>
      <c r="E180" s="2">
        <f t="shared" si="18"/>
        <v>63000</v>
      </c>
      <c r="F180" s="2">
        <f t="shared" ref="F180:F211" si="19">+E180/1.002/$F$1</f>
        <v>64502.090761555351</v>
      </c>
      <c r="G180" s="2">
        <f t="shared" si="14"/>
        <v>65000</v>
      </c>
      <c r="H180" s="2">
        <f t="shared" si="15"/>
        <v>64132000</v>
      </c>
      <c r="I180" s="3" t="s">
        <v>128</v>
      </c>
      <c r="J180" s="1">
        <v>1</v>
      </c>
      <c r="K180" s="1">
        <v>63</v>
      </c>
    </row>
    <row r="181" spans="1:11" x14ac:dyDescent="0.25">
      <c r="A181" s="2">
        <v>200256</v>
      </c>
      <c r="B181" s="3" t="s">
        <v>188</v>
      </c>
      <c r="C181" s="2">
        <v>53000</v>
      </c>
      <c r="D181" s="2">
        <v>0</v>
      </c>
      <c r="E181" s="2">
        <f t="shared" si="18"/>
        <v>53000</v>
      </c>
      <c r="F181" s="2">
        <f t="shared" si="19"/>
        <v>54263.663656546567</v>
      </c>
      <c r="G181" s="2">
        <f t="shared" si="14"/>
        <v>54000</v>
      </c>
      <c r="H181" s="2">
        <f t="shared" si="15"/>
        <v>64186000</v>
      </c>
      <c r="I181" s="3" t="s">
        <v>128</v>
      </c>
      <c r="J181" s="1">
        <v>1</v>
      </c>
      <c r="K181" s="1">
        <v>63</v>
      </c>
    </row>
    <row r="182" spans="1:11" x14ac:dyDescent="0.25">
      <c r="A182" s="2">
        <v>700485</v>
      </c>
      <c r="B182" s="3" t="s">
        <v>198</v>
      </c>
      <c r="C182" s="2">
        <v>50355</v>
      </c>
      <c r="D182" s="2">
        <v>0</v>
      </c>
      <c r="E182" s="2">
        <f t="shared" si="18"/>
        <v>50355</v>
      </c>
      <c r="F182" s="2">
        <f t="shared" si="19"/>
        <v>51555.599687271744</v>
      </c>
      <c r="G182" s="2">
        <f t="shared" si="14"/>
        <v>52000</v>
      </c>
      <c r="H182" s="2">
        <f t="shared" si="15"/>
        <v>64238000</v>
      </c>
      <c r="I182" s="3" t="s">
        <v>128</v>
      </c>
      <c r="J182" s="1">
        <v>1</v>
      </c>
      <c r="K182" s="1">
        <v>63</v>
      </c>
    </row>
    <row r="183" spans="1:11" x14ac:dyDescent="0.25">
      <c r="A183" s="2">
        <v>3754</v>
      </c>
      <c r="B183" s="3" t="s">
        <v>134</v>
      </c>
      <c r="C183" s="2">
        <v>49685</v>
      </c>
      <c r="D183" s="2">
        <v>0</v>
      </c>
      <c r="E183" s="2">
        <f t="shared" si="18"/>
        <v>49685</v>
      </c>
      <c r="F183" s="2">
        <f t="shared" si="19"/>
        <v>50869.625071236158</v>
      </c>
      <c r="G183" s="2">
        <f t="shared" si="14"/>
        <v>51000</v>
      </c>
      <c r="H183" s="2">
        <f t="shared" si="15"/>
        <v>64289000</v>
      </c>
      <c r="I183" s="3" t="s">
        <v>128</v>
      </c>
      <c r="J183" s="1">
        <v>1</v>
      </c>
      <c r="K183" s="1">
        <v>63</v>
      </c>
    </row>
    <row r="184" spans="1:11" x14ac:dyDescent="0.25">
      <c r="A184" s="2">
        <v>23450</v>
      </c>
      <c r="B184" s="3" t="s">
        <v>177</v>
      </c>
      <c r="C184" s="2">
        <v>49000</v>
      </c>
      <c r="D184" s="2">
        <v>0</v>
      </c>
      <c r="E184" s="2">
        <f t="shared" si="18"/>
        <v>49000</v>
      </c>
      <c r="F184" s="2">
        <f t="shared" si="19"/>
        <v>50168.292814543056</v>
      </c>
      <c r="G184" s="2">
        <f t="shared" si="14"/>
        <v>50000</v>
      </c>
      <c r="H184" s="2">
        <f t="shared" si="15"/>
        <v>64339000</v>
      </c>
      <c r="I184" s="3" t="s">
        <v>128</v>
      </c>
      <c r="J184" s="1">
        <v>1</v>
      </c>
      <c r="K184" s="1">
        <v>63</v>
      </c>
    </row>
    <row r="185" spans="1:11" x14ac:dyDescent="0.25">
      <c r="A185" s="2">
        <v>300815</v>
      </c>
      <c r="B185" s="3" t="s">
        <v>194</v>
      </c>
      <c r="C185" s="2">
        <v>47000</v>
      </c>
      <c r="D185" s="2">
        <v>0</v>
      </c>
      <c r="E185" s="2">
        <f t="shared" si="18"/>
        <v>47000</v>
      </c>
      <c r="F185" s="2">
        <f t="shared" si="19"/>
        <v>48120.607393541301</v>
      </c>
      <c r="G185" s="2">
        <f t="shared" si="14"/>
        <v>48000</v>
      </c>
      <c r="H185" s="2">
        <f t="shared" si="15"/>
        <v>64387000</v>
      </c>
      <c r="I185" s="3" t="s">
        <v>128</v>
      </c>
      <c r="J185" s="1">
        <v>1</v>
      </c>
      <c r="K185" s="1">
        <v>63</v>
      </c>
    </row>
    <row r="186" spans="1:11" x14ac:dyDescent="0.25">
      <c r="A186" s="2">
        <v>4686</v>
      </c>
      <c r="B186" s="3" t="s">
        <v>142</v>
      </c>
      <c r="C186" s="2">
        <v>44000</v>
      </c>
      <c r="D186" s="2">
        <v>0</v>
      </c>
      <c r="E186" s="2">
        <f t="shared" si="18"/>
        <v>44000</v>
      </c>
      <c r="F186" s="2">
        <f t="shared" si="19"/>
        <v>45049.079262038656</v>
      </c>
      <c r="G186" s="2">
        <f t="shared" si="14"/>
        <v>45000</v>
      </c>
      <c r="H186" s="2">
        <f t="shared" si="15"/>
        <v>64432000</v>
      </c>
      <c r="I186" s="3" t="s">
        <v>128</v>
      </c>
      <c r="J186" s="1">
        <v>1</v>
      </c>
      <c r="K186" s="1">
        <v>63</v>
      </c>
    </row>
    <row r="187" spans="1:11" x14ac:dyDescent="0.25">
      <c r="A187" s="2">
        <v>19450</v>
      </c>
      <c r="B187" s="3" t="s">
        <v>171</v>
      </c>
      <c r="C187" s="2">
        <v>40000</v>
      </c>
      <c r="D187" s="2">
        <v>0</v>
      </c>
      <c r="E187" s="2">
        <f t="shared" si="18"/>
        <v>40000</v>
      </c>
      <c r="F187" s="2">
        <f t="shared" si="19"/>
        <v>40953.708420035153</v>
      </c>
      <c r="G187" s="2">
        <f t="shared" si="14"/>
        <v>41000</v>
      </c>
      <c r="H187" s="2">
        <f t="shared" si="15"/>
        <v>64473000</v>
      </c>
      <c r="I187" s="3" t="s">
        <v>128</v>
      </c>
      <c r="J187" s="1">
        <v>1</v>
      </c>
      <c r="K187" s="1">
        <v>63</v>
      </c>
    </row>
    <row r="188" spans="1:11" x14ac:dyDescent="0.25">
      <c r="A188" s="2">
        <v>300165</v>
      </c>
      <c r="B188" s="3" t="s">
        <v>190</v>
      </c>
      <c r="C188" s="2">
        <v>39000</v>
      </c>
      <c r="D188" s="2">
        <v>0</v>
      </c>
      <c r="E188" s="2">
        <f t="shared" si="18"/>
        <v>39000</v>
      </c>
      <c r="F188" s="2">
        <f t="shared" si="19"/>
        <v>39929.865709534271</v>
      </c>
      <c r="G188" s="2">
        <f t="shared" si="14"/>
        <v>40000</v>
      </c>
      <c r="H188" s="2">
        <f t="shared" si="15"/>
        <v>64513000</v>
      </c>
      <c r="I188" s="3" t="s">
        <v>128</v>
      </c>
      <c r="J188" s="1">
        <v>1</v>
      </c>
      <c r="K188" s="1">
        <v>63</v>
      </c>
    </row>
    <row r="189" spans="1:11" x14ac:dyDescent="0.25">
      <c r="A189" s="2">
        <v>27180</v>
      </c>
      <c r="B189" s="3" t="s">
        <v>178</v>
      </c>
      <c r="C189" s="2">
        <v>32000</v>
      </c>
      <c r="D189" s="2">
        <v>0</v>
      </c>
      <c r="E189" s="2">
        <f t="shared" si="18"/>
        <v>32000</v>
      </c>
      <c r="F189" s="2">
        <f t="shared" si="19"/>
        <v>32762.966736028116</v>
      </c>
      <c r="G189" s="2">
        <f t="shared" si="14"/>
        <v>33000</v>
      </c>
      <c r="H189" s="2">
        <f t="shared" si="15"/>
        <v>64546000</v>
      </c>
      <c r="I189" s="3" t="s">
        <v>128</v>
      </c>
      <c r="J189" s="1">
        <v>1</v>
      </c>
      <c r="K189" s="1">
        <v>63</v>
      </c>
    </row>
    <row r="190" spans="1:11" x14ac:dyDescent="0.25">
      <c r="A190" s="2">
        <v>19829</v>
      </c>
      <c r="B190" s="3" t="s">
        <v>172</v>
      </c>
      <c r="C190" s="2">
        <v>29685</v>
      </c>
      <c r="D190" s="2">
        <v>0</v>
      </c>
      <c r="E190" s="2">
        <f t="shared" si="18"/>
        <v>29685</v>
      </c>
      <c r="F190" s="2">
        <f t="shared" si="19"/>
        <v>30392.770861218582</v>
      </c>
      <c r="G190" s="2">
        <f t="shared" si="14"/>
        <v>30000</v>
      </c>
      <c r="H190" s="2">
        <f t="shared" si="15"/>
        <v>64576000</v>
      </c>
      <c r="I190" s="3" t="s">
        <v>128</v>
      </c>
      <c r="J190" s="1">
        <v>1</v>
      </c>
      <c r="K190" s="1">
        <v>63</v>
      </c>
    </row>
    <row r="191" spans="1:11" x14ac:dyDescent="0.25">
      <c r="A191" s="2">
        <v>2693</v>
      </c>
      <c r="B191" s="3" t="s">
        <v>132</v>
      </c>
      <c r="C191" s="2">
        <v>11000</v>
      </c>
      <c r="D191" s="2">
        <f>+VLOOKUP(A191,Hoja2!A:C,3,FALSE)</f>
        <v>13925.69</v>
      </c>
      <c r="E191" s="2">
        <f t="shared" si="18"/>
        <v>24925.690000000002</v>
      </c>
      <c r="F191" s="2">
        <f t="shared" si="19"/>
        <v>25519.986010704648</v>
      </c>
      <c r="G191" s="2">
        <f t="shared" si="14"/>
        <v>26000</v>
      </c>
      <c r="H191" s="2">
        <f t="shared" si="15"/>
        <v>64602000</v>
      </c>
      <c r="I191" s="3" t="s">
        <v>128</v>
      </c>
      <c r="J191" s="1">
        <v>1</v>
      </c>
      <c r="K191" s="1">
        <v>63</v>
      </c>
    </row>
    <row r="192" spans="1:11" x14ac:dyDescent="0.25">
      <c r="A192" s="2">
        <v>100219</v>
      </c>
      <c r="B192" s="3" t="s">
        <v>179</v>
      </c>
      <c r="C192" s="2">
        <v>20500</v>
      </c>
      <c r="D192" s="2">
        <v>0</v>
      </c>
      <c r="E192" s="2">
        <f t="shared" si="18"/>
        <v>20500</v>
      </c>
      <c r="F192" s="2">
        <f t="shared" si="19"/>
        <v>20988.775565268013</v>
      </c>
      <c r="G192" s="2">
        <f t="shared" si="14"/>
        <v>21000</v>
      </c>
      <c r="H192" s="2">
        <f t="shared" si="15"/>
        <v>64623000</v>
      </c>
      <c r="I192" s="3" t="s">
        <v>128</v>
      </c>
      <c r="J192" s="1">
        <v>1</v>
      </c>
      <c r="K192" s="1">
        <v>63</v>
      </c>
    </row>
    <row r="193" spans="1:11" x14ac:dyDescent="0.25">
      <c r="A193" s="2">
        <v>700349</v>
      </c>
      <c r="B193" s="3" t="s">
        <v>196</v>
      </c>
      <c r="C193" s="2">
        <v>16645</v>
      </c>
      <c r="D193" s="2">
        <v>0</v>
      </c>
      <c r="E193" s="2">
        <f t="shared" si="18"/>
        <v>16645</v>
      </c>
      <c r="F193" s="2">
        <f t="shared" si="19"/>
        <v>17041.861916287125</v>
      </c>
      <c r="G193" s="2">
        <f t="shared" si="14"/>
        <v>17000</v>
      </c>
      <c r="H193" s="2">
        <f t="shared" si="15"/>
        <v>64640000</v>
      </c>
      <c r="I193" s="3" t="s">
        <v>128</v>
      </c>
      <c r="J193" s="1">
        <v>1</v>
      </c>
      <c r="K193" s="1">
        <v>63</v>
      </c>
    </row>
    <row r="194" spans="1:11" x14ac:dyDescent="0.25">
      <c r="A194" s="2">
        <v>13580</v>
      </c>
      <c r="B194" s="3" t="s">
        <v>160</v>
      </c>
      <c r="C194" s="2">
        <v>12000</v>
      </c>
      <c r="D194" s="2">
        <v>0</v>
      </c>
      <c r="E194" s="2">
        <f t="shared" si="18"/>
        <v>12000</v>
      </c>
      <c r="F194" s="2">
        <f t="shared" si="19"/>
        <v>12286.112526010544</v>
      </c>
      <c r="G194" s="2">
        <f t="shared" si="14"/>
        <v>12000</v>
      </c>
      <c r="H194" s="2">
        <f t="shared" si="15"/>
        <v>64652000</v>
      </c>
      <c r="I194" s="3" t="s">
        <v>128</v>
      </c>
      <c r="J194" s="1">
        <v>1</v>
      </c>
      <c r="K194" s="1">
        <v>63</v>
      </c>
    </row>
    <row r="195" spans="1:11" x14ac:dyDescent="0.25">
      <c r="A195" s="2">
        <v>700483</v>
      </c>
      <c r="B195" s="3" t="s">
        <v>197</v>
      </c>
      <c r="C195" s="2">
        <v>33100</v>
      </c>
      <c r="D195" s="2">
        <f>+VLOOKUP(A195,Hoja2!A:C,3,FALSE)</f>
        <v>-22905.599999999999</v>
      </c>
      <c r="E195" s="2">
        <f t="shared" si="18"/>
        <v>10194.400000000001</v>
      </c>
      <c r="F195" s="2">
        <f t="shared" si="19"/>
        <v>10437.462127930159</v>
      </c>
      <c r="G195" s="2">
        <f t="shared" ref="G195:G214" si="20">+ROUND(F195,-3)</f>
        <v>10000</v>
      </c>
      <c r="H195" s="2">
        <f t="shared" si="15"/>
        <v>64662000</v>
      </c>
      <c r="I195" s="3" t="s">
        <v>128</v>
      </c>
      <c r="J195" s="1">
        <v>1</v>
      </c>
      <c r="K195" s="1">
        <v>63</v>
      </c>
    </row>
    <row r="196" spans="1:11" x14ac:dyDescent="0.25">
      <c r="A196" s="2">
        <v>7194</v>
      </c>
      <c r="B196" s="3" t="s">
        <v>208</v>
      </c>
      <c r="C196" s="2">
        <v>1940600</v>
      </c>
      <c r="D196" s="2">
        <v>0</v>
      </c>
      <c r="E196" s="2">
        <f t="shared" ref="E196:E214" si="21">+D196+C196</f>
        <v>1940600</v>
      </c>
      <c r="F196" s="2">
        <f t="shared" si="19"/>
        <v>1986869.1639980052</v>
      </c>
      <c r="G196" s="2">
        <f t="shared" si="20"/>
        <v>1987000</v>
      </c>
      <c r="H196" s="2">
        <f t="shared" ref="H196:H214" si="22">+H195+G196</f>
        <v>66649000</v>
      </c>
      <c r="I196" s="3" t="s">
        <v>203</v>
      </c>
      <c r="J196" s="1">
        <v>1</v>
      </c>
      <c r="K196" s="1">
        <v>63</v>
      </c>
    </row>
    <row r="197" spans="1:11" x14ac:dyDescent="0.25">
      <c r="A197" s="2">
        <v>6465</v>
      </c>
      <c r="B197" s="3" t="s">
        <v>206</v>
      </c>
      <c r="C197" s="2">
        <v>640000</v>
      </c>
      <c r="D197" s="2">
        <v>0</v>
      </c>
      <c r="E197" s="2">
        <f t="shared" si="21"/>
        <v>640000</v>
      </c>
      <c r="F197" s="2">
        <f t="shared" si="19"/>
        <v>655259.33472056244</v>
      </c>
      <c r="G197" s="2">
        <f t="shared" si="20"/>
        <v>655000</v>
      </c>
      <c r="H197" s="2">
        <f t="shared" si="22"/>
        <v>67304000</v>
      </c>
      <c r="I197" s="3" t="s">
        <v>203</v>
      </c>
      <c r="J197" s="1">
        <v>1</v>
      </c>
      <c r="K197" s="1">
        <v>63</v>
      </c>
    </row>
    <row r="198" spans="1:11" x14ac:dyDescent="0.25">
      <c r="A198" s="2">
        <v>13675</v>
      </c>
      <c r="B198" s="3" t="s">
        <v>210</v>
      </c>
      <c r="C198" s="2">
        <v>427000</v>
      </c>
      <c r="D198" s="2">
        <f>+VLOOKUP(A198,Hoja2!A:C,3,FALSE)</f>
        <v>4704.93</v>
      </c>
      <c r="E198" s="2">
        <f t="shared" si="21"/>
        <v>431704.93</v>
      </c>
      <c r="F198" s="2">
        <f t="shared" si="19"/>
        <v>441997.94566779211</v>
      </c>
      <c r="G198" s="2">
        <f t="shared" si="20"/>
        <v>442000</v>
      </c>
      <c r="H198" s="2">
        <f t="shared" si="22"/>
        <v>67746000</v>
      </c>
      <c r="I198" s="3" t="s">
        <v>203</v>
      </c>
      <c r="J198" s="1">
        <v>1</v>
      </c>
      <c r="K198" s="1">
        <v>63</v>
      </c>
    </row>
    <row r="199" spans="1:11" x14ac:dyDescent="0.25">
      <c r="A199" s="2">
        <v>170190</v>
      </c>
      <c r="B199" s="3" t="s">
        <v>217</v>
      </c>
      <c r="C199" s="2">
        <v>430000</v>
      </c>
      <c r="D199" s="2">
        <v>0</v>
      </c>
      <c r="E199" s="2">
        <f t="shared" si="21"/>
        <v>430000</v>
      </c>
      <c r="F199" s="2">
        <f t="shared" si="19"/>
        <v>440252.36551537784</v>
      </c>
      <c r="G199" s="2">
        <f t="shared" si="20"/>
        <v>440000</v>
      </c>
      <c r="H199" s="2">
        <f t="shared" si="22"/>
        <v>68186000</v>
      </c>
      <c r="I199" s="3" t="s">
        <v>203</v>
      </c>
      <c r="J199" s="1">
        <v>1</v>
      </c>
      <c r="K199" s="1">
        <v>63</v>
      </c>
    </row>
    <row r="200" spans="1:11" x14ac:dyDescent="0.25">
      <c r="A200" s="2">
        <v>27156</v>
      </c>
      <c r="B200" s="3" t="s">
        <v>213</v>
      </c>
      <c r="C200" s="2">
        <v>307000</v>
      </c>
      <c r="D200" s="2">
        <v>0</v>
      </c>
      <c r="E200" s="2">
        <f t="shared" si="21"/>
        <v>307000</v>
      </c>
      <c r="F200" s="2">
        <f t="shared" si="19"/>
        <v>314319.71212376974</v>
      </c>
      <c r="G200" s="2">
        <f t="shared" si="20"/>
        <v>314000</v>
      </c>
      <c r="H200" s="2">
        <f t="shared" si="22"/>
        <v>68500000</v>
      </c>
      <c r="I200" s="3" t="s">
        <v>203</v>
      </c>
      <c r="J200" s="1">
        <v>1</v>
      </c>
      <c r="K200" s="1">
        <v>63</v>
      </c>
    </row>
    <row r="201" spans="1:11" x14ac:dyDescent="0.25">
      <c r="A201" s="2">
        <v>700245</v>
      </c>
      <c r="B201" s="3" t="s">
        <v>221</v>
      </c>
      <c r="C201" s="2">
        <v>281000</v>
      </c>
      <c r="D201" s="2">
        <v>0</v>
      </c>
      <c r="E201" s="2">
        <f t="shared" si="21"/>
        <v>281000</v>
      </c>
      <c r="F201" s="2">
        <f t="shared" si="19"/>
        <v>287699.8016507469</v>
      </c>
      <c r="G201" s="2">
        <f t="shared" si="20"/>
        <v>288000</v>
      </c>
      <c r="H201" s="2">
        <f t="shared" si="22"/>
        <v>68788000</v>
      </c>
      <c r="I201" s="3" t="s">
        <v>203</v>
      </c>
      <c r="J201" s="1">
        <v>1</v>
      </c>
      <c r="K201" s="1">
        <v>63</v>
      </c>
    </row>
    <row r="202" spans="1:11" x14ac:dyDescent="0.25">
      <c r="A202" s="2">
        <v>21525</v>
      </c>
      <c r="B202" s="3" t="s">
        <v>212</v>
      </c>
      <c r="C202" s="2">
        <v>181000</v>
      </c>
      <c r="D202" s="2">
        <v>0</v>
      </c>
      <c r="E202" s="2">
        <f t="shared" si="21"/>
        <v>181000</v>
      </c>
      <c r="F202" s="2">
        <f t="shared" si="19"/>
        <v>185315.53060065903</v>
      </c>
      <c r="G202" s="2">
        <f t="shared" si="20"/>
        <v>185000</v>
      </c>
      <c r="H202" s="2">
        <f t="shared" si="22"/>
        <v>68973000</v>
      </c>
      <c r="I202" s="3" t="s">
        <v>203</v>
      </c>
      <c r="J202" s="1">
        <v>1</v>
      </c>
      <c r="K202" s="1">
        <v>63</v>
      </c>
    </row>
    <row r="203" spans="1:11" x14ac:dyDescent="0.25">
      <c r="A203" s="2">
        <v>200167</v>
      </c>
      <c r="B203" s="3" t="s">
        <v>218</v>
      </c>
      <c r="C203" s="2">
        <v>174924</v>
      </c>
      <c r="D203" s="2">
        <v>0</v>
      </c>
      <c r="E203" s="2">
        <f t="shared" si="21"/>
        <v>174924</v>
      </c>
      <c r="F203" s="2">
        <f t="shared" si="19"/>
        <v>179094.66229165572</v>
      </c>
      <c r="G203" s="2">
        <f t="shared" si="20"/>
        <v>179000</v>
      </c>
      <c r="H203" s="2">
        <f t="shared" si="22"/>
        <v>69152000</v>
      </c>
      <c r="I203" s="3" t="s">
        <v>203</v>
      </c>
      <c r="J203" s="1">
        <v>1</v>
      </c>
      <c r="K203" s="1">
        <v>63</v>
      </c>
    </row>
    <row r="204" spans="1:11" x14ac:dyDescent="0.25">
      <c r="A204" s="2">
        <v>100225</v>
      </c>
      <c r="B204" s="3" t="s">
        <v>215</v>
      </c>
      <c r="C204" s="2">
        <v>157000</v>
      </c>
      <c r="D204" s="2">
        <v>0</v>
      </c>
      <c r="E204" s="2">
        <f t="shared" si="21"/>
        <v>157000</v>
      </c>
      <c r="F204" s="2">
        <f t="shared" si="19"/>
        <v>160743.30554863796</v>
      </c>
      <c r="G204" s="2">
        <f t="shared" si="20"/>
        <v>161000</v>
      </c>
      <c r="H204" s="2">
        <f t="shared" si="22"/>
        <v>69313000</v>
      </c>
      <c r="I204" s="3" t="s">
        <v>203</v>
      </c>
      <c r="J204" s="1">
        <v>1</v>
      </c>
      <c r="K204" s="1">
        <v>63</v>
      </c>
    </row>
    <row r="205" spans="1:11" x14ac:dyDescent="0.25">
      <c r="A205" s="2">
        <v>19108</v>
      </c>
      <c r="B205" s="3" t="s">
        <v>211</v>
      </c>
      <c r="C205" s="2">
        <v>110000</v>
      </c>
      <c r="D205" s="2">
        <v>0</v>
      </c>
      <c r="E205" s="2">
        <f t="shared" si="21"/>
        <v>110000</v>
      </c>
      <c r="F205" s="2">
        <f t="shared" si="19"/>
        <v>112622.69815509666</v>
      </c>
      <c r="G205" s="2">
        <f t="shared" si="20"/>
        <v>113000</v>
      </c>
      <c r="H205" s="2">
        <f t="shared" si="22"/>
        <v>69426000</v>
      </c>
      <c r="I205" s="3" t="s">
        <v>203</v>
      </c>
      <c r="J205" s="1">
        <v>1</v>
      </c>
      <c r="K205" s="1">
        <v>63</v>
      </c>
    </row>
    <row r="206" spans="1:11" x14ac:dyDescent="0.25">
      <c r="A206" s="2">
        <v>200239</v>
      </c>
      <c r="B206" s="3" t="s">
        <v>219</v>
      </c>
      <c r="C206" s="2">
        <v>106597</v>
      </c>
      <c r="D206" s="2">
        <v>0</v>
      </c>
      <c r="E206" s="2">
        <f t="shared" si="21"/>
        <v>106597</v>
      </c>
      <c r="F206" s="2">
        <f t="shared" si="19"/>
        <v>109138.56141126217</v>
      </c>
      <c r="G206" s="2">
        <f t="shared" si="20"/>
        <v>109000</v>
      </c>
      <c r="H206" s="2">
        <f t="shared" si="22"/>
        <v>69535000</v>
      </c>
      <c r="I206" s="3" t="s">
        <v>203</v>
      </c>
      <c r="J206" s="1">
        <v>1</v>
      </c>
      <c r="K206" s="1">
        <v>63</v>
      </c>
    </row>
    <row r="207" spans="1:11" x14ac:dyDescent="0.25">
      <c r="A207" s="2">
        <v>2321</v>
      </c>
      <c r="B207" s="3" t="s">
        <v>202</v>
      </c>
      <c r="C207" s="2">
        <v>79870</v>
      </c>
      <c r="D207" s="2">
        <v>0</v>
      </c>
      <c r="E207" s="2">
        <f t="shared" si="21"/>
        <v>79870</v>
      </c>
      <c r="F207" s="2">
        <f t="shared" si="19"/>
        <v>81774.317287705184</v>
      </c>
      <c r="G207" s="2">
        <f t="shared" si="20"/>
        <v>82000</v>
      </c>
      <c r="H207" s="2">
        <f t="shared" si="22"/>
        <v>69617000</v>
      </c>
      <c r="I207" s="3" t="s">
        <v>203</v>
      </c>
      <c r="J207" s="1">
        <v>1</v>
      </c>
      <c r="K207" s="1">
        <v>63</v>
      </c>
    </row>
    <row r="208" spans="1:11" x14ac:dyDescent="0.25">
      <c r="A208" s="2">
        <v>120134</v>
      </c>
      <c r="B208" s="3" t="s">
        <v>216</v>
      </c>
      <c r="C208" s="2">
        <v>55000</v>
      </c>
      <c r="D208" s="2">
        <v>0</v>
      </c>
      <c r="E208" s="2">
        <f t="shared" si="21"/>
        <v>55000</v>
      </c>
      <c r="F208" s="2">
        <f t="shared" si="19"/>
        <v>56311.34907754833</v>
      </c>
      <c r="G208" s="2">
        <f t="shared" si="20"/>
        <v>56000</v>
      </c>
      <c r="H208" s="2">
        <f t="shared" si="22"/>
        <v>69673000</v>
      </c>
      <c r="I208" s="3" t="s">
        <v>203</v>
      </c>
      <c r="J208" s="1">
        <v>1</v>
      </c>
      <c r="K208" s="1">
        <v>63</v>
      </c>
    </row>
    <row r="209" spans="1:11" x14ac:dyDescent="0.25">
      <c r="A209" s="2">
        <v>7621</v>
      </c>
      <c r="B209" s="3" t="s">
        <v>209</v>
      </c>
      <c r="C209" s="2">
        <v>40690</v>
      </c>
      <c r="D209" s="2">
        <v>0</v>
      </c>
      <c r="E209" s="2">
        <f t="shared" si="21"/>
        <v>40690</v>
      </c>
      <c r="F209" s="2">
        <f t="shared" si="19"/>
        <v>41660.159890280753</v>
      </c>
      <c r="G209" s="2">
        <f t="shared" si="20"/>
        <v>42000</v>
      </c>
      <c r="H209" s="2">
        <f t="shared" si="22"/>
        <v>69715000</v>
      </c>
      <c r="I209" s="3" t="s">
        <v>203</v>
      </c>
      <c r="J209" s="1">
        <v>1</v>
      </c>
      <c r="K209" s="12">
        <v>63</v>
      </c>
    </row>
    <row r="210" spans="1:11" x14ac:dyDescent="0.25">
      <c r="A210" s="2">
        <v>300782</v>
      </c>
      <c r="B210" s="3" t="s">
        <v>220</v>
      </c>
      <c r="C210" s="2">
        <v>31000</v>
      </c>
      <c r="D210" s="2">
        <v>0</v>
      </c>
      <c r="E210" s="2">
        <f t="shared" si="21"/>
        <v>31000</v>
      </c>
      <c r="F210" s="2">
        <f t="shared" si="19"/>
        <v>31739.124025527239</v>
      </c>
      <c r="G210" s="2">
        <f t="shared" si="20"/>
        <v>32000</v>
      </c>
      <c r="H210" s="2">
        <f t="shared" si="22"/>
        <v>69747000</v>
      </c>
      <c r="I210" s="3" t="s">
        <v>203</v>
      </c>
      <c r="J210" s="1">
        <v>1</v>
      </c>
      <c r="K210" s="12">
        <v>63</v>
      </c>
    </row>
    <row r="211" spans="1:11" x14ac:dyDescent="0.25">
      <c r="A211" s="2">
        <v>6961</v>
      </c>
      <c r="B211" s="3" t="s">
        <v>207</v>
      </c>
      <c r="C211" s="2">
        <v>28000</v>
      </c>
      <c r="D211" s="2">
        <v>0</v>
      </c>
      <c r="E211" s="2">
        <f t="shared" si="21"/>
        <v>28000</v>
      </c>
      <c r="F211" s="2">
        <f t="shared" si="19"/>
        <v>28667.595894024602</v>
      </c>
      <c r="G211" s="2">
        <f t="shared" si="20"/>
        <v>29000</v>
      </c>
      <c r="H211" s="2">
        <f t="shared" si="22"/>
        <v>69776000</v>
      </c>
      <c r="I211" s="3" t="s">
        <v>203</v>
      </c>
      <c r="J211" s="1">
        <v>1</v>
      </c>
      <c r="K211" s="12">
        <v>63</v>
      </c>
    </row>
    <row r="212" spans="1:11" x14ac:dyDescent="0.25">
      <c r="A212" s="2">
        <v>2816</v>
      </c>
      <c r="B212" s="3" t="s">
        <v>204</v>
      </c>
      <c r="C212" s="2">
        <v>24000</v>
      </c>
      <c r="D212" s="2">
        <v>0</v>
      </c>
      <c r="E212" s="2">
        <f t="shared" si="21"/>
        <v>24000</v>
      </c>
      <c r="F212" s="2">
        <f t="shared" ref="F212:F214" si="23">+E212/1.002/$F$1</f>
        <v>24572.225052021087</v>
      </c>
      <c r="G212" s="2">
        <f t="shared" si="20"/>
        <v>25000</v>
      </c>
      <c r="H212" s="2">
        <f t="shared" si="22"/>
        <v>69801000</v>
      </c>
      <c r="I212" s="3" t="s">
        <v>203</v>
      </c>
      <c r="J212" s="1">
        <v>1</v>
      </c>
      <c r="K212" s="12">
        <v>63</v>
      </c>
    </row>
    <row r="213" spans="1:11" x14ac:dyDescent="0.25">
      <c r="A213" s="2">
        <v>4995</v>
      </c>
      <c r="B213" s="3" t="s">
        <v>205</v>
      </c>
      <c r="C213" s="2">
        <v>11000</v>
      </c>
      <c r="D213" s="2">
        <v>0</v>
      </c>
      <c r="E213" s="2">
        <f t="shared" si="21"/>
        <v>11000</v>
      </c>
      <c r="F213" s="2">
        <f t="shared" si="23"/>
        <v>11262.269815509664</v>
      </c>
      <c r="G213" s="2">
        <f t="shared" si="20"/>
        <v>11000</v>
      </c>
      <c r="H213" s="2">
        <f t="shared" si="22"/>
        <v>69812000</v>
      </c>
      <c r="I213" s="3" t="s">
        <v>203</v>
      </c>
      <c r="J213" s="1">
        <v>1</v>
      </c>
      <c r="K213" s="12">
        <v>63</v>
      </c>
    </row>
    <row r="214" spans="1:11" x14ac:dyDescent="0.25">
      <c r="A214" s="2">
        <v>100046</v>
      </c>
      <c r="B214" s="3" t="s">
        <v>214</v>
      </c>
      <c r="C214" s="2">
        <v>6600</v>
      </c>
      <c r="D214" s="2">
        <v>0</v>
      </c>
      <c r="E214" s="2">
        <f t="shared" si="21"/>
        <v>6600</v>
      </c>
      <c r="F214" s="2">
        <f t="shared" si="23"/>
        <v>6757.3618893057992</v>
      </c>
      <c r="G214" s="2">
        <f t="shared" si="20"/>
        <v>7000</v>
      </c>
      <c r="H214" s="2">
        <f t="shared" si="22"/>
        <v>69819000</v>
      </c>
      <c r="I214" s="3" t="s">
        <v>203</v>
      </c>
      <c r="J214" s="1">
        <v>1</v>
      </c>
      <c r="K214" s="12">
        <v>63</v>
      </c>
    </row>
    <row r="215" spans="1:11" x14ac:dyDescent="0.25">
      <c r="H215" s="4"/>
    </row>
  </sheetData>
  <sortState ref="A2:I214">
    <sortCondition ref="I2:I214"/>
    <sortCondition descending="1" ref="F2:F214"/>
  </sortState>
  <pageMargins left="0.7" right="0.7" top="0.75" bottom="0.75" header="0.3" footer="0.3"/>
  <pageSetup scale="73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4"/>
  <sheetViews>
    <sheetView workbookViewId="0">
      <selection sqref="A1:D774"/>
    </sheetView>
  </sheetViews>
  <sheetFormatPr baseColWidth="10" defaultRowHeight="15" x14ac:dyDescent="0.25"/>
  <sheetData>
    <row r="1" spans="1:4" x14ac:dyDescent="0.25">
      <c r="A1" s="7" t="s">
        <v>222</v>
      </c>
      <c r="B1" s="7" t="s">
        <v>222</v>
      </c>
      <c r="C1" s="7" t="s">
        <v>223</v>
      </c>
      <c r="D1" s="7" t="s">
        <v>224</v>
      </c>
    </row>
    <row r="2" spans="1:4" x14ac:dyDescent="0.25">
      <c r="A2" s="8">
        <v>11053</v>
      </c>
      <c r="B2" s="7" t="s">
        <v>225</v>
      </c>
      <c r="C2" s="9">
        <v>-9949291.6199999992</v>
      </c>
      <c r="D2" s="7" t="s">
        <v>226</v>
      </c>
    </row>
    <row r="3" spans="1:4" x14ac:dyDescent="0.25">
      <c r="A3" s="8">
        <v>11094</v>
      </c>
      <c r="B3" s="7" t="s">
        <v>227</v>
      </c>
      <c r="C3" s="9">
        <v>-3246474.39</v>
      </c>
      <c r="D3" s="7" t="s">
        <v>226</v>
      </c>
    </row>
    <row r="4" spans="1:4" x14ac:dyDescent="0.25">
      <c r="A4" s="8">
        <v>11102</v>
      </c>
      <c r="B4" s="7" t="s">
        <v>228</v>
      </c>
      <c r="C4" s="9">
        <v>-2754001.17</v>
      </c>
      <c r="D4" s="7" t="s">
        <v>226</v>
      </c>
    </row>
    <row r="5" spans="1:4" x14ac:dyDescent="0.25">
      <c r="A5" s="8">
        <v>12202</v>
      </c>
      <c r="B5" s="7" t="s">
        <v>229</v>
      </c>
      <c r="C5" s="9">
        <v>-2661407.15</v>
      </c>
      <c r="D5" s="7" t="s">
        <v>226</v>
      </c>
    </row>
    <row r="6" spans="1:4" x14ac:dyDescent="0.25">
      <c r="A6" s="8">
        <v>14022</v>
      </c>
      <c r="B6" s="7" t="s">
        <v>230</v>
      </c>
      <c r="C6" s="9">
        <v>-399001.05</v>
      </c>
      <c r="D6" s="7" t="s">
        <v>226</v>
      </c>
    </row>
    <row r="7" spans="1:4" x14ac:dyDescent="0.25">
      <c r="A7" s="8">
        <v>7501</v>
      </c>
      <c r="B7" s="7" t="s">
        <v>231</v>
      </c>
      <c r="C7" s="9">
        <v>-276499.81</v>
      </c>
      <c r="D7" s="7" t="s">
        <v>226</v>
      </c>
    </row>
    <row r="8" spans="1:4" x14ac:dyDescent="0.25">
      <c r="A8" s="8">
        <v>12824</v>
      </c>
      <c r="B8" s="7" t="s">
        <v>232</v>
      </c>
      <c r="C8" s="9">
        <v>-259240.57</v>
      </c>
      <c r="D8" s="7" t="s">
        <v>226</v>
      </c>
    </row>
    <row r="9" spans="1:4" x14ac:dyDescent="0.25">
      <c r="A9" s="8">
        <v>130185</v>
      </c>
      <c r="B9" s="7" t="s">
        <v>181</v>
      </c>
      <c r="C9" s="9">
        <v>-179595.47</v>
      </c>
      <c r="D9" s="7" t="s">
        <v>226</v>
      </c>
    </row>
    <row r="10" spans="1:4" x14ac:dyDescent="0.25">
      <c r="A10" s="8">
        <v>12782</v>
      </c>
      <c r="B10" s="7" t="s">
        <v>233</v>
      </c>
      <c r="C10" s="9">
        <v>-169566.78</v>
      </c>
      <c r="D10" s="7" t="s">
        <v>226</v>
      </c>
    </row>
    <row r="11" spans="1:4" x14ac:dyDescent="0.25">
      <c r="A11" s="8">
        <v>7914</v>
      </c>
      <c r="B11" s="7" t="s">
        <v>147</v>
      </c>
      <c r="C11" s="9">
        <v>-130956.85</v>
      </c>
      <c r="D11" s="7" t="s">
        <v>226</v>
      </c>
    </row>
    <row r="12" spans="1:4" x14ac:dyDescent="0.25">
      <c r="A12" s="8">
        <v>7033</v>
      </c>
      <c r="B12" s="7" t="s">
        <v>234</v>
      </c>
      <c r="C12" s="9">
        <v>-123226.84</v>
      </c>
      <c r="D12" s="7" t="s">
        <v>226</v>
      </c>
    </row>
    <row r="13" spans="1:4" x14ac:dyDescent="0.25">
      <c r="A13" s="8">
        <v>2000241</v>
      </c>
      <c r="B13" s="7" t="s">
        <v>235</v>
      </c>
      <c r="C13" s="9">
        <v>-63614.07</v>
      </c>
      <c r="D13" s="7" t="s">
        <v>226</v>
      </c>
    </row>
    <row r="14" spans="1:4" x14ac:dyDescent="0.25">
      <c r="A14" s="8">
        <v>2000461</v>
      </c>
      <c r="B14" s="7" t="s">
        <v>236</v>
      </c>
      <c r="C14" s="9">
        <v>-44216.47</v>
      </c>
      <c r="D14" s="7" t="s">
        <v>226</v>
      </c>
    </row>
    <row r="15" spans="1:4" x14ac:dyDescent="0.25">
      <c r="A15" s="8">
        <v>2000566</v>
      </c>
      <c r="B15" s="7" t="s">
        <v>237</v>
      </c>
      <c r="C15" s="9">
        <v>-39794.68</v>
      </c>
      <c r="D15" s="7" t="s">
        <v>226</v>
      </c>
    </row>
    <row r="16" spans="1:4" x14ac:dyDescent="0.25">
      <c r="A16" s="8">
        <v>100253</v>
      </c>
      <c r="B16" s="7" t="s">
        <v>180</v>
      </c>
      <c r="C16" s="9">
        <v>-31994.63</v>
      </c>
      <c r="D16" s="7" t="s">
        <v>226</v>
      </c>
    </row>
    <row r="17" spans="1:4" x14ac:dyDescent="0.25">
      <c r="A17" s="8">
        <v>7307</v>
      </c>
      <c r="B17" s="7" t="s">
        <v>238</v>
      </c>
      <c r="C17" s="9">
        <v>-31528.99</v>
      </c>
      <c r="D17" s="7" t="s">
        <v>226</v>
      </c>
    </row>
    <row r="18" spans="1:4" x14ac:dyDescent="0.25">
      <c r="A18" s="8">
        <v>23029</v>
      </c>
      <c r="B18" s="7" t="s">
        <v>239</v>
      </c>
      <c r="C18" s="9">
        <v>-30466.52</v>
      </c>
      <c r="D18" s="7" t="s">
        <v>226</v>
      </c>
    </row>
    <row r="19" spans="1:4" x14ac:dyDescent="0.25">
      <c r="A19" s="8">
        <v>17031</v>
      </c>
      <c r="B19" s="7" t="s">
        <v>240</v>
      </c>
      <c r="C19" s="9">
        <v>-27883.32</v>
      </c>
      <c r="D19" s="7" t="s">
        <v>226</v>
      </c>
    </row>
    <row r="20" spans="1:4" x14ac:dyDescent="0.25">
      <c r="A20" s="8">
        <v>700483</v>
      </c>
      <c r="B20" s="7" t="s">
        <v>197</v>
      </c>
      <c r="C20" s="9">
        <v>-22905.599999999999</v>
      </c>
      <c r="D20" s="7" t="s">
        <v>226</v>
      </c>
    </row>
    <row r="21" spans="1:4" x14ac:dyDescent="0.25">
      <c r="A21" s="8">
        <v>19983</v>
      </c>
      <c r="B21" s="7" t="s">
        <v>241</v>
      </c>
      <c r="C21" s="9">
        <v>-22842.47</v>
      </c>
      <c r="D21" s="7" t="s">
        <v>226</v>
      </c>
    </row>
    <row r="22" spans="1:4" x14ac:dyDescent="0.25">
      <c r="A22" s="8">
        <v>3902</v>
      </c>
      <c r="B22" s="7" t="s">
        <v>242</v>
      </c>
      <c r="C22" s="9">
        <v>-18020.759999999998</v>
      </c>
      <c r="D22" s="7" t="s">
        <v>226</v>
      </c>
    </row>
    <row r="23" spans="1:4" x14ac:dyDescent="0.25">
      <c r="A23" s="8">
        <v>19982</v>
      </c>
      <c r="B23" s="7" t="s">
        <v>243</v>
      </c>
      <c r="C23" s="9">
        <v>-13760.36</v>
      </c>
      <c r="D23" s="7" t="s">
        <v>226</v>
      </c>
    </row>
    <row r="24" spans="1:4" x14ac:dyDescent="0.25">
      <c r="A24" s="8">
        <v>23544</v>
      </c>
      <c r="B24" s="7" t="s">
        <v>244</v>
      </c>
      <c r="C24" s="9">
        <v>-11115.2</v>
      </c>
      <c r="D24" s="7" t="s">
        <v>226</v>
      </c>
    </row>
    <row r="25" spans="1:4" x14ac:dyDescent="0.25">
      <c r="A25" s="8">
        <v>300366</v>
      </c>
      <c r="B25" s="7" t="s">
        <v>245</v>
      </c>
      <c r="C25" s="9">
        <v>-10855.84</v>
      </c>
      <c r="D25" s="7" t="s">
        <v>226</v>
      </c>
    </row>
    <row r="26" spans="1:4" x14ac:dyDescent="0.25">
      <c r="A26" s="8">
        <v>6366</v>
      </c>
      <c r="B26" s="7" t="s">
        <v>246</v>
      </c>
      <c r="C26" s="9">
        <v>-10244.780000000001</v>
      </c>
      <c r="D26" s="7" t="s">
        <v>226</v>
      </c>
    </row>
    <row r="27" spans="1:4" x14ac:dyDescent="0.25">
      <c r="A27" s="8">
        <v>4481</v>
      </c>
      <c r="B27" s="7" t="s">
        <v>247</v>
      </c>
      <c r="C27" s="9">
        <v>-8940.4</v>
      </c>
      <c r="D27" s="7" t="s">
        <v>226</v>
      </c>
    </row>
    <row r="28" spans="1:4" x14ac:dyDescent="0.25">
      <c r="A28" s="8">
        <v>6988</v>
      </c>
      <c r="B28" s="7" t="s">
        <v>25</v>
      </c>
      <c r="C28" s="9">
        <v>-7576.72</v>
      </c>
      <c r="D28" s="7" t="s">
        <v>226</v>
      </c>
    </row>
    <row r="29" spans="1:4" x14ac:dyDescent="0.25">
      <c r="A29" s="8">
        <v>130084</v>
      </c>
      <c r="B29" s="7" t="s">
        <v>248</v>
      </c>
      <c r="C29" s="9">
        <v>-5957.43</v>
      </c>
      <c r="D29" s="7" t="s">
        <v>226</v>
      </c>
    </row>
    <row r="30" spans="1:4" x14ac:dyDescent="0.25">
      <c r="A30" s="8">
        <v>13758</v>
      </c>
      <c r="B30" s="7" t="s">
        <v>249</v>
      </c>
      <c r="C30" s="9">
        <v>-5596.06</v>
      </c>
      <c r="D30" s="7" t="s">
        <v>226</v>
      </c>
    </row>
    <row r="31" spans="1:4" x14ac:dyDescent="0.25">
      <c r="A31" s="8">
        <v>21328</v>
      </c>
      <c r="B31" s="7" t="s">
        <v>250</v>
      </c>
      <c r="C31" s="9">
        <v>-4754.2299999999996</v>
      </c>
      <c r="D31" s="7" t="s">
        <v>226</v>
      </c>
    </row>
    <row r="32" spans="1:4" x14ac:dyDescent="0.25">
      <c r="A32" s="8">
        <v>300653</v>
      </c>
      <c r="B32" s="7" t="s">
        <v>108</v>
      </c>
      <c r="C32" s="9">
        <v>-3313.72</v>
      </c>
      <c r="D32" s="7" t="s">
        <v>226</v>
      </c>
    </row>
    <row r="33" spans="1:4" x14ac:dyDescent="0.25">
      <c r="A33" s="8">
        <v>19107</v>
      </c>
      <c r="B33" s="7" t="s">
        <v>251</v>
      </c>
      <c r="C33" s="9">
        <v>-3083.67</v>
      </c>
      <c r="D33" s="7" t="s">
        <v>226</v>
      </c>
    </row>
    <row r="34" spans="1:4" x14ac:dyDescent="0.25">
      <c r="A34" s="8">
        <v>21186</v>
      </c>
      <c r="B34" s="7" t="s">
        <v>252</v>
      </c>
      <c r="C34" s="9">
        <v>-2749.53</v>
      </c>
      <c r="D34" s="7" t="s">
        <v>226</v>
      </c>
    </row>
    <row r="35" spans="1:4" x14ac:dyDescent="0.25">
      <c r="A35" s="8">
        <v>19122</v>
      </c>
      <c r="B35" s="7" t="s">
        <v>253</v>
      </c>
      <c r="C35" s="9">
        <v>-2631.33</v>
      </c>
      <c r="D35" s="7" t="s">
        <v>226</v>
      </c>
    </row>
    <row r="36" spans="1:4" x14ac:dyDescent="0.25">
      <c r="A36" s="8">
        <v>1549</v>
      </c>
      <c r="B36" s="7" t="s">
        <v>254</v>
      </c>
      <c r="C36" s="9">
        <v>-2416.58</v>
      </c>
      <c r="D36" s="7" t="s">
        <v>226</v>
      </c>
    </row>
    <row r="37" spans="1:4" x14ac:dyDescent="0.25">
      <c r="A37" s="8">
        <v>300859</v>
      </c>
      <c r="B37" s="7" t="s">
        <v>109</v>
      </c>
      <c r="C37" s="9">
        <v>-2411.08</v>
      </c>
      <c r="D37" s="7" t="s">
        <v>226</v>
      </c>
    </row>
    <row r="38" spans="1:4" x14ac:dyDescent="0.25">
      <c r="A38" s="8">
        <v>2767</v>
      </c>
      <c r="B38" s="7" t="s">
        <v>10</v>
      </c>
      <c r="C38" s="9">
        <v>-2368.06</v>
      </c>
      <c r="D38" s="7" t="s">
        <v>226</v>
      </c>
    </row>
    <row r="39" spans="1:4" x14ac:dyDescent="0.25">
      <c r="A39" s="8">
        <v>1308</v>
      </c>
      <c r="B39" s="7" t="s">
        <v>255</v>
      </c>
      <c r="C39" s="9">
        <v>-2325.19</v>
      </c>
      <c r="D39" s="7" t="s">
        <v>226</v>
      </c>
    </row>
    <row r="40" spans="1:4" x14ac:dyDescent="0.25">
      <c r="A40" s="8">
        <v>2664</v>
      </c>
      <c r="B40" s="7" t="s">
        <v>256</v>
      </c>
      <c r="C40" s="9">
        <v>-2073.39</v>
      </c>
      <c r="D40" s="7" t="s">
        <v>226</v>
      </c>
    </row>
    <row r="41" spans="1:4" x14ac:dyDescent="0.25">
      <c r="A41" s="8">
        <v>27021</v>
      </c>
      <c r="B41" s="7" t="s">
        <v>257</v>
      </c>
      <c r="C41" s="9">
        <v>-2056.8000000000002</v>
      </c>
      <c r="D41" s="7" t="s">
        <v>226</v>
      </c>
    </row>
    <row r="42" spans="1:4" x14ac:dyDescent="0.25">
      <c r="A42" s="8">
        <v>11261</v>
      </c>
      <c r="B42" s="7" t="s">
        <v>35</v>
      </c>
      <c r="C42" s="9">
        <v>-2024.87</v>
      </c>
      <c r="D42" s="7" t="s">
        <v>226</v>
      </c>
    </row>
    <row r="43" spans="1:4" x14ac:dyDescent="0.25">
      <c r="A43" s="8">
        <v>130378</v>
      </c>
      <c r="B43" s="7" t="s">
        <v>184</v>
      </c>
      <c r="C43" s="9">
        <v>-1925.12</v>
      </c>
      <c r="D43" s="7" t="s">
        <v>226</v>
      </c>
    </row>
    <row r="44" spans="1:4" x14ac:dyDescent="0.25">
      <c r="A44" s="8">
        <v>13718</v>
      </c>
      <c r="B44" s="7" t="s">
        <v>258</v>
      </c>
      <c r="C44" s="9">
        <v>-1919.67</v>
      </c>
      <c r="D44" s="7" t="s">
        <v>226</v>
      </c>
    </row>
    <row r="45" spans="1:4" x14ac:dyDescent="0.25">
      <c r="A45" s="8">
        <v>12204</v>
      </c>
      <c r="B45" s="7" t="s">
        <v>259</v>
      </c>
      <c r="C45" s="9">
        <v>-1862.51</v>
      </c>
      <c r="D45" s="7" t="s">
        <v>226</v>
      </c>
    </row>
    <row r="46" spans="1:4" x14ac:dyDescent="0.25">
      <c r="A46" s="8">
        <v>7073</v>
      </c>
      <c r="B46" s="7" t="s">
        <v>260</v>
      </c>
      <c r="C46" s="9">
        <v>-1815</v>
      </c>
      <c r="D46" s="7" t="s">
        <v>226</v>
      </c>
    </row>
    <row r="47" spans="1:4" x14ac:dyDescent="0.25">
      <c r="A47" s="8">
        <v>11109</v>
      </c>
      <c r="B47" s="7" t="s">
        <v>261</v>
      </c>
      <c r="C47" s="9">
        <v>-1803.61</v>
      </c>
      <c r="D47" s="7" t="s">
        <v>226</v>
      </c>
    </row>
    <row r="48" spans="1:4" x14ac:dyDescent="0.25">
      <c r="A48" s="8">
        <v>13670</v>
      </c>
      <c r="B48" s="7" t="s">
        <v>262</v>
      </c>
      <c r="C48" s="9">
        <v>-1772.81</v>
      </c>
      <c r="D48" s="7" t="s">
        <v>226</v>
      </c>
    </row>
    <row r="49" spans="1:4" x14ac:dyDescent="0.25">
      <c r="A49" s="8">
        <v>4781</v>
      </c>
      <c r="B49" s="7" t="s">
        <v>12</v>
      </c>
      <c r="C49" s="9">
        <v>-1673.09</v>
      </c>
      <c r="D49" s="7" t="s">
        <v>226</v>
      </c>
    </row>
    <row r="50" spans="1:4" x14ac:dyDescent="0.25">
      <c r="A50" s="8">
        <v>13667</v>
      </c>
      <c r="B50" s="7" t="s">
        <v>38</v>
      </c>
      <c r="C50" s="9">
        <v>-1662.98</v>
      </c>
      <c r="D50" s="7" t="s">
        <v>226</v>
      </c>
    </row>
    <row r="51" spans="1:4" x14ac:dyDescent="0.25">
      <c r="A51" s="8">
        <v>13276</v>
      </c>
      <c r="B51" s="7" t="s">
        <v>263</v>
      </c>
      <c r="C51" s="9">
        <v>-1556.85</v>
      </c>
      <c r="D51" s="7" t="s">
        <v>226</v>
      </c>
    </row>
    <row r="52" spans="1:4" x14ac:dyDescent="0.25">
      <c r="A52" s="8">
        <v>14356</v>
      </c>
      <c r="B52" s="7" t="s">
        <v>264</v>
      </c>
      <c r="C52" s="9">
        <v>-1516.52</v>
      </c>
      <c r="D52" s="7" t="s">
        <v>226</v>
      </c>
    </row>
    <row r="53" spans="1:4" x14ac:dyDescent="0.25">
      <c r="A53" s="8">
        <v>8191</v>
      </c>
      <c r="B53" s="7" t="s">
        <v>265</v>
      </c>
      <c r="C53" s="9">
        <v>-1409.71</v>
      </c>
      <c r="D53" s="7" t="s">
        <v>226</v>
      </c>
    </row>
    <row r="54" spans="1:4" x14ac:dyDescent="0.25">
      <c r="A54" s="8">
        <v>6513</v>
      </c>
      <c r="B54" s="7" t="s">
        <v>266</v>
      </c>
      <c r="C54" s="9">
        <v>-1382.55</v>
      </c>
      <c r="D54" s="7" t="s">
        <v>226</v>
      </c>
    </row>
    <row r="55" spans="1:4" x14ac:dyDescent="0.25">
      <c r="A55" s="8">
        <v>22034</v>
      </c>
      <c r="B55" s="7" t="s">
        <v>267</v>
      </c>
      <c r="C55" s="9">
        <v>-1335.32</v>
      </c>
      <c r="D55" s="7" t="s">
        <v>226</v>
      </c>
    </row>
    <row r="56" spans="1:4" x14ac:dyDescent="0.25">
      <c r="A56" s="8">
        <v>300075</v>
      </c>
      <c r="B56" s="7" t="s">
        <v>268</v>
      </c>
      <c r="C56" s="9">
        <v>-1263.54</v>
      </c>
      <c r="D56" s="7" t="s">
        <v>226</v>
      </c>
    </row>
    <row r="57" spans="1:4" x14ac:dyDescent="0.25">
      <c r="A57" s="8">
        <v>130151</v>
      </c>
      <c r="B57" s="7" t="s">
        <v>269</v>
      </c>
      <c r="C57" s="9">
        <v>-1223.0999999999999</v>
      </c>
      <c r="D57" s="7" t="s">
        <v>226</v>
      </c>
    </row>
    <row r="58" spans="1:4" x14ac:dyDescent="0.25">
      <c r="A58" s="8">
        <v>13815</v>
      </c>
      <c r="B58" s="7" t="s">
        <v>270</v>
      </c>
      <c r="C58" s="9">
        <v>-1204.05</v>
      </c>
      <c r="D58" s="7" t="s">
        <v>226</v>
      </c>
    </row>
    <row r="59" spans="1:4" x14ac:dyDescent="0.25">
      <c r="A59" s="8">
        <v>10091</v>
      </c>
      <c r="B59" s="7" t="s">
        <v>271</v>
      </c>
      <c r="C59" s="9">
        <v>-1177.8800000000001</v>
      </c>
      <c r="D59" s="7" t="s">
        <v>226</v>
      </c>
    </row>
    <row r="60" spans="1:4" x14ac:dyDescent="0.25">
      <c r="A60" s="8">
        <v>6911</v>
      </c>
      <c r="B60" s="7" t="s">
        <v>272</v>
      </c>
      <c r="C60" s="9">
        <v>-1085.49</v>
      </c>
      <c r="D60" s="7" t="s">
        <v>226</v>
      </c>
    </row>
    <row r="61" spans="1:4" x14ac:dyDescent="0.25">
      <c r="A61" s="8">
        <v>5119</v>
      </c>
      <c r="B61" s="7" t="s">
        <v>273</v>
      </c>
      <c r="C61" s="9">
        <v>-1044.3499999999999</v>
      </c>
      <c r="D61" s="7" t="s">
        <v>226</v>
      </c>
    </row>
    <row r="62" spans="1:4" x14ac:dyDescent="0.25">
      <c r="A62" s="8">
        <v>6902</v>
      </c>
      <c r="B62" s="7" t="s">
        <v>274</v>
      </c>
      <c r="C62" s="9">
        <v>-955.48</v>
      </c>
      <c r="D62" s="7" t="s">
        <v>226</v>
      </c>
    </row>
    <row r="63" spans="1:4" x14ac:dyDescent="0.25">
      <c r="A63" s="8">
        <v>14221</v>
      </c>
      <c r="B63" s="7" t="s">
        <v>275</v>
      </c>
      <c r="C63" s="9">
        <v>-827.29</v>
      </c>
      <c r="D63" s="7" t="s">
        <v>226</v>
      </c>
    </row>
    <row r="64" spans="1:4" x14ac:dyDescent="0.25">
      <c r="A64" s="8">
        <v>14075</v>
      </c>
      <c r="B64" s="7" t="s">
        <v>276</v>
      </c>
      <c r="C64" s="9">
        <v>-803.27</v>
      </c>
      <c r="D64" s="7" t="s">
        <v>226</v>
      </c>
    </row>
    <row r="65" spans="1:4" x14ac:dyDescent="0.25">
      <c r="A65" s="8">
        <v>17921</v>
      </c>
      <c r="B65" s="7" t="s">
        <v>277</v>
      </c>
      <c r="C65" s="9">
        <v>-737.15</v>
      </c>
      <c r="D65" s="7" t="s">
        <v>226</v>
      </c>
    </row>
    <row r="66" spans="1:4" x14ac:dyDescent="0.25">
      <c r="A66" s="8">
        <v>300518</v>
      </c>
      <c r="B66" s="7" t="s">
        <v>278</v>
      </c>
      <c r="C66" s="9">
        <v>-729.51</v>
      </c>
      <c r="D66" s="7" t="s">
        <v>226</v>
      </c>
    </row>
    <row r="67" spans="1:4" x14ac:dyDescent="0.25">
      <c r="A67" s="8">
        <v>6536</v>
      </c>
      <c r="B67" s="7" t="s">
        <v>279</v>
      </c>
      <c r="C67" s="9">
        <v>-710.15</v>
      </c>
      <c r="D67" s="7" t="s">
        <v>226</v>
      </c>
    </row>
    <row r="68" spans="1:4" x14ac:dyDescent="0.25">
      <c r="A68" s="8">
        <v>8215</v>
      </c>
      <c r="B68" s="7" t="s">
        <v>280</v>
      </c>
      <c r="C68" s="9">
        <v>-684.29</v>
      </c>
      <c r="D68" s="7" t="s">
        <v>226</v>
      </c>
    </row>
    <row r="69" spans="1:4" x14ac:dyDescent="0.25">
      <c r="A69" s="8">
        <v>27180</v>
      </c>
      <c r="B69" s="7" t="s">
        <v>178</v>
      </c>
      <c r="C69" s="9">
        <v>-662.79</v>
      </c>
      <c r="D69" s="7" t="s">
        <v>226</v>
      </c>
    </row>
    <row r="70" spans="1:4" x14ac:dyDescent="0.25">
      <c r="A70" s="8">
        <v>16226</v>
      </c>
      <c r="B70" s="7" t="s">
        <v>281</v>
      </c>
      <c r="C70" s="9">
        <v>-656.8</v>
      </c>
      <c r="D70" s="7" t="s">
        <v>226</v>
      </c>
    </row>
    <row r="71" spans="1:4" x14ac:dyDescent="0.25">
      <c r="A71" s="8">
        <v>3757</v>
      </c>
      <c r="B71" s="7" t="s">
        <v>282</v>
      </c>
      <c r="C71" s="9">
        <v>-635.75</v>
      </c>
      <c r="D71" s="7" t="s">
        <v>226</v>
      </c>
    </row>
    <row r="72" spans="1:4" x14ac:dyDescent="0.25">
      <c r="A72" s="8">
        <v>11127</v>
      </c>
      <c r="B72" s="7" t="s">
        <v>283</v>
      </c>
      <c r="C72" s="9">
        <v>-633.76</v>
      </c>
      <c r="D72" s="7" t="s">
        <v>226</v>
      </c>
    </row>
    <row r="73" spans="1:4" x14ac:dyDescent="0.25">
      <c r="A73" s="8">
        <v>200115</v>
      </c>
      <c r="B73" s="7" t="s">
        <v>284</v>
      </c>
      <c r="C73" s="9">
        <v>-598.07000000000005</v>
      </c>
      <c r="D73" s="7" t="s">
        <v>226</v>
      </c>
    </row>
    <row r="74" spans="1:4" x14ac:dyDescent="0.25">
      <c r="A74" s="8">
        <v>12570</v>
      </c>
      <c r="B74" s="7" t="s">
        <v>285</v>
      </c>
      <c r="C74" s="9">
        <v>-590.53</v>
      </c>
      <c r="D74" s="7" t="s">
        <v>226</v>
      </c>
    </row>
    <row r="75" spans="1:4" x14ac:dyDescent="0.25">
      <c r="A75" s="8">
        <v>17902</v>
      </c>
      <c r="B75" s="7" t="s">
        <v>286</v>
      </c>
      <c r="C75" s="9">
        <v>-567.73</v>
      </c>
      <c r="D75" s="7" t="s">
        <v>226</v>
      </c>
    </row>
    <row r="76" spans="1:4" x14ac:dyDescent="0.25">
      <c r="A76" s="8">
        <v>6886</v>
      </c>
      <c r="B76" s="7" t="s">
        <v>287</v>
      </c>
      <c r="C76" s="9">
        <v>-564.42999999999995</v>
      </c>
      <c r="D76" s="7" t="s">
        <v>226</v>
      </c>
    </row>
    <row r="77" spans="1:4" x14ac:dyDescent="0.25">
      <c r="A77" s="8">
        <v>1970</v>
      </c>
      <c r="B77" s="7" t="s">
        <v>288</v>
      </c>
      <c r="C77" s="9">
        <v>-555.26</v>
      </c>
      <c r="D77" s="7" t="s">
        <v>226</v>
      </c>
    </row>
    <row r="78" spans="1:4" x14ac:dyDescent="0.25">
      <c r="A78" s="8">
        <v>4665</v>
      </c>
      <c r="B78" s="7" t="s">
        <v>289</v>
      </c>
      <c r="C78" s="9">
        <v>-510.23</v>
      </c>
      <c r="D78" s="7" t="s">
        <v>226</v>
      </c>
    </row>
    <row r="79" spans="1:4" x14ac:dyDescent="0.25">
      <c r="A79" s="8">
        <v>4824</v>
      </c>
      <c r="B79" s="7" t="s">
        <v>290</v>
      </c>
      <c r="C79" s="9">
        <v>-499.07</v>
      </c>
      <c r="D79" s="7" t="s">
        <v>226</v>
      </c>
    </row>
    <row r="80" spans="1:4" x14ac:dyDescent="0.25">
      <c r="A80" s="8">
        <v>6391</v>
      </c>
      <c r="B80" s="7" t="s">
        <v>16</v>
      </c>
      <c r="C80" s="9">
        <v>-493.15</v>
      </c>
      <c r="D80" s="7" t="s">
        <v>226</v>
      </c>
    </row>
    <row r="81" spans="1:4" x14ac:dyDescent="0.25">
      <c r="A81" s="8">
        <v>300316</v>
      </c>
      <c r="B81" s="7" t="s">
        <v>291</v>
      </c>
      <c r="C81" s="9">
        <v>-477.38</v>
      </c>
      <c r="D81" s="7" t="s">
        <v>226</v>
      </c>
    </row>
    <row r="82" spans="1:4" x14ac:dyDescent="0.25">
      <c r="A82" s="8">
        <v>130763</v>
      </c>
      <c r="B82" s="7" t="s">
        <v>80</v>
      </c>
      <c r="C82" s="9">
        <v>-475.39</v>
      </c>
      <c r="D82" s="7" t="s">
        <v>226</v>
      </c>
    </row>
    <row r="83" spans="1:4" x14ac:dyDescent="0.25">
      <c r="A83" s="8">
        <v>7194</v>
      </c>
      <c r="B83" s="7" t="s">
        <v>208</v>
      </c>
      <c r="C83" s="9">
        <v>-456.17</v>
      </c>
      <c r="D83" s="7" t="s">
        <v>226</v>
      </c>
    </row>
    <row r="84" spans="1:4" x14ac:dyDescent="0.25">
      <c r="A84" s="8">
        <v>4940</v>
      </c>
      <c r="B84" s="7" t="s">
        <v>292</v>
      </c>
      <c r="C84" s="9">
        <v>-446.99</v>
      </c>
      <c r="D84" s="7" t="s">
        <v>226</v>
      </c>
    </row>
    <row r="85" spans="1:4" x14ac:dyDescent="0.25">
      <c r="A85" s="8">
        <v>170169</v>
      </c>
      <c r="B85" s="7" t="s">
        <v>293</v>
      </c>
      <c r="C85" s="9">
        <v>-439.24</v>
      </c>
      <c r="D85" s="7" t="s">
        <v>226</v>
      </c>
    </row>
    <row r="86" spans="1:4" x14ac:dyDescent="0.25">
      <c r="A86" s="8">
        <v>17293</v>
      </c>
      <c r="B86" s="7" t="s">
        <v>294</v>
      </c>
      <c r="C86" s="9">
        <v>-425.7</v>
      </c>
      <c r="D86" s="7" t="s">
        <v>226</v>
      </c>
    </row>
    <row r="87" spans="1:4" x14ac:dyDescent="0.25">
      <c r="A87" s="8">
        <v>200291</v>
      </c>
      <c r="B87" s="7" t="s">
        <v>295</v>
      </c>
      <c r="C87" s="9">
        <v>-424.57</v>
      </c>
      <c r="D87" s="7" t="s">
        <v>226</v>
      </c>
    </row>
    <row r="88" spans="1:4" x14ac:dyDescent="0.25">
      <c r="A88" s="8">
        <v>130227</v>
      </c>
      <c r="B88" s="7" t="s">
        <v>296</v>
      </c>
      <c r="C88" s="9">
        <v>-415.33</v>
      </c>
      <c r="D88" s="7" t="s">
        <v>226</v>
      </c>
    </row>
    <row r="89" spans="1:4" x14ac:dyDescent="0.25">
      <c r="A89" s="8">
        <v>5404</v>
      </c>
      <c r="B89" s="7" t="s">
        <v>15</v>
      </c>
      <c r="C89" s="9">
        <v>-404.67</v>
      </c>
      <c r="D89" s="7" t="s">
        <v>226</v>
      </c>
    </row>
    <row r="90" spans="1:4" x14ac:dyDescent="0.25">
      <c r="A90" s="8">
        <v>17530</v>
      </c>
      <c r="B90" s="7" t="s">
        <v>297</v>
      </c>
      <c r="C90" s="9">
        <v>-388.69</v>
      </c>
      <c r="D90" s="7" t="s">
        <v>226</v>
      </c>
    </row>
    <row r="91" spans="1:4" x14ac:dyDescent="0.25">
      <c r="A91" s="8">
        <v>300878</v>
      </c>
      <c r="B91" s="7" t="s">
        <v>298</v>
      </c>
      <c r="C91" s="9">
        <v>-384.74</v>
      </c>
      <c r="D91" s="7" t="s">
        <v>226</v>
      </c>
    </row>
    <row r="92" spans="1:4" x14ac:dyDescent="0.25">
      <c r="A92" s="8">
        <v>190089</v>
      </c>
      <c r="B92" s="7" t="s">
        <v>91</v>
      </c>
      <c r="C92" s="9">
        <v>-380.15</v>
      </c>
      <c r="D92" s="7" t="s">
        <v>226</v>
      </c>
    </row>
    <row r="93" spans="1:4" x14ac:dyDescent="0.25">
      <c r="A93" s="8">
        <v>2000258</v>
      </c>
      <c r="B93" s="7" t="s">
        <v>123</v>
      </c>
      <c r="C93" s="9">
        <v>-372.31</v>
      </c>
      <c r="D93" s="7" t="s">
        <v>226</v>
      </c>
    </row>
    <row r="94" spans="1:4" x14ac:dyDescent="0.25">
      <c r="A94" s="8">
        <v>200089</v>
      </c>
      <c r="B94" s="7" t="s">
        <v>299</v>
      </c>
      <c r="C94" s="9">
        <v>-354.91</v>
      </c>
      <c r="D94" s="7" t="s">
        <v>226</v>
      </c>
    </row>
    <row r="95" spans="1:4" x14ac:dyDescent="0.25">
      <c r="A95" s="8">
        <v>19514</v>
      </c>
      <c r="B95" s="7" t="s">
        <v>300</v>
      </c>
      <c r="C95" s="9">
        <v>-339.68</v>
      </c>
      <c r="D95" s="7" t="s">
        <v>226</v>
      </c>
    </row>
    <row r="96" spans="1:4" x14ac:dyDescent="0.25">
      <c r="A96" s="8">
        <v>4639</v>
      </c>
      <c r="B96" s="7" t="s">
        <v>301</v>
      </c>
      <c r="C96" s="9">
        <v>-330.5</v>
      </c>
      <c r="D96" s="7" t="s">
        <v>226</v>
      </c>
    </row>
    <row r="97" spans="1:4" x14ac:dyDescent="0.25">
      <c r="A97" s="8">
        <v>2760</v>
      </c>
      <c r="B97" s="7" t="s">
        <v>302</v>
      </c>
      <c r="C97" s="9">
        <v>-324.24</v>
      </c>
      <c r="D97" s="7" t="s">
        <v>226</v>
      </c>
    </row>
    <row r="98" spans="1:4" x14ac:dyDescent="0.25">
      <c r="A98" s="8">
        <v>6980</v>
      </c>
      <c r="B98" s="7" t="s">
        <v>24</v>
      </c>
      <c r="C98" s="9">
        <v>-323.98</v>
      </c>
      <c r="D98" s="7" t="s">
        <v>226</v>
      </c>
    </row>
    <row r="99" spans="1:4" x14ac:dyDescent="0.25">
      <c r="A99" s="8">
        <v>12576</v>
      </c>
      <c r="B99" s="7" t="s">
        <v>303</v>
      </c>
      <c r="C99" s="9">
        <v>-321.86</v>
      </c>
      <c r="D99" s="7" t="s">
        <v>226</v>
      </c>
    </row>
    <row r="100" spans="1:4" x14ac:dyDescent="0.25">
      <c r="A100" s="8">
        <v>19153</v>
      </c>
      <c r="B100" s="7" t="s">
        <v>304</v>
      </c>
      <c r="C100" s="9">
        <v>-320.76</v>
      </c>
      <c r="D100" s="7" t="s">
        <v>226</v>
      </c>
    </row>
    <row r="101" spans="1:4" x14ac:dyDescent="0.25">
      <c r="A101" s="8">
        <v>13614</v>
      </c>
      <c r="B101" s="7" t="s">
        <v>305</v>
      </c>
      <c r="C101" s="9">
        <v>-319.2</v>
      </c>
      <c r="D101" s="7" t="s">
        <v>226</v>
      </c>
    </row>
    <row r="102" spans="1:4" x14ac:dyDescent="0.25">
      <c r="A102" s="8">
        <v>300568</v>
      </c>
      <c r="B102" s="7" t="s">
        <v>106</v>
      </c>
      <c r="C102" s="9">
        <v>-315.32</v>
      </c>
      <c r="D102" s="7" t="s">
        <v>226</v>
      </c>
    </row>
    <row r="103" spans="1:4" x14ac:dyDescent="0.25">
      <c r="A103" s="8">
        <v>100261</v>
      </c>
      <c r="B103" s="7" t="s">
        <v>65</v>
      </c>
      <c r="C103" s="9">
        <v>-313.83999999999997</v>
      </c>
      <c r="D103" s="7" t="s">
        <v>226</v>
      </c>
    </row>
    <row r="104" spans="1:4" x14ac:dyDescent="0.25">
      <c r="A104" s="8">
        <v>200174</v>
      </c>
      <c r="B104" s="7" t="s">
        <v>306</v>
      </c>
      <c r="C104" s="9">
        <v>-306.48</v>
      </c>
      <c r="D104" s="7" t="s">
        <v>226</v>
      </c>
    </row>
    <row r="105" spans="1:4" x14ac:dyDescent="0.25">
      <c r="A105" s="8">
        <v>2000274</v>
      </c>
      <c r="B105" s="7" t="s">
        <v>124</v>
      </c>
      <c r="C105" s="9">
        <v>-300.19</v>
      </c>
      <c r="D105" s="7" t="s">
        <v>226</v>
      </c>
    </row>
    <row r="106" spans="1:4" x14ac:dyDescent="0.25">
      <c r="A106" s="8">
        <v>130822</v>
      </c>
      <c r="B106" s="7" t="s">
        <v>83</v>
      </c>
      <c r="C106" s="9">
        <v>-278.73</v>
      </c>
      <c r="D106" s="7" t="s">
        <v>226</v>
      </c>
    </row>
    <row r="107" spans="1:4" x14ac:dyDescent="0.25">
      <c r="A107" s="8">
        <v>1601</v>
      </c>
      <c r="B107" s="7" t="s">
        <v>307</v>
      </c>
      <c r="C107" s="9">
        <v>-276.05</v>
      </c>
      <c r="D107" s="7" t="s">
        <v>226</v>
      </c>
    </row>
    <row r="108" spans="1:4" x14ac:dyDescent="0.25">
      <c r="A108" s="8">
        <v>300919</v>
      </c>
      <c r="B108" s="7" t="s">
        <v>110</v>
      </c>
      <c r="C108" s="9">
        <v>-268.73</v>
      </c>
      <c r="D108" s="7" t="s">
        <v>226</v>
      </c>
    </row>
    <row r="109" spans="1:4" x14ac:dyDescent="0.25">
      <c r="A109" s="8">
        <v>6968</v>
      </c>
      <c r="B109" s="7" t="s">
        <v>21</v>
      </c>
      <c r="C109" s="9">
        <v>-266.77</v>
      </c>
      <c r="D109" s="7" t="s">
        <v>226</v>
      </c>
    </row>
    <row r="110" spans="1:4" x14ac:dyDescent="0.25">
      <c r="A110" s="8">
        <v>2651</v>
      </c>
      <c r="B110" s="7" t="s">
        <v>308</v>
      </c>
      <c r="C110" s="9">
        <v>-261.73</v>
      </c>
      <c r="D110" s="7" t="s">
        <v>226</v>
      </c>
    </row>
    <row r="111" spans="1:4" x14ac:dyDescent="0.25">
      <c r="A111" s="8">
        <v>17621</v>
      </c>
      <c r="B111" s="7" t="s">
        <v>309</v>
      </c>
      <c r="C111" s="9">
        <v>-255.83</v>
      </c>
      <c r="D111" s="7" t="s">
        <v>226</v>
      </c>
    </row>
    <row r="112" spans="1:4" x14ac:dyDescent="0.25">
      <c r="A112" s="8">
        <v>2728</v>
      </c>
      <c r="B112" s="7" t="s">
        <v>9</v>
      </c>
      <c r="C112" s="9">
        <v>-255.06</v>
      </c>
      <c r="D112" s="7" t="s">
        <v>226</v>
      </c>
    </row>
    <row r="113" spans="1:4" x14ac:dyDescent="0.25">
      <c r="A113" s="8">
        <v>20028</v>
      </c>
      <c r="B113" s="7" t="s">
        <v>310</v>
      </c>
      <c r="C113" s="9">
        <v>-251.9</v>
      </c>
      <c r="D113" s="7" t="s">
        <v>226</v>
      </c>
    </row>
    <row r="114" spans="1:4" x14ac:dyDescent="0.25">
      <c r="A114" s="8">
        <v>4446</v>
      </c>
      <c r="B114" s="7" t="s">
        <v>311</v>
      </c>
      <c r="C114" s="9">
        <v>-246.83</v>
      </c>
      <c r="D114" s="7" t="s">
        <v>226</v>
      </c>
    </row>
    <row r="115" spans="1:4" x14ac:dyDescent="0.25">
      <c r="A115" s="8">
        <v>17540</v>
      </c>
      <c r="B115" s="7" t="s">
        <v>312</v>
      </c>
      <c r="C115" s="9">
        <v>-221.35</v>
      </c>
      <c r="D115" s="7" t="s">
        <v>226</v>
      </c>
    </row>
    <row r="116" spans="1:4" x14ac:dyDescent="0.25">
      <c r="A116" s="8">
        <v>4533</v>
      </c>
      <c r="B116" s="7" t="s">
        <v>140</v>
      </c>
      <c r="C116" s="9">
        <v>-221.13</v>
      </c>
      <c r="D116" s="7" t="s">
        <v>226</v>
      </c>
    </row>
    <row r="117" spans="1:4" x14ac:dyDescent="0.25">
      <c r="A117" s="8">
        <v>2000444</v>
      </c>
      <c r="B117" s="7" t="s">
        <v>125</v>
      </c>
      <c r="C117" s="9">
        <v>-191.48</v>
      </c>
      <c r="D117" s="7" t="s">
        <v>226</v>
      </c>
    </row>
    <row r="118" spans="1:4" x14ac:dyDescent="0.25">
      <c r="A118" s="8">
        <v>700444</v>
      </c>
      <c r="B118" s="7" t="s">
        <v>313</v>
      </c>
      <c r="C118" s="9">
        <v>-183.69</v>
      </c>
      <c r="D118" s="7" t="s">
        <v>226</v>
      </c>
    </row>
    <row r="119" spans="1:4" x14ac:dyDescent="0.25">
      <c r="A119" s="8">
        <v>11218</v>
      </c>
      <c r="B119" s="7" t="s">
        <v>34</v>
      </c>
      <c r="C119" s="9">
        <v>-181.28</v>
      </c>
      <c r="D119" s="7" t="s">
        <v>226</v>
      </c>
    </row>
    <row r="120" spans="1:4" x14ac:dyDescent="0.25">
      <c r="A120" s="8">
        <v>6798</v>
      </c>
      <c r="B120" s="7" t="s">
        <v>314</v>
      </c>
      <c r="C120" s="9">
        <v>-179.02</v>
      </c>
      <c r="D120" s="7" t="s">
        <v>226</v>
      </c>
    </row>
    <row r="121" spans="1:4" x14ac:dyDescent="0.25">
      <c r="A121" s="8">
        <v>6967</v>
      </c>
      <c r="B121" s="7" t="s">
        <v>20</v>
      </c>
      <c r="C121" s="9">
        <v>-178.77</v>
      </c>
      <c r="D121" s="7" t="s">
        <v>226</v>
      </c>
    </row>
    <row r="122" spans="1:4" x14ac:dyDescent="0.25">
      <c r="A122" s="8">
        <v>300959</v>
      </c>
      <c r="B122" s="7" t="s">
        <v>113</v>
      </c>
      <c r="C122" s="9">
        <v>-176.71</v>
      </c>
      <c r="D122" s="7" t="s">
        <v>226</v>
      </c>
    </row>
    <row r="123" spans="1:4" x14ac:dyDescent="0.25">
      <c r="A123" s="8">
        <v>2211</v>
      </c>
      <c r="B123" s="7" t="s">
        <v>315</v>
      </c>
      <c r="C123" s="9">
        <v>-175.02</v>
      </c>
      <c r="D123" s="7" t="s">
        <v>226</v>
      </c>
    </row>
    <row r="124" spans="1:4" x14ac:dyDescent="0.25">
      <c r="A124" s="8">
        <v>23145</v>
      </c>
      <c r="B124" s="7" t="s">
        <v>316</v>
      </c>
      <c r="C124" s="9">
        <v>-169.49</v>
      </c>
      <c r="D124" s="7" t="s">
        <v>226</v>
      </c>
    </row>
    <row r="125" spans="1:4" x14ac:dyDescent="0.25">
      <c r="A125" s="8">
        <v>300126</v>
      </c>
      <c r="B125" s="7" t="s">
        <v>103</v>
      </c>
      <c r="C125" s="9">
        <v>-167.86</v>
      </c>
      <c r="D125" s="7" t="s">
        <v>226</v>
      </c>
    </row>
    <row r="126" spans="1:4" x14ac:dyDescent="0.25">
      <c r="A126" s="8">
        <v>17872</v>
      </c>
      <c r="B126" s="7" t="s">
        <v>317</v>
      </c>
      <c r="C126" s="9">
        <v>-159.91</v>
      </c>
      <c r="D126" s="7" t="s">
        <v>226</v>
      </c>
    </row>
    <row r="127" spans="1:4" x14ac:dyDescent="0.25">
      <c r="A127" s="8">
        <v>2000148</v>
      </c>
      <c r="B127" s="7" t="s">
        <v>318</v>
      </c>
      <c r="C127" s="9">
        <v>-158.07</v>
      </c>
      <c r="D127" s="7" t="s">
        <v>226</v>
      </c>
    </row>
    <row r="128" spans="1:4" x14ac:dyDescent="0.25">
      <c r="A128" s="8">
        <v>130655</v>
      </c>
      <c r="B128" s="7" t="s">
        <v>319</v>
      </c>
      <c r="C128" s="9">
        <v>-153.97999999999999</v>
      </c>
      <c r="D128" s="7" t="s">
        <v>226</v>
      </c>
    </row>
    <row r="129" spans="1:4" x14ac:dyDescent="0.25">
      <c r="A129" s="8">
        <v>130773</v>
      </c>
      <c r="B129" s="7" t="s">
        <v>81</v>
      </c>
      <c r="C129" s="9">
        <v>-146.49</v>
      </c>
      <c r="D129" s="7" t="s">
        <v>226</v>
      </c>
    </row>
    <row r="130" spans="1:4" x14ac:dyDescent="0.25">
      <c r="A130" s="8">
        <v>200099</v>
      </c>
      <c r="B130" s="7" t="s">
        <v>320</v>
      </c>
      <c r="C130" s="9">
        <v>-146.26</v>
      </c>
      <c r="D130" s="7" t="s">
        <v>226</v>
      </c>
    </row>
    <row r="131" spans="1:4" x14ac:dyDescent="0.25">
      <c r="A131" s="8">
        <v>100025</v>
      </c>
      <c r="B131" s="7" t="s">
        <v>59</v>
      </c>
      <c r="C131" s="9">
        <v>-140.71</v>
      </c>
      <c r="D131" s="7" t="s">
        <v>226</v>
      </c>
    </row>
    <row r="132" spans="1:4" x14ac:dyDescent="0.25">
      <c r="A132" s="8">
        <v>10952</v>
      </c>
      <c r="B132" s="7" t="s">
        <v>321</v>
      </c>
      <c r="C132" s="9">
        <v>-138.66</v>
      </c>
      <c r="D132" s="7" t="s">
        <v>226</v>
      </c>
    </row>
    <row r="133" spans="1:4" x14ac:dyDescent="0.25">
      <c r="A133" s="8">
        <v>8226</v>
      </c>
      <c r="B133" s="7" t="s">
        <v>322</v>
      </c>
      <c r="C133" s="9">
        <v>-132.33000000000001</v>
      </c>
      <c r="D133" s="7" t="s">
        <v>226</v>
      </c>
    </row>
    <row r="134" spans="1:4" x14ac:dyDescent="0.25">
      <c r="A134" s="8">
        <v>200255</v>
      </c>
      <c r="B134" s="7" t="s">
        <v>323</v>
      </c>
      <c r="C134" s="9">
        <v>-132.32</v>
      </c>
      <c r="D134" s="7" t="s">
        <v>226</v>
      </c>
    </row>
    <row r="135" spans="1:4" x14ac:dyDescent="0.25">
      <c r="A135" s="8">
        <v>17649</v>
      </c>
      <c r="B135" s="7" t="s">
        <v>324</v>
      </c>
      <c r="C135" s="9">
        <v>-131.01</v>
      </c>
      <c r="D135" s="7" t="s">
        <v>226</v>
      </c>
    </row>
    <row r="136" spans="1:4" x14ac:dyDescent="0.25">
      <c r="A136" s="8">
        <v>300418</v>
      </c>
      <c r="B136" s="7" t="s">
        <v>325</v>
      </c>
      <c r="C136" s="9">
        <v>-127.53</v>
      </c>
      <c r="D136" s="7" t="s">
        <v>226</v>
      </c>
    </row>
    <row r="137" spans="1:4" x14ac:dyDescent="0.25">
      <c r="A137" s="8">
        <v>300108</v>
      </c>
      <c r="B137" s="7" t="s">
        <v>326</v>
      </c>
      <c r="C137" s="9">
        <v>-127.15</v>
      </c>
      <c r="D137" s="7" t="s">
        <v>226</v>
      </c>
    </row>
    <row r="138" spans="1:4" x14ac:dyDescent="0.25">
      <c r="A138" s="8">
        <v>200154</v>
      </c>
      <c r="B138" s="7" t="s">
        <v>95</v>
      </c>
      <c r="C138" s="9">
        <v>-124.57</v>
      </c>
      <c r="D138" s="7" t="s">
        <v>226</v>
      </c>
    </row>
    <row r="139" spans="1:4" x14ac:dyDescent="0.25">
      <c r="A139" s="8">
        <v>6602</v>
      </c>
      <c r="B139" s="7" t="s">
        <v>327</v>
      </c>
      <c r="C139" s="9">
        <v>-123.3</v>
      </c>
      <c r="D139" s="7" t="s">
        <v>226</v>
      </c>
    </row>
    <row r="140" spans="1:4" x14ac:dyDescent="0.25">
      <c r="A140" s="8">
        <v>1757</v>
      </c>
      <c r="B140" s="7" t="s">
        <v>328</v>
      </c>
      <c r="C140" s="9">
        <v>-118.61</v>
      </c>
      <c r="D140" s="7" t="s">
        <v>226</v>
      </c>
    </row>
    <row r="141" spans="1:4" x14ac:dyDescent="0.25">
      <c r="A141" s="8">
        <v>7834</v>
      </c>
      <c r="B141" s="7" t="s">
        <v>329</v>
      </c>
      <c r="C141" s="9">
        <v>-107.87</v>
      </c>
      <c r="D141" s="7" t="s">
        <v>226</v>
      </c>
    </row>
    <row r="142" spans="1:4" x14ac:dyDescent="0.25">
      <c r="A142" s="8">
        <v>700442</v>
      </c>
      <c r="B142" s="7" t="s">
        <v>330</v>
      </c>
      <c r="C142" s="9">
        <v>-107.04</v>
      </c>
      <c r="D142" s="7" t="s">
        <v>226</v>
      </c>
    </row>
    <row r="143" spans="1:4" x14ac:dyDescent="0.25">
      <c r="A143" s="8">
        <v>300063</v>
      </c>
      <c r="B143" s="7" t="s">
        <v>331</v>
      </c>
      <c r="C143" s="9">
        <v>-101.89</v>
      </c>
      <c r="D143" s="7" t="s">
        <v>226</v>
      </c>
    </row>
    <row r="144" spans="1:4" x14ac:dyDescent="0.25">
      <c r="A144" s="8">
        <v>6785</v>
      </c>
      <c r="B144" s="7" t="s">
        <v>332</v>
      </c>
      <c r="C144" s="9">
        <v>-100.29</v>
      </c>
      <c r="D144" s="7" t="s">
        <v>226</v>
      </c>
    </row>
    <row r="145" spans="1:4" x14ac:dyDescent="0.25">
      <c r="A145" s="8">
        <v>100164</v>
      </c>
      <c r="B145" s="7" t="s">
        <v>61</v>
      </c>
      <c r="C145" s="9">
        <v>-95.24</v>
      </c>
      <c r="D145" s="7" t="s">
        <v>226</v>
      </c>
    </row>
    <row r="146" spans="1:4" x14ac:dyDescent="0.25">
      <c r="A146" s="8">
        <v>300388</v>
      </c>
      <c r="B146" s="7" t="s">
        <v>333</v>
      </c>
      <c r="C146" s="9">
        <v>-85.76</v>
      </c>
      <c r="D146" s="7" t="s">
        <v>226</v>
      </c>
    </row>
    <row r="147" spans="1:4" x14ac:dyDescent="0.25">
      <c r="A147" s="8">
        <v>300165</v>
      </c>
      <c r="B147" s="7" t="s">
        <v>190</v>
      </c>
      <c r="C147" s="9">
        <v>-83.04</v>
      </c>
      <c r="D147" s="7" t="s">
        <v>226</v>
      </c>
    </row>
    <row r="148" spans="1:4" x14ac:dyDescent="0.25">
      <c r="A148" s="8">
        <v>190052</v>
      </c>
      <c r="B148" s="7" t="s">
        <v>334</v>
      </c>
      <c r="C148" s="9">
        <v>-80.2</v>
      </c>
      <c r="D148" s="7" t="s">
        <v>226</v>
      </c>
    </row>
    <row r="149" spans="1:4" x14ac:dyDescent="0.25">
      <c r="A149" s="8">
        <v>17709</v>
      </c>
      <c r="B149" s="7" t="s">
        <v>48</v>
      </c>
      <c r="C149" s="9">
        <v>-79.819999999999993</v>
      </c>
      <c r="D149" s="7" t="s">
        <v>226</v>
      </c>
    </row>
    <row r="150" spans="1:4" x14ac:dyDescent="0.25">
      <c r="A150" s="8">
        <v>400035</v>
      </c>
      <c r="B150" s="7" t="s">
        <v>335</v>
      </c>
      <c r="C150" s="9">
        <v>-77.959999999999994</v>
      </c>
      <c r="D150" s="7" t="s">
        <v>226</v>
      </c>
    </row>
    <row r="151" spans="1:4" x14ac:dyDescent="0.25">
      <c r="A151" s="8">
        <v>100045</v>
      </c>
      <c r="B151" s="7" t="s">
        <v>336</v>
      </c>
      <c r="C151" s="9">
        <v>-77.72</v>
      </c>
      <c r="D151" s="7" t="s">
        <v>226</v>
      </c>
    </row>
    <row r="152" spans="1:4" x14ac:dyDescent="0.25">
      <c r="A152" s="8">
        <v>130809</v>
      </c>
      <c r="B152" s="7" t="s">
        <v>82</v>
      </c>
      <c r="C152" s="9">
        <v>-72.23</v>
      </c>
      <c r="D152" s="7" t="s">
        <v>226</v>
      </c>
    </row>
    <row r="153" spans="1:4" x14ac:dyDescent="0.25">
      <c r="A153" s="8">
        <v>13828</v>
      </c>
      <c r="B153" s="7" t="s">
        <v>337</v>
      </c>
      <c r="C153" s="9">
        <v>-72.08</v>
      </c>
      <c r="D153" s="7" t="s">
        <v>226</v>
      </c>
    </row>
    <row r="154" spans="1:4" x14ac:dyDescent="0.25">
      <c r="A154" s="8">
        <v>190146</v>
      </c>
      <c r="B154" s="7" t="s">
        <v>338</v>
      </c>
      <c r="C154" s="9">
        <v>-68.83</v>
      </c>
      <c r="D154" s="7" t="s">
        <v>226</v>
      </c>
    </row>
    <row r="155" spans="1:4" x14ac:dyDescent="0.25">
      <c r="A155" s="8">
        <v>9267</v>
      </c>
      <c r="B155" s="7" t="s">
        <v>339</v>
      </c>
      <c r="C155" s="9">
        <v>-68.72</v>
      </c>
      <c r="D155" s="7" t="s">
        <v>226</v>
      </c>
    </row>
    <row r="156" spans="1:4" x14ac:dyDescent="0.25">
      <c r="A156" s="8">
        <v>4667</v>
      </c>
      <c r="B156" s="7" t="s">
        <v>340</v>
      </c>
      <c r="C156" s="9">
        <v>-62.35</v>
      </c>
      <c r="D156" s="7" t="s">
        <v>226</v>
      </c>
    </row>
    <row r="157" spans="1:4" x14ac:dyDescent="0.25">
      <c r="A157" s="8">
        <v>11110</v>
      </c>
      <c r="B157" s="7" t="s">
        <v>341</v>
      </c>
      <c r="C157" s="9">
        <v>-58.6</v>
      </c>
      <c r="D157" s="7" t="s">
        <v>226</v>
      </c>
    </row>
    <row r="158" spans="1:4" x14ac:dyDescent="0.25">
      <c r="A158" s="8">
        <v>4495</v>
      </c>
      <c r="B158" s="7" t="s">
        <v>137</v>
      </c>
      <c r="C158" s="9">
        <v>-54.15</v>
      </c>
      <c r="D158" s="7" t="s">
        <v>226</v>
      </c>
    </row>
    <row r="159" spans="1:4" x14ac:dyDescent="0.25">
      <c r="A159" s="8">
        <v>4532</v>
      </c>
      <c r="B159" s="7" t="s">
        <v>139</v>
      </c>
      <c r="C159" s="9">
        <v>-42.78</v>
      </c>
      <c r="D159" s="7" t="s">
        <v>226</v>
      </c>
    </row>
    <row r="160" spans="1:4" x14ac:dyDescent="0.25">
      <c r="A160" s="8">
        <v>1293</v>
      </c>
      <c r="B160" s="7" t="s">
        <v>342</v>
      </c>
      <c r="C160" s="9">
        <v>-42.35</v>
      </c>
      <c r="D160" s="7" t="s">
        <v>226</v>
      </c>
    </row>
    <row r="161" spans="1:4" x14ac:dyDescent="0.25">
      <c r="A161" s="8">
        <v>300250</v>
      </c>
      <c r="B161" s="7" t="s">
        <v>343</v>
      </c>
      <c r="C161" s="9">
        <v>-41.9</v>
      </c>
      <c r="D161" s="7" t="s">
        <v>226</v>
      </c>
    </row>
    <row r="162" spans="1:4" x14ac:dyDescent="0.25">
      <c r="A162" s="8">
        <v>2321</v>
      </c>
      <c r="B162" s="7" t="s">
        <v>202</v>
      </c>
      <c r="C162" s="9">
        <v>-38.159999999999997</v>
      </c>
      <c r="D162" s="7" t="s">
        <v>226</v>
      </c>
    </row>
    <row r="163" spans="1:4" x14ac:dyDescent="0.25">
      <c r="A163" s="8">
        <v>3754</v>
      </c>
      <c r="B163" s="7" t="s">
        <v>134</v>
      </c>
      <c r="C163" s="9">
        <v>-38.130000000000003</v>
      </c>
      <c r="D163" s="7" t="s">
        <v>226</v>
      </c>
    </row>
    <row r="164" spans="1:4" x14ac:dyDescent="0.25">
      <c r="A164" s="8">
        <v>190059</v>
      </c>
      <c r="B164" s="7" t="s">
        <v>90</v>
      </c>
      <c r="C164" s="9">
        <v>-36.44</v>
      </c>
      <c r="D164" s="7" t="s">
        <v>226</v>
      </c>
    </row>
    <row r="165" spans="1:4" x14ac:dyDescent="0.25">
      <c r="A165" s="8">
        <v>300466</v>
      </c>
      <c r="B165" s="7" t="s">
        <v>344</v>
      </c>
      <c r="C165" s="9">
        <v>-34.909999999999997</v>
      </c>
      <c r="D165" s="7" t="s">
        <v>226</v>
      </c>
    </row>
    <row r="166" spans="1:4" x14ac:dyDescent="0.25">
      <c r="A166" s="8">
        <v>300946</v>
      </c>
      <c r="B166" s="7" t="s">
        <v>112</v>
      </c>
      <c r="C166" s="9">
        <v>-34.869999999999997</v>
      </c>
      <c r="D166" s="7" t="s">
        <v>226</v>
      </c>
    </row>
    <row r="167" spans="1:4" x14ac:dyDescent="0.25">
      <c r="A167" s="8">
        <v>20342</v>
      </c>
      <c r="B167" s="7" t="s">
        <v>345</v>
      </c>
      <c r="C167" s="9">
        <v>-33.159999999999997</v>
      </c>
      <c r="D167" s="7" t="s">
        <v>226</v>
      </c>
    </row>
    <row r="168" spans="1:4" x14ac:dyDescent="0.25">
      <c r="A168" s="8">
        <v>13699</v>
      </c>
      <c r="B168" s="7" t="s">
        <v>346</v>
      </c>
      <c r="C168" s="9">
        <v>-32.409999999999997</v>
      </c>
      <c r="D168" s="7" t="s">
        <v>226</v>
      </c>
    </row>
    <row r="169" spans="1:4" x14ac:dyDescent="0.25">
      <c r="A169" s="8">
        <v>19907</v>
      </c>
      <c r="B169" s="7" t="s">
        <v>347</v>
      </c>
      <c r="C169" s="9">
        <v>-32.06</v>
      </c>
      <c r="D169" s="7" t="s">
        <v>226</v>
      </c>
    </row>
    <row r="170" spans="1:4" x14ac:dyDescent="0.25">
      <c r="A170" s="8">
        <v>5422</v>
      </c>
      <c r="B170" s="7" t="s">
        <v>348</v>
      </c>
      <c r="C170" s="9">
        <v>-28.32</v>
      </c>
      <c r="D170" s="7" t="s">
        <v>226</v>
      </c>
    </row>
    <row r="171" spans="1:4" x14ac:dyDescent="0.25">
      <c r="A171" s="8">
        <v>2000114</v>
      </c>
      <c r="B171" s="7" t="s">
        <v>349</v>
      </c>
      <c r="C171" s="9">
        <v>-27.46</v>
      </c>
      <c r="D171" s="7" t="s">
        <v>226</v>
      </c>
    </row>
    <row r="172" spans="1:4" x14ac:dyDescent="0.25">
      <c r="A172" s="8">
        <v>700360</v>
      </c>
      <c r="B172" s="7" t="s">
        <v>350</v>
      </c>
      <c r="C172" s="9">
        <v>-25.13</v>
      </c>
      <c r="D172" s="7" t="s">
        <v>226</v>
      </c>
    </row>
    <row r="173" spans="1:4" x14ac:dyDescent="0.25">
      <c r="A173" s="8">
        <v>200517</v>
      </c>
      <c r="B173" s="7" t="s">
        <v>351</v>
      </c>
      <c r="C173" s="9">
        <v>-25.09</v>
      </c>
      <c r="D173" s="7" t="s">
        <v>226</v>
      </c>
    </row>
    <row r="174" spans="1:4" x14ac:dyDescent="0.25">
      <c r="A174" s="8">
        <v>170268</v>
      </c>
      <c r="B174" s="7" t="s">
        <v>88</v>
      </c>
      <c r="C174" s="9">
        <v>-21.56</v>
      </c>
      <c r="D174" s="7" t="s">
        <v>226</v>
      </c>
    </row>
    <row r="175" spans="1:4" x14ac:dyDescent="0.25">
      <c r="A175" s="8">
        <v>7621</v>
      </c>
      <c r="B175" s="7" t="s">
        <v>209</v>
      </c>
      <c r="C175" s="9">
        <v>-21.06</v>
      </c>
      <c r="D175" s="7" t="s">
        <v>226</v>
      </c>
    </row>
    <row r="176" spans="1:4" x14ac:dyDescent="0.25">
      <c r="A176" s="8">
        <v>3067</v>
      </c>
      <c r="B176" s="7" t="s">
        <v>352</v>
      </c>
      <c r="C176" s="9">
        <v>-18.440000000000001</v>
      </c>
      <c r="D176" s="7" t="s">
        <v>226</v>
      </c>
    </row>
    <row r="177" spans="1:4" x14ac:dyDescent="0.25">
      <c r="A177" s="8">
        <v>19489</v>
      </c>
      <c r="B177" s="7" t="s">
        <v>353</v>
      </c>
      <c r="C177" s="9">
        <v>-17.52</v>
      </c>
      <c r="D177" s="7" t="s">
        <v>226</v>
      </c>
    </row>
    <row r="178" spans="1:4" x14ac:dyDescent="0.25">
      <c r="A178" s="8">
        <v>200299</v>
      </c>
      <c r="B178" s="7" t="s">
        <v>354</v>
      </c>
      <c r="C178" s="9">
        <v>-16.829999999999998</v>
      </c>
      <c r="D178" s="7" t="s">
        <v>226</v>
      </c>
    </row>
    <row r="179" spans="1:4" x14ac:dyDescent="0.25">
      <c r="A179" s="8">
        <v>400051</v>
      </c>
      <c r="B179" s="7" t="s">
        <v>355</v>
      </c>
      <c r="C179" s="9">
        <v>-13.35</v>
      </c>
      <c r="D179" s="7" t="s">
        <v>226</v>
      </c>
    </row>
    <row r="180" spans="1:4" x14ac:dyDescent="0.25">
      <c r="A180" s="8">
        <v>100082</v>
      </c>
      <c r="B180" s="7" t="s">
        <v>356</v>
      </c>
      <c r="C180" s="9">
        <v>-9.09</v>
      </c>
      <c r="D180" s="7" t="s">
        <v>226</v>
      </c>
    </row>
    <row r="181" spans="1:4" x14ac:dyDescent="0.25">
      <c r="A181" s="8">
        <v>300341</v>
      </c>
      <c r="B181" s="7" t="s">
        <v>357</v>
      </c>
      <c r="C181" s="9">
        <v>-5.82</v>
      </c>
      <c r="D181" s="7" t="s">
        <v>226</v>
      </c>
    </row>
    <row r="182" spans="1:4" x14ac:dyDescent="0.25">
      <c r="A182" s="8">
        <v>10062</v>
      </c>
      <c r="B182" s="7" t="s">
        <v>358</v>
      </c>
      <c r="C182" s="9">
        <v>-2.0099999999999998</v>
      </c>
      <c r="D182" s="7" t="s">
        <v>226</v>
      </c>
    </row>
    <row r="183" spans="1:4" x14ac:dyDescent="0.25">
      <c r="A183" s="8">
        <v>23446</v>
      </c>
      <c r="B183" s="7" t="s">
        <v>359</v>
      </c>
      <c r="C183" s="9">
        <v>-0.66</v>
      </c>
      <c r="D183" s="7" t="s">
        <v>226</v>
      </c>
    </row>
    <row r="184" spans="1:4" x14ac:dyDescent="0.25">
      <c r="A184" s="8">
        <v>130439</v>
      </c>
      <c r="B184" s="7" t="s">
        <v>360</v>
      </c>
      <c r="C184" s="9">
        <v>-0.59</v>
      </c>
      <c r="D184" s="7" t="s">
        <v>226</v>
      </c>
    </row>
    <row r="185" spans="1:4" x14ac:dyDescent="0.25">
      <c r="A185" s="8">
        <v>120033</v>
      </c>
      <c r="B185" s="7" t="s">
        <v>361</v>
      </c>
      <c r="C185" s="9">
        <v>-0.25</v>
      </c>
      <c r="D185" s="7" t="s">
        <v>226</v>
      </c>
    </row>
    <row r="186" spans="1:4" x14ac:dyDescent="0.25">
      <c r="A186" s="8">
        <v>200533</v>
      </c>
      <c r="B186" s="7" t="s">
        <v>102</v>
      </c>
      <c r="C186" s="9">
        <v>-0.18</v>
      </c>
      <c r="D186" s="7" t="s">
        <v>226</v>
      </c>
    </row>
    <row r="187" spans="1:4" x14ac:dyDescent="0.25">
      <c r="A187" s="8">
        <v>20644</v>
      </c>
      <c r="B187" s="7" t="s">
        <v>362</v>
      </c>
      <c r="C187" s="9">
        <v>0</v>
      </c>
      <c r="D187" s="7" t="s">
        <v>226</v>
      </c>
    </row>
    <row r="188" spans="1:4" x14ac:dyDescent="0.25">
      <c r="A188" s="8">
        <v>19479</v>
      </c>
      <c r="B188" s="7" t="s">
        <v>363</v>
      </c>
      <c r="C188" s="9">
        <v>0</v>
      </c>
      <c r="D188" s="7" t="s">
        <v>226</v>
      </c>
    </row>
    <row r="189" spans="1:4" x14ac:dyDescent="0.25">
      <c r="A189" s="8">
        <v>1821</v>
      </c>
      <c r="B189" s="7" t="s">
        <v>364</v>
      </c>
      <c r="C189" s="9">
        <v>0</v>
      </c>
      <c r="D189" s="7" t="s">
        <v>226</v>
      </c>
    </row>
    <row r="190" spans="1:4" x14ac:dyDescent="0.25">
      <c r="A190" s="8">
        <v>130205</v>
      </c>
      <c r="B190" s="7" t="s">
        <v>365</v>
      </c>
      <c r="C190" s="9">
        <v>0</v>
      </c>
      <c r="D190" s="7" t="s">
        <v>226</v>
      </c>
    </row>
    <row r="191" spans="1:4" x14ac:dyDescent="0.25">
      <c r="A191" s="8">
        <v>13663</v>
      </c>
      <c r="B191" s="7" t="s">
        <v>366</v>
      </c>
      <c r="C191" s="9">
        <v>0</v>
      </c>
      <c r="D191" s="7" t="s">
        <v>226</v>
      </c>
    </row>
    <row r="192" spans="1:4" x14ac:dyDescent="0.25">
      <c r="A192" s="8">
        <v>3893</v>
      </c>
      <c r="B192" s="7" t="s">
        <v>367</v>
      </c>
      <c r="C192" s="9">
        <v>0</v>
      </c>
      <c r="D192" s="7" t="s">
        <v>226</v>
      </c>
    </row>
    <row r="193" spans="1:4" x14ac:dyDescent="0.25">
      <c r="A193" s="8">
        <v>17611</v>
      </c>
      <c r="B193" s="7" t="s">
        <v>368</v>
      </c>
      <c r="C193" s="9">
        <v>0</v>
      </c>
      <c r="D193" s="7" t="s">
        <v>226</v>
      </c>
    </row>
    <row r="194" spans="1:4" x14ac:dyDescent="0.25">
      <c r="A194" s="8">
        <v>14164</v>
      </c>
      <c r="B194" s="7" t="s">
        <v>369</v>
      </c>
      <c r="C194" s="9">
        <v>0</v>
      </c>
      <c r="D194" s="7" t="s">
        <v>226</v>
      </c>
    </row>
    <row r="195" spans="1:4" x14ac:dyDescent="0.25">
      <c r="A195" s="8">
        <v>12601</v>
      </c>
      <c r="B195" s="7" t="s">
        <v>370</v>
      </c>
      <c r="C195" s="9">
        <v>0</v>
      </c>
      <c r="D195" s="7" t="s">
        <v>226</v>
      </c>
    </row>
    <row r="196" spans="1:4" x14ac:dyDescent="0.25">
      <c r="A196" s="8">
        <v>1551</v>
      </c>
      <c r="B196" s="7" t="s">
        <v>371</v>
      </c>
      <c r="C196" s="9">
        <v>0</v>
      </c>
      <c r="D196" s="7" t="s">
        <v>226</v>
      </c>
    </row>
    <row r="197" spans="1:4" x14ac:dyDescent="0.25">
      <c r="A197" s="8">
        <v>16137</v>
      </c>
      <c r="B197" s="7" t="s">
        <v>372</v>
      </c>
      <c r="C197" s="9">
        <v>0</v>
      </c>
      <c r="D197" s="7" t="s">
        <v>226</v>
      </c>
    </row>
    <row r="198" spans="1:4" x14ac:dyDescent="0.25">
      <c r="A198" s="8">
        <v>17606</v>
      </c>
      <c r="B198" s="7" t="s">
        <v>373</v>
      </c>
      <c r="C198" s="9">
        <v>0</v>
      </c>
      <c r="D198" s="7" t="s">
        <v>226</v>
      </c>
    </row>
    <row r="199" spans="1:4" x14ac:dyDescent="0.25">
      <c r="A199" s="8">
        <v>7698</v>
      </c>
      <c r="B199" s="7" t="s">
        <v>374</v>
      </c>
      <c r="C199" s="9">
        <v>0</v>
      </c>
      <c r="D199" s="7" t="s">
        <v>226</v>
      </c>
    </row>
    <row r="200" spans="1:4" x14ac:dyDescent="0.25">
      <c r="A200" s="8">
        <v>130022</v>
      </c>
      <c r="B200" s="7" t="s">
        <v>375</v>
      </c>
      <c r="C200" s="9">
        <v>0</v>
      </c>
      <c r="D200" s="7" t="s">
        <v>226</v>
      </c>
    </row>
    <row r="201" spans="1:4" x14ac:dyDescent="0.25">
      <c r="A201" s="8">
        <v>80002</v>
      </c>
      <c r="B201" s="7" t="s">
        <v>376</v>
      </c>
      <c r="C201" s="9">
        <v>0</v>
      </c>
      <c r="D201" s="7" t="s">
        <v>226</v>
      </c>
    </row>
    <row r="202" spans="1:4" x14ac:dyDescent="0.25">
      <c r="A202" s="8">
        <v>200476</v>
      </c>
      <c r="B202" s="7" t="s">
        <v>377</v>
      </c>
      <c r="C202" s="9">
        <v>0</v>
      </c>
      <c r="D202" s="7" t="s">
        <v>226</v>
      </c>
    </row>
    <row r="203" spans="1:4" x14ac:dyDescent="0.25">
      <c r="A203" s="8">
        <v>2000576</v>
      </c>
      <c r="B203" s="7" t="s">
        <v>378</v>
      </c>
      <c r="C203" s="9">
        <v>0</v>
      </c>
      <c r="D203" s="7" t="s">
        <v>226</v>
      </c>
    </row>
    <row r="204" spans="1:4" x14ac:dyDescent="0.25">
      <c r="A204" s="8">
        <v>13360</v>
      </c>
      <c r="B204" s="7" t="s">
        <v>379</v>
      </c>
      <c r="C204" s="9">
        <v>0</v>
      </c>
      <c r="D204" s="7" t="s">
        <v>226</v>
      </c>
    </row>
    <row r="205" spans="1:4" x14ac:dyDescent="0.25">
      <c r="A205" s="8">
        <v>8103</v>
      </c>
      <c r="B205" s="7" t="s">
        <v>380</v>
      </c>
      <c r="C205" s="9">
        <v>0</v>
      </c>
      <c r="D205" s="7" t="s">
        <v>226</v>
      </c>
    </row>
    <row r="206" spans="1:4" x14ac:dyDescent="0.25">
      <c r="A206" s="8">
        <v>13624</v>
      </c>
      <c r="B206" s="7" t="s">
        <v>381</v>
      </c>
      <c r="C206" s="9">
        <v>0</v>
      </c>
      <c r="D206" s="7" t="s">
        <v>226</v>
      </c>
    </row>
    <row r="207" spans="1:4" x14ac:dyDescent="0.25">
      <c r="A207" s="8">
        <v>1645</v>
      </c>
      <c r="B207" s="7" t="s">
        <v>382</v>
      </c>
      <c r="C207" s="9">
        <v>0</v>
      </c>
      <c r="D207" s="7" t="s">
        <v>226</v>
      </c>
    </row>
    <row r="208" spans="1:4" x14ac:dyDescent="0.25">
      <c r="A208" s="8">
        <v>19052</v>
      </c>
      <c r="B208" s="7" t="s">
        <v>383</v>
      </c>
      <c r="C208" s="9">
        <v>0</v>
      </c>
      <c r="D208" s="7" t="s">
        <v>226</v>
      </c>
    </row>
    <row r="209" spans="1:4" x14ac:dyDescent="0.25">
      <c r="A209" s="8">
        <v>11044</v>
      </c>
      <c r="B209" s="7" t="s">
        <v>384</v>
      </c>
      <c r="C209" s="9">
        <v>0</v>
      </c>
      <c r="D209" s="7" t="s">
        <v>226</v>
      </c>
    </row>
    <row r="210" spans="1:4" x14ac:dyDescent="0.25">
      <c r="A210" s="8">
        <v>19260</v>
      </c>
      <c r="B210" s="7" t="s">
        <v>385</v>
      </c>
      <c r="C210" s="9">
        <v>0</v>
      </c>
      <c r="D210" s="7" t="s">
        <v>226</v>
      </c>
    </row>
    <row r="211" spans="1:4" x14ac:dyDescent="0.25">
      <c r="A211" s="8">
        <v>4354</v>
      </c>
      <c r="B211" s="7" t="s">
        <v>386</v>
      </c>
      <c r="C211" s="9">
        <v>0</v>
      </c>
      <c r="D211" s="7" t="s">
        <v>226</v>
      </c>
    </row>
    <row r="212" spans="1:4" x14ac:dyDescent="0.25">
      <c r="A212" s="8">
        <v>4492</v>
      </c>
      <c r="B212" s="7" t="s">
        <v>387</v>
      </c>
      <c r="C212" s="9">
        <v>0</v>
      </c>
      <c r="D212" s="7" t="s">
        <v>226</v>
      </c>
    </row>
    <row r="213" spans="1:4" x14ac:dyDescent="0.25">
      <c r="A213" s="8">
        <v>11121</v>
      </c>
      <c r="B213" s="7" t="s">
        <v>388</v>
      </c>
      <c r="C213" s="9">
        <v>0</v>
      </c>
      <c r="D213" s="7" t="s">
        <v>226</v>
      </c>
    </row>
    <row r="214" spans="1:4" x14ac:dyDescent="0.25">
      <c r="A214" s="8">
        <v>700105</v>
      </c>
      <c r="B214" s="7" t="s">
        <v>389</v>
      </c>
      <c r="C214" s="9">
        <v>0</v>
      </c>
      <c r="D214" s="7" t="s">
        <v>226</v>
      </c>
    </row>
    <row r="215" spans="1:4" x14ac:dyDescent="0.25">
      <c r="A215" s="8">
        <v>7629</v>
      </c>
      <c r="B215" s="7" t="s">
        <v>390</v>
      </c>
      <c r="C215" s="9">
        <v>0</v>
      </c>
      <c r="D215" s="7" t="s">
        <v>226</v>
      </c>
    </row>
    <row r="216" spans="1:4" x14ac:dyDescent="0.25">
      <c r="A216" s="8">
        <v>3861</v>
      </c>
      <c r="B216" s="7" t="s">
        <v>391</v>
      </c>
      <c r="C216" s="9">
        <v>0</v>
      </c>
      <c r="D216" s="7" t="s">
        <v>226</v>
      </c>
    </row>
    <row r="217" spans="1:4" x14ac:dyDescent="0.25">
      <c r="A217" s="8">
        <v>9123</v>
      </c>
      <c r="B217" s="7" t="s">
        <v>392</v>
      </c>
      <c r="C217" s="9">
        <v>0</v>
      </c>
      <c r="D217" s="7" t="s">
        <v>226</v>
      </c>
    </row>
    <row r="218" spans="1:4" x14ac:dyDescent="0.25">
      <c r="A218" s="8">
        <v>2000222</v>
      </c>
      <c r="B218" s="7" t="s">
        <v>393</v>
      </c>
      <c r="C218" s="9">
        <v>0</v>
      </c>
      <c r="D218" s="7" t="s">
        <v>226</v>
      </c>
    </row>
    <row r="219" spans="1:4" x14ac:dyDescent="0.25">
      <c r="A219" s="8">
        <v>13407</v>
      </c>
      <c r="B219" s="7" t="s">
        <v>394</v>
      </c>
      <c r="C219" s="9">
        <v>0</v>
      </c>
      <c r="D219" s="7" t="s">
        <v>226</v>
      </c>
    </row>
    <row r="220" spans="1:4" x14ac:dyDescent="0.25">
      <c r="A220" s="8">
        <v>26015</v>
      </c>
      <c r="B220" s="7" t="s">
        <v>395</v>
      </c>
      <c r="C220" s="9">
        <v>0</v>
      </c>
      <c r="D220" s="7" t="s">
        <v>226</v>
      </c>
    </row>
    <row r="221" spans="1:4" x14ac:dyDescent="0.25">
      <c r="A221" s="8">
        <v>8119</v>
      </c>
      <c r="B221" s="7" t="s">
        <v>396</v>
      </c>
      <c r="C221" s="9">
        <v>0</v>
      </c>
      <c r="D221" s="7" t="s">
        <v>226</v>
      </c>
    </row>
    <row r="222" spans="1:4" x14ac:dyDescent="0.25">
      <c r="A222" s="8">
        <v>19375</v>
      </c>
      <c r="B222" s="7" t="s">
        <v>397</v>
      </c>
      <c r="C222" s="9">
        <v>0</v>
      </c>
      <c r="D222" s="7" t="s">
        <v>226</v>
      </c>
    </row>
    <row r="223" spans="1:4" x14ac:dyDescent="0.25">
      <c r="A223" s="8">
        <v>33373</v>
      </c>
      <c r="B223" s="7" t="s">
        <v>398</v>
      </c>
      <c r="C223" s="9">
        <v>0</v>
      </c>
      <c r="D223" s="7" t="s">
        <v>226</v>
      </c>
    </row>
    <row r="224" spans="1:4" x14ac:dyDescent="0.25">
      <c r="A224" s="8">
        <v>19288</v>
      </c>
      <c r="B224" s="7" t="s">
        <v>399</v>
      </c>
      <c r="C224" s="9">
        <v>0</v>
      </c>
      <c r="D224" s="7" t="s">
        <v>226</v>
      </c>
    </row>
    <row r="225" spans="1:4" x14ac:dyDescent="0.25">
      <c r="A225" s="8">
        <v>2484</v>
      </c>
      <c r="B225" s="7" t="s">
        <v>400</v>
      </c>
      <c r="C225" s="9">
        <v>0</v>
      </c>
      <c r="D225" s="7" t="s">
        <v>226</v>
      </c>
    </row>
    <row r="226" spans="1:4" x14ac:dyDescent="0.25">
      <c r="A226" s="8">
        <v>19669</v>
      </c>
      <c r="B226" s="7" t="s">
        <v>401</v>
      </c>
      <c r="C226" s="9">
        <v>0</v>
      </c>
      <c r="D226" s="7" t="s">
        <v>226</v>
      </c>
    </row>
    <row r="227" spans="1:4" x14ac:dyDescent="0.25">
      <c r="A227" s="8">
        <v>1424</v>
      </c>
      <c r="B227" s="7" t="s">
        <v>402</v>
      </c>
      <c r="C227" s="9">
        <v>0</v>
      </c>
      <c r="D227" s="7" t="s">
        <v>226</v>
      </c>
    </row>
    <row r="228" spans="1:4" x14ac:dyDescent="0.25">
      <c r="A228" s="8">
        <v>26025</v>
      </c>
      <c r="B228" s="7" t="s">
        <v>403</v>
      </c>
      <c r="C228" s="9">
        <v>0</v>
      </c>
      <c r="D228" s="7" t="s">
        <v>226</v>
      </c>
    </row>
    <row r="229" spans="1:4" x14ac:dyDescent="0.25">
      <c r="A229" s="8">
        <v>4401</v>
      </c>
      <c r="B229" s="7" t="s">
        <v>404</v>
      </c>
      <c r="C229" s="9">
        <v>0</v>
      </c>
      <c r="D229" s="7" t="s">
        <v>226</v>
      </c>
    </row>
    <row r="230" spans="1:4" x14ac:dyDescent="0.25">
      <c r="A230" s="8">
        <v>10085</v>
      </c>
      <c r="B230" s="7" t="s">
        <v>405</v>
      </c>
      <c r="C230" s="9">
        <v>0</v>
      </c>
      <c r="D230" s="7" t="s">
        <v>226</v>
      </c>
    </row>
    <row r="231" spans="1:4" x14ac:dyDescent="0.25">
      <c r="A231" s="8">
        <v>18042</v>
      </c>
      <c r="B231" s="7" t="s">
        <v>406</v>
      </c>
      <c r="C231" s="9">
        <v>0</v>
      </c>
      <c r="D231" s="7" t="s">
        <v>226</v>
      </c>
    </row>
    <row r="232" spans="1:4" x14ac:dyDescent="0.25">
      <c r="A232" s="8">
        <v>19472</v>
      </c>
      <c r="B232" s="7" t="s">
        <v>407</v>
      </c>
      <c r="C232" s="9">
        <v>0</v>
      </c>
      <c r="D232" s="7" t="s">
        <v>226</v>
      </c>
    </row>
    <row r="233" spans="1:4" x14ac:dyDescent="0.25">
      <c r="A233" s="8">
        <v>1577</v>
      </c>
      <c r="B233" s="7" t="s">
        <v>408</v>
      </c>
      <c r="C233" s="9">
        <v>0</v>
      </c>
      <c r="D233" s="7" t="s">
        <v>226</v>
      </c>
    </row>
    <row r="234" spans="1:4" x14ac:dyDescent="0.25">
      <c r="A234" s="8">
        <v>20144</v>
      </c>
      <c r="B234" s="7" t="s">
        <v>409</v>
      </c>
      <c r="C234" s="9">
        <v>0</v>
      </c>
      <c r="D234" s="7" t="s">
        <v>226</v>
      </c>
    </row>
    <row r="235" spans="1:4" x14ac:dyDescent="0.25">
      <c r="A235" s="8">
        <v>13335</v>
      </c>
      <c r="B235" s="7" t="s">
        <v>410</v>
      </c>
      <c r="C235" s="9">
        <v>0</v>
      </c>
      <c r="D235" s="7" t="s">
        <v>226</v>
      </c>
    </row>
    <row r="236" spans="1:4" x14ac:dyDescent="0.25">
      <c r="A236" s="8">
        <v>27034</v>
      </c>
      <c r="B236" s="7" t="s">
        <v>411</v>
      </c>
      <c r="C236" s="9">
        <v>0</v>
      </c>
      <c r="D236" s="7" t="s">
        <v>226</v>
      </c>
    </row>
    <row r="237" spans="1:4" x14ac:dyDescent="0.25">
      <c r="A237" s="8">
        <v>7470</v>
      </c>
      <c r="B237" s="7" t="s">
        <v>412</v>
      </c>
      <c r="C237" s="9">
        <v>0</v>
      </c>
      <c r="D237" s="7" t="s">
        <v>226</v>
      </c>
    </row>
    <row r="238" spans="1:4" x14ac:dyDescent="0.25">
      <c r="A238" s="8">
        <v>19256</v>
      </c>
      <c r="B238" s="7" t="s">
        <v>413</v>
      </c>
      <c r="C238" s="9">
        <v>0</v>
      </c>
      <c r="D238" s="7" t="s">
        <v>226</v>
      </c>
    </row>
    <row r="239" spans="1:4" x14ac:dyDescent="0.25">
      <c r="A239" s="8">
        <v>3581</v>
      </c>
      <c r="B239" s="7" t="s">
        <v>414</v>
      </c>
      <c r="C239" s="9">
        <v>0</v>
      </c>
      <c r="D239" s="7" t="s">
        <v>226</v>
      </c>
    </row>
    <row r="240" spans="1:4" x14ac:dyDescent="0.25">
      <c r="A240" s="8">
        <v>4412</v>
      </c>
      <c r="B240" s="7" t="s">
        <v>415</v>
      </c>
      <c r="C240" s="9">
        <v>0</v>
      </c>
      <c r="D240" s="7" t="s">
        <v>226</v>
      </c>
    </row>
    <row r="241" spans="1:4" x14ac:dyDescent="0.25">
      <c r="A241" s="8">
        <v>13130</v>
      </c>
      <c r="B241" s="7" t="s">
        <v>416</v>
      </c>
      <c r="C241" s="9">
        <v>0</v>
      </c>
      <c r="D241" s="7" t="s">
        <v>226</v>
      </c>
    </row>
    <row r="242" spans="1:4" x14ac:dyDescent="0.25">
      <c r="A242" s="8">
        <v>17296</v>
      </c>
      <c r="B242" s="7" t="s">
        <v>417</v>
      </c>
      <c r="C242" s="9">
        <v>0</v>
      </c>
      <c r="D242" s="7" t="s">
        <v>226</v>
      </c>
    </row>
    <row r="243" spans="1:4" x14ac:dyDescent="0.25">
      <c r="A243" s="8">
        <v>3096</v>
      </c>
      <c r="B243" s="7" t="s">
        <v>418</v>
      </c>
      <c r="C243" s="9">
        <v>0</v>
      </c>
      <c r="D243" s="7" t="s">
        <v>226</v>
      </c>
    </row>
    <row r="244" spans="1:4" x14ac:dyDescent="0.25">
      <c r="A244" s="8">
        <v>7063</v>
      </c>
      <c r="B244" s="7" t="s">
        <v>419</v>
      </c>
      <c r="C244" s="9">
        <v>0</v>
      </c>
      <c r="D244" s="7" t="s">
        <v>226</v>
      </c>
    </row>
    <row r="245" spans="1:4" x14ac:dyDescent="0.25">
      <c r="A245" s="8">
        <v>17292</v>
      </c>
      <c r="B245" s="7" t="s">
        <v>420</v>
      </c>
      <c r="C245" s="9">
        <v>0</v>
      </c>
      <c r="D245" s="7" t="s">
        <v>226</v>
      </c>
    </row>
    <row r="246" spans="1:4" x14ac:dyDescent="0.25">
      <c r="A246" s="8">
        <v>20357</v>
      </c>
      <c r="B246" s="7" t="s">
        <v>421</v>
      </c>
      <c r="C246" s="9">
        <v>0</v>
      </c>
      <c r="D246" s="7" t="s">
        <v>226</v>
      </c>
    </row>
    <row r="247" spans="1:4" x14ac:dyDescent="0.25">
      <c r="A247" s="8">
        <v>7259</v>
      </c>
      <c r="B247" s="7" t="s">
        <v>422</v>
      </c>
      <c r="C247" s="9">
        <v>0</v>
      </c>
      <c r="D247" s="7" t="s">
        <v>226</v>
      </c>
    </row>
    <row r="248" spans="1:4" x14ac:dyDescent="0.25">
      <c r="A248" s="8">
        <v>3455</v>
      </c>
      <c r="B248" s="7" t="s">
        <v>423</v>
      </c>
      <c r="C248" s="9">
        <v>0</v>
      </c>
      <c r="D248" s="7" t="s">
        <v>226</v>
      </c>
    </row>
    <row r="249" spans="1:4" x14ac:dyDescent="0.25">
      <c r="A249" s="8">
        <v>7098</v>
      </c>
      <c r="B249" s="7" t="s">
        <v>424</v>
      </c>
      <c r="C249" s="9">
        <v>0</v>
      </c>
      <c r="D249" s="7" t="s">
        <v>226</v>
      </c>
    </row>
    <row r="250" spans="1:4" x14ac:dyDescent="0.25">
      <c r="A250" s="8">
        <v>20343</v>
      </c>
      <c r="B250" s="7" t="s">
        <v>425</v>
      </c>
      <c r="C250" s="9">
        <v>0</v>
      </c>
      <c r="D250" s="7" t="s">
        <v>226</v>
      </c>
    </row>
    <row r="251" spans="1:4" x14ac:dyDescent="0.25">
      <c r="A251" s="8">
        <v>8149</v>
      </c>
      <c r="B251" s="7" t="s">
        <v>426</v>
      </c>
      <c r="C251" s="9">
        <v>0</v>
      </c>
      <c r="D251" s="7" t="s">
        <v>226</v>
      </c>
    </row>
    <row r="252" spans="1:4" x14ac:dyDescent="0.25">
      <c r="A252" s="8">
        <v>1566</v>
      </c>
      <c r="B252" s="7" t="s">
        <v>427</v>
      </c>
      <c r="C252" s="9">
        <v>0</v>
      </c>
      <c r="D252" s="7" t="s">
        <v>226</v>
      </c>
    </row>
    <row r="253" spans="1:4" x14ac:dyDescent="0.25">
      <c r="A253" s="8">
        <v>2764</v>
      </c>
      <c r="B253" s="7" t="s">
        <v>428</v>
      </c>
      <c r="C253" s="9">
        <v>0</v>
      </c>
      <c r="D253" s="7" t="s">
        <v>226</v>
      </c>
    </row>
    <row r="254" spans="1:4" x14ac:dyDescent="0.25">
      <c r="A254" s="8">
        <v>12234</v>
      </c>
      <c r="B254" s="7" t="s">
        <v>429</v>
      </c>
      <c r="C254" s="9">
        <v>0</v>
      </c>
      <c r="D254" s="7" t="s">
        <v>226</v>
      </c>
    </row>
    <row r="255" spans="1:4" x14ac:dyDescent="0.25">
      <c r="A255" s="8">
        <v>21174</v>
      </c>
      <c r="B255" s="7" t="s">
        <v>430</v>
      </c>
      <c r="C255" s="9">
        <v>0</v>
      </c>
      <c r="D255" s="7" t="s">
        <v>226</v>
      </c>
    </row>
    <row r="256" spans="1:4" x14ac:dyDescent="0.25">
      <c r="A256" s="8">
        <v>13618</v>
      </c>
      <c r="B256" s="7" t="s">
        <v>431</v>
      </c>
      <c r="C256" s="9">
        <v>0</v>
      </c>
      <c r="D256" s="7" t="s">
        <v>226</v>
      </c>
    </row>
    <row r="257" spans="1:4" x14ac:dyDescent="0.25">
      <c r="A257" s="8">
        <v>7622</v>
      </c>
      <c r="B257" s="7" t="s">
        <v>432</v>
      </c>
      <c r="C257" s="9">
        <v>0</v>
      </c>
      <c r="D257" s="7" t="s">
        <v>226</v>
      </c>
    </row>
    <row r="258" spans="1:4" x14ac:dyDescent="0.25">
      <c r="A258" s="8">
        <v>19805</v>
      </c>
      <c r="B258" s="7" t="s">
        <v>433</v>
      </c>
      <c r="C258" s="9">
        <v>0</v>
      </c>
      <c r="D258" s="7" t="s">
        <v>226</v>
      </c>
    </row>
    <row r="259" spans="1:4" x14ac:dyDescent="0.25">
      <c r="A259" s="8">
        <v>300018</v>
      </c>
      <c r="B259" s="7" t="s">
        <v>434</v>
      </c>
      <c r="C259" s="9">
        <v>0</v>
      </c>
      <c r="D259" s="7" t="s">
        <v>226</v>
      </c>
    </row>
    <row r="260" spans="1:4" x14ac:dyDescent="0.25">
      <c r="A260" s="8">
        <v>23338</v>
      </c>
      <c r="B260" s="7" t="s">
        <v>435</v>
      </c>
      <c r="C260" s="9">
        <v>0</v>
      </c>
      <c r="D260" s="7" t="s">
        <v>226</v>
      </c>
    </row>
    <row r="261" spans="1:4" x14ac:dyDescent="0.25">
      <c r="A261" s="8">
        <v>7550</v>
      </c>
      <c r="B261" s="7" t="s">
        <v>436</v>
      </c>
      <c r="C261" s="9">
        <v>0</v>
      </c>
      <c r="D261" s="7" t="s">
        <v>226</v>
      </c>
    </row>
    <row r="262" spans="1:4" x14ac:dyDescent="0.25">
      <c r="A262" s="8">
        <v>3845</v>
      </c>
      <c r="B262" s="7" t="s">
        <v>437</v>
      </c>
      <c r="C262" s="9">
        <v>0</v>
      </c>
      <c r="D262" s="7" t="s">
        <v>226</v>
      </c>
    </row>
    <row r="263" spans="1:4" x14ac:dyDescent="0.25">
      <c r="A263" s="8">
        <v>7641</v>
      </c>
      <c r="B263" s="7" t="s">
        <v>438</v>
      </c>
      <c r="C263" s="9">
        <v>0</v>
      </c>
      <c r="D263" s="7" t="s">
        <v>226</v>
      </c>
    </row>
    <row r="264" spans="1:4" x14ac:dyDescent="0.25">
      <c r="A264" s="8">
        <v>3887</v>
      </c>
      <c r="B264" s="7" t="s">
        <v>439</v>
      </c>
      <c r="C264" s="9">
        <v>0</v>
      </c>
      <c r="D264" s="7" t="s">
        <v>226</v>
      </c>
    </row>
    <row r="265" spans="1:4" x14ac:dyDescent="0.25">
      <c r="A265" s="8">
        <v>19481</v>
      </c>
      <c r="B265" s="7" t="s">
        <v>440</v>
      </c>
      <c r="C265" s="9">
        <v>0</v>
      </c>
      <c r="D265" s="7" t="s">
        <v>226</v>
      </c>
    </row>
    <row r="266" spans="1:4" x14ac:dyDescent="0.25">
      <c r="A266" s="8">
        <v>20677</v>
      </c>
      <c r="B266" s="7" t="s">
        <v>441</v>
      </c>
      <c r="C266" s="9">
        <v>0</v>
      </c>
      <c r="D266" s="7" t="s">
        <v>226</v>
      </c>
    </row>
    <row r="267" spans="1:4" x14ac:dyDescent="0.25">
      <c r="A267" s="8">
        <v>17610</v>
      </c>
      <c r="B267" s="7" t="s">
        <v>442</v>
      </c>
      <c r="C267" s="9">
        <v>0</v>
      </c>
      <c r="D267" s="7" t="s">
        <v>226</v>
      </c>
    </row>
    <row r="268" spans="1:4" x14ac:dyDescent="0.25">
      <c r="A268" s="8">
        <v>300824</v>
      </c>
      <c r="B268" s="7" t="s">
        <v>443</v>
      </c>
      <c r="C268" s="9">
        <v>0</v>
      </c>
      <c r="D268" s="7" t="s">
        <v>226</v>
      </c>
    </row>
    <row r="269" spans="1:4" x14ac:dyDescent="0.25">
      <c r="A269" s="8">
        <v>14156</v>
      </c>
      <c r="B269" s="7" t="s">
        <v>444</v>
      </c>
      <c r="C269" s="9">
        <v>0</v>
      </c>
      <c r="D269" s="7" t="s">
        <v>226</v>
      </c>
    </row>
    <row r="270" spans="1:4" x14ac:dyDescent="0.25">
      <c r="A270" s="8">
        <v>2706</v>
      </c>
      <c r="B270" s="7" t="s">
        <v>445</v>
      </c>
      <c r="C270" s="9">
        <v>0</v>
      </c>
      <c r="D270" s="7" t="s">
        <v>226</v>
      </c>
    </row>
    <row r="271" spans="1:4" x14ac:dyDescent="0.25">
      <c r="A271" s="8">
        <v>33466</v>
      </c>
      <c r="B271" s="7" t="s">
        <v>446</v>
      </c>
      <c r="C271" s="9">
        <v>0</v>
      </c>
      <c r="D271" s="7" t="s">
        <v>226</v>
      </c>
    </row>
    <row r="272" spans="1:4" x14ac:dyDescent="0.25">
      <c r="A272" s="8">
        <v>17602</v>
      </c>
      <c r="B272" s="7" t="s">
        <v>447</v>
      </c>
      <c r="C272" s="9">
        <v>0</v>
      </c>
      <c r="D272" s="7" t="s">
        <v>226</v>
      </c>
    </row>
    <row r="273" spans="1:4" x14ac:dyDescent="0.25">
      <c r="A273" s="8">
        <v>6417</v>
      </c>
      <c r="B273" s="7" t="s">
        <v>448</v>
      </c>
      <c r="C273" s="9">
        <v>0</v>
      </c>
      <c r="D273" s="7" t="s">
        <v>226</v>
      </c>
    </row>
    <row r="274" spans="1:4" x14ac:dyDescent="0.25">
      <c r="A274" s="8">
        <v>2769</v>
      </c>
      <c r="B274" s="7" t="s">
        <v>449</v>
      </c>
      <c r="C274" s="9">
        <v>0</v>
      </c>
      <c r="D274" s="7" t="s">
        <v>226</v>
      </c>
    </row>
    <row r="275" spans="1:4" x14ac:dyDescent="0.25">
      <c r="A275" s="8">
        <v>33175</v>
      </c>
      <c r="B275" s="7" t="s">
        <v>450</v>
      </c>
      <c r="C275" s="9">
        <v>0</v>
      </c>
      <c r="D275" s="7" t="s">
        <v>226</v>
      </c>
    </row>
    <row r="276" spans="1:4" x14ac:dyDescent="0.25">
      <c r="A276" s="8">
        <v>17464</v>
      </c>
      <c r="B276" s="7" t="s">
        <v>451</v>
      </c>
      <c r="C276" s="9">
        <v>0</v>
      </c>
      <c r="D276" s="7" t="s">
        <v>226</v>
      </c>
    </row>
    <row r="277" spans="1:4" x14ac:dyDescent="0.25">
      <c r="A277" s="8">
        <v>20584</v>
      </c>
      <c r="B277" s="7" t="s">
        <v>452</v>
      </c>
      <c r="C277" s="9">
        <v>0</v>
      </c>
      <c r="D277" s="7" t="s">
        <v>226</v>
      </c>
    </row>
    <row r="278" spans="1:4" x14ac:dyDescent="0.25">
      <c r="A278" s="8">
        <v>17682</v>
      </c>
      <c r="B278" s="7" t="s">
        <v>453</v>
      </c>
      <c r="C278" s="9">
        <v>0</v>
      </c>
      <c r="D278" s="7" t="s">
        <v>226</v>
      </c>
    </row>
    <row r="279" spans="1:4" x14ac:dyDescent="0.25">
      <c r="A279" s="8">
        <v>80003</v>
      </c>
      <c r="B279" s="7" t="s">
        <v>454</v>
      </c>
      <c r="C279" s="9">
        <v>0</v>
      </c>
      <c r="D279" s="7" t="s">
        <v>226</v>
      </c>
    </row>
    <row r="280" spans="1:4" x14ac:dyDescent="0.25">
      <c r="A280" s="8">
        <v>200048</v>
      </c>
      <c r="B280" s="7" t="s">
        <v>455</v>
      </c>
      <c r="C280" s="9">
        <v>0</v>
      </c>
      <c r="D280" s="7" t="s">
        <v>226</v>
      </c>
    </row>
    <row r="281" spans="1:4" x14ac:dyDescent="0.25">
      <c r="A281" s="8">
        <v>23435</v>
      </c>
      <c r="B281" s="7" t="s">
        <v>456</v>
      </c>
      <c r="C281" s="9">
        <v>0</v>
      </c>
      <c r="D281" s="7" t="s">
        <v>226</v>
      </c>
    </row>
    <row r="282" spans="1:4" x14ac:dyDescent="0.25">
      <c r="A282" s="8">
        <v>7729</v>
      </c>
      <c r="B282" s="7" t="s">
        <v>457</v>
      </c>
      <c r="C282" s="9">
        <v>0</v>
      </c>
      <c r="D282" s="7" t="s">
        <v>226</v>
      </c>
    </row>
    <row r="283" spans="1:4" x14ac:dyDescent="0.25">
      <c r="A283" s="8">
        <v>17713</v>
      </c>
      <c r="B283" s="7" t="s">
        <v>458</v>
      </c>
      <c r="C283" s="9">
        <v>0</v>
      </c>
      <c r="D283" s="7" t="s">
        <v>226</v>
      </c>
    </row>
    <row r="284" spans="1:4" x14ac:dyDescent="0.25">
      <c r="A284" s="8">
        <v>11143</v>
      </c>
      <c r="B284" s="7" t="s">
        <v>459</v>
      </c>
      <c r="C284" s="9">
        <v>0</v>
      </c>
      <c r="D284" s="7" t="s">
        <v>226</v>
      </c>
    </row>
    <row r="285" spans="1:4" x14ac:dyDescent="0.25">
      <c r="A285" s="8">
        <v>300212</v>
      </c>
      <c r="B285" s="7" t="s">
        <v>460</v>
      </c>
      <c r="C285" s="9">
        <v>0</v>
      </c>
      <c r="D285" s="7" t="s">
        <v>226</v>
      </c>
    </row>
    <row r="286" spans="1:4" x14ac:dyDescent="0.25">
      <c r="A286" s="8">
        <v>20684</v>
      </c>
      <c r="B286" s="7" t="s">
        <v>461</v>
      </c>
      <c r="C286" s="9">
        <v>0</v>
      </c>
      <c r="D286" s="7" t="s">
        <v>226</v>
      </c>
    </row>
    <row r="287" spans="1:4" x14ac:dyDescent="0.25">
      <c r="A287" s="8">
        <v>2831</v>
      </c>
      <c r="B287" s="7" t="s">
        <v>462</v>
      </c>
      <c r="C287" s="9">
        <v>0</v>
      </c>
      <c r="D287" s="7" t="s">
        <v>226</v>
      </c>
    </row>
    <row r="288" spans="1:4" x14ac:dyDescent="0.25">
      <c r="A288" s="8">
        <v>20931</v>
      </c>
      <c r="B288" s="7" t="s">
        <v>463</v>
      </c>
      <c r="C288" s="9">
        <v>0</v>
      </c>
      <c r="D288" s="7" t="s">
        <v>226</v>
      </c>
    </row>
    <row r="289" spans="1:4" x14ac:dyDescent="0.25">
      <c r="A289" s="8">
        <v>2914</v>
      </c>
      <c r="B289" s="7" t="s">
        <v>464</v>
      </c>
      <c r="C289" s="9">
        <v>0</v>
      </c>
      <c r="D289" s="7" t="s">
        <v>226</v>
      </c>
    </row>
    <row r="290" spans="1:4" x14ac:dyDescent="0.25">
      <c r="A290" s="8">
        <v>1509</v>
      </c>
      <c r="B290" s="7" t="s">
        <v>465</v>
      </c>
      <c r="C290" s="9">
        <v>0</v>
      </c>
      <c r="D290" s="7" t="s">
        <v>226</v>
      </c>
    </row>
    <row r="291" spans="1:4" x14ac:dyDescent="0.25">
      <c r="A291" s="8">
        <v>17654</v>
      </c>
      <c r="B291" s="7" t="s">
        <v>466</v>
      </c>
      <c r="C291" s="9">
        <v>0</v>
      </c>
      <c r="D291" s="7" t="s">
        <v>226</v>
      </c>
    </row>
    <row r="292" spans="1:4" x14ac:dyDescent="0.25">
      <c r="A292" s="8">
        <v>6469</v>
      </c>
      <c r="B292" s="7" t="s">
        <v>467</v>
      </c>
      <c r="C292" s="9">
        <v>0</v>
      </c>
      <c r="D292" s="7" t="s">
        <v>226</v>
      </c>
    </row>
    <row r="293" spans="1:4" x14ac:dyDescent="0.25">
      <c r="A293" s="8">
        <v>14267</v>
      </c>
      <c r="B293" s="7" t="s">
        <v>468</v>
      </c>
      <c r="C293" s="9">
        <v>0</v>
      </c>
      <c r="D293" s="7" t="s">
        <v>226</v>
      </c>
    </row>
    <row r="294" spans="1:4" x14ac:dyDescent="0.25">
      <c r="A294" s="8">
        <v>12861</v>
      </c>
      <c r="B294" s="7" t="s">
        <v>469</v>
      </c>
      <c r="C294" s="9">
        <v>0</v>
      </c>
      <c r="D294" s="7" t="s">
        <v>226</v>
      </c>
    </row>
    <row r="295" spans="1:4" x14ac:dyDescent="0.25">
      <c r="A295" s="8">
        <v>2000073</v>
      </c>
      <c r="B295" s="7" t="s">
        <v>470</v>
      </c>
      <c r="C295" s="9">
        <v>0</v>
      </c>
      <c r="D295" s="7" t="s">
        <v>226</v>
      </c>
    </row>
    <row r="296" spans="1:4" x14ac:dyDescent="0.25">
      <c r="A296" s="8">
        <v>130285</v>
      </c>
      <c r="B296" s="7" t="s">
        <v>471</v>
      </c>
      <c r="C296" s="9">
        <v>0</v>
      </c>
      <c r="D296" s="7" t="s">
        <v>226</v>
      </c>
    </row>
    <row r="297" spans="1:4" x14ac:dyDescent="0.25">
      <c r="A297" s="8">
        <v>2000248</v>
      </c>
      <c r="B297" s="7" t="s">
        <v>472</v>
      </c>
      <c r="C297" s="9">
        <v>0</v>
      </c>
      <c r="D297" s="7" t="s">
        <v>226</v>
      </c>
    </row>
    <row r="298" spans="1:4" x14ac:dyDescent="0.25">
      <c r="A298" s="8">
        <v>300268</v>
      </c>
      <c r="B298" s="7" t="s">
        <v>473</v>
      </c>
      <c r="C298" s="9">
        <v>0</v>
      </c>
      <c r="D298" s="7" t="s">
        <v>226</v>
      </c>
    </row>
    <row r="299" spans="1:4" x14ac:dyDescent="0.25">
      <c r="A299" s="8">
        <v>20710</v>
      </c>
      <c r="B299" s="7" t="s">
        <v>474</v>
      </c>
      <c r="C299" s="9">
        <v>0</v>
      </c>
      <c r="D299" s="7" t="s">
        <v>226</v>
      </c>
    </row>
    <row r="300" spans="1:4" x14ac:dyDescent="0.25">
      <c r="A300" s="8">
        <v>2000086</v>
      </c>
      <c r="B300" s="7" t="s">
        <v>475</v>
      </c>
      <c r="C300" s="9">
        <v>0</v>
      </c>
      <c r="D300" s="7" t="s">
        <v>226</v>
      </c>
    </row>
    <row r="301" spans="1:4" x14ac:dyDescent="0.25">
      <c r="A301" s="8">
        <v>300374</v>
      </c>
      <c r="B301" s="7" t="s">
        <v>476</v>
      </c>
      <c r="C301" s="9">
        <v>0</v>
      </c>
      <c r="D301" s="7" t="s">
        <v>226</v>
      </c>
    </row>
    <row r="302" spans="1:4" x14ac:dyDescent="0.25">
      <c r="A302" s="8">
        <v>170167</v>
      </c>
      <c r="B302" s="7" t="s">
        <v>477</v>
      </c>
      <c r="C302" s="9">
        <v>0</v>
      </c>
      <c r="D302" s="7" t="s">
        <v>226</v>
      </c>
    </row>
    <row r="303" spans="1:4" x14ac:dyDescent="0.25">
      <c r="A303" s="8">
        <v>130836</v>
      </c>
      <c r="B303" s="7" t="s">
        <v>478</v>
      </c>
      <c r="C303" s="9">
        <v>0</v>
      </c>
      <c r="D303" s="7" t="s">
        <v>226</v>
      </c>
    </row>
    <row r="304" spans="1:4" x14ac:dyDescent="0.25">
      <c r="A304" s="8">
        <v>7929</v>
      </c>
      <c r="B304" s="7" t="s">
        <v>479</v>
      </c>
      <c r="C304" s="9">
        <v>0</v>
      </c>
      <c r="D304" s="7" t="s">
        <v>226</v>
      </c>
    </row>
    <row r="305" spans="1:4" x14ac:dyDescent="0.25">
      <c r="A305" s="8">
        <v>130179</v>
      </c>
      <c r="B305" s="7" t="s">
        <v>480</v>
      </c>
      <c r="C305" s="9">
        <v>0</v>
      </c>
      <c r="D305" s="7" t="s">
        <v>226</v>
      </c>
    </row>
    <row r="306" spans="1:4" x14ac:dyDescent="0.25">
      <c r="A306" s="8">
        <v>9197</v>
      </c>
      <c r="B306" s="7" t="s">
        <v>481</v>
      </c>
      <c r="C306" s="9">
        <v>0</v>
      </c>
      <c r="D306" s="7" t="s">
        <v>226</v>
      </c>
    </row>
    <row r="307" spans="1:4" x14ac:dyDescent="0.25">
      <c r="A307" s="8">
        <v>300210</v>
      </c>
      <c r="B307" s="7" t="s">
        <v>482</v>
      </c>
      <c r="C307" s="9">
        <v>0</v>
      </c>
      <c r="D307" s="7" t="s">
        <v>226</v>
      </c>
    </row>
    <row r="308" spans="1:4" x14ac:dyDescent="0.25">
      <c r="A308" s="8">
        <v>130188</v>
      </c>
      <c r="B308" s="7" t="s">
        <v>483</v>
      </c>
      <c r="C308" s="9">
        <v>0</v>
      </c>
      <c r="D308" s="7" t="s">
        <v>226</v>
      </c>
    </row>
    <row r="309" spans="1:4" x14ac:dyDescent="0.25">
      <c r="A309" s="8">
        <v>300266</v>
      </c>
      <c r="B309" s="7" t="s">
        <v>484</v>
      </c>
      <c r="C309" s="9">
        <v>0</v>
      </c>
      <c r="D309" s="7" t="s">
        <v>226</v>
      </c>
    </row>
    <row r="310" spans="1:4" x14ac:dyDescent="0.25">
      <c r="A310" s="8">
        <v>1986</v>
      </c>
      <c r="B310" s="7" t="s">
        <v>485</v>
      </c>
      <c r="C310" s="9">
        <v>0</v>
      </c>
      <c r="D310" s="7" t="s">
        <v>226</v>
      </c>
    </row>
    <row r="311" spans="1:4" x14ac:dyDescent="0.25">
      <c r="A311" s="8">
        <v>200171</v>
      </c>
      <c r="B311" s="7" t="s">
        <v>486</v>
      </c>
      <c r="C311" s="9">
        <v>0</v>
      </c>
      <c r="D311" s="7" t="s">
        <v>226</v>
      </c>
    </row>
    <row r="312" spans="1:4" x14ac:dyDescent="0.25">
      <c r="A312" s="8">
        <v>8139</v>
      </c>
      <c r="B312" s="7" t="s">
        <v>487</v>
      </c>
      <c r="C312" s="9">
        <v>0</v>
      </c>
      <c r="D312" s="7" t="s">
        <v>226</v>
      </c>
    </row>
    <row r="313" spans="1:4" x14ac:dyDescent="0.25">
      <c r="A313" s="8">
        <v>13741</v>
      </c>
      <c r="B313" s="7" t="s">
        <v>488</v>
      </c>
      <c r="C313" s="9">
        <v>0</v>
      </c>
      <c r="D313" s="7" t="s">
        <v>226</v>
      </c>
    </row>
    <row r="314" spans="1:4" x14ac:dyDescent="0.25">
      <c r="A314" s="8">
        <v>2709</v>
      </c>
      <c r="B314" s="7" t="s">
        <v>489</v>
      </c>
      <c r="C314" s="9">
        <v>0</v>
      </c>
      <c r="D314" s="7" t="s">
        <v>226</v>
      </c>
    </row>
    <row r="315" spans="1:4" x14ac:dyDescent="0.25">
      <c r="A315" s="8">
        <v>4417</v>
      </c>
      <c r="B315" s="7" t="s">
        <v>490</v>
      </c>
      <c r="C315" s="9">
        <v>0</v>
      </c>
      <c r="D315" s="7" t="s">
        <v>226</v>
      </c>
    </row>
    <row r="316" spans="1:4" x14ac:dyDescent="0.25">
      <c r="A316" s="8">
        <v>3921</v>
      </c>
      <c r="B316" s="7" t="s">
        <v>491</v>
      </c>
      <c r="C316" s="9">
        <v>0</v>
      </c>
      <c r="D316" s="7" t="s">
        <v>226</v>
      </c>
    </row>
    <row r="317" spans="1:4" x14ac:dyDescent="0.25">
      <c r="A317" s="8">
        <v>2751</v>
      </c>
      <c r="B317" s="7" t="s">
        <v>492</v>
      </c>
      <c r="C317" s="9">
        <v>0</v>
      </c>
      <c r="D317" s="7" t="s">
        <v>226</v>
      </c>
    </row>
    <row r="318" spans="1:4" x14ac:dyDescent="0.25">
      <c r="A318" s="8">
        <v>1750</v>
      </c>
      <c r="B318" s="7" t="s">
        <v>493</v>
      </c>
      <c r="C318" s="9">
        <v>0</v>
      </c>
      <c r="D318" s="7" t="s">
        <v>226</v>
      </c>
    </row>
    <row r="319" spans="1:4" x14ac:dyDescent="0.25">
      <c r="A319" s="8">
        <v>2981</v>
      </c>
      <c r="B319" s="7" t="s">
        <v>494</v>
      </c>
      <c r="C319" s="9">
        <v>0</v>
      </c>
      <c r="D319" s="7" t="s">
        <v>226</v>
      </c>
    </row>
    <row r="320" spans="1:4" x14ac:dyDescent="0.25">
      <c r="A320" s="8">
        <v>18066</v>
      </c>
      <c r="B320" s="7" t="s">
        <v>495</v>
      </c>
      <c r="C320" s="9">
        <v>0</v>
      </c>
      <c r="D320" s="7" t="s">
        <v>226</v>
      </c>
    </row>
    <row r="321" spans="1:4" x14ac:dyDescent="0.25">
      <c r="A321" s="8">
        <v>12835</v>
      </c>
      <c r="B321" s="7" t="s">
        <v>496</v>
      </c>
      <c r="C321" s="9">
        <v>0</v>
      </c>
      <c r="D321" s="7" t="s">
        <v>226</v>
      </c>
    </row>
    <row r="322" spans="1:4" x14ac:dyDescent="0.25">
      <c r="A322" s="8">
        <v>23509</v>
      </c>
      <c r="B322" s="7" t="s">
        <v>497</v>
      </c>
      <c r="C322" s="9">
        <v>0</v>
      </c>
      <c r="D322" s="7" t="s">
        <v>226</v>
      </c>
    </row>
    <row r="323" spans="1:4" x14ac:dyDescent="0.25">
      <c r="A323" s="8">
        <v>1996</v>
      </c>
      <c r="B323" s="7" t="s">
        <v>498</v>
      </c>
      <c r="C323" s="9">
        <v>0</v>
      </c>
      <c r="D323" s="7" t="s">
        <v>226</v>
      </c>
    </row>
    <row r="324" spans="1:4" x14ac:dyDescent="0.25">
      <c r="A324" s="8">
        <v>130458</v>
      </c>
      <c r="B324" s="7" t="s">
        <v>499</v>
      </c>
      <c r="C324" s="9">
        <v>0</v>
      </c>
      <c r="D324" s="7" t="s">
        <v>226</v>
      </c>
    </row>
    <row r="325" spans="1:4" x14ac:dyDescent="0.25">
      <c r="A325" s="8">
        <v>700229</v>
      </c>
      <c r="B325" s="7" t="s">
        <v>500</v>
      </c>
      <c r="C325" s="9">
        <v>0</v>
      </c>
      <c r="D325" s="7" t="s">
        <v>226</v>
      </c>
    </row>
    <row r="326" spans="1:4" x14ac:dyDescent="0.25">
      <c r="A326" s="8">
        <v>200298</v>
      </c>
      <c r="B326" s="7" t="s">
        <v>501</v>
      </c>
      <c r="C326" s="9">
        <v>0</v>
      </c>
      <c r="D326" s="7" t="s">
        <v>226</v>
      </c>
    </row>
    <row r="327" spans="1:4" x14ac:dyDescent="0.25">
      <c r="A327" s="8">
        <v>7700</v>
      </c>
      <c r="B327" s="7" t="s">
        <v>502</v>
      </c>
      <c r="C327" s="9">
        <v>0</v>
      </c>
      <c r="D327" s="7" t="s">
        <v>226</v>
      </c>
    </row>
    <row r="328" spans="1:4" x14ac:dyDescent="0.25">
      <c r="A328" s="8">
        <v>23318</v>
      </c>
      <c r="B328" s="7" t="s">
        <v>503</v>
      </c>
      <c r="C328" s="9">
        <v>0</v>
      </c>
      <c r="D328" s="7" t="s">
        <v>226</v>
      </c>
    </row>
    <row r="329" spans="1:4" x14ac:dyDescent="0.25">
      <c r="A329" s="8">
        <v>13885</v>
      </c>
      <c r="B329" s="7" t="s">
        <v>504</v>
      </c>
      <c r="C329" s="9">
        <v>0</v>
      </c>
      <c r="D329" s="7" t="s">
        <v>226</v>
      </c>
    </row>
    <row r="330" spans="1:4" x14ac:dyDescent="0.25">
      <c r="A330" s="8">
        <v>6964</v>
      </c>
      <c r="B330" s="7" t="s">
        <v>505</v>
      </c>
      <c r="C330" s="9">
        <v>0</v>
      </c>
      <c r="D330" s="7" t="s">
        <v>226</v>
      </c>
    </row>
    <row r="331" spans="1:4" x14ac:dyDescent="0.25">
      <c r="A331" s="8">
        <v>19939</v>
      </c>
      <c r="B331" s="7" t="s">
        <v>506</v>
      </c>
      <c r="C331" s="9">
        <v>0</v>
      </c>
      <c r="D331" s="7" t="s">
        <v>226</v>
      </c>
    </row>
    <row r="332" spans="1:4" x14ac:dyDescent="0.25">
      <c r="A332" s="8">
        <v>12559</v>
      </c>
      <c r="B332" s="7" t="s">
        <v>507</v>
      </c>
      <c r="C332" s="9">
        <v>0</v>
      </c>
      <c r="D332" s="7" t="s">
        <v>226</v>
      </c>
    </row>
    <row r="333" spans="1:4" x14ac:dyDescent="0.25">
      <c r="A333" s="8">
        <v>6965</v>
      </c>
      <c r="B333" s="7" t="s">
        <v>508</v>
      </c>
      <c r="C333" s="9">
        <v>0</v>
      </c>
      <c r="D333" s="7" t="s">
        <v>226</v>
      </c>
    </row>
    <row r="334" spans="1:4" x14ac:dyDescent="0.25">
      <c r="A334" s="8">
        <v>100018</v>
      </c>
      <c r="B334" s="7" t="s">
        <v>509</v>
      </c>
      <c r="C334" s="9">
        <v>0</v>
      </c>
      <c r="D334" s="7" t="s">
        <v>226</v>
      </c>
    </row>
    <row r="335" spans="1:4" x14ac:dyDescent="0.25">
      <c r="A335" s="8">
        <v>21547</v>
      </c>
      <c r="B335" s="7" t="s">
        <v>510</v>
      </c>
      <c r="C335" s="9">
        <v>0</v>
      </c>
      <c r="D335" s="7" t="s">
        <v>226</v>
      </c>
    </row>
    <row r="336" spans="1:4" x14ac:dyDescent="0.25">
      <c r="A336" s="8">
        <v>23303</v>
      </c>
      <c r="B336" s="7" t="s">
        <v>511</v>
      </c>
      <c r="C336" s="9">
        <v>0</v>
      </c>
      <c r="D336" s="7" t="s">
        <v>226</v>
      </c>
    </row>
    <row r="337" spans="1:4" x14ac:dyDescent="0.25">
      <c r="A337" s="8">
        <v>3860</v>
      </c>
      <c r="B337" s="7" t="s">
        <v>512</v>
      </c>
      <c r="C337" s="9">
        <v>0</v>
      </c>
      <c r="D337" s="7" t="s">
        <v>226</v>
      </c>
    </row>
    <row r="338" spans="1:4" x14ac:dyDescent="0.25">
      <c r="A338" s="8">
        <v>33464</v>
      </c>
      <c r="B338" s="7" t="s">
        <v>513</v>
      </c>
      <c r="C338" s="9">
        <v>0</v>
      </c>
      <c r="D338" s="7" t="s">
        <v>226</v>
      </c>
    </row>
    <row r="339" spans="1:4" x14ac:dyDescent="0.25">
      <c r="A339" s="8">
        <v>19508</v>
      </c>
      <c r="B339" s="7" t="s">
        <v>514</v>
      </c>
      <c r="C339" s="9">
        <v>0</v>
      </c>
      <c r="D339" s="7" t="s">
        <v>226</v>
      </c>
    </row>
    <row r="340" spans="1:4" x14ac:dyDescent="0.25">
      <c r="A340" s="8">
        <v>9225</v>
      </c>
      <c r="B340" s="7" t="s">
        <v>515</v>
      </c>
      <c r="C340" s="9">
        <v>0</v>
      </c>
      <c r="D340" s="7" t="s">
        <v>226</v>
      </c>
    </row>
    <row r="341" spans="1:4" x14ac:dyDescent="0.25">
      <c r="A341" s="8">
        <v>130347</v>
      </c>
      <c r="B341" s="7" t="s">
        <v>516</v>
      </c>
      <c r="C341" s="9">
        <v>0</v>
      </c>
      <c r="D341" s="7" t="s">
        <v>226</v>
      </c>
    </row>
    <row r="342" spans="1:4" x14ac:dyDescent="0.25">
      <c r="A342" s="8">
        <v>12876</v>
      </c>
      <c r="B342" s="7" t="s">
        <v>517</v>
      </c>
      <c r="C342" s="9">
        <v>0</v>
      </c>
      <c r="D342" s="7" t="s">
        <v>226</v>
      </c>
    </row>
    <row r="343" spans="1:4" x14ac:dyDescent="0.25">
      <c r="A343" s="8">
        <v>300428</v>
      </c>
      <c r="B343" s="7" t="s">
        <v>518</v>
      </c>
      <c r="C343" s="9">
        <v>0</v>
      </c>
      <c r="D343" s="7" t="s">
        <v>226</v>
      </c>
    </row>
    <row r="344" spans="1:4" x14ac:dyDescent="0.25">
      <c r="A344" s="8">
        <v>130407</v>
      </c>
      <c r="B344" s="7" t="s">
        <v>519</v>
      </c>
      <c r="C344" s="9">
        <v>0</v>
      </c>
      <c r="D344" s="7" t="s">
        <v>226</v>
      </c>
    </row>
    <row r="345" spans="1:4" x14ac:dyDescent="0.25">
      <c r="A345" s="8">
        <v>20915</v>
      </c>
      <c r="B345" s="7" t="s">
        <v>520</v>
      </c>
      <c r="C345" s="9">
        <v>0</v>
      </c>
      <c r="D345" s="7" t="s">
        <v>226</v>
      </c>
    </row>
    <row r="346" spans="1:4" x14ac:dyDescent="0.25">
      <c r="A346" s="8">
        <v>6962</v>
      </c>
      <c r="B346" s="7" t="s">
        <v>521</v>
      </c>
      <c r="C346" s="9">
        <v>0</v>
      </c>
      <c r="D346" s="7" t="s">
        <v>226</v>
      </c>
    </row>
    <row r="347" spans="1:4" x14ac:dyDescent="0.25">
      <c r="A347" s="8">
        <v>2000567</v>
      </c>
      <c r="B347" s="7" t="s">
        <v>522</v>
      </c>
      <c r="C347" s="9">
        <v>0</v>
      </c>
      <c r="D347" s="7" t="s">
        <v>226</v>
      </c>
    </row>
    <row r="348" spans="1:4" x14ac:dyDescent="0.25">
      <c r="A348" s="8">
        <v>23589</v>
      </c>
      <c r="B348" s="7" t="s">
        <v>523</v>
      </c>
      <c r="C348" s="9">
        <v>0</v>
      </c>
      <c r="D348" s="7" t="s">
        <v>226</v>
      </c>
    </row>
    <row r="349" spans="1:4" x14ac:dyDescent="0.25">
      <c r="A349" s="8">
        <v>4485</v>
      </c>
      <c r="B349" s="7" t="s">
        <v>524</v>
      </c>
      <c r="C349" s="9">
        <v>0</v>
      </c>
      <c r="D349" s="7" t="s">
        <v>226</v>
      </c>
    </row>
    <row r="350" spans="1:4" x14ac:dyDescent="0.25">
      <c r="A350" s="8">
        <v>27174</v>
      </c>
      <c r="B350" s="7" t="s">
        <v>525</v>
      </c>
      <c r="C350" s="9">
        <v>0</v>
      </c>
      <c r="D350" s="7" t="s">
        <v>226</v>
      </c>
    </row>
    <row r="351" spans="1:4" x14ac:dyDescent="0.25">
      <c r="A351" s="8">
        <v>11207</v>
      </c>
      <c r="B351" s="7" t="s">
        <v>526</v>
      </c>
      <c r="C351" s="9">
        <v>0</v>
      </c>
      <c r="D351" s="7" t="s">
        <v>226</v>
      </c>
    </row>
    <row r="352" spans="1:4" x14ac:dyDescent="0.25">
      <c r="A352" s="8">
        <v>4838</v>
      </c>
      <c r="B352" s="7" t="s">
        <v>527</v>
      </c>
      <c r="C352" s="9">
        <v>0</v>
      </c>
      <c r="D352" s="7" t="s">
        <v>226</v>
      </c>
    </row>
    <row r="353" spans="1:4" x14ac:dyDescent="0.25">
      <c r="A353" s="8">
        <v>700192</v>
      </c>
      <c r="B353" s="7" t="s">
        <v>528</v>
      </c>
      <c r="C353" s="9">
        <v>0</v>
      </c>
      <c r="D353" s="7" t="s">
        <v>226</v>
      </c>
    </row>
    <row r="354" spans="1:4" x14ac:dyDescent="0.25">
      <c r="A354" s="8">
        <v>2000270</v>
      </c>
      <c r="B354" s="7" t="s">
        <v>529</v>
      </c>
      <c r="C354" s="9">
        <v>0</v>
      </c>
      <c r="D354" s="7" t="s">
        <v>226</v>
      </c>
    </row>
    <row r="355" spans="1:4" x14ac:dyDescent="0.25">
      <c r="A355" s="8">
        <v>6944</v>
      </c>
      <c r="B355" s="7" t="s">
        <v>530</v>
      </c>
      <c r="C355" s="9">
        <v>0</v>
      </c>
      <c r="D355" s="7" t="s">
        <v>226</v>
      </c>
    </row>
    <row r="356" spans="1:4" x14ac:dyDescent="0.25">
      <c r="A356" s="8">
        <v>2336</v>
      </c>
      <c r="B356" s="7" t="s">
        <v>531</v>
      </c>
      <c r="C356" s="9">
        <v>7.0000000000000007E-2</v>
      </c>
      <c r="D356" s="7" t="s">
        <v>226</v>
      </c>
    </row>
    <row r="357" spans="1:4" x14ac:dyDescent="0.25">
      <c r="A357" s="8">
        <v>17452</v>
      </c>
      <c r="B357" s="7" t="s">
        <v>532</v>
      </c>
      <c r="C357" s="9">
        <v>0.08</v>
      </c>
      <c r="D357" s="7" t="s">
        <v>226</v>
      </c>
    </row>
    <row r="358" spans="1:4" x14ac:dyDescent="0.25">
      <c r="A358" s="8">
        <v>6387</v>
      </c>
      <c r="B358" s="7" t="s">
        <v>533</v>
      </c>
      <c r="C358" s="9">
        <v>0.14000000000000001</v>
      </c>
      <c r="D358" s="7" t="s">
        <v>226</v>
      </c>
    </row>
    <row r="359" spans="1:4" x14ac:dyDescent="0.25">
      <c r="A359" s="8">
        <v>14170</v>
      </c>
      <c r="B359" s="7" t="s">
        <v>534</v>
      </c>
      <c r="C359" s="9">
        <v>0.19</v>
      </c>
      <c r="D359" s="7" t="s">
        <v>226</v>
      </c>
    </row>
    <row r="360" spans="1:4" x14ac:dyDescent="0.25">
      <c r="A360" s="8">
        <v>170042</v>
      </c>
      <c r="B360" s="7" t="s">
        <v>535</v>
      </c>
      <c r="C360" s="9">
        <v>0.21</v>
      </c>
      <c r="D360" s="7" t="s">
        <v>226</v>
      </c>
    </row>
    <row r="361" spans="1:4" x14ac:dyDescent="0.25">
      <c r="A361" s="8">
        <v>3457</v>
      </c>
      <c r="B361" s="7" t="s">
        <v>536</v>
      </c>
      <c r="C361" s="9">
        <v>0.24</v>
      </c>
      <c r="D361" s="7" t="s">
        <v>226</v>
      </c>
    </row>
    <row r="362" spans="1:4" x14ac:dyDescent="0.25">
      <c r="A362" s="8">
        <v>6792</v>
      </c>
      <c r="B362" s="7" t="s">
        <v>537</v>
      </c>
      <c r="C362" s="9">
        <v>0.36</v>
      </c>
      <c r="D362" s="7" t="s">
        <v>226</v>
      </c>
    </row>
    <row r="363" spans="1:4" x14ac:dyDescent="0.25">
      <c r="A363" s="8">
        <v>17803</v>
      </c>
      <c r="B363" s="7" t="s">
        <v>538</v>
      </c>
      <c r="C363" s="9">
        <v>0.42</v>
      </c>
      <c r="D363" s="7" t="s">
        <v>226</v>
      </c>
    </row>
    <row r="364" spans="1:4" x14ac:dyDescent="0.25">
      <c r="A364" s="8">
        <v>17749</v>
      </c>
      <c r="B364" s="7" t="s">
        <v>539</v>
      </c>
      <c r="C364" s="9">
        <v>0.57999999999999996</v>
      </c>
      <c r="D364" s="7" t="s">
        <v>226</v>
      </c>
    </row>
    <row r="365" spans="1:4" x14ac:dyDescent="0.25">
      <c r="A365" s="8">
        <v>8283</v>
      </c>
      <c r="B365" s="7" t="s">
        <v>540</v>
      </c>
      <c r="C365" s="9">
        <v>0.62</v>
      </c>
      <c r="D365" s="7" t="s">
        <v>226</v>
      </c>
    </row>
    <row r="366" spans="1:4" x14ac:dyDescent="0.25">
      <c r="A366" s="8">
        <v>2814</v>
      </c>
      <c r="B366" s="7" t="s">
        <v>541</v>
      </c>
      <c r="C366" s="9">
        <v>0.65</v>
      </c>
      <c r="D366" s="7" t="s">
        <v>226</v>
      </c>
    </row>
    <row r="367" spans="1:4" x14ac:dyDescent="0.25">
      <c r="A367" s="8">
        <v>6475</v>
      </c>
      <c r="B367" s="7" t="s">
        <v>542</v>
      </c>
      <c r="C367" s="9">
        <v>0.69</v>
      </c>
      <c r="D367" s="7" t="s">
        <v>226</v>
      </c>
    </row>
    <row r="368" spans="1:4" x14ac:dyDescent="0.25">
      <c r="A368" s="8">
        <v>130537</v>
      </c>
      <c r="B368" s="7" t="s">
        <v>543</v>
      </c>
      <c r="C368" s="9">
        <v>0.69</v>
      </c>
      <c r="D368" s="7" t="s">
        <v>226</v>
      </c>
    </row>
    <row r="369" spans="1:4" x14ac:dyDescent="0.25">
      <c r="A369" s="8">
        <v>130712</v>
      </c>
      <c r="B369" s="7" t="s">
        <v>78</v>
      </c>
      <c r="C369" s="9">
        <v>0.96</v>
      </c>
      <c r="D369" s="7" t="s">
        <v>226</v>
      </c>
    </row>
    <row r="370" spans="1:4" x14ac:dyDescent="0.25">
      <c r="A370" s="8">
        <v>200512</v>
      </c>
      <c r="B370" s="7" t="s">
        <v>544</v>
      </c>
      <c r="C370" s="9">
        <v>0.96</v>
      </c>
      <c r="D370" s="7" t="s">
        <v>226</v>
      </c>
    </row>
    <row r="371" spans="1:4" x14ac:dyDescent="0.25">
      <c r="A371" s="8">
        <v>6718</v>
      </c>
      <c r="B371" s="7" t="s">
        <v>545</v>
      </c>
      <c r="C371" s="9">
        <v>1.06</v>
      </c>
      <c r="D371" s="7" t="s">
        <v>226</v>
      </c>
    </row>
    <row r="372" spans="1:4" x14ac:dyDescent="0.25">
      <c r="A372" s="8">
        <v>20179</v>
      </c>
      <c r="B372" s="7" t="s">
        <v>546</v>
      </c>
      <c r="C372" s="9">
        <v>1.64</v>
      </c>
      <c r="D372" s="7" t="s">
        <v>226</v>
      </c>
    </row>
    <row r="373" spans="1:4" x14ac:dyDescent="0.25">
      <c r="A373" s="8">
        <v>19792</v>
      </c>
      <c r="B373" s="7" t="s">
        <v>547</v>
      </c>
      <c r="C373" s="9">
        <v>1.8</v>
      </c>
      <c r="D373" s="7" t="s">
        <v>226</v>
      </c>
    </row>
    <row r="374" spans="1:4" x14ac:dyDescent="0.25">
      <c r="A374" s="8">
        <v>300022</v>
      </c>
      <c r="B374" s="7" t="s">
        <v>548</v>
      </c>
      <c r="C374" s="9">
        <v>2.2999999999999998</v>
      </c>
      <c r="D374" s="7" t="s">
        <v>226</v>
      </c>
    </row>
    <row r="375" spans="1:4" x14ac:dyDescent="0.25">
      <c r="A375" s="8">
        <v>60003</v>
      </c>
      <c r="B375" s="7" t="s">
        <v>549</v>
      </c>
      <c r="C375" s="9">
        <v>2.31</v>
      </c>
      <c r="D375" s="7" t="s">
        <v>226</v>
      </c>
    </row>
    <row r="376" spans="1:4" x14ac:dyDescent="0.25">
      <c r="A376" s="8">
        <v>7985</v>
      </c>
      <c r="B376" s="7" t="s">
        <v>550</v>
      </c>
      <c r="C376" s="9">
        <v>2.75</v>
      </c>
      <c r="D376" s="7" t="s">
        <v>226</v>
      </c>
    </row>
    <row r="377" spans="1:4" x14ac:dyDescent="0.25">
      <c r="A377" s="8">
        <v>130195</v>
      </c>
      <c r="B377" s="7" t="s">
        <v>551</v>
      </c>
      <c r="C377" s="9">
        <v>2.89</v>
      </c>
      <c r="D377" s="7" t="s">
        <v>226</v>
      </c>
    </row>
    <row r="378" spans="1:4" x14ac:dyDescent="0.25">
      <c r="A378" s="8">
        <v>600002</v>
      </c>
      <c r="B378" s="7" t="s">
        <v>552</v>
      </c>
      <c r="C378" s="9">
        <v>3.27</v>
      </c>
      <c r="D378" s="7" t="s">
        <v>226</v>
      </c>
    </row>
    <row r="379" spans="1:4" x14ac:dyDescent="0.25">
      <c r="A379" s="8">
        <v>300288</v>
      </c>
      <c r="B379" s="7" t="s">
        <v>553</v>
      </c>
      <c r="C379" s="9">
        <v>3.73</v>
      </c>
      <c r="D379" s="7" t="s">
        <v>226</v>
      </c>
    </row>
    <row r="380" spans="1:4" x14ac:dyDescent="0.25">
      <c r="A380" s="8">
        <v>14296</v>
      </c>
      <c r="B380" s="7" t="s">
        <v>42</v>
      </c>
      <c r="C380" s="9">
        <v>4.13</v>
      </c>
      <c r="D380" s="7" t="s">
        <v>226</v>
      </c>
    </row>
    <row r="381" spans="1:4" x14ac:dyDescent="0.25">
      <c r="A381" s="8">
        <v>300525</v>
      </c>
      <c r="B381" s="7" t="s">
        <v>554</v>
      </c>
      <c r="C381" s="9">
        <v>5.32</v>
      </c>
      <c r="D381" s="7" t="s">
        <v>226</v>
      </c>
    </row>
    <row r="382" spans="1:4" x14ac:dyDescent="0.25">
      <c r="A382" s="8">
        <v>11051</v>
      </c>
      <c r="B382" s="7" t="s">
        <v>555</v>
      </c>
      <c r="C382" s="9">
        <v>5.4</v>
      </c>
      <c r="D382" s="7" t="s">
        <v>226</v>
      </c>
    </row>
    <row r="383" spans="1:4" x14ac:dyDescent="0.25">
      <c r="A383" s="8">
        <v>1769</v>
      </c>
      <c r="B383" s="7" t="s">
        <v>556</v>
      </c>
      <c r="C383" s="9">
        <v>5.46</v>
      </c>
      <c r="D383" s="7" t="s">
        <v>226</v>
      </c>
    </row>
    <row r="384" spans="1:4" x14ac:dyDescent="0.25">
      <c r="A384" s="8">
        <v>10049</v>
      </c>
      <c r="B384" s="7" t="s">
        <v>32</v>
      </c>
      <c r="C384" s="9">
        <v>5.5</v>
      </c>
      <c r="D384" s="7" t="s">
        <v>226</v>
      </c>
    </row>
    <row r="385" spans="1:4" x14ac:dyDescent="0.25">
      <c r="A385" s="8">
        <v>700001</v>
      </c>
      <c r="B385" s="7" t="s">
        <v>557</v>
      </c>
      <c r="C385" s="9">
        <v>6.96</v>
      </c>
      <c r="D385" s="7" t="s">
        <v>226</v>
      </c>
    </row>
    <row r="386" spans="1:4" x14ac:dyDescent="0.25">
      <c r="A386" s="8">
        <v>6378</v>
      </c>
      <c r="B386" s="7" t="s">
        <v>558</v>
      </c>
      <c r="C386" s="9">
        <v>8.14</v>
      </c>
      <c r="D386" s="7" t="s">
        <v>226</v>
      </c>
    </row>
    <row r="387" spans="1:4" x14ac:dyDescent="0.25">
      <c r="A387" s="8">
        <v>700262</v>
      </c>
      <c r="B387" s="7" t="s">
        <v>120</v>
      </c>
      <c r="C387" s="9">
        <v>8.2799999999999994</v>
      </c>
      <c r="D387" s="7" t="s">
        <v>226</v>
      </c>
    </row>
    <row r="388" spans="1:4" x14ac:dyDescent="0.25">
      <c r="A388" s="8">
        <v>14244</v>
      </c>
      <c r="B388" s="7" t="s">
        <v>559</v>
      </c>
      <c r="C388" s="9">
        <v>8.9</v>
      </c>
      <c r="D388" s="7" t="s">
        <v>226</v>
      </c>
    </row>
    <row r="389" spans="1:4" x14ac:dyDescent="0.25">
      <c r="A389" s="8">
        <v>16326</v>
      </c>
      <c r="B389" s="7" t="s">
        <v>44</v>
      </c>
      <c r="C389" s="9">
        <v>9.7200000000000006</v>
      </c>
      <c r="D389" s="7" t="s">
        <v>226</v>
      </c>
    </row>
    <row r="390" spans="1:4" x14ac:dyDescent="0.25">
      <c r="A390" s="8">
        <v>16271</v>
      </c>
      <c r="B390" s="7" t="s">
        <v>560</v>
      </c>
      <c r="C390" s="9">
        <v>10.07</v>
      </c>
      <c r="D390" s="7" t="s">
        <v>226</v>
      </c>
    </row>
    <row r="391" spans="1:4" x14ac:dyDescent="0.25">
      <c r="A391" s="8">
        <v>6773</v>
      </c>
      <c r="B391" s="7" t="s">
        <v>561</v>
      </c>
      <c r="C391" s="9">
        <v>11.27</v>
      </c>
      <c r="D391" s="7" t="s">
        <v>226</v>
      </c>
    </row>
    <row r="392" spans="1:4" x14ac:dyDescent="0.25">
      <c r="A392" s="8">
        <v>300501</v>
      </c>
      <c r="B392" s="7" t="s">
        <v>562</v>
      </c>
      <c r="C392" s="9">
        <v>11.59</v>
      </c>
      <c r="D392" s="7" t="s">
        <v>226</v>
      </c>
    </row>
    <row r="393" spans="1:4" x14ac:dyDescent="0.25">
      <c r="A393" s="8">
        <v>7672</v>
      </c>
      <c r="B393" s="7" t="s">
        <v>563</v>
      </c>
      <c r="C393" s="9">
        <v>11.67</v>
      </c>
      <c r="D393" s="7" t="s">
        <v>226</v>
      </c>
    </row>
    <row r="394" spans="1:4" x14ac:dyDescent="0.25">
      <c r="A394" s="8">
        <v>700055</v>
      </c>
      <c r="B394" s="7" t="s">
        <v>564</v>
      </c>
      <c r="C394" s="9">
        <v>12.69</v>
      </c>
      <c r="D394" s="7" t="s">
        <v>226</v>
      </c>
    </row>
    <row r="395" spans="1:4" x14ac:dyDescent="0.25">
      <c r="A395" s="8">
        <v>170003</v>
      </c>
      <c r="B395" s="7" t="s">
        <v>84</v>
      </c>
      <c r="C395" s="9">
        <v>13.4</v>
      </c>
      <c r="D395" s="7" t="s">
        <v>226</v>
      </c>
    </row>
    <row r="396" spans="1:4" x14ac:dyDescent="0.25">
      <c r="A396" s="8">
        <v>4801</v>
      </c>
      <c r="B396" s="7" t="s">
        <v>565</v>
      </c>
      <c r="C396" s="9">
        <v>14.1</v>
      </c>
      <c r="D396" s="7" t="s">
        <v>226</v>
      </c>
    </row>
    <row r="397" spans="1:4" x14ac:dyDescent="0.25">
      <c r="A397" s="8">
        <v>6445</v>
      </c>
      <c r="B397" s="7" t="s">
        <v>566</v>
      </c>
      <c r="C397" s="9">
        <v>15.53</v>
      </c>
      <c r="D397" s="7" t="s">
        <v>226</v>
      </c>
    </row>
    <row r="398" spans="1:4" x14ac:dyDescent="0.25">
      <c r="A398" s="8">
        <v>20590</v>
      </c>
      <c r="B398" s="7" t="s">
        <v>567</v>
      </c>
      <c r="C398" s="9">
        <v>16.03</v>
      </c>
      <c r="D398" s="7" t="s">
        <v>226</v>
      </c>
    </row>
    <row r="399" spans="1:4" x14ac:dyDescent="0.25">
      <c r="A399" s="8">
        <v>100232</v>
      </c>
      <c r="B399" s="7" t="s">
        <v>62</v>
      </c>
      <c r="C399" s="9">
        <v>16.649999999999999</v>
      </c>
      <c r="D399" s="7" t="s">
        <v>226</v>
      </c>
    </row>
    <row r="400" spans="1:4" x14ac:dyDescent="0.25">
      <c r="A400" s="8">
        <v>700153</v>
      </c>
      <c r="B400" s="7" t="s">
        <v>115</v>
      </c>
      <c r="C400" s="9">
        <v>17.399999999999999</v>
      </c>
      <c r="D400" s="7" t="s">
        <v>226</v>
      </c>
    </row>
    <row r="401" spans="1:4" x14ac:dyDescent="0.25">
      <c r="A401" s="8">
        <v>16223</v>
      </c>
      <c r="B401" s="7" t="s">
        <v>568</v>
      </c>
      <c r="C401" s="9">
        <v>17.690000000000001</v>
      </c>
      <c r="D401" s="7" t="s">
        <v>226</v>
      </c>
    </row>
    <row r="402" spans="1:4" x14ac:dyDescent="0.25">
      <c r="A402" s="8">
        <v>17669</v>
      </c>
      <c r="B402" s="7" t="s">
        <v>165</v>
      </c>
      <c r="C402" s="9">
        <v>18.399999999999999</v>
      </c>
      <c r="D402" s="7" t="s">
        <v>226</v>
      </c>
    </row>
    <row r="403" spans="1:4" x14ac:dyDescent="0.25">
      <c r="A403" s="8">
        <v>100219</v>
      </c>
      <c r="B403" s="7" t="s">
        <v>179</v>
      </c>
      <c r="C403" s="9">
        <v>20.75</v>
      </c>
      <c r="D403" s="7" t="s">
        <v>226</v>
      </c>
    </row>
    <row r="404" spans="1:4" x14ac:dyDescent="0.25">
      <c r="A404" s="8">
        <v>17838</v>
      </c>
      <c r="B404" s="7" t="s">
        <v>569</v>
      </c>
      <c r="C404" s="9">
        <v>21.38</v>
      </c>
      <c r="D404" s="7" t="s">
        <v>226</v>
      </c>
    </row>
    <row r="405" spans="1:4" x14ac:dyDescent="0.25">
      <c r="A405" s="8">
        <v>1843</v>
      </c>
      <c r="B405" s="7" t="s">
        <v>570</v>
      </c>
      <c r="C405" s="9">
        <v>22</v>
      </c>
      <c r="D405" s="7" t="s">
        <v>226</v>
      </c>
    </row>
    <row r="406" spans="1:4" x14ac:dyDescent="0.25">
      <c r="A406" s="8">
        <v>300408</v>
      </c>
      <c r="B406" s="7" t="s">
        <v>571</v>
      </c>
      <c r="C406" s="9">
        <v>24.63</v>
      </c>
      <c r="D406" s="7" t="s">
        <v>226</v>
      </c>
    </row>
    <row r="407" spans="1:4" x14ac:dyDescent="0.25">
      <c r="A407" s="8">
        <v>100107</v>
      </c>
      <c r="B407" s="7" t="s">
        <v>60</v>
      </c>
      <c r="C407" s="9">
        <v>25.4</v>
      </c>
      <c r="D407" s="7" t="s">
        <v>226</v>
      </c>
    </row>
    <row r="408" spans="1:4" x14ac:dyDescent="0.25">
      <c r="A408" s="8">
        <v>7955</v>
      </c>
      <c r="B408" s="7" t="s">
        <v>27</v>
      </c>
      <c r="C408" s="9">
        <v>26.13</v>
      </c>
      <c r="D408" s="7" t="s">
        <v>226</v>
      </c>
    </row>
    <row r="409" spans="1:4" x14ac:dyDescent="0.25">
      <c r="A409" s="8">
        <v>700481</v>
      </c>
      <c r="B409" s="7" t="s">
        <v>572</v>
      </c>
      <c r="C409" s="9">
        <v>26.68</v>
      </c>
      <c r="D409" s="7" t="s">
        <v>226</v>
      </c>
    </row>
    <row r="410" spans="1:4" x14ac:dyDescent="0.25">
      <c r="A410" s="8">
        <v>190167</v>
      </c>
      <c r="B410" s="7" t="s">
        <v>92</v>
      </c>
      <c r="C410" s="9">
        <v>27.4</v>
      </c>
      <c r="D410" s="7" t="s">
        <v>226</v>
      </c>
    </row>
    <row r="411" spans="1:4" x14ac:dyDescent="0.25">
      <c r="A411" s="8">
        <v>300074</v>
      </c>
      <c r="B411" s="7" t="s">
        <v>573</v>
      </c>
      <c r="C411" s="9">
        <v>28.94</v>
      </c>
      <c r="D411" s="7" t="s">
        <v>226</v>
      </c>
    </row>
    <row r="412" spans="1:4" x14ac:dyDescent="0.25">
      <c r="A412" s="8">
        <v>20339</v>
      </c>
      <c r="B412" s="7" t="s">
        <v>574</v>
      </c>
      <c r="C412" s="9">
        <v>29.1</v>
      </c>
      <c r="D412" s="7" t="s">
        <v>226</v>
      </c>
    </row>
    <row r="413" spans="1:4" x14ac:dyDescent="0.25">
      <c r="A413" s="8">
        <v>4682</v>
      </c>
      <c r="B413" s="7" t="s">
        <v>575</v>
      </c>
      <c r="C413" s="9">
        <v>30</v>
      </c>
      <c r="D413" s="7" t="s">
        <v>226</v>
      </c>
    </row>
    <row r="414" spans="1:4" x14ac:dyDescent="0.25">
      <c r="A414" s="8">
        <v>120134</v>
      </c>
      <c r="B414" s="7" t="s">
        <v>216</v>
      </c>
      <c r="C414" s="9">
        <v>31.49</v>
      </c>
      <c r="D414" s="7" t="s">
        <v>226</v>
      </c>
    </row>
    <row r="415" spans="1:4" x14ac:dyDescent="0.25">
      <c r="A415" s="8">
        <v>300458</v>
      </c>
      <c r="B415" s="7" t="s">
        <v>576</v>
      </c>
      <c r="C415" s="9">
        <v>31.65</v>
      </c>
      <c r="D415" s="7" t="s">
        <v>226</v>
      </c>
    </row>
    <row r="416" spans="1:4" x14ac:dyDescent="0.25">
      <c r="A416" s="8">
        <v>6637</v>
      </c>
      <c r="B416" s="7" t="s">
        <v>577</v>
      </c>
      <c r="C416" s="9">
        <v>31.67</v>
      </c>
      <c r="D416" s="7" t="s">
        <v>226</v>
      </c>
    </row>
    <row r="417" spans="1:4" x14ac:dyDescent="0.25">
      <c r="A417" s="8">
        <v>200365</v>
      </c>
      <c r="B417" s="7" t="s">
        <v>578</v>
      </c>
      <c r="C417" s="9">
        <v>35.17</v>
      </c>
      <c r="D417" s="7" t="s">
        <v>226</v>
      </c>
    </row>
    <row r="418" spans="1:4" x14ac:dyDescent="0.25">
      <c r="A418" s="8">
        <v>1876</v>
      </c>
      <c r="B418" s="7" t="s">
        <v>129</v>
      </c>
      <c r="C418" s="9">
        <v>35.950000000000003</v>
      </c>
      <c r="D418" s="7" t="s">
        <v>226</v>
      </c>
    </row>
    <row r="419" spans="1:4" x14ac:dyDescent="0.25">
      <c r="A419" s="8">
        <v>27058</v>
      </c>
      <c r="B419" s="7" t="s">
        <v>579</v>
      </c>
      <c r="C419" s="9">
        <v>38.47</v>
      </c>
      <c r="D419" s="7" t="s">
        <v>226</v>
      </c>
    </row>
    <row r="420" spans="1:4" x14ac:dyDescent="0.25">
      <c r="A420" s="8">
        <v>1587</v>
      </c>
      <c r="B420" s="7" t="s">
        <v>580</v>
      </c>
      <c r="C420" s="9">
        <v>39.590000000000003</v>
      </c>
      <c r="D420" s="7" t="s">
        <v>226</v>
      </c>
    </row>
    <row r="421" spans="1:4" x14ac:dyDescent="0.25">
      <c r="A421" s="8">
        <v>3456</v>
      </c>
      <c r="B421" s="7" t="s">
        <v>581</v>
      </c>
      <c r="C421" s="9">
        <v>39.99</v>
      </c>
      <c r="D421" s="7" t="s">
        <v>226</v>
      </c>
    </row>
    <row r="422" spans="1:4" x14ac:dyDescent="0.25">
      <c r="A422" s="8">
        <v>700349</v>
      </c>
      <c r="B422" s="7" t="s">
        <v>196</v>
      </c>
      <c r="C422" s="9">
        <v>40.590000000000003</v>
      </c>
      <c r="D422" s="7" t="s">
        <v>226</v>
      </c>
    </row>
    <row r="423" spans="1:4" x14ac:dyDescent="0.25">
      <c r="A423" s="8">
        <v>4631</v>
      </c>
      <c r="B423" s="7" t="s">
        <v>141</v>
      </c>
      <c r="C423" s="9">
        <v>42.77</v>
      </c>
      <c r="D423" s="7" t="s">
        <v>226</v>
      </c>
    </row>
    <row r="424" spans="1:4" x14ac:dyDescent="0.25">
      <c r="A424" s="8">
        <v>200242</v>
      </c>
      <c r="B424" s="7" t="s">
        <v>582</v>
      </c>
      <c r="C424" s="9">
        <v>43.48</v>
      </c>
      <c r="D424" s="7" t="s">
        <v>226</v>
      </c>
    </row>
    <row r="425" spans="1:4" x14ac:dyDescent="0.25">
      <c r="A425" s="8">
        <v>19859</v>
      </c>
      <c r="B425" s="7" t="s">
        <v>583</v>
      </c>
      <c r="C425" s="9">
        <v>43.67</v>
      </c>
      <c r="D425" s="7" t="s">
        <v>226</v>
      </c>
    </row>
    <row r="426" spans="1:4" x14ac:dyDescent="0.25">
      <c r="A426" s="8">
        <v>2774</v>
      </c>
      <c r="B426" s="7" t="s">
        <v>584</v>
      </c>
      <c r="C426" s="9">
        <v>44.12</v>
      </c>
      <c r="D426" s="7" t="s">
        <v>226</v>
      </c>
    </row>
    <row r="427" spans="1:4" x14ac:dyDescent="0.25">
      <c r="A427" s="8">
        <v>6803</v>
      </c>
      <c r="B427" s="7" t="s">
        <v>19</v>
      </c>
      <c r="C427" s="9">
        <v>45.61</v>
      </c>
      <c r="D427" s="7" t="s">
        <v>226</v>
      </c>
    </row>
    <row r="428" spans="1:4" x14ac:dyDescent="0.25">
      <c r="A428" s="8">
        <v>1987</v>
      </c>
      <c r="B428" s="7" t="s">
        <v>585</v>
      </c>
      <c r="C428" s="9">
        <v>47.51</v>
      </c>
      <c r="D428" s="7" t="s">
        <v>226</v>
      </c>
    </row>
    <row r="429" spans="1:4" x14ac:dyDescent="0.25">
      <c r="A429" s="8">
        <v>200016</v>
      </c>
      <c r="B429" s="7" t="s">
        <v>586</v>
      </c>
      <c r="C429" s="9">
        <v>47.71</v>
      </c>
      <c r="D429" s="7" t="s">
        <v>226</v>
      </c>
    </row>
    <row r="430" spans="1:4" x14ac:dyDescent="0.25">
      <c r="A430" s="8">
        <v>5318</v>
      </c>
      <c r="B430" s="7" t="s">
        <v>14</v>
      </c>
      <c r="C430" s="9">
        <v>47.77</v>
      </c>
      <c r="D430" s="7" t="s">
        <v>226</v>
      </c>
    </row>
    <row r="431" spans="1:4" x14ac:dyDescent="0.25">
      <c r="A431" s="8">
        <v>8251</v>
      </c>
      <c r="B431" s="7" t="s">
        <v>587</v>
      </c>
      <c r="C431" s="9">
        <v>49.1</v>
      </c>
      <c r="D431" s="7" t="s">
        <v>226</v>
      </c>
    </row>
    <row r="432" spans="1:4" x14ac:dyDescent="0.25">
      <c r="A432" s="8">
        <v>300584</v>
      </c>
      <c r="B432" s="7" t="s">
        <v>588</v>
      </c>
      <c r="C432" s="9">
        <v>50.19</v>
      </c>
      <c r="D432" s="7" t="s">
        <v>226</v>
      </c>
    </row>
    <row r="433" spans="1:4" x14ac:dyDescent="0.25">
      <c r="A433" s="8">
        <v>100250</v>
      </c>
      <c r="B433" s="7" t="s">
        <v>589</v>
      </c>
      <c r="C433" s="9">
        <v>51.17</v>
      </c>
      <c r="D433" s="7" t="s">
        <v>226</v>
      </c>
    </row>
    <row r="434" spans="1:4" x14ac:dyDescent="0.25">
      <c r="A434" s="8">
        <v>19248</v>
      </c>
      <c r="B434" s="7" t="s">
        <v>590</v>
      </c>
      <c r="C434" s="9">
        <v>51.54</v>
      </c>
      <c r="D434" s="7" t="s">
        <v>226</v>
      </c>
    </row>
    <row r="435" spans="1:4" x14ac:dyDescent="0.25">
      <c r="A435" s="8">
        <v>200475</v>
      </c>
      <c r="B435" s="7" t="s">
        <v>101</v>
      </c>
      <c r="C435" s="9">
        <v>52.18</v>
      </c>
      <c r="D435" s="7" t="s">
        <v>226</v>
      </c>
    </row>
    <row r="436" spans="1:4" x14ac:dyDescent="0.25">
      <c r="A436" s="8">
        <v>300509</v>
      </c>
      <c r="B436" s="7" t="s">
        <v>591</v>
      </c>
      <c r="C436" s="9">
        <v>55.79</v>
      </c>
      <c r="D436" s="7" t="s">
        <v>226</v>
      </c>
    </row>
    <row r="437" spans="1:4" x14ac:dyDescent="0.25">
      <c r="A437" s="8">
        <v>4791</v>
      </c>
      <c r="B437" s="7" t="s">
        <v>143</v>
      </c>
      <c r="C437" s="9">
        <v>57.43</v>
      </c>
      <c r="D437" s="7" t="s">
        <v>226</v>
      </c>
    </row>
    <row r="438" spans="1:4" x14ac:dyDescent="0.25">
      <c r="A438" s="8">
        <v>130742</v>
      </c>
      <c r="B438" s="7" t="s">
        <v>79</v>
      </c>
      <c r="C438" s="9">
        <v>60.77</v>
      </c>
      <c r="D438" s="7" t="s">
        <v>226</v>
      </c>
    </row>
    <row r="439" spans="1:4" x14ac:dyDescent="0.25">
      <c r="A439" s="8">
        <v>4475</v>
      </c>
      <c r="B439" s="7" t="s">
        <v>592</v>
      </c>
      <c r="C439" s="9">
        <v>61.46</v>
      </c>
      <c r="D439" s="7" t="s">
        <v>226</v>
      </c>
    </row>
    <row r="440" spans="1:4" x14ac:dyDescent="0.25">
      <c r="A440" s="8">
        <v>700485</v>
      </c>
      <c r="B440" s="7" t="s">
        <v>198</v>
      </c>
      <c r="C440" s="9">
        <v>61.47</v>
      </c>
      <c r="D440" s="7" t="s">
        <v>226</v>
      </c>
    </row>
    <row r="441" spans="1:4" x14ac:dyDescent="0.25">
      <c r="A441" s="8">
        <v>200239</v>
      </c>
      <c r="B441" s="7" t="s">
        <v>219</v>
      </c>
      <c r="C441" s="9">
        <v>66.02</v>
      </c>
      <c r="D441" s="7" t="s">
        <v>226</v>
      </c>
    </row>
    <row r="442" spans="1:4" x14ac:dyDescent="0.25">
      <c r="A442" s="8">
        <v>100298</v>
      </c>
      <c r="B442" s="7" t="s">
        <v>593</v>
      </c>
      <c r="C442" s="9">
        <v>67.040000000000006</v>
      </c>
      <c r="D442" s="7" t="s">
        <v>226</v>
      </c>
    </row>
    <row r="443" spans="1:4" x14ac:dyDescent="0.25">
      <c r="A443" s="8">
        <v>300301</v>
      </c>
      <c r="B443" s="7" t="s">
        <v>594</v>
      </c>
      <c r="C443" s="9">
        <v>70.180000000000007</v>
      </c>
      <c r="D443" s="7" t="s">
        <v>226</v>
      </c>
    </row>
    <row r="444" spans="1:4" x14ac:dyDescent="0.25">
      <c r="A444" s="8">
        <v>2000201</v>
      </c>
      <c r="B444" s="7" t="s">
        <v>595</v>
      </c>
      <c r="C444" s="9">
        <v>75.150000000000006</v>
      </c>
      <c r="D444" s="7" t="s">
        <v>226</v>
      </c>
    </row>
    <row r="445" spans="1:4" x14ac:dyDescent="0.25">
      <c r="A445" s="8">
        <v>23330</v>
      </c>
      <c r="B445" s="7" t="s">
        <v>596</v>
      </c>
      <c r="C445" s="9">
        <v>76.53</v>
      </c>
      <c r="D445" s="7" t="s">
        <v>226</v>
      </c>
    </row>
    <row r="446" spans="1:4" x14ac:dyDescent="0.25">
      <c r="A446" s="8">
        <v>12789</v>
      </c>
      <c r="B446" s="7" t="s">
        <v>36</v>
      </c>
      <c r="C446" s="9">
        <v>76.680000000000007</v>
      </c>
      <c r="D446" s="7" t="s">
        <v>226</v>
      </c>
    </row>
    <row r="447" spans="1:4" x14ac:dyDescent="0.25">
      <c r="A447" s="8">
        <v>9235</v>
      </c>
      <c r="B447" s="7" t="s">
        <v>30</v>
      </c>
      <c r="C447" s="9">
        <v>76.760000000000005</v>
      </c>
      <c r="D447" s="7" t="s">
        <v>226</v>
      </c>
    </row>
    <row r="448" spans="1:4" x14ac:dyDescent="0.25">
      <c r="A448" s="8">
        <v>7781</v>
      </c>
      <c r="B448" s="7" t="s">
        <v>26</v>
      </c>
      <c r="C448" s="9">
        <v>78.209999999999994</v>
      </c>
      <c r="D448" s="7" t="s">
        <v>226</v>
      </c>
    </row>
    <row r="449" spans="1:4" x14ac:dyDescent="0.25">
      <c r="A449" s="8">
        <v>14066</v>
      </c>
      <c r="B449" s="7" t="s">
        <v>597</v>
      </c>
      <c r="C449" s="9">
        <v>82.25</v>
      </c>
      <c r="D449" s="7" t="s">
        <v>226</v>
      </c>
    </row>
    <row r="450" spans="1:4" x14ac:dyDescent="0.25">
      <c r="A450" s="8">
        <v>700235</v>
      </c>
      <c r="B450" s="7" t="s">
        <v>119</v>
      </c>
      <c r="C450" s="9">
        <v>82.32</v>
      </c>
      <c r="D450" s="7" t="s">
        <v>226</v>
      </c>
    </row>
    <row r="451" spans="1:4" x14ac:dyDescent="0.25">
      <c r="A451" s="8">
        <v>11101</v>
      </c>
      <c r="B451" s="7" t="s">
        <v>598</v>
      </c>
      <c r="C451" s="9">
        <v>83.78</v>
      </c>
      <c r="D451" s="7" t="s">
        <v>226</v>
      </c>
    </row>
    <row r="452" spans="1:4" x14ac:dyDescent="0.25">
      <c r="A452" s="8">
        <v>700392</v>
      </c>
      <c r="B452" s="7" t="s">
        <v>599</v>
      </c>
      <c r="C452" s="9">
        <v>84.42</v>
      </c>
      <c r="D452" s="7" t="s">
        <v>226</v>
      </c>
    </row>
    <row r="453" spans="1:4" x14ac:dyDescent="0.25">
      <c r="A453" s="8">
        <v>13730</v>
      </c>
      <c r="B453" s="7" t="s">
        <v>40</v>
      </c>
      <c r="C453" s="9">
        <v>84.52</v>
      </c>
      <c r="D453" s="7" t="s">
        <v>226</v>
      </c>
    </row>
    <row r="454" spans="1:4" x14ac:dyDescent="0.25">
      <c r="A454" s="8">
        <v>5237</v>
      </c>
      <c r="B454" s="7" t="s">
        <v>600</v>
      </c>
      <c r="C454" s="9">
        <v>86</v>
      </c>
      <c r="D454" s="7" t="s">
        <v>226</v>
      </c>
    </row>
    <row r="455" spans="1:4" x14ac:dyDescent="0.25">
      <c r="A455" s="8">
        <v>20705</v>
      </c>
      <c r="B455" s="7" t="s">
        <v>601</v>
      </c>
      <c r="C455" s="9">
        <v>86.45</v>
      </c>
      <c r="D455" s="7" t="s">
        <v>226</v>
      </c>
    </row>
    <row r="456" spans="1:4" x14ac:dyDescent="0.25">
      <c r="A456" s="8">
        <v>14287</v>
      </c>
      <c r="B456" s="7" t="s">
        <v>602</v>
      </c>
      <c r="C456" s="9">
        <v>86.89</v>
      </c>
      <c r="D456" s="7" t="s">
        <v>226</v>
      </c>
    </row>
    <row r="457" spans="1:4" x14ac:dyDescent="0.25">
      <c r="A457" s="8">
        <v>4391</v>
      </c>
      <c r="B457" s="7" t="s">
        <v>603</v>
      </c>
      <c r="C457" s="9">
        <v>88.42</v>
      </c>
      <c r="D457" s="7" t="s">
        <v>226</v>
      </c>
    </row>
    <row r="458" spans="1:4" x14ac:dyDescent="0.25">
      <c r="A458" s="8">
        <v>120085</v>
      </c>
      <c r="B458" s="7" t="s">
        <v>69</v>
      </c>
      <c r="C458" s="9">
        <v>93.49</v>
      </c>
      <c r="D458" s="7" t="s">
        <v>226</v>
      </c>
    </row>
    <row r="459" spans="1:4" x14ac:dyDescent="0.25">
      <c r="A459" s="8">
        <v>200305</v>
      </c>
      <c r="B459" s="7" t="s">
        <v>604</v>
      </c>
      <c r="C459" s="9">
        <v>93.55</v>
      </c>
      <c r="D459" s="7" t="s">
        <v>226</v>
      </c>
    </row>
    <row r="460" spans="1:4" x14ac:dyDescent="0.25">
      <c r="A460" s="8">
        <v>10104</v>
      </c>
      <c r="B460" s="7" t="s">
        <v>605</v>
      </c>
      <c r="C460" s="9">
        <v>98.82</v>
      </c>
      <c r="D460" s="7" t="s">
        <v>226</v>
      </c>
    </row>
    <row r="461" spans="1:4" x14ac:dyDescent="0.25">
      <c r="A461" s="8">
        <v>17941</v>
      </c>
      <c r="B461" s="7" t="s">
        <v>166</v>
      </c>
      <c r="C461" s="9">
        <v>100.19</v>
      </c>
      <c r="D461" s="7" t="s">
        <v>226</v>
      </c>
    </row>
    <row r="462" spans="1:4" x14ac:dyDescent="0.25">
      <c r="A462" s="8">
        <v>130517</v>
      </c>
      <c r="B462" s="7" t="s">
        <v>76</v>
      </c>
      <c r="C462" s="9">
        <v>100.98</v>
      </c>
      <c r="D462" s="7" t="s">
        <v>226</v>
      </c>
    </row>
    <row r="463" spans="1:4" x14ac:dyDescent="0.25">
      <c r="A463" s="8">
        <v>700188</v>
      </c>
      <c r="B463" s="7" t="s">
        <v>117</v>
      </c>
      <c r="C463" s="9">
        <v>103.27</v>
      </c>
      <c r="D463" s="7" t="s">
        <v>226</v>
      </c>
    </row>
    <row r="464" spans="1:4" x14ac:dyDescent="0.25">
      <c r="A464" s="8">
        <v>11186</v>
      </c>
      <c r="B464" s="7" t="s">
        <v>606</v>
      </c>
      <c r="C464" s="9">
        <v>110.41</v>
      </c>
      <c r="D464" s="7" t="s">
        <v>226</v>
      </c>
    </row>
    <row r="465" spans="1:4" x14ac:dyDescent="0.25">
      <c r="A465" s="8">
        <v>20755</v>
      </c>
      <c r="B465" s="7" t="s">
        <v>607</v>
      </c>
      <c r="C465" s="9">
        <v>110.78</v>
      </c>
      <c r="D465" s="7" t="s">
        <v>226</v>
      </c>
    </row>
    <row r="466" spans="1:4" x14ac:dyDescent="0.25">
      <c r="A466" s="8">
        <v>300044</v>
      </c>
      <c r="B466" s="7" t="s">
        <v>608</v>
      </c>
      <c r="C466" s="9">
        <v>111.13</v>
      </c>
      <c r="D466" s="7" t="s">
        <v>226</v>
      </c>
    </row>
    <row r="467" spans="1:4" x14ac:dyDescent="0.25">
      <c r="A467" s="8">
        <v>9136</v>
      </c>
      <c r="B467" s="7" t="s">
        <v>609</v>
      </c>
      <c r="C467" s="9">
        <v>111.47</v>
      </c>
      <c r="D467" s="7" t="s">
        <v>226</v>
      </c>
    </row>
    <row r="468" spans="1:4" x14ac:dyDescent="0.25">
      <c r="A468" s="8">
        <v>200167</v>
      </c>
      <c r="B468" s="7" t="s">
        <v>218</v>
      </c>
      <c r="C468" s="9">
        <v>111.79</v>
      </c>
      <c r="D468" s="7" t="s">
        <v>226</v>
      </c>
    </row>
    <row r="469" spans="1:4" x14ac:dyDescent="0.25">
      <c r="A469" s="8">
        <v>170250</v>
      </c>
      <c r="B469" s="7" t="s">
        <v>87</v>
      </c>
      <c r="C469" s="9">
        <v>116.03</v>
      </c>
      <c r="D469" s="7" t="s">
        <v>226</v>
      </c>
    </row>
    <row r="470" spans="1:4" x14ac:dyDescent="0.25">
      <c r="A470" s="8">
        <v>2000503</v>
      </c>
      <c r="B470" s="7" t="s">
        <v>610</v>
      </c>
      <c r="C470" s="9">
        <v>117.25</v>
      </c>
      <c r="D470" s="7" t="s">
        <v>226</v>
      </c>
    </row>
    <row r="471" spans="1:4" x14ac:dyDescent="0.25">
      <c r="A471" s="8">
        <v>10086</v>
      </c>
      <c r="B471" s="7" t="s">
        <v>611</v>
      </c>
      <c r="C471" s="9">
        <v>121.05</v>
      </c>
      <c r="D471" s="7" t="s">
        <v>226</v>
      </c>
    </row>
    <row r="472" spans="1:4" x14ac:dyDescent="0.25">
      <c r="A472" s="8">
        <v>19764</v>
      </c>
      <c r="B472" s="7" t="s">
        <v>612</v>
      </c>
      <c r="C472" s="9">
        <v>121.15</v>
      </c>
      <c r="D472" s="7" t="s">
        <v>226</v>
      </c>
    </row>
    <row r="473" spans="1:4" x14ac:dyDescent="0.25">
      <c r="A473" s="8">
        <v>19829</v>
      </c>
      <c r="B473" s="7" t="s">
        <v>172</v>
      </c>
      <c r="C473" s="9">
        <v>122.23</v>
      </c>
      <c r="D473" s="7" t="s">
        <v>226</v>
      </c>
    </row>
    <row r="474" spans="1:4" x14ac:dyDescent="0.25">
      <c r="A474" s="8">
        <v>12831</v>
      </c>
      <c r="B474" s="7" t="s">
        <v>613</v>
      </c>
      <c r="C474" s="9">
        <v>122.52</v>
      </c>
      <c r="D474" s="7" t="s">
        <v>226</v>
      </c>
    </row>
    <row r="475" spans="1:4" x14ac:dyDescent="0.25">
      <c r="A475" s="8">
        <v>2000500</v>
      </c>
      <c r="B475" s="7" t="s">
        <v>614</v>
      </c>
      <c r="C475" s="9">
        <v>124.15</v>
      </c>
      <c r="D475" s="7" t="s">
        <v>226</v>
      </c>
    </row>
    <row r="476" spans="1:4" x14ac:dyDescent="0.25">
      <c r="A476" s="8">
        <v>1726</v>
      </c>
      <c r="B476" s="7" t="s">
        <v>4</v>
      </c>
      <c r="C476" s="9">
        <v>126.67</v>
      </c>
      <c r="D476" s="7" t="s">
        <v>226</v>
      </c>
    </row>
    <row r="477" spans="1:4" x14ac:dyDescent="0.25">
      <c r="A477" s="8">
        <v>12843</v>
      </c>
      <c r="B477" s="7" t="s">
        <v>156</v>
      </c>
      <c r="C477" s="9">
        <v>128.38999999999999</v>
      </c>
      <c r="D477" s="7" t="s">
        <v>226</v>
      </c>
    </row>
    <row r="478" spans="1:4" x14ac:dyDescent="0.25">
      <c r="A478" s="8">
        <v>100269</v>
      </c>
      <c r="B478" s="7" t="s">
        <v>67</v>
      </c>
      <c r="C478" s="9">
        <v>129.87</v>
      </c>
      <c r="D478" s="7" t="s">
        <v>226</v>
      </c>
    </row>
    <row r="479" spans="1:4" x14ac:dyDescent="0.25">
      <c r="A479" s="8">
        <v>9121</v>
      </c>
      <c r="B479" s="7" t="s">
        <v>151</v>
      </c>
      <c r="C479" s="9">
        <v>130.66</v>
      </c>
      <c r="D479" s="7" t="s">
        <v>226</v>
      </c>
    </row>
    <row r="480" spans="1:4" x14ac:dyDescent="0.25">
      <c r="A480" s="8">
        <v>2000406</v>
      </c>
      <c r="B480" s="7" t="s">
        <v>615</v>
      </c>
      <c r="C480" s="9">
        <v>131.82</v>
      </c>
      <c r="D480" s="7" t="s">
        <v>226</v>
      </c>
    </row>
    <row r="481" spans="1:4" x14ac:dyDescent="0.25">
      <c r="A481" s="8">
        <v>4725</v>
      </c>
      <c r="B481" s="7" t="s">
        <v>616</v>
      </c>
      <c r="C481" s="9">
        <v>133.99</v>
      </c>
      <c r="D481" s="7" t="s">
        <v>226</v>
      </c>
    </row>
    <row r="482" spans="1:4" x14ac:dyDescent="0.25">
      <c r="A482" s="8">
        <v>6428</v>
      </c>
      <c r="B482" s="7" t="s">
        <v>18</v>
      </c>
      <c r="C482" s="9">
        <v>134.18</v>
      </c>
      <c r="D482" s="7" t="s">
        <v>226</v>
      </c>
    </row>
    <row r="483" spans="1:4" x14ac:dyDescent="0.25">
      <c r="A483" s="8">
        <v>19609</v>
      </c>
      <c r="B483" s="7" t="s">
        <v>617</v>
      </c>
      <c r="C483" s="9">
        <v>135.84</v>
      </c>
      <c r="D483" s="7" t="s">
        <v>226</v>
      </c>
    </row>
    <row r="484" spans="1:4" x14ac:dyDescent="0.25">
      <c r="A484" s="8">
        <v>200222</v>
      </c>
      <c r="B484" s="7" t="s">
        <v>96</v>
      </c>
      <c r="C484" s="9">
        <v>138.51</v>
      </c>
      <c r="D484" s="7" t="s">
        <v>226</v>
      </c>
    </row>
    <row r="485" spans="1:4" x14ac:dyDescent="0.25">
      <c r="A485" s="8">
        <v>9126</v>
      </c>
      <c r="B485" s="7" t="s">
        <v>618</v>
      </c>
      <c r="C485" s="9">
        <v>142.09</v>
      </c>
      <c r="D485" s="7" t="s">
        <v>226</v>
      </c>
    </row>
    <row r="486" spans="1:4" x14ac:dyDescent="0.25">
      <c r="A486" s="8">
        <v>6869</v>
      </c>
      <c r="B486" s="7" t="s">
        <v>619</v>
      </c>
      <c r="C486" s="9">
        <v>146.22999999999999</v>
      </c>
      <c r="D486" s="7" t="s">
        <v>226</v>
      </c>
    </row>
    <row r="487" spans="1:4" x14ac:dyDescent="0.25">
      <c r="A487" s="8">
        <v>22072</v>
      </c>
      <c r="B487" s="7" t="s">
        <v>620</v>
      </c>
      <c r="C487" s="9">
        <v>147.27000000000001</v>
      </c>
      <c r="D487" s="7" t="s">
        <v>226</v>
      </c>
    </row>
    <row r="488" spans="1:4" x14ac:dyDescent="0.25">
      <c r="A488" s="8">
        <v>200066</v>
      </c>
      <c r="B488" s="7" t="s">
        <v>93</v>
      </c>
      <c r="C488" s="9">
        <v>148.49</v>
      </c>
      <c r="D488" s="7" t="s">
        <v>226</v>
      </c>
    </row>
    <row r="489" spans="1:4" x14ac:dyDescent="0.25">
      <c r="A489" s="8">
        <v>13916</v>
      </c>
      <c r="B489" s="7" t="s">
        <v>621</v>
      </c>
      <c r="C489" s="9">
        <v>152.03</v>
      </c>
      <c r="D489" s="7" t="s">
        <v>226</v>
      </c>
    </row>
    <row r="490" spans="1:4" x14ac:dyDescent="0.25">
      <c r="A490" s="8">
        <v>19315</v>
      </c>
      <c r="B490" s="7" t="s">
        <v>622</v>
      </c>
      <c r="C490" s="9">
        <v>157.22999999999999</v>
      </c>
      <c r="D490" s="7" t="s">
        <v>226</v>
      </c>
    </row>
    <row r="491" spans="1:4" x14ac:dyDescent="0.25">
      <c r="A491" s="8">
        <v>130169</v>
      </c>
      <c r="B491" s="7" t="s">
        <v>70</v>
      </c>
      <c r="C491" s="9">
        <v>159.69</v>
      </c>
      <c r="D491" s="7" t="s">
        <v>226</v>
      </c>
    </row>
    <row r="492" spans="1:4" x14ac:dyDescent="0.25">
      <c r="A492" s="8">
        <v>2687</v>
      </c>
      <c r="B492" s="7" t="s">
        <v>8</v>
      </c>
      <c r="C492" s="9">
        <v>164.37</v>
      </c>
      <c r="D492" s="7" t="s">
        <v>226</v>
      </c>
    </row>
    <row r="493" spans="1:4" x14ac:dyDescent="0.25">
      <c r="A493" s="8">
        <v>4903</v>
      </c>
      <c r="B493" s="7" t="s">
        <v>13</v>
      </c>
      <c r="C493" s="9">
        <v>172.36</v>
      </c>
      <c r="D493" s="7" t="s">
        <v>226</v>
      </c>
    </row>
    <row r="494" spans="1:4" x14ac:dyDescent="0.25">
      <c r="A494" s="8">
        <v>700321</v>
      </c>
      <c r="B494" s="7" t="s">
        <v>121</v>
      </c>
      <c r="C494" s="9">
        <v>176.56</v>
      </c>
      <c r="D494" s="7" t="s">
        <v>226</v>
      </c>
    </row>
    <row r="495" spans="1:4" x14ac:dyDescent="0.25">
      <c r="A495" s="8">
        <v>200389</v>
      </c>
      <c r="B495" s="7" t="s">
        <v>623</v>
      </c>
      <c r="C495" s="9">
        <v>176.87</v>
      </c>
      <c r="D495" s="7" t="s">
        <v>226</v>
      </c>
    </row>
    <row r="496" spans="1:4" x14ac:dyDescent="0.25">
      <c r="A496" s="8">
        <v>6395</v>
      </c>
      <c r="B496" s="7" t="s">
        <v>17</v>
      </c>
      <c r="C496" s="9">
        <v>177.05</v>
      </c>
      <c r="D496" s="7" t="s">
        <v>226</v>
      </c>
    </row>
    <row r="497" spans="1:4" x14ac:dyDescent="0.25">
      <c r="A497" s="8">
        <v>6678</v>
      </c>
      <c r="B497" s="7" t="s">
        <v>624</v>
      </c>
      <c r="C497" s="9">
        <v>177.37</v>
      </c>
      <c r="D497" s="7" t="s">
        <v>226</v>
      </c>
    </row>
    <row r="498" spans="1:4" x14ac:dyDescent="0.25">
      <c r="A498" s="8">
        <v>19818</v>
      </c>
      <c r="B498" s="7" t="s">
        <v>52</v>
      </c>
      <c r="C498" s="9">
        <v>181.12</v>
      </c>
      <c r="D498" s="7" t="s">
        <v>226</v>
      </c>
    </row>
    <row r="499" spans="1:4" x14ac:dyDescent="0.25">
      <c r="A499" s="8">
        <v>700135</v>
      </c>
      <c r="B499" s="7" t="s">
        <v>625</v>
      </c>
      <c r="C499" s="9">
        <v>181.63</v>
      </c>
      <c r="D499" s="7" t="s">
        <v>226</v>
      </c>
    </row>
    <row r="500" spans="1:4" x14ac:dyDescent="0.25">
      <c r="A500" s="8">
        <v>12856</v>
      </c>
      <c r="B500" s="7" t="s">
        <v>157</v>
      </c>
      <c r="C500" s="9">
        <v>189.94</v>
      </c>
      <c r="D500" s="7" t="s">
        <v>226</v>
      </c>
    </row>
    <row r="501" spans="1:4" x14ac:dyDescent="0.25">
      <c r="A501" s="8">
        <v>130202</v>
      </c>
      <c r="B501" s="7" t="s">
        <v>626</v>
      </c>
      <c r="C501" s="9">
        <v>190.51</v>
      </c>
      <c r="D501" s="7" t="s">
        <v>226</v>
      </c>
    </row>
    <row r="502" spans="1:4" x14ac:dyDescent="0.25">
      <c r="A502" s="8">
        <v>300782</v>
      </c>
      <c r="B502" s="7" t="s">
        <v>220</v>
      </c>
      <c r="C502" s="9">
        <v>204.35</v>
      </c>
      <c r="D502" s="7" t="s">
        <v>226</v>
      </c>
    </row>
    <row r="503" spans="1:4" x14ac:dyDescent="0.25">
      <c r="A503" s="8">
        <v>17038</v>
      </c>
      <c r="B503" s="7" t="s">
        <v>45</v>
      </c>
      <c r="C503" s="9">
        <v>210.97</v>
      </c>
      <c r="D503" s="7" t="s">
        <v>226</v>
      </c>
    </row>
    <row r="504" spans="1:4" x14ac:dyDescent="0.25">
      <c r="A504" s="8">
        <v>200380</v>
      </c>
      <c r="B504" s="7" t="s">
        <v>98</v>
      </c>
      <c r="C504" s="9">
        <v>217.03</v>
      </c>
      <c r="D504" s="7" t="s">
        <v>226</v>
      </c>
    </row>
    <row r="505" spans="1:4" x14ac:dyDescent="0.25">
      <c r="A505" s="8">
        <v>120175</v>
      </c>
      <c r="B505" s="7" t="s">
        <v>627</v>
      </c>
      <c r="C505" s="9">
        <v>220.59</v>
      </c>
      <c r="D505" s="7" t="s">
        <v>226</v>
      </c>
    </row>
    <row r="506" spans="1:4" x14ac:dyDescent="0.25">
      <c r="A506" s="8">
        <v>8256</v>
      </c>
      <c r="B506" s="7" t="s">
        <v>29</v>
      </c>
      <c r="C506" s="9">
        <v>221.88</v>
      </c>
      <c r="D506" s="7" t="s">
        <v>226</v>
      </c>
    </row>
    <row r="507" spans="1:4" x14ac:dyDescent="0.25">
      <c r="A507" s="8">
        <v>4509</v>
      </c>
      <c r="B507" s="7" t="s">
        <v>138</v>
      </c>
      <c r="C507" s="9">
        <v>230.5</v>
      </c>
      <c r="D507" s="7" t="s">
        <v>226</v>
      </c>
    </row>
    <row r="508" spans="1:4" x14ac:dyDescent="0.25">
      <c r="A508" s="8">
        <v>700465</v>
      </c>
      <c r="B508" s="7" t="s">
        <v>628</v>
      </c>
      <c r="C508" s="9">
        <v>230.71</v>
      </c>
      <c r="D508" s="7" t="s">
        <v>226</v>
      </c>
    </row>
    <row r="509" spans="1:4" x14ac:dyDescent="0.25">
      <c r="A509" s="8">
        <v>1471</v>
      </c>
      <c r="B509" s="7" t="s">
        <v>629</v>
      </c>
      <c r="C509" s="9">
        <v>236.62</v>
      </c>
      <c r="D509" s="7" t="s">
        <v>226</v>
      </c>
    </row>
    <row r="510" spans="1:4" x14ac:dyDescent="0.25">
      <c r="A510" s="8">
        <v>24108</v>
      </c>
      <c r="B510" s="7" t="s">
        <v>58</v>
      </c>
      <c r="C510" s="9">
        <v>237.03</v>
      </c>
      <c r="D510" s="7" t="s">
        <v>226</v>
      </c>
    </row>
    <row r="511" spans="1:4" x14ac:dyDescent="0.25">
      <c r="A511" s="8">
        <v>16257</v>
      </c>
      <c r="B511" s="7" t="s">
        <v>630</v>
      </c>
      <c r="C511" s="9">
        <v>241.94</v>
      </c>
      <c r="D511" s="7" t="s">
        <v>226</v>
      </c>
    </row>
    <row r="512" spans="1:4" x14ac:dyDescent="0.25">
      <c r="A512" s="8">
        <v>200157</v>
      </c>
      <c r="B512" s="7" t="s">
        <v>631</v>
      </c>
      <c r="C512" s="9">
        <v>243.36</v>
      </c>
      <c r="D512" s="7" t="s">
        <v>226</v>
      </c>
    </row>
    <row r="513" spans="1:4" x14ac:dyDescent="0.25">
      <c r="A513" s="8">
        <v>190085</v>
      </c>
      <c r="B513" s="7" t="s">
        <v>632</v>
      </c>
      <c r="C513" s="9">
        <v>247.46</v>
      </c>
      <c r="D513" s="7" t="s">
        <v>226</v>
      </c>
    </row>
    <row r="514" spans="1:4" x14ac:dyDescent="0.25">
      <c r="A514" s="8">
        <v>19450</v>
      </c>
      <c r="B514" s="7" t="s">
        <v>171</v>
      </c>
      <c r="C514" s="9">
        <v>249.43</v>
      </c>
      <c r="D514" s="7" t="s">
        <v>226</v>
      </c>
    </row>
    <row r="515" spans="1:4" x14ac:dyDescent="0.25">
      <c r="A515" s="8">
        <v>4518</v>
      </c>
      <c r="B515" s="7" t="s">
        <v>633</v>
      </c>
      <c r="C515" s="9">
        <v>250.75</v>
      </c>
      <c r="D515" s="7" t="s">
        <v>226</v>
      </c>
    </row>
    <row r="516" spans="1:4" x14ac:dyDescent="0.25">
      <c r="A516" s="8">
        <v>11245</v>
      </c>
      <c r="B516" s="7" t="s">
        <v>634</v>
      </c>
      <c r="C516" s="9">
        <v>252.11</v>
      </c>
      <c r="D516" s="7" t="s">
        <v>226</v>
      </c>
    </row>
    <row r="517" spans="1:4" x14ac:dyDescent="0.25">
      <c r="A517" s="8">
        <v>6221</v>
      </c>
      <c r="B517" s="7" t="s">
        <v>635</v>
      </c>
      <c r="C517" s="9">
        <v>259.88</v>
      </c>
      <c r="D517" s="7" t="s">
        <v>226</v>
      </c>
    </row>
    <row r="518" spans="1:4" x14ac:dyDescent="0.25">
      <c r="A518" s="8">
        <v>6518</v>
      </c>
      <c r="B518" s="7" t="s">
        <v>636</v>
      </c>
      <c r="C518" s="9">
        <v>264.14999999999998</v>
      </c>
      <c r="D518" s="7" t="s">
        <v>226</v>
      </c>
    </row>
    <row r="519" spans="1:4" x14ac:dyDescent="0.25">
      <c r="A519" s="8">
        <v>21556</v>
      </c>
      <c r="B519" s="7" t="s">
        <v>176</v>
      </c>
      <c r="C519" s="9">
        <v>265.08</v>
      </c>
      <c r="D519" s="7" t="s">
        <v>226</v>
      </c>
    </row>
    <row r="520" spans="1:4" x14ac:dyDescent="0.25">
      <c r="A520" s="8">
        <v>2003</v>
      </c>
      <c r="B520" s="7" t="s">
        <v>637</v>
      </c>
      <c r="C520" s="9">
        <v>267.2</v>
      </c>
      <c r="D520" s="7" t="s">
        <v>226</v>
      </c>
    </row>
    <row r="521" spans="1:4" x14ac:dyDescent="0.25">
      <c r="A521" s="8">
        <v>100248</v>
      </c>
      <c r="B521" s="7" t="s">
        <v>63</v>
      </c>
      <c r="C521" s="9">
        <v>277.33</v>
      </c>
      <c r="D521" s="7" t="s">
        <v>226</v>
      </c>
    </row>
    <row r="522" spans="1:4" x14ac:dyDescent="0.25">
      <c r="A522" s="8">
        <v>300939</v>
      </c>
      <c r="B522" s="7" t="s">
        <v>111</v>
      </c>
      <c r="C522" s="9">
        <v>278.57</v>
      </c>
      <c r="D522" s="7" t="s">
        <v>226</v>
      </c>
    </row>
    <row r="523" spans="1:4" x14ac:dyDescent="0.25">
      <c r="A523" s="8">
        <v>23532</v>
      </c>
      <c r="B523" s="7" t="s">
        <v>56</v>
      </c>
      <c r="C523" s="9">
        <v>280.33</v>
      </c>
      <c r="D523" s="7" t="s">
        <v>226</v>
      </c>
    </row>
    <row r="524" spans="1:4" x14ac:dyDescent="0.25">
      <c r="A524" s="8">
        <v>170081</v>
      </c>
      <c r="B524" s="7" t="s">
        <v>85</v>
      </c>
      <c r="C524" s="9">
        <v>280.33</v>
      </c>
      <c r="D524" s="7" t="s">
        <v>226</v>
      </c>
    </row>
    <row r="525" spans="1:4" x14ac:dyDescent="0.25">
      <c r="A525" s="8">
        <v>130741</v>
      </c>
      <c r="B525" s="7" t="s">
        <v>638</v>
      </c>
      <c r="C525" s="9">
        <v>280.64999999999998</v>
      </c>
      <c r="D525" s="7" t="s">
        <v>226</v>
      </c>
    </row>
    <row r="526" spans="1:4" x14ac:dyDescent="0.25">
      <c r="A526" s="8">
        <v>700084</v>
      </c>
      <c r="B526" s="7" t="s">
        <v>639</v>
      </c>
      <c r="C526" s="9">
        <v>284.94</v>
      </c>
      <c r="D526" s="7" t="s">
        <v>226</v>
      </c>
    </row>
    <row r="527" spans="1:4" x14ac:dyDescent="0.25">
      <c r="A527" s="8">
        <v>130300</v>
      </c>
      <c r="B527" s="7" t="s">
        <v>640</v>
      </c>
      <c r="C527" s="9">
        <v>286.83</v>
      </c>
      <c r="D527" s="7" t="s">
        <v>226</v>
      </c>
    </row>
    <row r="528" spans="1:4" x14ac:dyDescent="0.25">
      <c r="A528" s="8">
        <v>130480</v>
      </c>
      <c r="B528" s="7" t="s">
        <v>75</v>
      </c>
      <c r="C528" s="9">
        <v>289.08</v>
      </c>
      <c r="D528" s="7" t="s">
        <v>226</v>
      </c>
    </row>
    <row r="529" spans="1:4" x14ac:dyDescent="0.25">
      <c r="A529" s="8">
        <v>11177</v>
      </c>
      <c r="B529" s="7" t="s">
        <v>641</v>
      </c>
      <c r="C529" s="9">
        <v>289.3</v>
      </c>
      <c r="D529" s="7" t="s">
        <v>226</v>
      </c>
    </row>
    <row r="530" spans="1:4" x14ac:dyDescent="0.25">
      <c r="A530" s="8">
        <v>170207</v>
      </c>
      <c r="B530" s="7" t="s">
        <v>86</v>
      </c>
      <c r="C530" s="9">
        <v>290.19</v>
      </c>
      <c r="D530" s="7" t="s">
        <v>226</v>
      </c>
    </row>
    <row r="531" spans="1:4" x14ac:dyDescent="0.25">
      <c r="A531" s="8">
        <v>130692</v>
      </c>
      <c r="B531" s="7" t="s">
        <v>642</v>
      </c>
      <c r="C531" s="9">
        <v>290.72000000000003</v>
      </c>
      <c r="D531" s="7" t="s">
        <v>226</v>
      </c>
    </row>
    <row r="532" spans="1:4" x14ac:dyDescent="0.25">
      <c r="A532" s="8">
        <v>200256</v>
      </c>
      <c r="B532" s="7" t="s">
        <v>188</v>
      </c>
      <c r="C532" s="9">
        <v>298.06</v>
      </c>
      <c r="D532" s="7" t="s">
        <v>226</v>
      </c>
    </row>
    <row r="533" spans="1:4" x14ac:dyDescent="0.25">
      <c r="A533" s="8">
        <v>2632</v>
      </c>
      <c r="B533" s="7" t="s">
        <v>131</v>
      </c>
      <c r="C533" s="9">
        <v>298.17</v>
      </c>
      <c r="D533" s="7" t="s">
        <v>226</v>
      </c>
    </row>
    <row r="534" spans="1:4" x14ac:dyDescent="0.25">
      <c r="A534" s="8">
        <v>6682</v>
      </c>
      <c r="B534" s="7" t="s">
        <v>643</v>
      </c>
      <c r="C534" s="9">
        <v>299.55</v>
      </c>
      <c r="D534" s="7" t="s">
        <v>226</v>
      </c>
    </row>
    <row r="535" spans="1:4" x14ac:dyDescent="0.25">
      <c r="A535" s="8">
        <v>700057</v>
      </c>
      <c r="B535" s="7" t="s">
        <v>114</v>
      </c>
      <c r="C535" s="9">
        <v>301.52</v>
      </c>
      <c r="D535" s="7" t="s">
        <v>226</v>
      </c>
    </row>
    <row r="536" spans="1:4" x14ac:dyDescent="0.25">
      <c r="A536" s="8">
        <v>1305</v>
      </c>
      <c r="B536" s="7" t="s">
        <v>644</v>
      </c>
      <c r="C536" s="9">
        <v>306.75</v>
      </c>
      <c r="D536" s="7" t="s">
        <v>226</v>
      </c>
    </row>
    <row r="537" spans="1:4" x14ac:dyDescent="0.25">
      <c r="A537" s="8">
        <v>1482</v>
      </c>
      <c r="B537" s="7" t="s">
        <v>645</v>
      </c>
      <c r="C537" s="9">
        <v>308.64999999999998</v>
      </c>
      <c r="D537" s="7" t="s">
        <v>226</v>
      </c>
    </row>
    <row r="538" spans="1:4" x14ac:dyDescent="0.25">
      <c r="A538" s="8">
        <v>1993</v>
      </c>
      <c r="B538" s="7" t="s">
        <v>6</v>
      </c>
      <c r="C538" s="9">
        <v>312.51</v>
      </c>
      <c r="D538" s="7" t="s">
        <v>226</v>
      </c>
    </row>
    <row r="539" spans="1:4" x14ac:dyDescent="0.25">
      <c r="A539" s="8">
        <v>21438</v>
      </c>
      <c r="B539" s="7" t="s">
        <v>53</v>
      </c>
      <c r="C539" s="9">
        <v>317.77999999999997</v>
      </c>
      <c r="D539" s="7" t="s">
        <v>226</v>
      </c>
    </row>
    <row r="540" spans="1:4" x14ac:dyDescent="0.25">
      <c r="A540" s="8">
        <v>300927</v>
      </c>
      <c r="B540" s="7" t="s">
        <v>646</v>
      </c>
      <c r="C540" s="9">
        <v>321.18</v>
      </c>
      <c r="D540" s="7" t="s">
        <v>226</v>
      </c>
    </row>
    <row r="541" spans="1:4" x14ac:dyDescent="0.25">
      <c r="A541" s="8">
        <v>9271</v>
      </c>
      <c r="B541" s="7" t="s">
        <v>31</v>
      </c>
      <c r="C541" s="9">
        <v>331.23</v>
      </c>
      <c r="D541" s="7" t="s">
        <v>226</v>
      </c>
    </row>
    <row r="542" spans="1:4" x14ac:dyDescent="0.25">
      <c r="A542" s="8">
        <v>2000065</v>
      </c>
      <c r="B542" s="7" t="s">
        <v>199</v>
      </c>
      <c r="C542" s="9">
        <v>332.62</v>
      </c>
      <c r="D542" s="7" t="s">
        <v>226</v>
      </c>
    </row>
    <row r="543" spans="1:4" x14ac:dyDescent="0.25">
      <c r="A543" s="8">
        <v>11220</v>
      </c>
      <c r="B543" s="7" t="s">
        <v>153</v>
      </c>
      <c r="C543" s="9">
        <v>347.78</v>
      </c>
      <c r="D543" s="7" t="s">
        <v>226</v>
      </c>
    </row>
    <row r="544" spans="1:4" x14ac:dyDescent="0.25">
      <c r="A544" s="8">
        <v>200414</v>
      </c>
      <c r="B544" s="7" t="s">
        <v>99</v>
      </c>
      <c r="C544" s="9">
        <v>352.92</v>
      </c>
      <c r="D544" s="7" t="s">
        <v>226</v>
      </c>
    </row>
    <row r="545" spans="1:4" x14ac:dyDescent="0.25">
      <c r="A545" s="8">
        <v>190128</v>
      </c>
      <c r="B545" s="7" t="s">
        <v>647</v>
      </c>
      <c r="C545" s="9">
        <v>355.45</v>
      </c>
      <c r="D545" s="7" t="s">
        <v>226</v>
      </c>
    </row>
    <row r="546" spans="1:4" x14ac:dyDescent="0.25">
      <c r="A546" s="8">
        <v>6969</v>
      </c>
      <c r="B546" s="7" t="s">
        <v>22</v>
      </c>
      <c r="C546" s="9">
        <v>364.54</v>
      </c>
      <c r="D546" s="7" t="s">
        <v>226</v>
      </c>
    </row>
    <row r="547" spans="1:4" x14ac:dyDescent="0.25">
      <c r="A547" s="8">
        <v>1535</v>
      </c>
      <c r="B547" s="7" t="s">
        <v>648</v>
      </c>
      <c r="C547" s="9">
        <v>365.3</v>
      </c>
      <c r="D547" s="7" t="s">
        <v>226</v>
      </c>
    </row>
    <row r="548" spans="1:4" x14ac:dyDescent="0.25">
      <c r="A548" s="8">
        <v>20605</v>
      </c>
      <c r="B548" s="7" t="s">
        <v>649</v>
      </c>
      <c r="C548" s="9">
        <v>367.75</v>
      </c>
      <c r="D548" s="7" t="s">
        <v>226</v>
      </c>
    </row>
    <row r="549" spans="1:4" x14ac:dyDescent="0.25">
      <c r="A549" s="8">
        <v>13679</v>
      </c>
      <c r="B549" s="7" t="s">
        <v>39</v>
      </c>
      <c r="C549" s="9">
        <v>374.37</v>
      </c>
      <c r="D549" s="7" t="s">
        <v>226</v>
      </c>
    </row>
    <row r="550" spans="1:4" x14ac:dyDescent="0.25">
      <c r="A550" s="8">
        <v>20996</v>
      </c>
      <c r="B550" s="7" t="s">
        <v>650</v>
      </c>
      <c r="C550" s="9">
        <v>375.08</v>
      </c>
      <c r="D550" s="7" t="s">
        <v>226</v>
      </c>
    </row>
    <row r="551" spans="1:4" x14ac:dyDescent="0.25">
      <c r="A551" s="8">
        <v>6799</v>
      </c>
      <c r="B551" s="7" t="s">
        <v>651</v>
      </c>
      <c r="C551" s="9">
        <v>377.57</v>
      </c>
      <c r="D551" s="7" t="s">
        <v>226</v>
      </c>
    </row>
    <row r="552" spans="1:4" x14ac:dyDescent="0.25">
      <c r="A552" s="8">
        <v>20489</v>
      </c>
      <c r="B552" s="7" t="s">
        <v>173</v>
      </c>
      <c r="C552" s="9">
        <v>378.28</v>
      </c>
      <c r="D552" s="7" t="s">
        <v>226</v>
      </c>
    </row>
    <row r="553" spans="1:4" x14ac:dyDescent="0.25">
      <c r="A553" s="8">
        <v>120155</v>
      </c>
      <c r="B553" s="7" t="s">
        <v>652</v>
      </c>
      <c r="C553" s="9">
        <v>390.36</v>
      </c>
      <c r="D553" s="7" t="s">
        <v>226</v>
      </c>
    </row>
    <row r="554" spans="1:4" x14ac:dyDescent="0.25">
      <c r="A554" s="8">
        <v>200276</v>
      </c>
      <c r="B554" s="7" t="s">
        <v>97</v>
      </c>
      <c r="C554" s="9">
        <v>394.24</v>
      </c>
      <c r="D554" s="7" t="s">
        <v>226</v>
      </c>
    </row>
    <row r="555" spans="1:4" x14ac:dyDescent="0.25">
      <c r="A555" s="8">
        <v>130338</v>
      </c>
      <c r="B555" s="7" t="s">
        <v>653</v>
      </c>
      <c r="C555" s="9">
        <v>396.61</v>
      </c>
      <c r="D555" s="7" t="s">
        <v>226</v>
      </c>
    </row>
    <row r="556" spans="1:4" x14ac:dyDescent="0.25">
      <c r="A556" s="8">
        <v>4854</v>
      </c>
      <c r="B556" s="7" t="s">
        <v>654</v>
      </c>
      <c r="C556" s="9">
        <v>401.76</v>
      </c>
      <c r="D556" s="7" t="s">
        <v>226</v>
      </c>
    </row>
    <row r="557" spans="1:4" x14ac:dyDescent="0.25">
      <c r="A557" s="8">
        <v>23599</v>
      </c>
      <c r="B557" s="7" t="s">
        <v>655</v>
      </c>
      <c r="C557" s="9">
        <v>409.37</v>
      </c>
      <c r="D557" s="7" t="s">
        <v>226</v>
      </c>
    </row>
    <row r="558" spans="1:4" x14ac:dyDescent="0.25">
      <c r="A558" s="8">
        <v>4922</v>
      </c>
      <c r="B558" s="7" t="s">
        <v>656</v>
      </c>
      <c r="C558" s="9">
        <v>416.53</v>
      </c>
      <c r="D558" s="7" t="s">
        <v>226</v>
      </c>
    </row>
    <row r="559" spans="1:4" x14ac:dyDescent="0.25">
      <c r="A559" s="8">
        <v>23549</v>
      </c>
      <c r="B559" s="7" t="s">
        <v>57</v>
      </c>
      <c r="C559" s="9">
        <v>418.87</v>
      </c>
      <c r="D559" s="7" t="s">
        <v>226</v>
      </c>
    </row>
    <row r="560" spans="1:4" x14ac:dyDescent="0.25">
      <c r="A560" s="8">
        <v>4630</v>
      </c>
      <c r="B560" s="7" t="s">
        <v>657</v>
      </c>
      <c r="C560" s="9">
        <v>427.73</v>
      </c>
      <c r="D560" s="7" t="s">
        <v>226</v>
      </c>
    </row>
    <row r="561" spans="1:4" x14ac:dyDescent="0.25">
      <c r="A561" s="8">
        <v>7549</v>
      </c>
      <c r="B561" s="7" t="s">
        <v>658</v>
      </c>
      <c r="C561" s="9">
        <v>428.21</v>
      </c>
      <c r="D561" s="7" t="s">
        <v>226</v>
      </c>
    </row>
    <row r="562" spans="1:4" x14ac:dyDescent="0.25">
      <c r="A562" s="8">
        <v>1728</v>
      </c>
      <c r="B562" s="7" t="s">
        <v>127</v>
      </c>
      <c r="C562" s="9">
        <v>428.66</v>
      </c>
      <c r="D562" s="7" t="s">
        <v>226</v>
      </c>
    </row>
    <row r="563" spans="1:4" x14ac:dyDescent="0.25">
      <c r="A563" s="8">
        <v>4586</v>
      </c>
      <c r="B563" s="7" t="s">
        <v>659</v>
      </c>
      <c r="C563" s="9">
        <v>430.36</v>
      </c>
      <c r="D563" s="7" t="s">
        <v>226</v>
      </c>
    </row>
    <row r="564" spans="1:4" x14ac:dyDescent="0.25">
      <c r="A564" s="8">
        <v>2288</v>
      </c>
      <c r="B564" s="7" t="s">
        <v>7</v>
      </c>
      <c r="C564" s="9">
        <v>431.83</v>
      </c>
      <c r="D564" s="7" t="s">
        <v>226</v>
      </c>
    </row>
    <row r="565" spans="1:4" x14ac:dyDescent="0.25">
      <c r="A565" s="8">
        <v>8223</v>
      </c>
      <c r="B565" s="7" t="s">
        <v>28</v>
      </c>
      <c r="C565" s="9">
        <v>432.43</v>
      </c>
      <c r="D565" s="7" t="s">
        <v>226</v>
      </c>
    </row>
    <row r="566" spans="1:4" x14ac:dyDescent="0.25">
      <c r="A566" s="8">
        <v>2000218</v>
      </c>
      <c r="B566" s="7" t="s">
        <v>201</v>
      </c>
      <c r="C566" s="9">
        <v>437.04</v>
      </c>
      <c r="D566" s="7" t="s">
        <v>226</v>
      </c>
    </row>
    <row r="567" spans="1:4" x14ac:dyDescent="0.25">
      <c r="A567" s="8">
        <v>100046</v>
      </c>
      <c r="B567" s="7" t="s">
        <v>214</v>
      </c>
      <c r="C567" s="9">
        <v>438.73</v>
      </c>
      <c r="D567" s="7" t="s">
        <v>226</v>
      </c>
    </row>
    <row r="568" spans="1:4" x14ac:dyDescent="0.25">
      <c r="A568" s="8">
        <v>17645</v>
      </c>
      <c r="B568" s="7" t="s">
        <v>46</v>
      </c>
      <c r="C568" s="9">
        <v>442.61</v>
      </c>
      <c r="D568" s="7" t="s">
        <v>226</v>
      </c>
    </row>
    <row r="569" spans="1:4" x14ac:dyDescent="0.25">
      <c r="A569" s="8">
        <v>700408</v>
      </c>
      <c r="B569" s="7" t="s">
        <v>122</v>
      </c>
      <c r="C569" s="9">
        <v>449.24</v>
      </c>
      <c r="D569" s="7" t="s">
        <v>226</v>
      </c>
    </row>
    <row r="570" spans="1:4" x14ac:dyDescent="0.25">
      <c r="A570" s="8">
        <v>17830</v>
      </c>
      <c r="B570" s="7" t="s">
        <v>660</v>
      </c>
      <c r="C570" s="9">
        <v>449.93</v>
      </c>
      <c r="D570" s="7" t="s">
        <v>226</v>
      </c>
    </row>
    <row r="571" spans="1:4" x14ac:dyDescent="0.25">
      <c r="A571" s="8">
        <v>300583</v>
      </c>
      <c r="B571" s="7" t="s">
        <v>107</v>
      </c>
      <c r="C571" s="9">
        <v>454.75</v>
      </c>
      <c r="D571" s="7" t="s">
        <v>226</v>
      </c>
    </row>
    <row r="572" spans="1:4" x14ac:dyDescent="0.25">
      <c r="A572" s="8">
        <v>23450</v>
      </c>
      <c r="B572" s="7" t="s">
        <v>177</v>
      </c>
      <c r="C572" s="9">
        <v>454.9</v>
      </c>
      <c r="D572" s="7" t="s">
        <v>226</v>
      </c>
    </row>
    <row r="573" spans="1:4" x14ac:dyDescent="0.25">
      <c r="A573" s="8">
        <v>12807</v>
      </c>
      <c r="B573" s="7" t="s">
        <v>661</v>
      </c>
      <c r="C573" s="9">
        <v>454.95</v>
      </c>
      <c r="D573" s="7" t="s">
        <v>226</v>
      </c>
    </row>
    <row r="574" spans="1:4" x14ac:dyDescent="0.25">
      <c r="A574" s="8">
        <v>130346</v>
      </c>
      <c r="B574" s="7" t="s">
        <v>183</v>
      </c>
      <c r="C574" s="9">
        <v>482.24</v>
      </c>
      <c r="D574" s="7" t="s">
        <v>226</v>
      </c>
    </row>
    <row r="575" spans="1:4" x14ac:dyDescent="0.25">
      <c r="A575" s="8">
        <v>12981</v>
      </c>
      <c r="B575" s="7" t="s">
        <v>159</v>
      </c>
      <c r="C575" s="9">
        <v>484.03</v>
      </c>
      <c r="D575" s="7" t="s">
        <v>226</v>
      </c>
    </row>
    <row r="576" spans="1:4" x14ac:dyDescent="0.25">
      <c r="A576" s="8">
        <v>700394</v>
      </c>
      <c r="B576" s="7" t="s">
        <v>662</v>
      </c>
      <c r="C576" s="9">
        <v>490.23</v>
      </c>
      <c r="D576" s="7" t="s">
        <v>226</v>
      </c>
    </row>
    <row r="577" spans="1:4" x14ac:dyDescent="0.25">
      <c r="A577" s="8">
        <v>130206</v>
      </c>
      <c r="B577" s="7" t="s">
        <v>71</v>
      </c>
      <c r="C577" s="9">
        <v>498.48</v>
      </c>
      <c r="D577" s="7" t="s">
        <v>226</v>
      </c>
    </row>
    <row r="578" spans="1:4" x14ac:dyDescent="0.25">
      <c r="A578" s="8">
        <v>400061</v>
      </c>
      <c r="B578" s="7" t="s">
        <v>195</v>
      </c>
      <c r="C578" s="9">
        <v>500.67</v>
      </c>
      <c r="D578" s="7" t="s">
        <v>226</v>
      </c>
    </row>
    <row r="579" spans="1:4" x14ac:dyDescent="0.25">
      <c r="A579" s="8">
        <v>100265</v>
      </c>
      <c r="B579" s="7" t="s">
        <v>66</v>
      </c>
      <c r="C579" s="9">
        <v>505.06</v>
      </c>
      <c r="D579" s="7" t="s">
        <v>226</v>
      </c>
    </row>
    <row r="580" spans="1:4" x14ac:dyDescent="0.25">
      <c r="A580" s="8">
        <v>20719</v>
      </c>
      <c r="B580" s="7" t="s">
        <v>174</v>
      </c>
      <c r="C580" s="9">
        <v>508.44</v>
      </c>
      <c r="D580" s="7" t="s">
        <v>226</v>
      </c>
    </row>
    <row r="581" spans="1:4" x14ac:dyDescent="0.25">
      <c r="A581" s="8">
        <v>2000520</v>
      </c>
      <c r="B581" s="7" t="s">
        <v>663</v>
      </c>
      <c r="C581" s="9">
        <v>509.97</v>
      </c>
      <c r="D581" s="7" t="s">
        <v>226</v>
      </c>
    </row>
    <row r="582" spans="1:4" x14ac:dyDescent="0.25">
      <c r="A582" s="8">
        <v>1715</v>
      </c>
      <c r="B582" s="7" t="s">
        <v>664</v>
      </c>
      <c r="C582" s="9">
        <v>520.02</v>
      </c>
      <c r="D582" s="7" t="s">
        <v>226</v>
      </c>
    </row>
    <row r="583" spans="1:4" x14ac:dyDescent="0.25">
      <c r="A583" s="8">
        <v>700181</v>
      </c>
      <c r="B583" s="7" t="s">
        <v>116</v>
      </c>
      <c r="C583" s="9">
        <v>520.82000000000005</v>
      </c>
      <c r="D583" s="7" t="s">
        <v>226</v>
      </c>
    </row>
    <row r="584" spans="1:4" x14ac:dyDescent="0.25">
      <c r="A584" s="8">
        <v>8208</v>
      </c>
      <c r="B584" s="7" t="s">
        <v>149</v>
      </c>
      <c r="C584" s="9">
        <v>521.26</v>
      </c>
      <c r="D584" s="7" t="s">
        <v>226</v>
      </c>
    </row>
    <row r="585" spans="1:4" x14ac:dyDescent="0.25">
      <c r="A585" s="8">
        <v>100008</v>
      </c>
      <c r="B585" s="7" t="s">
        <v>665</v>
      </c>
      <c r="C585" s="9">
        <v>529.34</v>
      </c>
      <c r="D585" s="7" t="s">
        <v>226</v>
      </c>
    </row>
    <row r="586" spans="1:4" x14ac:dyDescent="0.25">
      <c r="A586" s="8">
        <v>17663</v>
      </c>
      <c r="B586" s="7" t="s">
        <v>47</v>
      </c>
      <c r="C586" s="9">
        <v>538.76</v>
      </c>
      <c r="D586" s="7" t="s">
        <v>226</v>
      </c>
    </row>
    <row r="587" spans="1:4" x14ac:dyDescent="0.25">
      <c r="A587" s="8">
        <v>17923</v>
      </c>
      <c r="B587" s="7" t="s">
        <v>666</v>
      </c>
      <c r="C587" s="9">
        <v>540.78</v>
      </c>
      <c r="D587" s="7" t="s">
        <v>226</v>
      </c>
    </row>
    <row r="588" spans="1:4" x14ac:dyDescent="0.25">
      <c r="A588" s="8">
        <v>170190</v>
      </c>
      <c r="B588" s="7" t="s">
        <v>217</v>
      </c>
      <c r="C588" s="9">
        <v>557.76</v>
      </c>
      <c r="D588" s="7" t="s">
        <v>226</v>
      </c>
    </row>
    <row r="589" spans="1:4" x14ac:dyDescent="0.25">
      <c r="A589" s="8">
        <v>4686</v>
      </c>
      <c r="B589" s="7" t="s">
        <v>142</v>
      </c>
      <c r="C589" s="9">
        <v>565.86</v>
      </c>
      <c r="D589" s="7" t="s">
        <v>226</v>
      </c>
    </row>
    <row r="590" spans="1:4" x14ac:dyDescent="0.25">
      <c r="A590" s="8">
        <v>100255</v>
      </c>
      <c r="B590" s="7" t="s">
        <v>64</v>
      </c>
      <c r="C590" s="9">
        <v>572.21</v>
      </c>
      <c r="D590" s="7" t="s">
        <v>226</v>
      </c>
    </row>
    <row r="591" spans="1:4" x14ac:dyDescent="0.25">
      <c r="A591" s="8">
        <v>200139</v>
      </c>
      <c r="B591" s="7" t="s">
        <v>187</v>
      </c>
      <c r="C591" s="9">
        <v>587.59</v>
      </c>
      <c r="D591" s="7" t="s">
        <v>226</v>
      </c>
    </row>
    <row r="592" spans="1:4" x14ac:dyDescent="0.25">
      <c r="A592" s="8">
        <v>1857</v>
      </c>
      <c r="B592" s="7" t="s">
        <v>667</v>
      </c>
      <c r="C592" s="9">
        <v>594.04</v>
      </c>
      <c r="D592" s="7" t="s">
        <v>226</v>
      </c>
    </row>
    <row r="593" spans="1:4" x14ac:dyDescent="0.25">
      <c r="A593" s="8">
        <v>200075</v>
      </c>
      <c r="B593" s="7" t="s">
        <v>94</v>
      </c>
      <c r="C593" s="9">
        <v>606.62</v>
      </c>
      <c r="D593" s="7" t="s">
        <v>226</v>
      </c>
    </row>
    <row r="594" spans="1:4" x14ac:dyDescent="0.25">
      <c r="A594" s="8">
        <v>2000181</v>
      </c>
      <c r="B594" s="7" t="s">
        <v>200</v>
      </c>
      <c r="C594" s="9">
        <v>618.15</v>
      </c>
      <c r="D594" s="7" t="s">
        <v>226</v>
      </c>
    </row>
    <row r="595" spans="1:4" x14ac:dyDescent="0.25">
      <c r="A595" s="8">
        <v>21524</v>
      </c>
      <c r="B595" s="7" t="s">
        <v>54</v>
      </c>
      <c r="C595" s="9">
        <v>619.09</v>
      </c>
      <c r="D595" s="7" t="s">
        <v>226</v>
      </c>
    </row>
    <row r="596" spans="1:4" x14ac:dyDescent="0.25">
      <c r="A596" s="8">
        <v>4995</v>
      </c>
      <c r="B596" s="7" t="s">
        <v>205</v>
      </c>
      <c r="C596" s="9">
        <v>623.84</v>
      </c>
      <c r="D596" s="7" t="s">
        <v>226</v>
      </c>
    </row>
    <row r="597" spans="1:4" x14ac:dyDescent="0.25">
      <c r="A597" s="8">
        <v>2495</v>
      </c>
      <c r="B597" s="7" t="s">
        <v>668</v>
      </c>
      <c r="C597" s="9">
        <v>631.11</v>
      </c>
      <c r="D597" s="7" t="s">
        <v>226</v>
      </c>
    </row>
    <row r="598" spans="1:4" x14ac:dyDescent="0.25">
      <c r="A598" s="8">
        <v>1643</v>
      </c>
      <c r="B598" s="7" t="s">
        <v>669</v>
      </c>
      <c r="C598" s="9">
        <v>634.85</v>
      </c>
      <c r="D598" s="7" t="s">
        <v>226</v>
      </c>
    </row>
    <row r="599" spans="1:4" x14ac:dyDescent="0.25">
      <c r="A599" s="8">
        <v>17651</v>
      </c>
      <c r="B599" s="7" t="s">
        <v>164</v>
      </c>
      <c r="C599" s="9">
        <v>636.5</v>
      </c>
      <c r="D599" s="7" t="s">
        <v>226</v>
      </c>
    </row>
    <row r="600" spans="1:4" x14ac:dyDescent="0.25">
      <c r="A600" s="8">
        <v>170132</v>
      </c>
      <c r="B600" s="7" t="s">
        <v>186</v>
      </c>
      <c r="C600" s="9">
        <v>640.39</v>
      </c>
      <c r="D600" s="7" t="s">
        <v>226</v>
      </c>
    </row>
    <row r="601" spans="1:4" x14ac:dyDescent="0.25">
      <c r="A601" s="8">
        <v>1653</v>
      </c>
      <c r="B601" s="7" t="s">
        <v>670</v>
      </c>
      <c r="C601" s="9">
        <v>654.44000000000005</v>
      </c>
      <c r="D601" s="7" t="s">
        <v>226</v>
      </c>
    </row>
    <row r="602" spans="1:4" x14ac:dyDescent="0.25">
      <c r="A602" s="8">
        <v>27156</v>
      </c>
      <c r="B602" s="7" t="s">
        <v>213</v>
      </c>
      <c r="C602" s="9">
        <v>692.24</v>
      </c>
      <c r="D602" s="7" t="s">
        <v>226</v>
      </c>
    </row>
    <row r="603" spans="1:4" x14ac:dyDescent="0.25">
      <c r="A603" s="8">
        <v>16246</v>
      </c>
      <c r="B603" s="7" t="s">
        <v>162</v>
      </c>
      <c r="C603" s="9">
        <v>695.01</v>
      </c>
      <c r="D603" s="7" t="s">
        <v>226</v>
      </c>
    </row>
    <row r="604" spans="1:4" x14ac:dyDescent="0.25">
      <c r="A604" s="8">
        <v>130380</v>
      </c>
      <c r="B604" s="7" t="s">
        <v>72</v>
      </c>
      <c r="C604" s="9">
        <v>707.88</v>
      </c>
      <c r="D604" s="7" t="s">
        <v>226</v>
      </c>
    </row>
    <row r="605" spans="1:4" x14ac:dyDescent="0.25">
      <c r="A605" s="8">
        <v>130411</v>
      </c>
      <c r="B605" s="7" t="s">
        <v>73</v>
      </c>
      <c r="C605" s="9">
        <v>722.13</v>
      </c>
      <c r="D605" s="7" t="s">
        <v>226</v>
      </c>
    </row>
    <row r="606" spans="1:4" x14ac:dyDescent="0.25">
      <c r="A606" s="8">
        <v>300581</v>
      </c>
      <c r="B606" s="7" t="s">
        <v>671</v>
      </c>
      <c r="C606" s="9">
        <v>749.29</v>
      </c>
      <c r="D606" s="7" t="s">
        <v>226</v>
      </c>
    </row>
    <row r="607" spans="1:4" x14ac:dyDescent="0.25">
      <c r="A607" s="8">
        <v>13580</v>
      </c>
      <c r="B607" s="7" t="s">
        <v>160</v>
      </c>
      <c r="C607" s="9">
        <v>750.28</v>
      </c>
      <c r="D607" s="7" t="s">
        <v>226</v>
      </c>
    </row>
    <row r="608" spans="1:4" x14ac:dyDescent="0.25">
      <c r="A608" s="8">
        <v>16230</v>
      </c>
      <c r="B608" s="7" t="s">
        <v>43</v>
      </c>
      <c r="C608" s="9">
        <v>750.37</v>
      </c>
      <c r="D608" s="7" t="s">
        <v>226</v>
      </c>
    </row>
    <row r="609" spans="1:4" x14ac:dyDescent="0.25">
      <c r="A609" s="8">
        <v>2724</v>
      </c>
      <c r="B609" s="7" t="s">
        <v>672</v>
      </c>
      <c r="C609" s="9">
        <v>787.88</v>
      </c>
      <c r="D609" s="7" t="s">
        <v>226</v>
      </c>
    </row>
    <row r="610" spans="1:4" x14ac:dyDescent="0.25">
      <c r="A610" s="8">
        <v>21525</v>
      </c>
      <c r="B610" s="7" t="s">
        <v>212</v>
      </c>
      <c r="C610" s="9">
        <v>792.74</v>
      </c>
      <c r="D610" s="7" t="s">
        <v>226</v>
      </c>
    </row>
    <row r="611" spans="1:4" x14ac:dyDescent="0.25">
      <c r="A611" s="8">
        <v>3628</v>
      </c>
      <c r="B611" s="7" t="s">
        <v>673</v>
      </c>
      <c r="C611" s="9">
        <v>796.97</v>
      </c>
      <c r="D611" s="7" t="s">
        <v>226</v>
      </c>
    </row>
    <row r="612" spans="1:4" x14ac:dyDescent="0.25">
      <c r="A612" s="8">
        <v>4467</v>
      </c>
      <c r="B612" s="7" t="s">
        <v>674</v>
      </c>
      <c r="C612" s="9">
        <v>822.36</v>
      </c>
      <c r="D612" s="7" t="s">
        <v>226</v>
      </c>
    </row>
    <row r="613" spans="1:4" x14ac:dyDescent="0.25">
      <c r="A613" s="8">
        <v>1968</v>
      </c>
      <c r="B613" s="7" t="s">
        <v>675</v>
      </c>
      <c r="C613" s="9">
        <v>822.67</v>
      </c>
      <c r="D613" s="7" t="s">
        <v>226</v>
      </c>
    </row>
    <row r="614" spans="1:4" x14ac:dyDescent="0.25">
      <c r="A614" s="8">
        <v>300842</v>
      </c>
      <c r="B614" s="7" t="s">
        <v>676</v>
      </c>
      <c r="C614" s="9">
        <v>823.46</v>
      </c>
      <c r="D614" s="7" t="s">
        <v>226</v>
      </c>
    </row>
    <row r="615" spans="1:4" x14ac:dyDescent="0.25">
      <c r="A615" s="8">
        <v>3459</v>
      </c>
      <c r="B615" s="7" t="s">
        <v>133</v>
      </c>
      <c r="C615" s="9">
        <v>827.78</v>
      </c>
      <c r="D615" s="7" t="s">
        <v>226</v>
      </c>
    </row>
    <row r="616" spans="1:4" x14ac:dyDescent="0.25">
      <c r="A616" s="8">
        <v>19108</v>
      </c>
      <c r="B616" s="7" t="s">
        <v>211</v>
      </c>
      <c r="C616" s="9">
        <v>828.83</v>
      </c>
      <c r="D616" s="7" t="s">
        <v>226</v>
      </c>
    </row>
    <row r="617" spans="1:4" x14ac:dyDescent="0.25">
      <c r="A617" s="8">
        <v>10119</v>
      </c>
      <c r="B617" s="7" t="s">
        <v>677</v>
      </c>
      <c r="C617" s="9">
        <v>829.49</v>
      </c>
      <c r="D617" s="7" t="s">
        <v>226</v>
      </c>
    </row>
    <row r="618" spans="1:4" x14ac:dyDescent="0.25">
      <c r="A618" s="8">
        <v>7626</v>
      </c>
      <c r="B618" s="7" t="s">
        <v>678</v>
      </c>
      <c r="C618" s="9">
        <v>832.86</v>
      </c>
      <c r="D618" s="7" t="s">
        <v>226</v>
      </c>
    </row>
    <row r="619" spans="1:4" x14ac:dyDescent="0.25">
      <c r="A619" s="8">
        <v>12558</v>
      </c>
      <c r="B619" s="7" t="s">
        <v>679</v>
      </c>
      <c r="C619" s="9">
        <v>836.02</v>
      </c>
      <c r="D619" s="7" t="s">
        <v>226</v>
      </c>
    </row>
    <row r="620" spans="1:4" x14ac:dyDescent="0.25">
      <c r="A620" s="8">
        <v>200454</v>
      </c>
      <c r="B620" s="7" t="s">
        <v>189</v>
      </c>
      <c r="C620" s="9">
        <v>844.95</v>
      </c>
      <c r="D620" s="7" t="s">
        <v>226</v>
      </c>
    </row>
    <row r="621" spans="1:4" x14ac:dyDescent="0.25">
      <c r="A621" s="8">
        <v>300815</v>
      </c>
      <c r="B621" s="7" t="s">
        <v>194</v>
      </c>
      <c r="C621" s="9">
        <v>858.46</v>
      </c>
      <c r="D621" s="7" t="s">
        <v>226</v>
      </c>
    </row>
    <row r="622" spans="1:4" x14ac:dyDescent="0.25">
      <c r="A622" s="8">
        <v>700441</v>
      </c>
      <c r="B622" s="7" t="s">
        <v>680</v>
      </c>
      <c r="C622" s="9">
        <v>863.57</v>
      </c>
      <c r="D622" s="7" t="s">
        <v>226</v>
      </c>
    </row>
    <row r="623" spans="1:4" x14ac:dyDescent="0.25">
      <c r="A623" s="8">
        <v>170256</v>
      </c>
      <c r="B623" s="7" t="s">
        <v>681</v>
      </c>
      <c r="C623" s="9">
        <v>873.75</v>
      </c>
      <c r="D623" s="7" t="s">
        <v>226</v>
      </c>
    </row>
    <row r="624" spans="1:4" x14ac:dyDescent="0.25">
      <c r="A624" s="8">
        <v>6583</v>
      </c>
      <c r="B624" s="7" t="s">
        <v>682</v>
      </c>
      <c r="C624" s="9">
        <v>899.81</v>
      </c>
      <c r="D624" s="7" t="s">
        <v>226</v>
      </c>
    </row>
    <row r="625" spans="1:4" x14ac:dyDescent="0.25">
      <c r="A625" s="8">
        <v>4379</v>
      </c>
      <c r="B625" s="7" t="s">
        <v>683</v>
      </c>
      <c r="C625" s="9">
        <v>901.95</v>
      </c>
      <c r="D625" s="7" t="s">
        <v>226</v>
      </c>
    </row>
    <row r="626" spans="1:4" x14ac:dyDescent="0.25">
      <c r="A626" s="8">
        <v>700245</v>
      </c>
      <c r="B626" s="7" t="s">
        <v>221</v>
      </c>
      <c r="C626" s="9">
        <v>929.05</v>
      </c>
      <c r="D626" s="7" t="s">
        <v>226</v>
      </c>
    </row>
    <row r="627" spans="1:4" x14ac:dyDescent="0.25">
      <c r="A627" s="8">
        <v>12735</v>
      </c>
      <c r="B627" s="7" t="s">
        <v>155</v>
      </c>
      <c r="C627" s="9">
        <v>931.32</v>
      </c>
      <c r="D627" s="7" t="s">
        <v>226</v>
      </c>
    </row>
    <row r="628" spans="1:4" x14ac:dyDescent="0.25">
      <c r="A628" s="8">
        <v>20345</v>
      </c>
      <c r="B628" s="7" t="s">
        <v>684</v>
      </c>
      <c r="C628" s="9">
        <v>932.31</v>
      </c>
      <c r="D628" s="7" t="s">
        <v>226</v>
      </c>
    </row>
    <row r="629" spans="1:4" x14ac:dyDescent="0.25">
      <c r="A629" s="8">
        <v>17932</v>
      </c>
      <c r="B629" s="7" t="s">
        <v>49</v>
      </c>
      <c r="C629" s="9">
        <v>947.2</v>
      </c>
      <c r="D629" s="7" t="s">
        <v>226</v>
      </c>
    </row>
    <row r="630" spans="1:4" x14ac:dyDescent="0.25">
      <c r="A630" s="8">
        <v>6636</v>
      </c>
      <c r="B630" s="7" t="s">
        <v>145</v>
      </c>
      <c r="C630" s="9">
        <v>953.39</v>
      </c>
      <c r="D630" s="7" t="s">
        <v>226</v>
      </c>
    </row>
    <row r="631" spans="1:4" x14ac:dyDescent="0.25">
      <c r="A631" s="8">
        <v>6465</v>
      </c>
      <c r="B631" s="7" t="s">
        <v>206</v>
      </c>
      <c r="C631" s="9">
        <v>960.03</v>
      </c>
      <c r="D631" s="7" t="s">
        <v>226</v>
      </c>
    </row>
    <row r="632" spans="1:4" x14ac:dyDescent="0.25">
      <c r="A632" s="8">
        <v>13901</v>
      </c>
      <c r="B632" s="7" t="s">
        <v>685</v>
      </c>
      <c r="C632" s="9">
        <v>973.18</v>
      </c>
      <c r="D632" s="7" t="s">
        <v>226</v>
      </c>
    </row>
    <row r="633" spans="1:4" x14ac:dyDescent="0.25">
      <c r="A633" s="8">
        <v>23633</v>
      </c>
      <c r="B633" s="7" t="s">
        <v>686</v>
      </c>
      <c r="C633" s="9">
        <v>998.46</v>
      </c>
      <c r="D633" s="7" t="s">
        <v>226</v>
      </c>
    </row>
    <row r="634" spans="1:4" x14ac:dyDescent="0.25">
      <c r="A634" s="8">
        <v>19354</v>
      </c>
      <c r="B634" s="7" t="s">
        <v>170</v>
      </c>
      <c r="C634" s="9">
        <v>1013.11</v>
      </c>
      <c r="D634" s="7" t="s">
        <v>226</v>
      </c>
    </row>
    <row r="635" spans="1:4" x14ac:dyDescent="0.25">
      <c r="A635" s="8">
        <v>17684</v>
      </c>
      <c r="B635" s="7" t="s">
        <v>687</v>
      </c>
      <c r="C635" s="9">
        <v>1013.45</v>
      </c>
      <c r="D635" s="7" t="s">
        <v>226</v>
      </c>
    </row>
    <row r="636" spans="1:4" x14ac:dyDescent="0.25">
      <c r="A636" s="8">
        <v>23049</v>
      </c>
      <c r="B636" s="7" t="s">
        <v>688</v>
      </c>
      <c r="C636" s="9">
        <v>1017.26</v>
      </c>
      <c r="D636" s="7" t="s">
        <v>226</v>
      </c>
    </row>
    <row r="637" spans="1:4" x14ac:dyDescent="0.25">
      <c r="A637" s="8">
        <v>3669</v>
      </c>
      <c r="B637" s="7" t="s">
        <v>689</v>
      </c>
      <c r="C637" s="9">
        <v>1030.8</v>
      </c>
      <c r="D637" s="7" t="s">
        <v>226</v>
      </c>
    </row>
    <row r="638" spans="1:4" x14ac:dyDescent="0.25">
      <c r="A638" s="8">
        <v>10127</v>
      </c>
      <c r="B638" s="7" t="s">
        <v>152</v>
      </c>
      <c r="C638" s="9">
        <v>1035.8800000000001</v>
      </c>
      <c r="D638" s="7" t="s">
        <v>226</v>
      </c>
    </row>
    <row r="639" spans="1:4" x14ac:dyDescent="0.25">
      <c r="A639" s="8">
        <v>4873</v>
      </c>
      <c r="B639" s="7" t="s">
        <v>690</v>
      </c>
      <c r="C639" s="9">
        <v>1042.75</v>
      </c>
      <c r="D639" s="7" t="s">
        <v>226</v>
      </c>
    </row>
    <row r="640" spans="1:4" x14ac:dyDescent="0.25">
      <c r="A640" s="8">
        <v>6222</v>
      </c>
      <c r="B640" s="7" t="s">
        <v>144</v>
      </c>
      <c r="C640" s="9">
        <v>1043.6500000000001</v>
      </c>
      <c r="D640" s="7" t="s">
        <v>226</v>
      </c>
    </row>
    <row r="641" spans="1:4" x14ac:dyDescent="0.25">
      <c r="A641" s="8">
        <v>130602</v>
      </c>
      <c r="B641" s="7" t="s">
        <v>691</v>
      </c>
      <c r="C641" s="9">
        <v>1045.08</v>
      </c>
      <c r="D641" s="7" t="s">
        <v>226</v>
      </c>
    </row>
    <row r="642" spans="1:4" x14ac:dyDescent="0.25">
      <c r="A642" s="8">
        <v>21352</v>
      </c>
      <c r="B642" s="7" t="s">
        <v>175</v>
      </c>
      <c r="C642" s="9">
        <v>1048.83</v>
      </c>
      <c r="D642" s="7" t="s">
        <v>226</v>
      </c>
    </row>
    <row r="643" spans="1:4" x14ac:dyDescent="0.25">
      <c r="A643" s="8">
        <v>300172</v>
      </c>
      <c r="B643" s="7" t="s">
        <v>191</v>
      </c>
      <c r="C643" s="9">
        <v>1056.6600000000001</v>
      </c>
      <c r="D643" s="7" t="s">
        <v>226</v>
      </c>
    </row>
    <row r="644" spans="1:4" x14ac:dyDescent="0.25">
      <c r="A644" s="8">
        <v>170285</v>
      </c>
      <c r="B644" s="7" t="s">
        <v>89</v>
      </c>
      <c r="C644" s="9">
        <v>1065.53</v>
      </c>
      <c r="D644" s="7" t="s">
        <v>226</v>
      </c>
    </row>
    <row r="645" spans="1:4" x14ac:dyDescent="0.25">
      <c r="A645" s="8">
        <v>130811</v>
      </c>
      <c r="B645" s="7" t="s">
        <v>692</v>
      </c>
      <c r="C645" s="9">
        <v>1094.6199999999999</v>
      </c>
      <c r="D645" s="7" t="s">
        <v>226</v>
      </c>
    </row>
    <row r="646" spans="1:4" x14ac:dyDescent="0.25">
      <c r="A646" s="8">
        <v>21170</v>
      </c>
      <c r="B646" s="7" t="s">
        <v>693</v>
      </c>
      <c r="C646" s="9">
        <v>1097.32</v>
      </c>
      <c r="D646" s="7" t="s">
        <v>226</v>
      </c>
    </row>
    <row r="647" spans="1:4" x14ac:dyDescent="0.25">
      <c r="A647" s="8">
        <v>11093</v>
      </c>
      <c r="B647" s="7" t="s">
        <v>33</v>
      </c>
      <c r="C647" s="9">
        <v>1105.69</v>
      </c>
      <c r="D647" s="7" t="s">
        <v>226</v>
      </c>
    </row>
    <row r="648" spans="1:4" x14ac:dyDescent="0.25">
      <c r="A648" s="8">
        <v>18092</v>
      </c>
      <c r="B648" s="7" t="s">
        <v>167</v>
      </c>
      <c r="C648" s="9">
        <v>1105.94</v>
      </c>
      <c r="D648" s="7" t="s">
        <v>226</v>
      </c>
    </row>
    <row r="649" spans="1:4" x14ac:dyDescent="0.25">
      <c r="A649" s="8">
        <v>130475</v>
      </c>
      <c r="B649" s="7" t="s">
        <v>74</v>
      </c>
      <c r="C649" s="9">
        <v>1116.8</v>
      </c>
      <c r="D649" s="7" t="s">
        <v>226</v>
      </c>
    </row>
    <row r="650" spans="1:4" x14ac:dyDescent="0.25">
      <c r="A650" s="8">
        <v>300512</v>
      </c>
      <c r="B650" s="7" t="s">
        <v>105</v>
      </c>
      <c r="C650" s="9">
        <v>1118.48</v>
      </c>
      <c r="D650" s="7" t="s">
        <v>226</v>
      </c>
    </row>
    <row r="651" spans="1:4" x14ac:dyDescent="0.25">
      <c r="A651" s="8">
        <v>170017</v>
      </c>
      <c r="B651" s="7" t="s">
        <v>694</v>
      </c>
      <c r="C651" s="9">
        <v>1122.73</v>
      </c>
      <c r="D651" s="7" t="s">
        <v>226</v>
      </c>
    </row>
    <row r="652" spans="1:4" x14ac:dyDescent="0.25">
      <c r="A652" s="8">
        <v>6976</v>
      </c>
      <c r="B652" s="7" t="s">
        <v>23</v>
      </c>
      <c r="C652" s="9">
        <v>1124.81</v>
      </c>
      <c r="D652" s="7" t="s">
        <v>226</v>
      </c>
    </row>
    <row r="653" spans="1:4" x14ac:dyDescent="0.25">
      <c r="A653" s="8">
        <v>5283</v>
      </c>
      <c r="B653" s="7" t="s">
        <v>695</v>
      </c>
      <c r="C653" s="9">
        <v>1127.3</v>
      </c>
      <c r="D653" s="7" t="s">
        <v>226</v>
      </c>
    </row>
    <row r="654" spans="1:4" x14ac:dyDescent="0.25">
      <c r="A654" s="8">
        <v>1600</v>
      </c>
      <c r="B654" s="7" t="s">
        <v>696</v>
      </c>
      <c r="C654" s="9">
        <v>1129.7</v>
      </c>
      <c r="D654" s="7" t="s">
        <v>226</v>
      </c>
    </row>
    <row r="655" spans="1:4" x14ac:dyDescent="0.25">
      <c r="A655" s="8">
        <v>24024</v>
      </c>
      <c r="B655" s="7" t="s">
        <v>697</v>
      </c>
      <c r="C655" s="9">
        <v>1160.08</v>
      </c>
      <c r="D655" s="7" t="s">
        <v>226</v>
      </c>
    </row>
    <row r="656" spans="1:4" x14ac:dyDescent="0.25">
      <c r="A656" s="8">
        <v>170222</v>
      </c>
      <c r="B656" s="7" t="s">
        <v>698</v>
      </c>
      <c r="C656" s="9">
        <v>1161.93</v>
      </c>
      <c r="D656" s="7" t="s">
        <v>226</v>
      </c>
    </row>
    <row r="657" spans="1:4" x14ac:dyDescent="0.25">
      <c r="A657" s="8">
        <v>7042</v>
      </c>
      <c r="B657" s="7" t="s">
        <v>699</v>
      </c>
      <c r="C657" s="9">
        <v>1177.1600000000001</v>
      </c>
      <c r="D657" s="7" t="s">
        <v>226</v>
      </c>
    </row>
    <row r="658" spans="1:4" x14ac:dyDescent="0.25">
      <c r="A658" s="8">
        <v>300169</v>
      </c>
      <c r="B658" s="7" t="s">
        <v>700</v>
      </c>
      <c r="C658" s="9">
        <v>1187.03</v>
      </c>
      <c r="D658" s="7" t="s">
        <v>226</v>
      </c>
    </row>
    <row r="659" spans="1:4" x14ac:dyDescent="0.25">
      <c r="A659" s="8">
        <v>130703</v>
      </c>
      <c r="B659" s="7" t="s">
        <v>701</v>
      </c>
      <c r="C659" s="9">
        <v>1192.5999999999999</v>
      </c>
      <c r="D659" s="7" t="s">
        <v>226</v>
      </c>
    </row>
    <row r="660" spans="1:4" x14ac:dyDescent="0.25">
      <c r="A660" s="8">
        <v>170057</v>
      </c>
      <c r="B660" s="7" t="s">
        <v>702</v>
      </c>
      <c r="C660" s="9">
        <v>1192.82</v>
      </c>
      <c r="D660" s="7" t="s">
        <v>226</v>
      </c>
    </row>
    <row r="661" spans="1:4" x14ac:dyDescent="0.25">
      <c r="A661" s="8">
        <v>21540</v>
      </c>
      <c r="B661" s="7" t="s">
        <v>55</v>
      </c>
      <c r="C661" s="9">
        <v>1198.98</v>
      </c>
      <c r="D661" s="7" t="s">
        <v>226</v>
      </c>
    </row>
    <row r="662" spans="1:4" x14ac:dyDescent="0.25">
      <c r="A662" s="8">
        <v>300585</v>
      </c>
      <c r="B662" s="7" t="s">
        <v>193</v>
      </c>
      <c r="C662" s="9">
        <v>1238.3399999999999</v>
      </c>
      <c r="D662" s="7" t="s">
        <v>226</v>
      </c>
    </row>
    <row r="663" spans="1:4" x14ac:dyDescent="0.25">
      <c r="A663" s="8">
        <v>2816</v>
      </c>
      <c r="B663" s="7" t="s">
        <v>204</v>
      </c>
      <c r="C663" s="9">
        <v>1238.53</v>
      </c>
      <c r="D663" s="7" t="s">
        <v>226</v>
      </c>
    </row>
    <row r="664" spans="1:4" x14ac:dyDescent="0.25">
      <c r="A664" s="8">
        <v>2662</v>
      </c>
      <c r="B664" s="7" t="s">
        <v>703</v>
      </c>
      <c r="C664" s="9">
        <v>1247.31</v>
      </c>
      <c r="D664" s="7" t="s">
        <v>226</v>
      </c>
    </row>
    <row r="665" spans="1:4" x14ac:dyDescent="0.25">
      <c r="A665" s="8">
        <v>700228</v>
      </c>
      <c r="B665" s="7" t="s">
        <v>704</v>
      </c>
      <c r="C665" s="9">
        <v>1249.18</v>
      </c>
      <c r="D665" s="7" t="s">
        <v>226</v>
      </c>
    </row>
    <row r="666" spans="1:4" x14ac:dyDescent="0.25">
      <c r="A666" s="8">
        <v>6961</v>
      </c>
      <c r="B666" s="7" t="s">
        <v>207</v>
      </c>
      <c r="C666" s="9">
        <v>1266.53</v>
      </c>
      <c r="D666" s="7" t="s">
        <v>226</v>
      </c>
    </row>
    <row r="667" spans="1:4" x14ac:dyDescent="0.25">
      <c r="A667" s="8">
        <v>3913</v>
      </c>
      <c r="B667" s="7" t="s">
        <v>705</v>
      </c>
      <c r="C667" s="9">
        <v>1289.57</v>
      </c>
      <c r="D667" s="7" t="s">
        <v>226</v>
      </c>
    </row>
    <row r="668" spans="1:4" x14ac:dyDescent="0.25">
      <c r="A668" s="8">
        <v>4609</v>
      </c>
      <c r="B668" s="7" t="s">
        <v>706</v>
      </c>
      <c r="C668" s="9">
        <v>1298.31</v>
      </c>
      <c r="D668" s="7" t="s">
        <v>226</v>
      </c>
    </row>
    <row r="669" spans="1:4" x14ac:dyDescent="0.25">
      <c r="A669" s="8">
        <v>200101</v>
      </c>
      <c r="B669" s="7" t="s">
        <v>707</v>
      </c>
      <c r="C669" s="9">
        <v>1333.6</v>
      </c>
      <c r="D669" s="7" t="s">
        <v>226</v>
      </c>
    </row>
    <row r="670" spans="1:4" x14ac:dyDescent="0.25">
      <c r="A670" s="8">
        <v>3460</v>
      </c>
      <c r="B670" s="7" t="s">
        <v>708</v>
      </c>
      <c r="C670" s="9">
        <v>1371.86</v>
      </c>
      <c r="D670" s="7" t="s">
        <v>226</v>
      </c>
    </row>
    <row r="671" spans="1:4" x14ac:dyDescent="0.25">
      <c r="A671" s="8">
        <v>17318</v>
      </c>
      <c r="B671" s="7" t="s">
        <v>709</v>
      </c>
      <c r="C671" s="9">
        <v>1376.02</v>
      </c>
      <c r="D671" s="7" t="s">
        <v>226</v>
      </c>
    </row>
    <row r="672" spans="1:4" x14ac:dyDescent="0.25">
      <c r="A672" s="8">
        <v>100225</v>
      </c>
      <c r="B672" s="7" t="s">
        <v>215</v>
      </c>
      <c r="C672" s="9">
        <v>1411.87</v>
      </c>
      <c r="D672" s="7" t="s">
        <v>226</v>
      </c>
    </row>
    <row r="673" spans="1:4" x14ac:dyDescent="0.25">
      <c r="A673" s="8">
        <v>300276</v>
      </c>
      <c r="B673" s="7" t="s">
        <v>710</v>
      </c>
      <c r="C673" s="9">
        <v>1412.67</v>
      </c>
      <c r="D673" s="7" t="s">
        <v>226</v>
      </c>
    </row>
    <row r="674" spans="1:4" x14ac:dyDescent="0.25">
      <c r="A674" s="8">
        <v>8263</v>
      </c>
      <c r="B674" s="7" t="s">
        <v>150</v>
      </c>
      <c r="C674" s="9">
        <v>1420.95</v>
      </c>
      <c r="D674" s="7" t="s">
        <v>226</v>
      </c>
    </row>
    <row r="675" spans="1:4" x14ac:dyDescent="0.25">
      <c r="A675" s="8">
        <v>8171</v>
      </c>
      <c r="B675" s="7" t="s">
        <v>711</v>
      </c>
      <c r="C675" s="9">
        <v>1437.18</v>
      </c>
      <c r="D675" s="7" t="s">
        <v>226</v>
      </c>
    </row>
    <row r="676" spans="1:4" x14ac:dyDescent="0.25">
      <c r="A676" s="8">
        <v>130284</v>
      </c>
      <c r="B676" s="7" t="s">
        <v>182</v>
      </c>
      <c r="C676" s="9">
        <v>1476.84</v>
      </c>
      <c r="D676" s="7" t="s">
        <v>226</v>
      </c>
    </row>
    <row r="677" spans="1:4" x14ac:dyDescent="0.25">
      <c r="A677" s="8">
        <v>7709</v>
      </c>
      <c r="B677" s="7" t="s">
        <v>712</v>
      </c>
      <c r="C677" s="9">
        <v>1550.64</v>
      </c>
      <c r="D677" s="7" t="s">
        <v>226</v>
      </c>
    </row>
    <row r="678" spans="1:4" x14ac:dyDescent="0.25">
      <c r="A678" s="8">
        <v>1835</v>
      </c>
      <c r="B678" s="7" t="s">
        <v>713</v>
      </c>
      <c r="C678" s="9">
        <v>1556.02</v>
      </c>
      <c r="D678" s="7" t="s">
        <v>226</v>
      </c>
    </row>
    <row r="679" spans="1:4" x14ac:dyDescent="0.25">
      <c r="A679" s="8">
        <v>130684</v>
      </c>
      <c r="B679" s="7" t="s">
        <v>185</v>
      </c>
      <c r="C679" s="9">
        <v>1579.35</v>
      </c>
      <c r="D679" s="7" t="s">
        <v>226</v>
      </c>
    </row>
    <row r="680" spans="1:4" x14ac:dyDescent="0.25">
      <c r="A680" s="8">
        <v>2000072</v>
      </c>
      <c r="B680" s="7" t="s">
        <v>714</v>
      </c>
      <c r="C680" s="9">
        <v>1589.12</v>
      </c>
      <c r="D680" s="7" t="s">
        <v>226</v>
      </c>
    </row>
    <row r="681" spans="1:4" x14ac:dyDescent="0.25">
      <c r="A681" s="8">
        <v>13766</v>
      </c>
      <c r="B681" s="7" t="s">
        <v>715</v>
      </c>
      <c r="C681" s="9">
        <v>1623.06</v>
      </c>
      <c r="D681" s="7" t="s">
        <v>226</v>
      </c>
    </row>
    <row r="682" spans="1:4" x14ac:dyDescent="0.25">
      <c r="A682" s="8">
        <v>19337</v>
      </c>
      <c r="B682" s="7" t="s">
        <v>169</v>
      </c>
      <c r="C682" s="9">
        <v>1635.5</v>
      </c>
      <c r="D682" s="7" t="s">
        <v>226</v>
      </c>
    </row>
    <row r="683" spans="1:4" x14ac:dyDescent="0.25">
      <c r="A683" s="8">
        <v>12642</v>
      </c>
      <c r="B683" s="7" t="s">
        <v>154</v>
      </c>
      <c r="C683" s="9">
        <v>1658.67</v>
      </c>
      <c r="D683" s="7" t="s">
        <v>226</v>
      </c>
    </row>
    <row r="684" spans="1:4" x14ac:dyDescent="0.25">
      <c r="A684" s="8">
        <v>130220</v>
      </c>
      <c r="B684" s="7" t="s">
        <v>716</v>
      </c>
      <c r="C684" s="9">
        <v>1800.37</v>
      </c>
      <c r="D684" s="7" t="s">
        <v>226</v>
      </c>
    </row>
    <row r="685" spans="1:4" x14ac:dyDescent="0.25">
      <c r="A685" s="8">
        <v>130176</v>
      </c>
      <c r="B685" s="7" t="s">
        <v>717</v>
      </c>
      <c r="C685" s="9">
        <v>1835.64</v>
      </c>
      <c r="D685" s="7" t="s">
        <v>226</v>
      </c>
    </row>
    <row r="686" spans="1:4" x14ac:dyDescent="0.25">
      <c r="A686" s="8">
        <v>19264</v>
      </c>
      <c r="B686" s="7" t="s">
        <v>168</v>
      </c>
      <c r="C686" s="9">
        <v>1950.19</v>
      </c>
      <c r="D686" s="7" t="s">
        <v>226</v>
      </c>
    </row>
    <row r="687" spans="1:4" x14ac:dyDescent="0.25">
      <c r="A687" s="8">
        <v>20658</v>
      </c>
      <c r="B687" s="7" t="s">
        <v>718</v>
      </c>
      <c r="C687" s="9">
        <v>2043.11</v>
      </c>
      <c r="D687" s="7" t="s">
        <v>226</v>
      </c>
    </row>
    <row r="688" spans="1:4" x14ac:dyDescent="0.25">
      <c r="A688" s="8">
        <v>300260</v>
      </c>
      <c r="B688" s="7" t="s">
        <v>719</v>
      </c>
      <c r="C688" s="9">
        <v>2079.67</v>
      </c>
      <c r="D688" s="7" t="s">
        <v>226</v>
      </c>
    </row>
    <row r="689" spans="1:4" x14ac:dyDescent="0.25">
      <c r="A689" s="8">
        <v>17696</v>
      </c>
      <c r="B689" s="7" t="s">
        <v>720</v>
      </c>
      <c r="C689" s="9">
        <v>2171.61</v>
      </c>
      <c r="D689" s="7" t="s">
        <v>226</v>
      </c>
    </row>
    <row r="690" spans="1:4" x14ac:dyDescent="0.25">
      <c r="A690" s="8">
        <v>300277</v>
      </c>
      <c r="B690" s="7" t="s">
        <v>721</v>
      </c>
      <c r="C690" s="9">
        <v>2220.9</v>
      </c>
      <c r="D690" s="7" t="s">
        <v>226</v>
      </c>
    </row>
    <row r="691" spans="1:4" x14ac:dyDescent="0.25">
      <c r="A691" s="8">
        <v>12239</v>
      </c>
      <c r="B691" s="7" t="s">
        <v>722</v>
      </c>
      <c r="C691" s="9">
        <v>2382.4499999999998</v>
      </c>
      <c r="D691" s="7" t="s">
        <v>226</v>
      </c>
    </row>
    <row r="692" spans="1:4" x14ac:dyDescent="0.25">
      <c r="A692" s="8">
        <v>19739</v>
      </c>
      <c r="B692" s="7" t="s">
        <v>723</v>
      </c>
      <c r="C692" s="9">
        <v>2578.06</v>
      </c>
      <c r="D692" s="7" t="s">
        <v>226</v>
      </c>
    </row>
    <row r="693" spans="1:4" x14ac:dyDescent="0.25">
      <c r="A693" s="8">
        <v>2000536</v>
      </c>
      <c r="B693" s="7" t="s">
        <v>126</v>
      </c>
      <c r="C693" s="9">
        <v>2637.3</v>
      </c>
      <c r="D693" s="7" t="s">
        <v>226</v>
      </c>
    </row>
    <row r="694" spans="1:4" x14ac:dyDescent="0.25">
      <c r="A694" s="8">
        <v>2000255</v>
      </c>
      <c r="B694" s="7" t="s">
        <v>724</v>
      </c>
      <c r="C694" s="9">
        <v>2676.41</v>
      </c>
      <c r="D694" s="7" t="s">
        <v>226</v>
      </c>
    </row>
    <row r="695" spans="1:4" x14ac:dyDescent="0.25">
      <c r="A695" s="8">
        <v>19766</v>
      </c>
      <c r="B695" s="7" t="s">
        <v>725</v>
      </c>
      <c r="C695" s="9">
        <v>2707.73</v>
      </c>
      <c r="D695" s="7" t="s">
        <v>226</v>
      </c>
    </row>
    <row r="696" spans="1:4" x14ac:dyDescent="0.25">
      <c r="A696" s="8">
        <v>12919</v>
      </c>
      <c r="B696" s="7" t="s">
        <v>37</v>
      </c>
      <c r="C696" s="9">
        <v>2855.09</v>
      </c>
      <c r="D696" s="7" t="s">
        <v>226</v>
      </c>
    </row>
    <row r="697" spans="1:4" x14ac:dyDescent="0.25">
      <c r="A697" s="8">
        <v>4355</v>
      </c>
      <c r="B697" s="7" t="s">
        <v>136</v>
      </c>
      <c r="C697" s="9">
        <v>2880.3</v>
      </c>
      <c r="D697" s="7" t="s">
        <v>226</v>
      </c>
    </row>
    <row r="698" spans="1:4" x14ac:dyDescent="0.25">
      <c r="A698" s="8">
        <v>12588</v>
      </c>
      <c r="B698" s="7" t="s">
        <v>726</v>
      </c>
      <c r="C698" s="9">
        <v>3222.96</v>
      </c>
      <c r="D698" s="7" t="s">
        <v>226</v>
      </c>
    </row>
    <row r="699" spans="1:4" x14ac:dyDescent="0.25">
      <c r="A699" s="8">
        <v>13671</v>
      </c>
      <c r="B699" s="7" t="s">
        <v>727</v>
      </c>
      <c r="C699" s="9">
        <v>3243.44</v>
      </c>
      <c r="D699" s="7" t="s">
        <v>226</v>
      </c>
    </row>
    <row r="700" spans="1:4" x14ac:dyDescent="0.25">
      <c r="A700" s="8">
        <v>2145</v>
      </c>
      <c r="B700" s="7" t="s">
        <v>728</v>
      </c>
      <c r="C700" s="9">
        <v>3447.94</v>
      </c>
      <c r="D700" s="7" t="s">
        <v>226</v>
      </c>
    </row>
    <row r="701" spans="1:4" x14ac:dyDescent="0.25">
      <c r="A701" s="8">
        <v>23225</v>
      </c>
      <c r="B701" s="7" t="s">
        <v>729</v>
      </c>
      <c r="C701" s="9">
        <v>3683.57</v>
      </c>
      <c r="D701" s="7" t="s">
        <v>226</v>
      </c>
    </row>
    <row r="702" spans="1:4" x14ac:dyDescent="0.25">
      <c r="A702" s="8">
        <v>13802</v>
      </c>
      <c r="B702" s="7" t="s">
        <v>730</v>
      </c>
      <c r="C702" s="9">
        <v>3881.29</v>
      </c>
      <c r="D702" s="7" t="s">
        <v>226</v>
      </c>
    </row>
    <row r="703" spans="1:4" x14ac:dyDescent="0.25">
      <c r="A703" s="8">
        <v>19353</v>
      </c>
      <c r="B703" s="7" t="s">
        <v>731</v>
      </c>
      <c r="C703" s="9">
        <v>4041.89</v>
      </c>
      <c r="D703" s="7" t="s">
        <v>226</v>
      </c>
    </row>
    <row r="704" spans="1:4" x14ac:dyDescent="0.25">
      <c r="A704" s="8">
        <v>13333</v>
      </c>
      <c r="B704" s="7" t="s">
        <v>732</v>
      </c>
      <c r="C704" s="9">
        <v>4197.32</v>
      </c>
      <c r="D704" s="7" t="s">
        <v>226</v>
      </c>
    </row>
    <row r="705" spans="1:4" x14ac:dyDescent="0.25">
      <c r="A705" s="8">
        <v>14078</v>
      </c>
      <c r="B705" s="7" t="s">
        <v>733</v>
      </c>
      <c r="C705" s="9">
        <v>4261.54</v>
      </c>
      <c r="D705" s="7" t="s">
        <v>226</v>
      </c>
    </row>
    <row r="706" spans="1:4" x14ac:dyDescent="0.25">
      <c r="A706" s="8">
        <v>2958</v>
      </c>
      <c r="B706" s="7" t="s">
        <v>734</v>
      </c>
      <c r="C706" s="9">
        <v>4301.78</v>
      </c>
      <c r="D706" s="7" t="s">
        <v>226</v>
      </c>
    </row>
    <row r="707" spans="1:4" x14ac:dyDescent="0.25">
      <c r="A707" s="8">
        <v>11099</v>
      </c>
      <c r="B707" s="7" t="s">
        <v>735</v>
      </c>
      <c r="C707" s="9">
        <v>4541.75</v>
      </c>
      <c r="D707" s="7" t="s">
        <v>226</v>
      </c>
    </row>
    <row r="708" spans="1:4" x14ac:dyDescent="0.25">
      <c r="A708" s="8">
        <v>2000135</v>
      </c>
      <c r="B708" s="7" t="s">
        <v>736</v>
      </c>
      <c r="C708" s="9">
        <v>4675.43</v>
      </c>
      <c r="D708" s="7" t="s">
        <v>226</v>
      </c>
    </row>
    <row r="709" spans="1:4" x14ac:dyDescent="0.25">
      <c r="A709" s="8">
        <v>13675</v>
      </c>
      <c r="B709" s="7" t="s">
        <v>210</v>
      </c>
      <c r="C709" s="9">
        <v>4704.93</v>
      </c>
      <c r="D709" s="7" t="s">
        <v>226</v>
      </c>
    </row>
    <row r="710" spans="1:4" x14ac:dyDescent="0.25">
      <c r="A710" s="8">
        <v>21513</v>
      </c>
      <c r="B710" s="7" t="s">
        <v>737</v>
      </c>
      <c r="C710" s="9">
        <v>5822.42</v>
      </c>
      <c r="D710" s="7" t="s">
        <v>226</v>
      </c>
    </row>
    <row r="711" spans="1:4" x14ac:dyDescent="0.25">
      <c r="A711" s="8">
        <v>19340</v>
      </c>
      <c r="B711" s="7" t="s">
        <v>738</v>
      </c>
      <c r="C711" s="9">
        <v>6046.42</v>
      </c>
      <c r="D711" s="7" t="s">
        <v>226</v>
      </c>
    </row>
    <row r="712" spans="1:4" x14ac:dyDescent="0.25">
      <c r="A712" s="8">
        <v>16332</v>
      </c>
      <c r="B712" s="7" t="s">
        <v>739</v>
      </c>
      <c r="C712" s="9">
        <v>6291.76</v>
      </c>
      <c r="D712" s="7" t="s">
        <v>226</v>
      </c>
    </row>
    <row r="713" spans="1:4" x14ac:dyDescent="0.25">
      <c r="A713" s="8">
        <v>4021</v>
      </c>
      <c r="B713" s="7" t="s">
        <v>740</v>
      </c>
      <c r="C713" s="9">
        <v>6304.8</v>
      </c>
      <c r="D713" s="7" t="s">
        <v>226</v>
      </c>
    </row>
    <row r="714" spans="1:4" x14ac:dyDescent="0.25">
      <c r="A714" s="8">
        <v>300570</v>
      </c>
      <c r="B714" s="7" t="s">
        <v>192</v>
      </c>
      <c r="C714" s="9">
        <v>6335.93</v>
      </c>
      <c r="D714" s="7" t="s">
        <v>226</v>
      </c>
    </row>
    <row r="715" spans="1:4" x14ac:dyDescent="0.25">
      <c r="A715" s="8">
        <v>2523</v>
      </c>
      <c r="B715" s="7" t="s">
        <v>130</v>
      </c>
      <c r="C715" s="9">
        <v>6485.76</v>
      </c>
      <c r="D715" s="7" t="s">
        <v>226</v>
      </c>
    </row>
    <row r="716" spans="1:4" x14ac:dyDescent="0.25">
      <c r="A716" s="8">
        <v>130017</v>
      </c>
      <c r="B716" s="7" t="s">
        <v>741</v>
      </c>
      <c r="C716" s="9">
        <v>6818.44</v>
      </c>
      <c r="D716" s="7" t="s">
        <v>226</v>
      </c>
    </row>
    <row r="717" spans="1:4" x14ac:dyDescent="0.25">
      <c r="A717" s="8">
        <v>23117</v>
      </c>
      <c r="B717" s="7" t="s">
        <v>742</v>
      </c>
      <c r="C717" s="9">
        <v>7147.98</v>
      </c>
      <c r="D717" s="7" t="s">
        <v>226</v>
      </c>
    </row>
    <row r="718" spans="1:4" x14ac:dyDescent="0.25">
      <c r="A718" s="8">
        <v>6787</v>
      </c>
      <c r="B718" s="7" t="s">
        <v>743</v>
      </c>
      <c r="C718" s="9">
        <v>7340.8</v>
      </c>
      <c r="D718" s="7" t="s">
        <v>226</v>
      </c>
    </row>
    <row r="719" spans="1:4" x14ac:dyDescent="0.25">
      <c r="A719" s="8">
        <v>17301</v>
      </c>
      <c r="B719" s="7" t="s">
        <v>744</v>
      </c>
      <c r="C719" s="9">
        <v>7526.22</v>
      </c>
      <c r="D719" s="7" t="s">
        <v>226</v>
      </c>
    </row>
    <row r="720" spans="1:4" x14ac:dyDescent="0.25">
      <c r="A720" s="8">
        <v>19510</v>
      </c>
      <c r="B720" s="7" t="s">
        <v>745</v>
      </c>
      <c r="C720" s="9">
        <v>7910.98</v>
      </c>
      <c r="D720" s="7" t="s">
        <v>226</v>
      </c>
    </row>
    <row r="721" spans="1:4" x14ac:dyDescent="0.25">
      <c r="A721" s="8">
        <v>14240</v>
      </c>
      <c r="B721" s="7" t="s">
        <v>746</v>
      </c>
      <c r="C721" s="9">
        <v>8731.9</v>
      </c>
      <c r="D721" s="7" t="s">
        <v>226</v>
      </c>
    </row>
    <row r="722" spans="1:4" x14ac:dyDescent="0.25">
      <c r="A722" s="8">
        <v>19913</v>
      </c>
      <c r="B722" s="7" t="s">
        <v>747</v>
      </c>
      <c r="C722" s="9">
        <v>9238.5300000000007</v>
      </c>
      <c r="D722" s="7" t="s">
        <v>226</v>
      </c>
    </row>
    <row r="723" spans="1:4" x14ac:dyDescent="0.25">
      <c r="A723" s="8">
        <v>200468</v>
      </c>
      <c r="B723" s="7" t="s">
        <v>100</v>
      </c>
      <c r="C723" s="9">
        <v>9722.52</v>
      </c>
      <c r="D723" s="7" t="s">
        <v>226</v>
      </c>
    </row>
    <row r="724" spans="1:4" x14ac:dyDescent="0.25">
      <c r="A724" s="8">
        <v>11046</v>
      </c>
      <c r="B724" s="7" t="s">
        <v>748</v>
      </c>
      <c r="C724" s="9">
        <v>10138.879999999999</v>
      </c>
      <c r="D724" s="7" t="s">
        <v>226</v>
      </c>
    </row>
    <row r="725" spans="1:4" x14ac:dyDescent="0.25">
      <c r="A725" s="8">
        <v>130841</v>
      </c>
      <c r="B725" s="7" t="s">
        <v>749</v>
      </c>
      <c r="C725" s="9">
        <v>10156.719999999999</v>
      </c>
      <c r="D725" s="7" t="s">
        <v>226</v>
      </c>
    </row>
    <row r="726" spans="1:4" x14ac:dyDescent="0.25">
      <c r="A726" s="8">
        <v>130830</v>
      </c>
      <c r="B726" s="7" t="s">
        <v>750</v>
      </c>
      <c r="C726" s="9">
        <v>10554.62</v>
      </c>
      <c r="D726" s="7" t="s">
        <v>226</v>
      </c>
    </row>
    <row r="727" spans="1:4" x14ac:dyDescent="0.25">
      <c r="A727" s="8">
        <v>7635</v>
      </c>
      <c r="B727" s="7" t="s">
        <v>751</v>
      </c>
      <c r="C727" s="9">
        <v>10594.32</v>
      </c>
      <c r="D727" s="7" t="s">
        <v>226</v>
      </c>
    </row>
    <row r="728" spans="1:4" x14ac:dyDescent="0.25">
      <c r="A728" s="8">
        <v>1545</v>
      </c>
      <c r="B728" s="7" t="s">
        <v>752</v>
      </c>
      <c r="C728" s="9">
        <v>12618.79</v>
      </c>
      <c r="D728" s="7" t="s">
        <v>226</v>
      </c>
    </row>
    <row r="729" spans="1:4" x14ac:dyDescent="0.25">
      <c r="A729" s="8">
        <v>21236</v>
      </c>
      <c r="B729" s="7" t="s">
        <v>753</v>
      </c>
      <c r="C729" s="9">
        <v>13031.92</v>
      </c>
      <c r="D729" s="7" t="s">
        <v>226</v>
      </c>
    </row>
    <row r="730" spans="1:4" x14ac:dyDescent="0.25">
      <c r="A730" s="8">
        <v>130625</v>
      </c>
      <c r="B730" s="7" t="s">
        <v>77</v>
      </c>
      <c r="C730" s="9">
        <v>13499.59</v>
      </c>
      <c r="D730" s="7" t="s">
        <v>226</v>
      </c>
    </row>
    <row r="731" spans="1:4" x14ac:dyDescent="0.25">
      <c r="A731" s="8">
        <v>2693</v>
      </c>
      <c r="B731" s="7" t="s">
        <v>132</v>
      </c>
      <c r="C731" s="9">
        <v>13925.69</v>
      </c>
      <c r="D731" s="7" t="s">
        <v>226</v>
      </c>
    </row>
    <row r="732" spans="1:4" x14ac:dyDescent="0.25">
      <c r="A732" s="8">
        <v>3506</v>
      </c>
      <c r="B732" s="7" t="s">
        <v>754</v>
      </c>
      <c r="C732" s="9">
        <v>15348.29</v>
      </c>
      <c r="D732" s="7" t="s">
        <v>226</v>
      </c>
    </row>
    <row r="733" spans="1:4" x14ac:dyDescent="0.25">
      <c r="A733" s="8">
        <v>7342</v>
      </c>
      <c r="B733" s="7" t="s">
        <v>755</v>
      </c>
      <c r="C733" s="9">
        <v>16050.22</v>
      </c>
      <c r="D733" s="7" t="s">
        <v>226</v>
      </c>
    </row>
    <row r="734" spans="1:4" x14ac:dyDescent="0.25">
      <c r="A734" s="8">
        <v>1295</v>
      </c>
      <c r="B734" s="7" t="s">
        <v>756</v>
      </c>
      <c r="C734" s="9">
        <v>16531.25</v>
      </c>
      <c r="D734" s="7" t="s">
        <v>226</v>
      </c>
    </row>
    <row r="735" spans="1:4" x14ac:dyDescent="0.25">
      <c r="A735" s="8">
        <v>300344</v>
      </c>
      <c r="B735" s="7" t="s">
        <v>757</v>
      </c>
      <c r="C735" s="9">
        <v>16721.919999999998</v>
      </c>
      <c r="D735" s="7" t="s">
        <v>226</v>
      </c>
    </row>
    <row r="736" spans="1:4" x14ac:dyDescent="0.25">
      <c r="A736" s="8">
        <v>5381</v>
      </c>
      <c r="B736" s="7" t="s">
        <v>758</v>
      </c>
      <c r="C736" s="9">
        <v>16755.23</v>
      </c>
      <c r="D736" s="7" t="s">
        <v>226</v>
      </c>
    </row>
    <row r="737" spans="1:4" x14ac:dyDescent="0.25">
      <c r="A737" s="8">
        <v>27093</v>
      </c>
      <c r="B737" s="7" t="s">
        <v>759</v>
      </c>
      <c r="C737" s="9">
        <v>17410.32</v>
      </c>
      <c r="D737" s="7" t="s">
        <v>226</v>
      </c>
    </row>
    <row r="738" spans="1:4" x14ac:dyDescent="0.25">
      <c r="A738" s="8">
        <v>700217</v>
      </c>
      <c r="B738" s="7" t="s">
        <v>760</v>
      </c>
      <c r="C738" s="9">
        <v>18425.21</v>
      </c>
      <c r="D738" s="7" t="s">
        <v>226</v>
      </c>
    </row>
    <row r="739" spans="1:4" x14ac:dyDescent="0.25">
      <c r="A739" s="8">
        <v>17638</v>
      </c>
      <c r="B739" s="7" t="s">
        <v>163</v>
      </c>
      <c r="C739" s="9">
        <v>18584.93</v>
      </c>
      <c r="D739" s="7" t="s">
        <v>226</v>
      </c>
    </row>
    <row r="740" spans="1:4" x14ac:dyDescent="0.25">
      <c r="A740" s="8">
        <v>9265</v>
      </c>
      <c r="B740" s="7" t="s">
        <v>761</v>
      </c>
      <c r="C740" s="9">
        <v>18650.759999999998</v>
      </c>
      <c r="D740" s="7" t="s">
        <v>226</v>
      </c>
    </row>
    <row r="741" spans="1:4" x14ac:dyDescent="0.25">
      <c r="A741" s="8">
        <v>700240</v>
      </c>
      <c r="B741" s="7" t="s">
        <v>762</v>
      </c>
      <c r="C741" s="9">
        <v>21552.48</v>
      </c>
      <c r="D741" s="7" t="s">
        <v>226</v>
      </c>
    </row>
    <row r="742" spans="1:4" x14ac:dyDescent="0.25">
      <c r="A742" s="8">
        <v>120046</v>
      </c>
      <c r="B742" s="7" t="s">
        <v>68</v>
      </c>
      <c r="C742" s="9">
        <v>21831.1</v>
      </c>
      <c r="D742" s="7" t="s">
        <v>226</v>
      </c>
    </row>
    <row r="743" spans="1:4" x14ac:dyDescent="0.25">
      <c r="A743" s="8">
        <v>7448</v>
      </c>
      <c r="B743" s="7" t="s">
        <v>763</v>
      </c>
      <c r="C743" s="9">
        <v>22651.279999999999</v>
      </c>
      <c r="D743" s="7" t="s">
        <v>226</v>
      </c>
    </row>
    <row r="744" spans="1:4" x14ac:dyDescent="0.25">
      <c r="A744" s="8">
        <v>5339</v>
      </c>
      <c r="B744" s="7" t="s">
        <v>764</v>
      </c>
      <c r="C744" s="9">
        <v>23242.560000000001</v>
      </c>
      <c r="D744" s="7" t="s">
        <v>226</v>
      </c>
    </row>
    <row r="745" spans="1:4" x14ac:dyDescent="0.25">
      <c r="A745" s="8">
        <v>700211</v>
      </c>
      <c r="B745" s="7" t="s">
        <v>118</v>
      </c>
      <c r="C745" s="9">
        <v>24185.52</v>
      </c>
      <c r="D745" s="7" t="s">
        <v>226</v>
      </c>
    </row>
    <row r="746" spans="1:4" x14ac:dyDescent="0.25">
      <c r="A746" s="8">
        <v>12913</v>
      </c>
      <c r="B746" s="7" t="s">
        <v>158</v>
      </c>
      <c r="C746" s="9">
        <v>27138.65</v>
      </c>
      <c r="D746" s="7" t="s">
        <v>226</v>
      </c>
    </row>
    <row r="747" spans="1:4" x14ac:dyDescent="0.25">
      <c r="A747" s="8">
        <v>7942</v>
      </c>
      <c r="B747" s="7" t="s">
        <v>148</v>
      </c>
      <c r="C747" s="9">
        <v>28110.66</v>
      </c>
      <c r="D747" s="7" t="s">
        <v>226</v>
      </c>
    </row>
    <row r="748" spans="1:4" x14ac:dyDescent="0.25">
      <c r="A748" s="8">
        <v>17949</v>
      </c>
      <c r="B748" s="7" t="s">
        <v>50</v>
      </c>
      <c r="C748" s="9">
        <v>28701.73</v>
      </c>
      <c r="D748" s="7" t="s">
        <v>226</v>
      </c>
    </row>
    <row r="749" spans="1:4" x14ac:dyDescent="0.25">
      <c r="A749" s="8">
        <v>24097</v>
      </c>
      <c r="B749" s="7" t="s">
        <v>765</v>
      </c>
      <c r="C749" s="9">
        <v>30310.76</v>
      </c>
      <c r="D749" s="7" t="s">
        <v>226</v>
      </c>
    </row>
    <row r="750" spans="1:4" x14ac:dyDescent="0.25">
      <c r="A750" s="8">
        <v>14162</v>
      </c>
      <c r="B750" s="7" t="s">
        <v>41</v>
      </c>
      <c r="C750" s="9">
        <v>32587.14</v>
      </c>
      <c r="D750" s="7" t="s">
        <v>226</v>
      </c>
    </row>
    <row r="751" spans="1:4" x14ac:dyDescent="0.25">
      <c r="A751" s="8">
        <v>17996</v>
      </c>
      <c r="B751" s="7" t="s">
        <v>766</v>
      </c>
      <c r="C751" s="9">
        <v>37204.82</v>
      </c>
      <c r="D751" s="7" t="s">
        <v>226</v>
      </c>
    </row>
    <row r="752" spans="1:4" x14ac:dyDescent="0.25">
      <c r="A752" s="8">
        <v>300477</v>
      </c>
      <c r="B752" s="7" t="s">
        <v>104</v>
      </c>
      <c r="C752" s="9">
        <v>37637</v>
      </c>
      <c r="D752" s="7" t="s">
        <v>226</v>
      </c>
    </row>
    <row r="753" spans="1:4" x14ac:dyDescent="0.25">
      <c r="A753" s="8">
        <v>7770</v>
      </c>
      <c r="B753" s="7" t="s">
        <v>767</v>
      </c>
      <c r="C753" s="9">
        <v>39895.870000000003</v>
      </c>
      <c r="D753" s="7" t="s">
        <v>226</v>
      </c>
    </row>
    <row r="754" spans="1:4" x14ac:dyDescent="0.25">
      <c r="A754" s="8">
        <v>2833</v>
      </c>
      <c r="B754" s="7" t="s">
        <v>11</v>
      </c>
      <c r="C754" s="9">
        <v>40248.44</v>
      </c>
      <c r="D754" s="7" t="s">
        <v>226</v>
      </c>
    </row>
    <row r="755" spans="1:4" x14ac:dyDescent="0.25">
      <c r="A755" s="8">
        <v>20400</v>
      </c>
      <c r="B755" s="7" t="s">
        <v>768</v>
      </c>
      <c r="C755" s="9">
        <v>40828.9</v>
      </c>
      <c r="D755" s="7" t="s">
        <v>226</v>
      </c>
    </row>
    <row r="756" spans="1:4" x14ac:dyDescent="0.25">
      <c r="A756" s="8">
        <v>17987</v>
      </c>
      <c r="B756" s="7" t="s">
        <v>51</v>
      </c>
      <c r="C756" s="9">
        <v>42997.71</v>
      </c>
      <c r="D756" s="7" t="s">
        <v>226</v>
      </c>
    </row>
    <row r="757" spans="1:4" x14ac:dyDescent="0.25">
      <c r="A757" s="8">
        <v>17474</v>
      </c>
      <c r="B757" s="7" t="s">
        <v>769</v>
      </c>
      <c r="C757" s="9">
        <v>50860.14</v>
      </c>
      <c r="D757" s="7" t="s">
        <v>226</v>
      </c>
    </row>
    <row r="758" spans="1:4" x14ac:dyDescent="0.25">
      <c r="A758" s="8">
        <v>12593</v>
      </c>
      <c r="B758" s="7" t="s">
        <v>770</v>
      </c>
      <c r="C758" s="9">
        <v>58980.63</v>
      </c>
      <c r="D758" s="7" t="s">
        <v>226</v>
      </c>
    </row>
    <row r="759" spans="1:4" x14ac:dyDescent="0.25">
      <c r="A759" s="8">
        <v>27008</v>
      </c>
      <c r="B759" s="7" t="s">
        <v>771</v>
      </c>
      <c r="C759" s="9">
        <v>61815.91</v>
      </c>
      <c r="D759" s="7" t="s">
        <v>226</v>
      </c>
    </row>
    <row r="760" spans="1:4" x14ac:dyDescent="0.25">
      <c r="A760" s="8">
        <v>6997</v>
      </c>
      <c r="B760" s="7" t="s">
        <v>772</v>
      </c>
      <c r="C760" s="9">
        <v>64241.13</v>
      </c>
      <c r="D760" s="7" t="s">
        <v>226</v>
      </c>
    </row>
    <row r="761" spans="1:4" x14ac:dyDescent="0.25">
      <c r="A761" s="8">
        <v>2000579</v>
      </c>
      <c r="B761" s="7" t="s">
        <v>773</v>
      </c>
      <c r="C761" s="9">
        <v>66996.460000000006</v>
      </c>
      <c r="D761" s="7" t="s">
        <v>226</v>
      </c>
    </row>
    <row r="762" spans="1:4" x14ac:dyDescent="0.25">
      <c r="A762" s="8">
        <v>23070</v>
      </c>
      <c r="B762" s="7" t="s">
        <v>774</v>
      </c>
      <c r="C762" s="9">
        <v>71821.83</v>
      </c>
      <c r="D762" s="7" t="s">
        <v>226</v>
      </c>
    </row>
    <row r="763" spans="1:4" x14ac:dyDescent="0.25">
      <c r="A763" s="8">
        <v>170011</v>
      </c>
      <c r="B763" s="7" t="s">
        <v>775</v>
      </c>
      <c r="C763" s="9">
        <v>74266.06</v>
      </c>
      <c r="D763" s="7" t="s">
        <v>226</v>
      </c>
    </row>
    <row r="764" spans="1:4" x14ac:dyDescent="0.25">
      <c r="A764" s="8">
        <v>27089</v>
      </c>
      <c r="B764" s="7" t="s">
        <v>776</v>
      </c>
      <c r="C764" s="9">
        <v>85489.13</v>
      </c>
      <c r="D764" s="7" t="s">
        <v>226</v>
      </c>
    </row>
    <row r="765" spans="1:4" x14ac:dyDescent="0.25">
      <c r="A765" s="8">
        <v>7428</v>
      </c>
      <c r="B765" s="7" t="s">
        <v>146</v>
      </c>
      <c r="C765" s="9">
        <v>99888.04</v>
      </c>
      <c r="D765" s="7" t="s">
        <v>226</v>
      </c>
    </row>
    <row r="766" spans="1:4" x14ac:dyDescent="0.25">
      <c r="A766" s="8">
        <v>4352</v>
      </c>
      <c r="B766" s="7" t="s">
        <v>135</v>
      </c>
      <c r="C766" s="9">
        <v>100367.27</v>
      </c>
      <c r="D766" s="7" t="s">
        <v>226</v>
      </c>
    </row>
    <row r="767" spans="1:4" x14ac:dyDescent="0.25">
      <c r="A767" s="8">
        <v>400032</v>
      </c>
      <c r="B767" s="7" t="s">
        <v>777</v>
      </c>
      <c r="C767" s="9">
        <v>120274.52</v>
      </c>
      <c r="D767" s="7" t="s">
        <v>226</v>
      </c>
    </row>
    <row r="768" spans="1:4" x14ac:dyDescent="0.25">
      <c r="A768" s="8">
        <v>4135</v>
      </c>
      <c r="B768" s="7" t="s">
        <v>778</v>
      </c>
      <c r="C768" s="9">
        <v>123663.02</v>
      </c>
      <c r="D768" s="7" t="s">
        <v>226</v>
      </c>
    </row>
    <row r="769" spans="1:4" x14ac:dyDescent="0.25">
      <c r="A769" s="8">
        <v>16133</v>
      </c>
      <c r="B769" s="7" t="s">
        <v>161</v>
      </c>
      <c r="C769" s="9">
        <v>255307.01</v>
      </c>
      <c r="D769" s="7" t="s">
        <v>226</v>
      </c>
    </row>
    <row r="770" spans="1:4" x14ac:dyDescent="0.25">
      <c r="A770" s="8">
        <v>23066</v>
      </c>
      <c r="B770" s="7" t="s">
        <v>779</v>
      </c>
      <c r="C770" s="9">
        <v>288015.65000000002</v>
      </c>
      <c r="D770" s="7" t="s">
        <v>226</v>
      </c>
    </row>
    <row r="771" spans="1:4" x14ac:dyDescent="0.25">
      <c r="A771" s="8">
        <v>4066</v>
      </c>
      <c r="B771" s="7" t="s">
        <v>780</v>
      </c>
      <c r="C771" s="9">
        <v>325651.62</v>
      </c>
      <c r="D771" s="7" t="s">
        <v>226</v>
      </c>
    </row>
    <row r="772" spans="1:4" x14ac:dyDescent="0.25">
      <c r="A772" s="8">
        <v>20936</v>
      </c>
      <c r="B772" s="7" t="s">
        <v>781</v>
      </c>
      <c r="C772" s="9">
        <v>343560.98</v>
      </c>
      <c r="D772" s="7" t="s">
        <v>226</v>
      </c>
    </row>
    <row r="773" spans="1:4" x14ac:dyDescent="0.25">
      <c r="A773" s="8">
        <v>130829</v>
      </c>
      <c r="B773" s="7" t="s">
        <v>782</v>
      </c>
      <c r="C773" s="9">
        <v>346034.38</v>
      </c>
      <c r="D773" s="7" t="s">
        <v>226</v>
      </c>
    </row>
    <row r="774" spans="1:4" x14ac:dyDescent="0.25">
      <c r="A774" s="8">
        <v>1541</v>
      </c>
      <c r="B774" s="7" t="s">
        <v>783</v>
      </c>
      <c r="C774" s="9">
        <v>407670.8</v>
      </c>
      <c r="D774" s="7" t="s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Carriquiri</dc:creator>
  <cp:lastModifiedBy>Micales Petterson</cp:lastModifiedBy>
  <cp:lastPrinted>2018-01-15T15:55:56Z</cp:lastPrinted>
  <dcterms:created xsi:type="dcterms:W3CDTF">2018-01-15T14:22:31Z</dcterms:created>
  <dcterms:modified xsi:type="dcterms:W3CDTF">2018-03-16T20:05:45Z</dcterms:modified>
</cp:coreProperties>
</file>