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240" yWindow="105" windowWidth="14805" windowHeight="8010" tabRatio="636" activeTab="1"/>
  </bookViews>
  <sheets>
    <sheet name="Posicion I21M8" sheetId="6" r:id="rId1"/>
    <sheet name="Hoja1" sheetId="8" r:id="rId2"/>
    <sheet name="IMPORTAR EXCEL" sheetId="7" r:id="rId3"/>
    <sheet name="guada" sheetId="2" r:id="rId4"/>
    <sheet name="Tasas" sheetId="5" r:id="rId5"/>
    <sheet name="aranceles" sheetId="4" r:id="rId6"/>
  </sheets>
  <definedNames>
    <definedName name="_xlnm._FilterDatabase" localSheetId="3" hidden="1">guada!$A$3:$P$156</definedName>
    <definedName name="_xlnm._FilterDatabase" localSheetId="2" hidden="1">'IMPORTAR EXCEL'!$A$3:$K$156</definedName>
    <definedName name="_xlnm._FilterDatabase" localSheetId="0" hidden="1">'Posicion I21M8'!$A$4:$F$1784</definedName>
  </definedNames>
  <calcPr calcId="162913"/>
  <fileRecoveryPr autoRecover="0"/>
</workbook>
</file>

<file path=xl/calcChain.xml><?xml version="1.0" encoding="utf-8"?>
<calcChain xmlns="http://schemas.openxmlformats.org/spreadsheetml/2006/main">
  <c r="R16" i="8" l="1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2" i="8"/>
  <c r="F1784" i="6" l="1"/>
  <c r="E1784" i="6"/>
  <c r="D1784" i="6"/>
  <c r="C1784" i="6"/>
  <c r="P154" i="2" l="1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 l="1"/>
  <c r="P71" i="2"/>
  <c r="P72" i="2"/>
  <c r="P73" i="2"/>
  <c r="P74" i="2"/>
  <c r="P75" i="2"/>
  <c r="P76" i="2"/>
  <c r="P77" i="2"/>
  <c r="P78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</calcChain>
</file>

<file path=xl/sharedStrings.xml><?xml version="1.0" encoding="utf-8"?>
<sst xmlns="http://schemas.openxmlformats.org/spreadsheetml/2006/main" count="5616" uniqueCount="2012">
  <si>
    <t>Número</t>
  </si>
  <si>
    <t>Denominación</t>
  </si>
  <si>
    <t>Lebacs</t>
  </si>
  <si>
    <t>Plazo</t>
  </si>
  <si>
    <t>cobro</t>
  </si>
  <si>
    <t>Tramo</t>
  </si>
  <si>
    <t>Tasa</t>
  </si>
  <si>
    <t>63 días</t>
  </si>
  <si>
    <t>35 días</t>
  </si>
  <si>
    <t>98 dias</t>
  </si>
  <si>
    <t>Fecha</t>
  </si>
  <si>
    <t>Plazos</t>
  </si>
  <si>
    <t>tasa</t>
  </si>
  <si>
    <t>Nicolas de Zambotti</t>
  </si>
  <si>
    <t>De Cesare Nestor</t>
  </si>
  <si>
    <t>consultar renovacion</t>
  </si>
  <si>
    <t xml:space="preserve">tasa de pase </t>
  </si>
  <si>
    <t>tasa de pase</t>
  </si>
  <si>
    <t>no renovar</t>
  </si>
  <si>
    <t>Precio</t>
  </si>
  <si>
    <t/>
  </si>
  <si>
    <t>Posición de Títulos de Comitentes por Liquidación al 19/03/2018</t>
  </si>
  <si>
    <t xml:space="preserve">I21M8 / 46.823 / (Sin Datos) / LEBAC INTERNA $ VTO.21/03/2018 273 DIAS CERT.GL.PERM </t>
  </si>
  <si>
    <t>Cantidad VN Disponible</t>
  </si>
  <si>
    <t>Administrador de Cartera</t>
  </si>
  <si>
    <t>Oficial de Cuenta</t>
  </si>
  <si>
    <t>Cantidad VN No Disponible</t>
  </si>
  <si>
    <t>ALBA LORENA BEATRIZ</t>
  </si>
  <si>
    <t>ABRAHAM, SERGIO</t>
  </si>
  <si>
    <t>ALL BANKERS, PERSONAL</t>
  </si>
  <si>
    <t>ARRUFAT ALFREDO DANIEL</t>
  </si>
  <si>
    <t>BOERO, FEDERICO</t>
  </si>
  <si>
    <t>ARAKAKI ERIKA NATALIA</t>
  </si>
  <si>
    <t>ARAGON JIMENA PAULA</t>
  </si>
  <si>
    <t>REYES MOLINA, RODRIGO</t>
  </si>
  <si>
    <t>BOERO HUGHES MARIANO</t>
  </si>
  <si>
    <t>BARCELONNA MARCELA</t>
  </si>
  <si>
    <t>POZO, EX-MG</t>
  </si>
  <si>
    <t>BELTRAN NEIROT FACUNDO</t>
  </si>
  <si>
    <t>ALL BANKERS, JFP</t>
  </si>
  <si>
    <t>BLUMENSOHN ROBERTO MARIO</t>
  </si>
  <si>
    <t>GONZALO, GONZALO</t>
  </si>
  <si>
    <t>BERARDI JUST ALEJANDRO JORGE</t>
  </si>
  <si>
    <t>ALL BANKERS, EAH</t>
  </si>
  <si>
    <t>BURG CAROLA ROSA</t>
  </si>
  <si>
    <t>CRUZATE RODRIGO EZEQUIEL</t>
  </si>
  <si>
    <t>LAGAMA, FABIAN</t>
  </si>
  <si>
    <t>DOMINGUEZ MARIA ELENA</t>
  </si>
  <si>
    <t>FUNES, LILIANA</t>
  </si>
  <si>
    <t>DOMINGO ALEJANDRO FEDERICO</t>
  </si>
  <si>
    <t>DE DIEGO NARCISO ADRIAN</t>
  </si>
  <si>
    <t>ALL BANKERS, EAP</t>
  </si>
  <si>
    <t>DIEZ MARTIN IGNACIO</t>
  </si>
  <si>
    <t>DELFAU EMILIANO</t>
  </si>
  <si>
    <t>SANFILIPPO, LAURA</t>
  </si>
  <si>
    <t>DELFAU RAMIRO GASTON</t>
  </si>
  <si>
    <t>DONATI MALLEA MARINA</t>
  </si>
  <si>
    <t>BARLA, JULIAN</t>
  </si>
  <si>
    <t>DE DIEGO MARIA FERNANDA</t>
  </si>
  <si>
    <t>ESTEVEZ MARTA CECILIA</t>
  </si>
  <si>
    <t>ESTEVEZ DE LA FUENTE ROCIO</t>
  </si>
  <si>
    <t>ERIJIMOVICH MARTIN</t>
  </si>
  <si>
    <t>MARIN, ALFREDO</t>
  </si>
  <si>
    <t>ENCINA HUGO ORLANDO</t>
  </si>
  <si>
    <t>NOHRA, GASTON</t>
  </si>
  <si>
    <t>FRIGERIO RAFAEL - 1</t>
  </si>
  <si>
    <t>FRIGERIO GUSTAVO RAFAEL</t>
  </si>
  <si>
    <t>FERRANDO EZEQUIEL</t>
  </si>
  <si>
    <t>REBAGLIATI, TOMAS</t>
  </si>
  <si>
    <t>FERNANDEZ CLAUDIO ALEJANDRO</t>
  </si>
  <si>
    <t>PODESTA, JORGE</t>
  </si>
  <si>
    <t>FERRER PABLO MELCHOR</t>
  </si>
  <si>
    <t>FROIZ DI FRANCESCO AYELEN MARIANA</t>
  </si>
  <si>
    <t>FREIER ESTEBAN</t>
  </si>
  <si>
    <t>FRIGERIO CECILIA INES</t>
  </si>
  <si>
    <t>FUDIM LUCIANO EZEQUIEL</t>
  </si>
  <si>
    <t>FAEDO PEDRO IGNACIO</t>
  </si>
  <si>
    <t>POLITI, CECILIA</t>
  </si>
  <si>
    <t>FRANCEZON DANIEL ULISES</t>
  </si>
  <si>
    <t>FRANCO MOSSON LUCAS MARTIN</t>
  </si>
  <si>
    <t>FONTANA CLAUDIO AUGUSTO</t>
  </si>
  <si>
    <t>GOWLAND, LUCAS</t>
  </si>
  <si>
    <t>FERNANDEZ PELAYO RICARDO LUIS</t>
  </si>
  <si>
    <t>GONZALEZ ROBERTO DANIEL</t>
  </si>
  <si>
    <t>GALINDRES MELISA LUCIANA</t>
  </si>
  <si>
    <t>ISERN DIMAS</t>
  </si>
  <si>
    <t>JORQUERA JUAN IGNACIO</t>
  </si>
  <si>
    <t>JASID VIVIANA GABRIELA</t>
  </si>
  <si>
    <t>ALL BANKERS, NDC</t>
  </si>
  <si>
    <t>JUAREZ GOÑI MARIANO</t>
  </si>
  <si>
    <t>CUSI, CLARA</t>
  </si>
  <si>
    <t>KELLER SUSANA ISABEL</t>
  </si>
  <si>
    <t>LOSADA FEDERICO ALCIDES</t>
  </si>
  <si>
    <t>LOSADA ALCIDES OSVALDO</t>
  </si>
  <si>
    <t>LOSADA LAURA GRACIELA</t>
  </si>
  <si>
    <t>LOVEY SANTIAGO DANIEL</t>
  </si>
  <si>
    <t>MARIN FABIO HERNAN</t>
  </si>
  <si>
    <t>ALL BANKERS, INDIVIDUOS</t>
  </si>
  <si>
    <t>NAZAR ANCHORENA, LUZ ELENA</t>
  </si>
  <si>
    <t>ORIANI JOSE JULIAN</t>
  </si>
  <si>
    <t>SAHORES PIZARRO, SOFIA</t>
  </si>
  <si>
    <t>ONETO GAONA ANA INES</t>
  </si>
  <si>
    <t>RAMOS O., JUANA</t>
  </si>
  <si>
    <t>PARDO LUCAS ANTONIO</t>
  </si>
  <si>
    <t>PRADOS ROBERTO JOSE</t>
  </si>
  <si>
    <t>LAZARUS DEL CASTILLO JUAN PABLO</t>
  </si>
  <si>
    <t>RIVERA LIGIA</t>
  </si>
  <si>
    <t>RUIZ ESCODA JOSE PABLO</t>
  </si>
  <si>
    <t>RODRIGUEZ MARIA DEL ROSARIO</t>
  </si>
  <si>
    <t>REBAUDI BASAVILBASO HILARIO</t>
  </si>
  <si>
    <t>MERELLO, TOMAS</t>
  </si>
  <si>
    <t>REIGOSA MARIA ADELA</t>
  </si>
  <si>
    <t>SANTOS JORGE LUIS</t>
  </si>
  <si>
    <t>SANFILIPPO LAURA MARIA</t>
  </si>
  <si>
    <t>SPERONI SANTIAGO LUIS</t>
  </si>
  <si>
    <t>TORTI JULIO RICARDO</t>
  </si>
  <si>
    <t>TARATUTA CHRISTIAN GASTON</t>
  </si>
  <si>
    <t>TOMASINI ANDREA</t>
  </si>
  <si>
    <t>TAVELLI IGNACIO MARTIN</t>
  </si>
  <si>
    <t>TOSETTO HENEDINA MAGDALENA</t>
  </si>
  <si>
    <t>TRAVESO PATRICIO HERNAN</t>
  </si>
  <si>
    <t>TAVELLI GOYA FEDERICO CARLOS</t>
  </si>
  <si>
    <t>TABOADA GUSTAVO DANIEL</t>
  </si>
  <si>
    <t>FERNANDEZ DURAÑONA, CANDELARIA</t>
  </si>
  <si>
    <t>VALLE JORGE LUIS</t>
  </si>
  <si>
    <t>ALL BANKERS, EAM</t>
  </si>
  <si>
    <t>VERGARA HORACIO GUILLERMO</t>
  </si>
  <si>
    <t>VIDAGUREN IGNACIO MARTIN</t>
  </si>
  <si>
    <t>VAZQUEZ MARTINEZ ANDREA</t>
  </si>
  <si>
    <t>VEIZAGA MARIO ROLANDO</t>
  </si>
  <si>
    <t>FAEDO MARIA FERNANDA</t>
  </si>
  <si>
    <t>VANDEN PANHUYSEN SANTIAGO</t>
  </si>
  <si>
    <t>VEIGA SABRINA SOLEDAD</t>
  </si>
  <si>
    <t>VILA CARLOS ALBERTO</t>
  </si>
  <si>
    <t>SPERONI, GUILLERMO</t>
  </si>
  <si>
    <t>ZULIANI MARCELO PABLO</t>
  </si>
  <si>
    <t>BALL, PABLO</t>
  </si>
  <si>
    <t>ZINI HUGO JOSE</t>
  </si>
  <si>
    <t>TORRES, FABIAN</t>
  </si>
  <si>
    <t>ZOCCO LUCIANO GONZALO</t>
  </si>
  <si>
    <t>ZULIANI SIANCHA FRANCISCO PABLO</t>
  </si>
  <si>
    <t>ZULIANI SIANCHA MARIA BELEN</t>
  </si>
  <si>
    <t>ROMERO GUILLERMO</t>
  </si>
  <si>
    <t>ACOSTA CAMILA</t>
  </si>
  <si>
    <t>AREDES ANGEL RAFAEL</t>
  </si>
  <si>
    <t>ANDRADA RICARDO</t>
  </si>
  <si>
    <t>ALARCON FEDERICO EZEQUIEL</t>
  </si>
  <si>
    <t>ABRAAM JOSE ALEJANDRO</t>
  </si>
  <si>
    <t>LUQUE GASTON EMMANUEL</t>
  </si>
  <si>
    <t>LAZO BEATRIZ YOLANDA DEL VALLE</t>
  </si>
  <si>
    <t>LABRAGA JORGE LUIS</t>
  </si>
  <si>
    <t>LEIVE GONZALO JOSE</t>
  </si>
  <si>
    <t>LA ISIDORA SRL</t>
  </si>
  <si>
    <t>MILNE SEBASTIAN JAVIER</t>
  </si>
  <si>
    <t>MORRONGIELLO ALBERTO ROQUE</t>
  </si>
  <si>
    <t>MARTINEZ CANTO JUAN ANDRES BALDOMERO</t>
  </si>
  <si>
    <t>ALL BANKERS, MA</t>
  </si>
  <si>
    <t>MERELLO BAS TOMAS MARIA</t>
  </si>
  <si>
    <t>MAYOCHI MARIANA</t>
  </si>
  <si>
    <t>POLITI, JUAN IGNACIO</t>
  </si>
  <si>
    <t>MARISCOTTI MARIA EUGENIA</t>
  </si>
  <si>
    <t>MORRONGIELLO MATIAS NICOLAS</t>
  </si>
  <si>
    <t>MATIAZZO ARIEL EDUARDO</t>
  </si>
  <si>
    <t>MATEU GABRIEL DIEGO</t>
  </si>
  <si>
    <t>MERCHAN SONIA ISABEL</t>
  </si>
  <si>
    <t>MESSINA MARIA FLORENCIA</t>
  </si>
  <si>
    <t>MINCHILLO VIVIANA SANDRA</t>
  </si>
  <si>
    <t>MAESTRIPIERI ALEJANDRA LAURA</t>
  </si>
  <si>
    <t>MORI MARIA NATALIA</t>
  </si>
  <si>
    <t>ALLARIA, DOLORES</t>
  </si>
  <si>
    <t>PETERLIN MARIANO GASTON</t>
  </si>
  <si>
    <t>PETERLIN MARIA FERNANDA</t>
  </si>
  <si>
    <t>PELTZER MESCHINI EITEL LEOPOLDO</t>
  </si>
  <si>
    <t>RAFFAELLI MARCELA</t>
  </si>
  <si>
    <t>ROSALES MELINA LAURA</t>
  </si>
  <si>
    <t>ALLARIA, MILAGROS</t>
  </si>
  <si>
    <t>ROMAIRONE MABEL ELENA</t>
  </si>
  <si>
    <t>RESTIVO SOFIA</t>
  </si>
  <si>
    <t>RICKERT ERNESTO NICOLAS</t>
  </si>
  <si>
    <t>RIES CENTENO FELIPE</t>
  </si>
  <si>
    <t>ROBLES DANIEL OMAR</t>
  </si>
  <si>
    <t>DMITRUK JORGE LUIS</t>
  </si>
  <si>
    <t>BOSELLI SANTIAGO</t>
  </si>
  <si>
    <t>BOSELLI PABLO ENRIQUE</t>
  </si>
  <si>
    <t>RODRIGUEZ ZUBIETA, VALENTIN</t>
  </si>
  <si>
    <t>BOSELLI TERESA</t>
  </si>
  <si>
    <t>BERASAIN DIEGO ARIEL</t>
  </si>
  <si>
    <t>BARSDORF EVELINA ISABEL</t>
  </si>
  <si>
    <t>BONO LADRON DE GUEVARA ALEJANDRO CESAR</t>
  </si>
  <si>
    <t>BUDELLI SILVINA BEATRIZ</t>
  </si>
  <si>
    <t>BRAMA OSCAR</t>
  </si>
  <si>
    <t>BALESTRINI JULIAN FRANCO</t>
  </si>
  <si>
    <t>CASSAGNE JUAN PABLO</t>
  </si>
  <si>
    <t>CESAR ROMEO GERONIMO</t>
  </si>
  <si>
    <t>CERCEDO EZEQUIEL ADOLFO PABLO</t>
  </si>
  <si>
    <t>CONDORELLI MARIA IRENE</t>
  </si>
  <si>
    <t>CUBELLI MARIA SARA</t>
  </si>
  <si>
    <t>CHERRO JORGE PEDRO</t>
  </si>
  <si>
    <t>CAVALLO MILAGROS</t>
  </si>
  <si>
    <t>CORADELLO SILVIA ADRIANA</t>
  </si>
  <si>
    <t>CALCAGNO LORENZO</t>
  </si>
  <si>
    <t>COSTANZO MIRTA HAYDEE</t>
  </si>
  <si>
    <t>CANETTI CARLOS</t>
  </si>
  <si>
    <t>CALZETTA FEDERICO</t>
  </si>
  <si>
    <t>DEL ZOTTO AGOSTINA</t>
  </si>
  <si>
    <t>GONZALEZ VIRGINIA ESTELA</t>
  </si>
  <si>
    <t>GEGNER HUGO ANDRES</t>
  </si>
  <si>
    <t>GOLA EDGARDO NESTOR</t>
  </si>
  <si>
    <t>GASTALDI MARTIN</t>
  </si>
  <si>
    <t>GARZARON JORGE ALBERTO</t>
  </si>
  <si>
    <t>GUIBLEJMAN NADINA DIANA</t>
  </si>
  <si>
    <t>GONZALES CHAVES  MARTIN</t>
  </si>
  <si>
    <t>ALL, BANKERS</t>
  </si>
  <si>
    <t>GUASTAVINO  MARIANA DELIA</t>
  </si>
  <si>
    <t>GUTIERREZ ALEJANDRO</t>
  </si>
  <si>
    <t>DICUGNO, MARCELO</t>
  </si>
  <si>
    <t>GARDELLA RICARDO DANIEL</t>
  </si>
  <si>
    <t>GARCIA ISABEL</t>
  </si>
  <si>
    <t>GALINDO LORENA ANDRE JUDITH</t>
  </si>
  <si>
    <t>SPERONI MARIANO</t>
  </si>
  <si>
    <t>SPERONI EDUARDO ANTONIO</t>
  </si>
  <si>
    <t>SALVI OSCAR MARIO</t>
  </si>
  <si>
    <t>SAPIR REBECA</t>
  </si>
  <si>
    <t>ROJIDO, JULIANA</t>
  </si>
  <si>
    <t>SAURA CECILIA MERCEDES</t>
  </si>
  <si>
    <t>SANZ ROCIO</t>
  </si>
  <si>
    <t>SUCAR FACUNDO</t>
  </si>
  <si>
    <t>SANFILIPPO GASPAR MARIANO</t>
  </si>
  <si>
    <t>SERVICIOS CARDIOVASCULARES SA</t>
  </si>
  <si>
    <t>SALVADOR ANA MARIA</t>
  </si>
  <si>
    <t>SPERONI FERNANDO</t>
  </si>
  <si>
    <t>SILY EZEQUIEL MARIANO</t>
  </si>
  <si>
    <t>ALLARIA DOLORES</t>
  </si>
  <si>
    <t>QUESADA ENRIQUE CARLOS</t>
  </si>
  <si>
    <t>CIBELLI ANGELICA SUSANA</t>
  </si>
  <si>
    <t>MARTI ENRIQUE ALFREDO</t>
  </si>
  <si>
    <t>ALLARIA LEDESMA FONDOS ADM.SOC.GTE.DE F.C.I. S.A.</t>
  </si>
  <si>
    <t>ALL BANKERS, INSTITUCIONES</t>
  </si>
  <si>
    <t>FRAOMENI JULIO ALFREDO</t>
  </si>
  <si>
    <t>ALBA BETTINA INES</t>
  </si>
  <si>
    <t>POLITI JUAN FRANCISCO</t>
  </si>
  <si>
    <t>ALLARIA MARCOS</t>
  </si>
  <si>
    <t>CISA SEBASTIAN CARLOS</t>
  </si>
  <si>
    <t>FINKELSTEIN GERARDO DANIEL</t>
  </si>
  <si>
    <t>FRANZONE VANESA MARIEL</t>
  </si>
  <si>
    <t>GUERRERO JUAN CARLOS DE DIOS</t>
  </si>
  <si>
    <t>INSTITUTO ARGENTINO DE SIDERURGIA</t>
  </si>
  <si>
    <t>KOTTNER PATRICIA JUANA</t>
  </si>
  <si>
    <t>KASSAI JOSE ESTEBAN</t>
  </si>
  <si>
    <t>LLERMANOS CARLOS VÍCTOR</t>
  </si>
  <si>
    <t>MARANGONI DANIEL PEDRO</t>
  </si>
  <si>
    <t>SOLCOY SRL</t>
  </si>
  <si>
    <t>VILLAR MARCOS MARIA</t>
  </si>
  <si>
    <t>LARGUIA ALFREDO JOAQUIN</t>
  </si>
  <si>
    <t>MAGNONI GERMAN ANTONIO</t>
  </si>
  <si>
    <t>BENVENUTO PAULA MARIA</t>
  </si>
  <si>
    <t>CINCO VIENTOS URUGUAY S.A.</t>
  </si>
  <si>
    <t>CARBONE DIEGO MARTIN</t>
  </si>
  <si>
    <t>DI YORIO JOSE LUIS</t>
  </si>
  <si>
    <t>GIL ADRIAN ROBERTO</t>
  </si>
  <si>
    <t>GUERRERO MARIA VICTORIA</t>
  </si>
  <si>
    <t>SANCHEZ MIÑO JUAN MANUEL</t>
  </si>
  <si>
    <t>VICTOR PAULLIER &amp; CIA. SOCIEDAD DE BOLSA S.A.</t>
  </si>
  <si>
    <t>ALL BANKERS, MARIAS3</t>
  </si>
  <si>
    <t>ALL BANKERS, INTERNACIONAL</t>
  </si>
  <si>
    <t>SERVICIO ELECTRONICO DE PAGO S.A.</t>
  </si>
  <si>
    <t>DE CESARE FABIAN ROBERTO</t>
  </si>
  <si>
    <t>LEW HILDA</t>
  </si>
  <si>
    <t>RAFFA BARBARA ALEJANDRA</t>
  </si>
  <si>
    <t>SORIA, FERNANDO</t>
  </si>
  <si>
    <t>ROZEMBERG AGUSTIN</t>
  </si>
  <si>
    <t>TENENBAUM EDUARDO JULIO</t>
  </si>
  <si>
    <t>FARGOSI FLAVIA MARCELA</t>
  </si>
  <si>
    <t>GARCIA BOURG MARIA GUADALUPE</t>
  </si>
  <si>
    <t>IAVICOLI IGNACIO</t>
  </si>
  <si>
    <t>MANFREDI LUCAS FERNANDO</t>
  </si>
  <si>
    <t>MANFREDI MARIA EUGENIA</t>
  </si>
  <si>
    <t>ORIBE MATIAS JOSE</t>
  </si>
  <si>
    <t>REY MARIA ALEJANDRA</t>
  </si>
  <si>
    <t>RAWSON CAROLINA</t>
  </si>
  <si>
    <t>GARIBOTTI, ROBERTO</t>
  </si>
  <si>
    <t>UNZUE MARIA LILIANA</t>
  </si>
  <si>
    <t>ALVAREZ UNZUE, AGUSTIN</t>
  </si>
  <si>
    <t>DEL VALLE IGNACIO HUGO</t>
  </si>
  <si>
    <t>APARO, SEBASTIAN</t>
  </si>
  <si>
    <t>MERQUI SERVICIOS SRL</t>
  </si>
  <si>
    <t>SERVICIOS DE GESTION Y LOGISTICA SA</t>
  </si>
  <si>
    <t>ARIAS MARTIN - 2</t>
  </si>
  <si>
    <t>ARIAS, MARTIN</t>
  </si>
  <si>
    <t>SER LUISA</t>
  </si>
  <si>
    <t>NAGIMOR SA</t>
  </si>
  <si>
    <t>CUNZO JOSE ANTONIO</t>
  </si>
  <si>
    <t>SALABER JUAN SEBASTIAN</t>
  </si>
  <si>
    <t>FELIPPA RAFAEL PEDRO LUIS</t>
  </si>
  <si>
    <t>ATANASOPULO, MARIA PAULA</t>
  </si>
  <si>
    <t>CRECER S.G.R - FONDO CONTINGENTE</t>
  </si>
  <si>
    <t>SGR, NUESTRA</t>
  </si>
  <si>
    <t>AYZAGUER JULIA</t>
  </si>
  <si>
    <t>AYZAGUER, JULIA</t>
  </si>
  <si>
    <t>ANYER DANIEL ANIBAL</t>
  </si>
  <si>
    <t>BARDIN, GONZALO</t>
  </si>
  <si>
    <t>AIDENABUM MENENDEZ MATIAS</t>
  </si>
  <si>
    <t>BARDIN GONZALO JAVIER</t>
  </si>
  <si>
    <t>BARDIN MAXIMO NICOLAS</t>
  </si>
  <si>
    <t>BARDIN JORGE JAVIER</t>
  </si>
  <si>
    <t>CAÑIBANO JUAN IGNACIO</t>
  </si>
  <si>
    <t>BARLA JULIAN</t>
  </si>
  <si>
    <t>GOROSITO CORINA VICTORIA</t>
  </si>
  <si>
    <t>APROSOFF IVANA MAGALI</t>
  </si>
  <si>
    <t>BASCARY, SILVINA</t>
  </si>
  <si>
    <t>MORINGA SA</t>
  </si>
  <si>
    <t>RODRIGUEZ FRANCO IVAN</t>
  </si>
  <si>
    <t>CASTEGLIONE /, MATA</t>
  </si>
  <si>
    <t>CONGREGACION DEL VERBO DIVINO PROVINCIA ARG SUR</t>
  </si>
  <si>
    <t>CONGREGACION DEL VERBO DIVINO PROVINCIA ARG  SUR</t>
  </si>
  <si>
    <t>CONGREGACION DEL VERBO DIVINO - PROVINCIA ARGENTINA SUR</t>
  </si>
  <si>
    <t>PAGANI NELIDA ANA FILOMENA</t>
  </si>
  <si>
    <t>BILLONE, ALEJANDRO</t>
  </si>
  <si>
    <t>ALL BANKERS, MARIAS2</t>
  </si>
  <si>
    <t>BIZZOZERO JOSE LUIS</t>
  </si>
  <si>
    <t>BIZZOZERO, GUIDO</t>
  </si>
  <si>
    <t>LEON EMILIANO</t>
  </si>
  <si>
    <t>PALESO LAURA GRACIELA</t>
  </si>
  <si>
    <t>ROTHSCHILD JUAN PABLO</t>
  </si>
  <si>
    <t>MIRANDA IGNACIO LUIS</t>
  </si>
  <si>
    <t>COSTA HORACIO FELIPE</t>
  </si>
  <si>
    <t>CARREGAL JORGE ALEJANDRO</t>
  </si>
  <si>
    <t>ACINDAR PYMES S.G.R.</t>
  </si>
  <si>
    <t>CARPANELLI, CARLOS</t>
  </si>
  <si>
    <t>ALL BANKERS, INSTITUCIONALES</t>
  </si>
  <si>
    <t>FABBRI TOMAS</t>
  </si>
  <si>
    <t>GRUPO RUNNER S.A.</t>
  </si>
  <si>
    <t>OTERO MARCELO DAVID</t>
  </si>
  <si>
    <t>RIVIERE  CLAUDIA EDITH</t>
  </si>
  <si>
    <t>GNIC, 3</t>
  </si>
  <si>
    <t>VELASQUEZ MARCELO HORACIO</t>
  </si>
  <si>
    <t>VARIGLIA Y PONS FEDERICO OSVALDO</t>
  </si>
  <si>
    <t>VARIGLIA Y PONS MARIANA</t>
  </si>
  <si>
    <t>WEIZEL NELIDA CRISTINA</t>
  </si>
  <si>
    <t>AMBEST SA</t>
  </si>
  <si>
    <t>ALL BANKERS INSTITUCIONES, CARPANELLI CARLOS</t>
  </si>
  <si>
    <t>LEMA JUAN PABLO</t>
  </si>
  <si>
    <t>MIGLIARO CARLOS UBALDO</t>
  </si>
  <si>
    <t>MAJDALANI MATEO</t>
  </si>
  <si>
    <t>PAOLI ADRIAN MAXIMILIANO</t>
  </si>
  <si>
    <t>PONS PATRICIA SUSANA</t>
  </si>
  <si>
    <t>RIOS NORA</t>
  </si>
  <si>
    <t>RODRIGUEZ ALBERTO LUIS</t>
  </si>
  <si>
    <t>CARPANELLI MARINA</t>
  </si>
  <si>
    <t>CUYO AVAL S.G.R.</t>
  </si>
  <si>
    <t>RADOVICH, MENDOZA</t>
  </si>
  <si>
    <t>CARPANELLI JULIAN DIEGO</t>
  </si>
  <si>
    <t>COZZA CINTIA MARIEL</t>
  </si>
  <si>
    <t>COSTA MARIA VICTORIA</t>
  </si>
  <si>
    <t>DIEZ GUSTAVO ALEJANDRO</t>
  </si>
  <si>
    <t>GARCIA HAYDEE BEATRIZ</t>
  </si>
  <si>
    <t>GUERRA DOMITILA</t>
  </si>
  <si>
    <t>SCHWARTZ SANTIAGO BENJAMIN</t>
  </si>
  <si>
    <t>ARRIGAZZI ROGELIO HORACIO</t>
  </si>
  <si>
    <t>CARRIQUIRI, TOMAS</t>
  </si>
  <si>
    <t>SERRA, HUGO</t>
  </si>
  <si>
    <t>ALVAREZ GERMAN</t>
  </si>
  <si>
    <t>BAIBIENE QUINTANA MARTA ELENA</t>
  </si>
  <si>
    <t>BARNETCHE RAUL MARCOS</t>
  </si>
  <si>
    <t>BIANCHINO JUAN CARLOS</t>
  </si>
  <si>
    <t>BOLDRINI JORGE OMAR</t>
  </si>
  <si>
    <t>BELLOCQ JOAQUIN MIGUEL</t>
  </si>
  <si>
    <t>POLITI, NICOLAS</t>
  </si>
  <si>
    <t>CABRERA MARTA ELDA</t>
  </si>
  <si>
    <t>DE ACHAVAL ERNESTO</t>
  </si>
  <si>
    <t>DE ACHAVAL  ALEJANDRO MARIA</t>
  </si>
  <si>
    <t>DEMYDA STELLA MARIS</t>
  </si>
  <si>
    <t>ELLI VALLEDOR BERNARDO AGUSTIN</t>
  </si>
  <si>
    <t>ESPINA DE LA FUENTE THIAGO</t>
  </si>
  <si>
    <t>POLITI, PEDRO</t>
  </si>
  <si>
    <t>FRYDMAN GABRIEL NORBERTO</t>
  </si>
  <si>
    <t>FUNES REMIGIO BERNARDO</t>
  </si>
  <si>
    <t>FERRARI SILVIA ELENA</t>
  </si>
  <si>
    <t>FIASCHI MAURO EZEQUIEL</t>
  </si>
  <si>
    <t>FARINA TOMAS</t>
  </si>
  <si>
    <t>FIGUEROA MARIA EUGENIA</t>
  </si>
  <si>
    <t>MARONE, ALVARO</t>
  </si>
  <si>
    <t>FAGALDE IGNACIO</t>
  </si>
  <si>
    <t>FIASCHI  MAURO EZEQUIEL</t>
  </si>
  <si>
    <t>FIASCHI LUCIA MARIAM</t>
  </si>
  <si>
    <t>FRANCICA ANTONIO FRANCISCO</t>
  </si>
  <si>
    <t>REOS, CHRISTIAN</t>
  </si>
  <si>
    <t>FERNANDEZ ISABEL  BEATRIZ</t>
  </si>
  <si>
    <t>FARA ARTURO EDUARDO</t>
  </si>
  <si>
    <t>GARCIA OCAÑA TULIO BENJAMIN</t>
  </si>
  <si>
    <t>GOTTIG JORGE LUIS</t>
  </si>
  <si>
    <t>GARCIA LEANDRO JULIAN</t>
  </si>
  <si>
    <t>HOSTETTLER MARCOS DANIEL</t>
  </si>
  <si>
    <t>HAUCKE JOAQUIN ALEJANDRO</t>
  </si>
  <si>
    <t>HIERRO JUAN FRANCISCO</t>
  </si>
  <si>
    <t>ICICSON FABIAN ALEJANDRO</t>
  </si>
  <si>
    <t>IPPOLITO MONICA SUSANA</t>
  </si>
  <si>
    <t>JAKIM CARLOS ALBERTO</t>
  </si>
  <si>
    <t>SILVESTRI, ALEJANDRO</t>
  </si>
  <si>
    <t>KTENAS LUCIANO ALEJANDRO</t>
  </si>
  <si>
    <t>KAPLAN EDUARDO HUGO</t>
  </si>
  <si>
    <t>KUPERMAN LUCAS MARTIN</t>
  </si>
  <si>
    <t>LATERZA SUSANA</t>
  </si>
  <si>
    <t>LATERZA, SUSANA</t>
  </si>
  <si>
    <t>LEIVA JORGE ROQUE</t>
  </si>
  <si>
    <t>LISIO JAVIER MARIA EDUARDO</t>
  </si>
  <si>
    <t>LOVRICS ANDRES ARMANDO</t>
  </si>
  <si>
    <t>MORA MARIANO ENRIQUE</t>
  </si>
  <si>
    <t>MESIK ROMAN PABLO</t>
  </si>
  <si>
    <t>NOHRA GASTON FERNANDO</t>
  </si>
  <si>
    <t>NICOLETTI YANINA LAURA</t>
  </si>
  <si>
    <t>INDIVIDUOS, WEB</t>
  </si>
  <si>
    <t>OZDY GONZALO</t>
  </si>
  <si>
    <t>PERTINE BASILIO</t>
  </si>
  <si>
    <t>POLITI NICOLAS</t>
  </si>
  <si>
    <t>POLITI PIA INES</t>
  </si>
  <si>
    <t>POLITI TOMAS</t>
  </si>
  <si>
    <t>POZO GOWLAND FRANCISCO</t>
  </si>
  <si>
    <t>PALOMANES JOSE LUIS DEL CORAZON DE JESUS</t>
  </si>
  <si>
    <t>ROUBAKHINE BEATI MARIA LAURA</t>
  </si>
  <si>
    <t>FECED ABAL, MARIA CANDELARIA</t>
  </si>
  <si>
    <t>SZPIGIEL DANIEL CLAUDIO</t>
  </si>
  <si>
    <t>SPALTRO ANA MARIA</t>
  </si>
  <si>
    <t>TRAVERSO DI LUCIANO NICOLAS LUCIO</t>
  </si>
  <si>
    <t>TARICCO PABLO FRANCISCO</t>
  </si>
  <si>
    <t>TARICCO VICTOR ESTEBAN DOMINGO</t>
  </si>
  <si>
    <t>ULFE MONICA SUSANA</t>
  </si>
  <si>
    <t>VATTUONE FRANCISCO AGUSTIN</t>
  </si>
  <si>
    <t>VILA MARIA CELESTE DEL MILAGRO</t>
  </si>
  <si>
    <t>ARIAS URIBURU, PILAR</t>
  </si>
  <si>
    <t>VAGNENKOS  SEBASTIAN SAMUEL</t>
  </si>
  <si>
    <t>VALLEDOR NORMA GRACIELA</t>
  </si>
  <si>
    <t>VALLETTA DENISA YESICA</t>
  </si>
  <si>
    <t>WIÑAR DELIA SARA</t>
  </si>
  <si>
    <t>GOMEZ SEEBER MARCOS MARIA</t>
  </si>
  <si>
    <t>DAVEREDE, ALFREDO QUINTO</t>
  </si>
  <si>
    <t>DEMATTEI MARIA FLORENCIA</t>
  </si>
  <si>
    <t>ARES JORGE HUGO</t>
  </si>
  <si>
    <t>ACHILLI CATALINA</t>
  </si>
  <si>
    <t>ESPOSITO, CAROLINA</t>
  </si>
  <si>
    <t>ALVAREZ MARIELA VANESA</t>
  </si>
  <si>
    <t>ARTSTEIN REBECA CLAUDIA</t>
  </si>
  <si>
    <t>LERNER, JAVIER</t>
  </si>
  <si>
    <t>ARATA ADRIANA NOEMI</t>
  </si>
  <si>
    <t>ABUCHEDID JORGE RAFAEL</t>
  </si>
  <si>
    <t>ALVAREZ WACHTER CARLOS NAHUEL</t>
  </si>
  <si>
    <t>SBDAR, ARIEL</t>
  </si>
  <si>
    <t>ARCE ARIEL MARIANO ENRIQUE</t>
  </si>
  <si>
    <t>ALVARADO CHAPARRO EUGENIA NATALI</t>
  </si>
  <si>
    <t>ALVAREZ CARLOS AGUSTIN</t>
  </si>
  <si>
    <t>ANTUÑA DANTE OSMAR</t>
  </si>
  <si>
    <t>AMOR RUBEN OSCAR</t>
  </si>
  <si>
    <t>LOCICERO JUAN</t>
  </si>
  <si>
    <t>LUMIERA EMILIO EZEQUIEL</t>
  </si>
  <si>
    <t>LARRALDE MARCOS TOMAS</t>
  </si>
  <si>
    <t>LANDI AGUSTINA</t>
  </si>
  <si>
    <t>VERA CARDOZO PORFIRIA</t>
  </si>
  <si>
    <t>MANZANO FERNANDO ARIEL</t>
  </si>
  <si>
    <t>D´ATTELLIS, AGUSTIN</t>
  </si>
  <si>
    <t>MORALES ANA CECILIA</t>
  </si>
  <si>
    <t>MIRALLES, JULIA</t>
  </si>
  <si>
    <t>MORTOLA LEANDRO ELOY</t>
  </si>
  <si>
    <t>MIGLIORE ANTONIO GUSTAVO</t>
  </si>
  <si>
    <t>MORANDI ROBERTO SANTIAGO VALERIO</t>
  </si>
  <si>
    <t>MORENO OMAR CEFERINO</t>
  </si>
  <si>
    <t>MAHDJOUBIAN DIAZ CANO JUAN JOAQUIN</t>
  </si>
  <si>
    <t>MOYANO CRESPO FEDERICO GUILLERMO</t>
  </si>
  <si>
    <t>MOMBELLI GABRIEL</t>
  </si>
  <si>
    <t>MORTOLA ALBERTO ANTONIO</t>
  </si>
  <si>
    <t>MALLIA ALFREDO ANTONIO</t>
  </si>
  <si>
    <t>MARRA MARCELO ALEJANDRO</t>
  </si>
  <si>
    <t>CASTEGLIONE, JORDAN</t>
  </si>
  <si>
    <t>MUÑOZ ROBERTO TEODORO</t>
  </si>
  <si>
    <t>MORAD AGUSTIN MARIA</t>
  </si>
  <si>
    <t>MARTINESE  ADOLFO EDUARDO</t>
  </si>
  <si>
    <t>PADILLA MARIA LUCIA</t>
  </si>
  <si>
    <t>POLONARA MARIA CECILIA</t>
  </si>
  <si>
    <t>PINTO FRANCISCO MANUEL</t>
  </si>
  <si>
    <t>PERINO ROBERTO ENRIQUE</t>
  </si>
  <si>
    <t>PRETEL JUAN ANTONIO LUIS</t>
  </si>
  <si>
    <t>POY GUILLERMO DANIEL</t>
  </si>
  <si>
    <t>PUCACCO LAUTARO</t>
  </si>
  <si>
    <t>RODRIGUEZ NATALIA MELINA</t>
  </si>
  <si>
    <t>RODRIGUEZ ARATA LUCIANO ALBERTO</t>
  </si>
  <si>
    <t>RAMIREZ MIGUEL SEBASTIAN</t>
  </si>
  <si>
    <t>REIG MARIO GABRIEL</t>
  </si>
  <si>
    <t>RODRIGUEZ SILVIA GRACIELA</t>
  </si>
  <si>
    <t>BOSCHAN ALEJANDRO</t>
  </si>
  <si>
    <t>BORDON LUCIANO</t>
  </si>
  <si>
    <t>BERNABO GUIDO</t>
  </si>
  <si>
    <t>BODINO AGUSTINA</t>
  </si>
  <si>
    <t>BERNABO FEDERICO</t>
  </si>
  <si>
    <t>BOUCAU MARIA VICTORIA</t>
  </si>
  <si>
    <t>BUSTOS AGUSTIN FEDERICO</t>
  </si>
  <si>
    <t>BIDEGAIN MARTIN CARLOS</t>
  </si>
  <si>
    <t>BANKS CESAR AUGUSTO</t>
  </si>
  <si>
    <t>BERON ALEJANDRO MATIAS</t>
  </si>
  <si>
    <t>AMESTOY, SEBASTIAN</t>
  </si>
  <si>
    <t>BANKS DIANA GRACIELA</t>
  </si>
  <si>
    <t>CORTI PABLO SEBASTIAN</t>
  </si>
  <si>
    <t>CORTI JUAN CARLOS</t>
  </si>
  <si>
    <t>CARRO DONNA GINO ANGELO</t>
  </si>
  <si>
    <t>MARTINCIC, EZEQUIEL</t>
  </si>
  <si>
    <t>CHICHILNISKY DE DI TELLA TAMARA</t>
  </si>
  <si>
    <t>COSTILLA PABLO GABRIEL</t>
  </si>
  <si>
    <t>CASTELLINI JORGE PABLO</t>
  </si>
  <si>
    <t>CATUOGNO JUAN LUIS</t>
  </si>
  <si>
    <t>CEBREIRO CATALINA</t>
  </si>
  <si>
    <t>CALA LUIS IGNACIO</t>
  </si>
  <si>
    <t>CANGIANI ALBERTO JORGE</t>
  </si>
  <si>
    <t>DEL CAMPO HUGO ENRIQUE</t>
  </si>
  <si>
    <t>FAGALDE TOMAS</t>
  </si>
  <si>
    <t>GARBERS  JUAN BAUTISTA</t>
  </si>
  <si>
    <t>GILARDI MARTIN MARIA</t>
  </si>
  <si>
    <t>GOTLIB TORCHIA BRIAN</t>
  </si>
  <si>
    <t>GONZALEZ DIEGO FERNANDO</t>
  </si>
  <si>
    <t>GASSMANN DARIO JAVIER</t>
  </si>
  <si>
    <t>GARCIA GUERRA AGUSTIN DIEGO</t>
  </si>
  <si>
    <t>GONZALEZ CAZON  GUILLERMO</t>
  </si>
  <si>
    <t>GOTTIG  JORGE LUIS</t>
  </si>
  <si>
    <t>GROMPONE ALEJANDRO GABRIEL</t>
  </si>
  <si>
    <t>GALINDRES, MELISA</t>
  </si>
  <si>
    <t>GOMEZ RUBEN OSVALDO</t>
  </si>
  <si>
    <t>SAN NICOLAS DESARROLLO E INVERSIONES SA</t>
  </si>
  <si>
    <t>SANISKY  MARTIN ARIEL</t>
  </si>
  <si>
    <t>SALVADOR JULIA LAURA</t>
  </si>
  <si>
    <t>SOLARI AMBROSIO ESTEBAN</t>
  </si>
  <si>
    <t>ROSSELLO, GREGORIO</t>
  </si>
  <si>
    <t>DEPOIAN MANUEL</t>
  </si>
  <si>
    <t>CARTERA, JAVIER LERNER</t>
  </si>
  <si>
    <t>LEVY DIEGO ARIAN</t>
  </si>
  <si>
    <t>ESQUIRO  JORGE ALEJANDRO</t>
  </si>
  <si>
    <t>GONDRA FLORENCIA</t>
  </si>
  <si>
    <t>POLITI  HECTOR MARTIN AUGUSTO</t>
  </si>
  <si>
    <t>ALVAREZ MARIA DEL ROSARIO</t>
  </si>
  <si>
    <t>MARTI, MARIA</t>
  </si>
  <si>
    <t>AVILA CARLOS PEDRO (H)</t>
  </si>
  <si>
    <t>CARTERA, LAFERRERE PEDRO</t>
  </si>
  <si>
    <t>BOZZA ARMANDO</t>
  </si>
  <si>
    <t>EL BACHA OMAR</t>
  </si>
  <si>
    <t>FECED ABAL MARIA LUCIA</t>
  </si>
  <si>
    <t>GUEVARA AGUSTIN EDUARDO</t>
  </si>
  <si>
    <t>KREMER ALEJANDRO DAMIAN</t>
  </si>
  <si>
    <t>LOGUERCIO SILVIA ALICIA</t>
  </si>
  <si>
    <t>SPERA, AGUSTINA</t>
  </si>
  <si>
    <t>NAVARRO HECTOR  LEONARDO</t>
  </si>
  <si>
    <t>MOYA, JULIO CAYETANO</t>
  </si>
  <si>
    <t>PAGAN CELIA ESTER</t>
  </si>
  <si>
    <t>VAZQUEZ MAZZINI MARISA BEATRIZ</t>
  </si>
  <si>
    <t>LUCAS JUAN CARLOS</t>
  </si>
  <si>
    <t>MORGAN PATRICIO ALFREDO</t>
  </si>
  <si>
    <t>QUINTERNO, AGUSTINA</t>
  </si>
  <si>
    <t>PIÑEIRO DANIEL JOSE</t>
  </si>
  <si>
    <t>BONADIMANI MARIO</t>
  </si>
  <si>
    <t>CIARROCCA JULIO CESAR</t>
  </si>
  <si>
    <t>CASTEGLIONE, /VELIZ</t>
  </si>
  <si>
    <t>SIOLI SANTIAGO LUIS</t>
  </si>
  <si>
    <t>NOCELLA DANILO</t>
  </si>
  <si>
    <t>CARTERA, SURIN</t>
  </si>
  <si>
    <t>MORALES PONCE, DAMIAN</t>
  </si>
  <si>
    <t>BIANCUZZO  RUBEN ELISEO</t>
  </si>
  <si>
    <t>LOSIO, ADRIAN MARTIN</t>
  </si>
  <si>
    <t>PEREZ DANESSA MARIA JOSE</t>
  </si>
  <si>
    <t>CASTEGLIONE JORDAN, 3</t>
  </si>
  <si>
    <t>AGS COMERCIALIZADORA SRL</t>
  </si>
  <si>
    <t>BLANCO MARINA AYELEN</t>
  </si>
  <si>
    <t>CAPASSO DANIEL RODOLFO</t>
  </si>
  <si>
    <t>CAJA DE PREVISION SOCIAL PARA EL PERSONAL DEL BANCO DE LA PAMPA</t>
  </si>
  <si>
    <t>CASTEGLIONE JORDAN</t>
  </si>
  <si>
    <t>DI PAOLO LUCIANA GINA</t>
  </si>
  <si>
    <t>FREIJO JUAN PABLO</t>
  </si>
  <si>
    <t>INSTITUCION SALESIANA SAN FRANCISCO JAVIER</t>
  </si>
  <si>
    <t>INSTITUCION SALESIANA</t>
  </si>
  <si>
    <t>KUFERT HORACIO BERNARDO</t>
  </si>
  <si>
    <t>LODOLA LUIS AGUSTIN</t>
  </si>
  <si>
    <t>LASTRE MATIAS NICOLAS</t>
  </si>
  <si>
    <t>MUTUALIDAD DEL PERSONAL DEL BANCO DE LA PAMPA</t>
  </si>
  <si>
    <t>NOVELLA MARTIN ALBERTO</t>
  </si>
  <si>
    <t>QE CONSTRUCCIONES SRL</t>
  </si>
  <si>
    <t>MARTINCIC, ARG</t>
  </si>
  <si>
    <t>REINOSO EDGAR MARCELO</t>
  </si>
  <si>
    <t>RUGGERI BRUNO</t>
  </si>
  <si>
    <t>SOLE DANIEL ALBERTO</t>
  </si>
  <si>
    <t>SCHAPIRA ARIEL</t>
  </si>
  <si>
    <t>SIGWALD MARIA CAROLINA</t>
  </si>
  <si>
    <t>VIVIAN HNOS</t>
  </si>
  <si>
    <t>WIEDEMANN MIRTA LILIANA</t>
  </si>
  <si>
    <t>WAEHNER JUAN JORGE</t>
  </si>
  <si>
    <t>ARAGUEZ MARIA ELISA</t>
  </si>
  <si>
    <t>METRO CLEAN S.A.</t>
  </si>
  <si>
    <t>OLGUIN, MARCELO</t>
  </si>
  <si>
    <t>MALAGAMBA FRANCO</t>
  </si>
  <si>
    <t>MESSINA NICOLAS</t>
  </si>
  <si>
    <t>MOLINA MATIAS ALEJANDRO</t>
  </si>
  <si>
    <t>PINTO SANTIAGO LUIS</t>
  </si>
  <si>
    <t>PONSA MAURICIO ROBERTO</t>
  </si>
  <si>
    <t>PILEWSKI IVON DENISE</t>
  </si>
  <si>
    <t>PICA SALVATORE</t>
  </si>
  <si>
    <t>PEREZ MARIANO ALBERTO</t>
  </si>
  <si>
    <t>PETTINAROLI MARIA VICTORIA</t>
  </si>
  <si>
    <t>MARTINCIC, PEPE</t>
  </si>
  <si>
    <t>RUIZ DIEGO EZEQUIEL</t>
  </si>
  <si>
    <t>BASTARI PABLO HERNAN</t>
  </si>
  <si>
    <t>BALLERINI CARLOS ANGEL</t>
  </si>
  <si>
    <t>BAGATTIN RUBEN NESTOR</t>
  </si>
  <si>
    <t>BRACHO GABRIEL EDUARDO</t>
  </si>
  <si>
    <t>BRACHO CARLOS ALFREDO</t>
  </si>
  <si>
    <t>BRENA MARCELO DAMIAN</t>
  </si>
  <si>
    <t>BANCO WANAP SA</t>
  </si>
  <si>
    <t>CALB IGNACIO LUIS</t>
  </si>
  <si>
    <t>CAPASSO GISELA MARTA</t>
  </si>
  <si>
    <t>COHEN MARIA FERNANDA</t>
  </si>
  <si>
    <t>CICCIOLI JOSEFINA</t>
  </si>
  <si>
    <t>CAPUTO MARINA VANESA</t>
  </si>
  <si>
    <t>CASTEGLIONE  JEREMIAS</t>
  </si>
  <si>
    <t>CENTORAME JUAN IGNACIO</t>
  </si>
  <si>
    <t>COZZO CARLOS ALBERTO</t>
  </si>
  <si>
    <t>CAJA DE PROF DE INGENIERIA ARQ AGRIM AGRO - CAPROIA</t>
  </si>
  <si>
    <t>ALL BANKERS, INTITUCIONES/, CASTEGLIONE PODESTA</t>
  </si>
  <si>
    <t>DAL LAGO FRANCO AUGUSTO</t>
  </si>
  <si>
    <t>DAL LAGO MARCO OCTAVIO</t>
  </si>
  <si>
    <t>DESSEL PEDRO ELIAS</t>
  </si>
  <si>
    <t>GECZYNSKI WINZER KARIN HEDE</t>
  </si>
  <si>
    <t>DE CESARE/, CASTEGLIONE</t>
  </si>
  <si>
    <t>GIRALDI MIGUEL ANGEL</t>
  </si>
  <si>
    <t>SASSOON ALBERTO ALEJANDRO</t>
  </si>
  <si>
    <t>COSENTINO LUCAS ADRIAN</t>
  </si>
  <si>
    <t>COSENTINO, LUCAS</t>
  </si>
  <si>
    <t>ASOCIACION CIVIL LA EDUCACION INTEGRAL</t>
  </si>
  <si>
    <t>CRM, 1</t>
  </si>
  <si>
    <t>ANGEDUCAR SA</t>
  </si>
  <si>
    <t>TORRES, ANDRES</t>
  </si>
  <si>
    <t>BARDENGO SEBASTIAN</t>
  </si>
  <si>
    <t>ETCHEGARAY MARTIN NICOLAS</t>
  </si>
  <si>
    <t>FURLONG MARIA ELENA</t>
  </si>
  <si>
    <t>FURLONG EDUARDO</t>
  </si>
  <si>
    <t>FURLONG FIONA INA</t>
  </si>
  <si>
    <t>FRANCOS GUILLERMO ALBERTO</t>
  </si>
  <si>
    <t>INGEMATICA SA</t>
  </si>
  <si>
    <t>VERGARA DEL CARRIL  ANGEL DANIEL ERNESTO</t>
  </si>
  <si>
    <t>OZCOIDI JUAN CARLOS</t>
  </si>
  <si>
    <t>PETROZZELLI DANIEL DIONISIO</t>
  </si>
  <si>
    <t>TOTO, TOTO</t>
  </si>
  <si>
    <t>ROTAECHE LUIS MARIA</t>
  </si>
  <si>
    <t>RAIMONDO AGUSTIN MARCELO PABLO</t>
  </si>
  <si>
    <t>MARTI, JUAN</t>
  </si>
  <si>
    <t>TIBERYAN EDUARDO FERNANDO</t>
  </si>
  <si>
    <t>TRANSPORTES FURLONG S.A.</t>
  </si>
  <si>
    <t>VERGARA DEL CARRIL GLORIA</t>
  </si>
  <si>
    <t>VERGARA DEL CARRIL MARIA SUSANA</t>
  </si>
  <si>
    <t>VERGARA DEL CARRIL ANGEL - 3</t>
  </si>
  <si>
    <t>VERGARA DEL CARRIL PABLO DANIEL</t>
  </si>
  <si>
    <t>VERGARA DEL CARRIL MARIA ROSA</t>
  </si>
  <si>
    <t>VERGARA DEL CARRIL MARIA ISABEL</t>
  </si>
  <si>
    <t>VERGARA DEL CARRIL INES MARIA</t>
  </si>
  <si>
    <t>VERGARA DEL CARRIL MARCOS JAVIER</t>
  </si>
  <si>
    <t>VIALE IGNACIO</t>
  </si>
  <si>
    <t>ALL BANKERS, EAH / PODESTA</t>
  </si>
  <si>
    <t>WILSON MARY ADELA</t>
  </si>
  <si>
    <t>WASERMAN SILVIA</t>
  </si>
  <si>
    <t>HEJEIJ, CHRISTIAN</t>
  </si>
  <si>
    <t>DE MICHELI ERNESTO DIEGO</t>
  </si>
  <si>
    <t>GRAU, IGNACIO</t>
  </si>
  <si>
    <t>MENDEZ MARIA EUGENIA</t>
  </si>
  <si>
    <t>MARTINEZ ROSA MARIA JUANA</t>
  </si>
  <si>
    <t>RACUBIAN ANDREA VIVIANA</t>
  </si>
  <si>
    <t>BOTTINO ALEJANDRA BEATRIZ</t>
  </si>
  <si>
    <t>BLANCO RODRIGUEZ MARIA DE LAS MERCEDES</t>
  </si>
  <si>
    <t>CAMPANA ADALBERTO OMAR</t>
  </si>
  <si>
    <t>COLOMBO  ELVIO</t>
  </si>
  <si>
    <t>CONSORCIO COPROPIETARIOS EDIFICIO AVENIDA CORRIENTES 319 327 343</t>
  </si>
  <si>
    <t>GOMEZ NAAR SOLER EDUARDO</t>
  </si>
  <si>
    <t>CABO, FREYTES</t>
  </si>
  <si>
    <t>SAINZ MATIAS SEBASTIAN</t>
  </si>
  <si>
    <t>SAINZ  MATIAS SEBASTIAN</t>
  </si>
  <si>
    <t>PONCE HECTOR ESTEBAN</t>
  </si>
  <si>
    <t>CRM, 2</t>
  </si>
  <si>
    <t>CARDOZO ANA MARIA</t>
  </si>
  <si>
    <t>DI NATALE NORBERTO OSVALDO</t>
  </si>
  <si>
    <t>GUZZETTI ANIBAL ARIEL</t>
  </si>
  <si>
    <t>GUERSON CARLOS ISAAC</t>
  </si>
  <si>
    <t>DE ZAMBOTTI, NICOLAS</t>
  </si>
  <si>
    <t>GUERSON PABLO</t>
  </si>
  <si>
    <t>BRODSKY SERGIO</t>
  </si>
  <si>
    <t>DEL GRANDE, OSVALDO</t>
  </si>
  <si>
    <t>DECLOUX MARIA JOSE</t>
  </si>
  <si>
    <t>CAJA DE PREVISION SOCIAL MEDICA DE RIO NEGRO</t>
  </si>
  <si>
    <t>DEL GRANDE FEDERICO ADRIAN</t>
  </si>
  <si>
    <t>DA COSTA RODRIGO FABIAN</t>
  </si>
  <si>
    <t>EMMERT SILVIA RITA</t>
  </si>
  <si>
    <t>FERNANDEZ EDUARDO - 1</t>
  </si>
  <si>
    <t>GONZALEZ GABRIEL JORGE</t>
  </si>
  <si>
    <t>HAEFLIGER EDUARDO ANTONIO</t>
  </si>
  <si>
    <t>HAEFLIGER MARINA</t>
  </si>
  <si>
    <t>LITERAS, VILARDO ORNELA</t>
  </si>
  <si>
    <t>MAYOR ROCIO</t>
  </si>
  <si>
    <t>OJEDA ELIDA ESTER ANTONIA</t>
  </si>
  <si>
    <t>PIERES LUCILA NAIR</t>
  </si>
  <si>
    <t>RODRIGUEZ  LUIS ALBERTO</t>
  </si>
  <si>
    <t>ZGAIB TERESA GLADYS</t>
  </si>
  <si>
    <t>BERNARD JUAN CARLOS</t>
  </si>
  <si>
    <t>BLIMAN CLAUDIO ADRIAN</t>
  </si>
  <si>
    <t>BARDELLI CLAUDIO ANTONIO</t>
  </si>
  <si>
    <t>CASTELAO CARUANA MARIA EUGENIA</t>
  </si>
  <si>
    <t>ALE CARLOS MARTIN</t>
  </si>
  <si>
    <t>DISCRECIONAL, CASTEGLIONE</t>
  </si>
  <si>
    <t>DONNINI  JUAN FRANCO</t>
  </si>
  <si>
    <t>EVENTOS CONGRESOS GRUPO UNO SRL</t>
  </si>
  <si>
    <t>EURNEKIAN EDUARDO HUGO ANTRANIK</t>
  </si>
  <si>
    <t>FERREYRA ELSA MARIA</t>
  </si>
  <si>
    <t>LEMA MAXIMO DOMINGO</t>
  </si>
  <si>
    <t>LICHTIG ARIEL</t>
  </si>
  <si>
    <t>CASTEGLIONE, / C.I.</t>
  </si>
  <si>
    <t>ODERDA GONZALO</t>
  </si>
  <si>
    <t>ORGGATTI ADELA EDITH</t>
  </si>
  <si>
    <t>RESUMIL CARLOS ESTEBAN</t>
  </si>
  <si>
    <t>ROMANENGHI LORENZO EGIDIO</t>
  </si>
  <si>
    <t>SANCHEZ ALEJANDRO MANUEL</t>
  </si>
  <si>
    <t>STEGMANN IGNACIO JOSE</t>
  </si>
  <si>
    <t>STEGMANN FERNANDO MARIANO</t>
  </si>
  <si>
    <t>SCHROPP FERNANDO JAVIER</t>
  </si>
  <si>
    <t>ZUCKERMANN MATIAS</t>
  </si>
  <si>
    <t>MAISLIN LAUTARO</t>
  </si>
  <si>
    <t>MENDES GOUVEIA CHRISTIAN LIONEL</t>
  </si>
  <si>
    <t>CASTEGLIONE CESAR PEDRO</t>
  </si>
  <si>
    <t>CARUSO CAROLINA ALDANA</t>
  </si>
  <si>
    <t>CUCAGNA GUSTAVO RUBEN</t>
  </si>
  <si>
    <t>STEKOLSCHIK GUSTAVO ARIEL</t>
  </si>
  <si>
    <t>FINKELBERG VIVIANA NORA</t>
  </si>
  <si>
    <t>DISCRECIONAL, GARDIOL</t>
  </si>
  <si>
    <t>GIUNTA ANTONIO</t>
  </si>
  <si>
    <t>MAREK MANUEL</t>
  </si>
  <si>
    <t>OCHOA  JOSE LUIS</t>
  </si>
  <si>
    <t>MAREKRISTAL SA</t>
  </si>
  <si>
    <t>CORONA ROMEO ROGELIO</t>
  </si>
  <si>
    <t>GERMANO  ADRIANA ELENA</t>
  </si>
  <si>
    <t>SUAREZ FACUNDO</t>
  </si>
  <si>
    <t>AILANI DIMPLE RAMKUMAR</t>
  </si>
  <si>
    <t>DISCRECIONAL, JAVIER LERNER</t>
  </si>
  <si>
    <t>LERNER 3, JAVIER</t>
  </si>
  <si>
    <t>DOBRZANSKI NISIEWICZ VANDA LILIANA</t>
  </si>
  <si>
    <t>FERRARO RICARDO ALFREDO</t>
  </si>
  <si>
    <t>FRACCHIA LUIS ALBERTO</t>
  </si>
  <si>
    <t>ZAS JOSUE MARCELO</t>
  </si>
  <si>
    <t>BOROVICH SUSANA INES</t>
  </si>
  <si>
    <t>SILBERSTEIN MARIO</t>
  </si>
  <si>
    <t>FERNANDEZ RICARDO ERNESTO</t>
  </si>
  <si>
    <t>DISCRECIONAL, KATAVIC</t>
  </si>
  <si>
    <t>GUTIERREZ HUGO RODOLFO</t>
  </si>
  <si>
    <t>LASCANO FLORENCIA ADRIANA</t>
  </si>
  <si>
    <t>MIR EDUARDO ENRIQUE</t>
  </si>
  <si>
    <t>MATRIZ S.A.</t>
  </si>
  <si>
    <t>ALIMENTOS QUICKLY SA</t>
  </si>
  <si>
    <t>DISCRECIONAL, ROSALES</t>
  </si>
  <si>
    <t>ROSALES, VALERIA</t>
  </si>
  <si>
    <t>ARAMIS GLOBAL TRADING SRL</t>
  </si>
  <si>
    <t>DE CESARE NESTOR OSVALDO - 1</t>
  </si>
  <si>
    <t>DE CESARE ROBERTO NESTOR</t>
  </si>
  <si>
    <t>DE CESARE MARTIN JULIAN</t>
  </si>
  <si>
    <t>DAL PONT BARREDO JONATAN</t>
  </si>
  <si>
    <t>FLORES  EDUARDO</t>
  </si>
  <si>
    <t>GONZALEZ MARIA DE LOS ANGELES</t>
  </si>
  <si>
    <t>GRINBANK FRANCISCO NATALIO</t>
  </si>
  <si>
    <t>GAZZA ADRIANA EDITH</t>
  </si>
  <si>
    <t>IGLESIAS LILIANA BEATRIZ</t>
  </si>
  <si>
    <t>IGLESIAS RAGGIO LEANDRO</t>
  </si>
  <si>
    <t>KOVACEVICH CINTIA KARINA</t>
  </si>
  <si>
    <t>KRAMMER DIANA ISABEL</t>
  </si>
  <si>
    <t>TOTO, PETROZZELLI</t>
  </si>
  <si>
    <t>LOPEZ DIEGO GUSTAVO</t>
  </si>
  <si>
    <t>LOPEZ PIZZORNO GUSTAVO ANTONIO</t>
  </si>
  <si>
    <t>MARTINEZ KRAMMER IGNACIO EZEQUIEL</t>
  </si>
  <si>
    <t>POLITI PEDRO MARIANO</t>
  </si>
  <si>
    <t>POLITI RAFAELA MARIA DE LOS ANGELES</t>
  </si>
  <si>
    <t>POLITI EMILIA JOSEFA DEL CARMEN</t>
  </si>
  <si>
    <t>PACINI ANDREA MAGDALENA</t>
  </si>
  <si>
    <t>POLITI MARIA TERESA</t>
  </si>
  <si>
    <t>PACINI, ALEJANDRO DIONISIO</t>
  </si>
  <si>
    <t>CASTILLO MARIA ESTELA</t>
  </si>
  <si>
    <t>POLITI PEDRO TOMAS</t>
  </si>
  <si>
    <t>POLITI INES MARIA</t>
  </si>
  <si>
    <t>PAOLILLO DANIEL ADRIAN</t>
  </si>
  <si>
    <t>POLITI MARIA VERONICA</t>
  </si>
  <si>
    <t>RODRIGUEZ MELGAREJO ANIBAL</t>
  </si>
  <si>
    <t>ROZENGARDT DIEGO LEANDRO</t>
  </si>
  <si>
    <t>ROSALES ALEJANDRO RUBEN</t>
  </si>
  <si>
    <t>SVARZMAN GUSTAVO</t>
  </si>
  <si>
    <t>SANCHEZ MARTIN DIEGO</t>
  </si>
  <si>
    <t>SALDIAS RAUL MARCELO</t>
  </si>
  <si>
    <t>SANCHEZ  RICARDO</t>
  </si>
  <si>
    <t>THOMAS  GABRIELA MARIA</t>
  </si>
  <si>
    <t>ZAPIOLA ERNESTO DANIEL</t>
  </si>
  <si>
    <t>ALVAREZ DANIEL ROBERTO</t>
  </si>
  <si>
    <t>ALVAREZ AGUSTIN EZEQUIEL</t>
  </si>
  <si>
    <t>ALVAREZ NICOLAS DANIEL</t>
  </si>
  <si>
    <t>LEUZE LUIS BERNARDO</t>
  </si>
  <si>
    <t>LAFFITTE MARIANO LUIS CONRADO</t>
  </si>
  <si>
    <t>MONTAGU HAROLDO ARIAN</t>
  </si>
  <si>
    <t>MELUL ELIAS</t>
  </si>
  <si>
    <t>MOLINARI RICARDO JAVIER</t>
  </si>
  <si>
    <t>DE CESARE, NESTOR/2</t>
  </si>
  <si>
    <t>MOSNER ADOLFO BENJAMIN</t>
  </si>
  <si>
    <t>MOLINARO GERARDO ADRIAN</t>
  </si>
  <si>
    <t>MORICK PABLO ANDRES</t>
  </si>
  <si>
    <t>PAOLILLO  DANIEL  ADRIAN</t>
  </si>
  <si>
    <t>POLITI FELICITAS MARIA</t>
  </si>
  <si>
    <t>ROSSI TOMAS</t>
  </si>
  <si>
    <t>BOCCADORO SERGIO ESTEBAN</t>
  </si>
  <si>
    <t>BUTELMAN ANDRES</t>
  </si>
  <si>
    <t>COLALILLO PAOLA</t>
  </si>
  <si>
    <t>CHERNOBILSKY LILIA BEATRIZ</t>
  </si>
  <si>
    <t>GUIRAL EDUARDO RUBEN</t>
  </si>
  <si>
    <t>CAEIRO, ANA</t>
  </si>
  <si>
    <t>GREGOIRE ALEJANDRO EMILIO</t>
  </si>
  <si>
    <t>GRINOVERO ELSA BEATRIZ</t>
  </si>
  <si>
    <t>ROSALES, VALERIA 2</t>
  </si>
  <si>
    <t>SATTLER FABIO AGUSTIN</t>
  </si>
  <si>
    <t>SATTLER MARIA ANGELINA</t>
  </si>
  <si>
    <t>DONADIO ADALBERTO FLAVIO</t>
  </si>
  <si>
    <t>DONADIO, ADALBERTO</t>
  </si>
  <si>
    <t>GUERRERO EDUARDO MIGUEL</t>
  </si>
  <si>
    <t>ECHAGUE, CAROLINA</t>
  </si>
  <si>
    <t>ECHAGUE, CAROLINA MARIA</t>
  </si>
  <si>
    <t>ECHAGUE CAROLINA MARIA</t>
  </si>
  <si>
    <t>GUERRERO SUSANA ERNESTINA TERESA</t>
  </si>
  <si>
    <t>LOUGE MATIAS FERNANDO</t>
  </si>
  <si>
    <t>LOUGE ESTEBAN LUCIANO</t>
  </si>
  <si>
    <t>MENDEZ EVANGELINA GABRIELA</t>
  </si>
  <si>
    <t>ALLARIA ERNESTO</t>
  </si>
  <si>
    <t>ERNESTO, ERNESTO</t>
  </si>
  <si>
    <t>ALLARIA MILAGROS</t>
  </si>
  <si>
    <t>GRIMALDI MARIA MARTA</t>
  </si>
  <si>
    <t>RAMOS OROMI JUANA  INES</t>
  </si>
  <si>
    <t>FUENTES JUAN PABLO</t>
  </si>
  <si>
    <t>FUENTES, JUAN PABLO</t>
  </si>
  <si>
    <t>FERNANDEZ HORACIO GUILLERMO</t>
  </si>
  <si>
    <t>JURADO CHRISTIAN DANIEL</t>
  </si>
  <si>
    <t>NOVAS MARIA SOLEDAD</t>
  </si>
  <si>
    <t>VIGETTI ROMINA JULIETA</t>
  </si>
  <si>
    <t>VALLS JOAQUIN RODRIGO</t>
  </si>
  <si>
    <t>ZUCCOTTI NELIDA ADRIANA</t>
  </si>
  <si>
    <t>ALDAYA DEL CAMPO FRANCISCO MIGUEL</t>
  </si>
  <si>
    <t>LIVY CLAUDIO ALEJANDRO MARIA</t>
  </si>
  <si>
    <t>MELCHIORI MARIA CONSTANZA</t>
  </si>
  <si>
    <t>PARRA PABLO MAXIMILIANO</t>
  </si>
  <si>
    <t>BADANO EDUARDO OSVALDO</t>
  </si>
  <si>
    <t>BATTISTINI SOFIA</t>
  </si>
  <si>
    <t>CORREA OCAMPO MARIA CANDELARIA</t>
  </si>
  <si>
    <t>CORREA OCAMPO MARTIN</t>
  </si>
  <si>
    <t>CORREA OCAMPO ADELA</t>
  </si>
  <si>
    <t>CURA EDUARDO</t>
  </si>
  <si>
    <t>CARIDE RAQUEL</t>
  </si>
  <si>
    <t>GONZALEZ PAGNANELLI PEDRO MARIO</t>
  </si>
  <si>
    <t>FILIPPIDIS HECTOR MANUEL</t>
  </si>
  <si>
    <t>GARCIA MAGGI, /SERGIO ABRAHAM</t>
  </si>
  <si>
    <t>ULFE DORINDO OSCAR</t>
  </si>
  <si>
    <t>ULFE OSCAR ALFREDO</t>
  </si>
  <si>
    <t>ULFE DANIEL ALBERTO</t>
  </si>
  <si>
    <t>ALVAREZ UNZUE AGUSTIN</t>
  </si>
  <si>
    <t>GARDIOL MORINIGO, GUADALUPE</t>
  </si>
  <si>
    <t>ANTA MARIA DE LAS MERCEDES</t>
  </si>
  <si>
    <t>FUNES 2, LILIANA</t>
  </si>
  <si>
    <t>AOKI  HERNAN</t>
  </si>
  <si>
    <t>BRUZZO OMAR CARLOS</t>
  </si>
  <si>
    <t>BARBERA LILIANA ANDREA</t>
  </si>
  <si>
    <t>BATTAGLIA GABRIELA FRANCA CARLA</t>
  </si>
  <si>
    <t>BOIKO LUISA</t>
  </si>
  <si>
    <t>CANEPA ANA CATALINA MARIA</t>
  </si>
  <si>
    <t>COSTA EDGARDO  MARIO</t>
  </si>
  <si>
    <t>DOS SANTOS PEREIRA ANA MARIA</t>
  </si>
  <si>
    <t>WOLF, CRISTINA</t>
  </si>
  <si>
    <t>DOS SANTOS PEREIRA MARIA ALEJANDRA</t>
  </si>
  <si>
    <t>DOS SANTOS PEREIRA Y CIA SA</t>
  </si>
  <si>
    <t>DE LANGHE FRANCISCO DE ASIS</t>
  </si>
  <si>
    <t>BAYON ECHENIQUE, JUAN MARTIN</t>
  </si>
  <si>
    <t>DE URTIAGA RODRIGO ADOLFO</t>
  </si>
  <si>
    <t>DE URTIAGA MARTIN BARTOLOME</t>
  </si>
  <si>
    <t>DE FILIPPI MARIA FLORENCIA</t>
  </si>
  <si>
    <t>DUBOIS  EDUARDO ALBERTO</t>
  </si>
  <si>
    <t>ENDER RICARDO HUGO</t>
  </si>
  <si>
    <t>ERRAMOUSPE FRANCISCO</t>
  </si>
  <si>
    <t>ESPOSIZIONE STEFANO MICHELE</t>
  </si>
  <si>
    <t>ESPOSITO CAROLINA</t>
  </si>
  <si>
    <t>ESPOSITO MARIO HUGO</t>
  </si>
  <si>
    <t>FONTELA CARMEN DOLORES</t>
  </si>
  <si>
    <t>FONTELA  CARMEN DOLORES</t>
  </si>
  <si>
    <t>FACIANO CARLOS AUGUSTO</t>
  </si>
  <si>
    <t>FERMO JULIO CESAR</t>
  </si>
  <si>
    <t>COLUMBUS, COLUMBUS</t>
  </si>
  <si>
    <t>FITTIPALDI ALEJANDRO AGUSTIN</t>
  </si>
  <si>
    <t>FERNANDEZ VALERIA</t>
  </si>
  <si>
    <t>FABRIS MATIAS SANTIAGO</t>
  </si>
  <si>
    <t>FUEGOTECNIC SRL</t>
  </si>
  <si>
    <t>FERRIL DOLORES TEODOVINA</t>
  </si>
  <si>
    <t>GATTI FABRICIO</t>
  </si>
  <si>
    <t>GOMEZ DANIEL SECUNDINO</t>
  </si>
  <si>
    <t>SCHANZENBACH, MELBA</t>
  </si>
  <si>
    <t>GOLIA MARIA JIMENA</t>
  </si>
  <si>
    <t>GARDIOL MORINIGO GUADALUPE INES</t>
  </si>
  <si>
    <t>HILSENRAT FABIAN RICARDO</t>
  </si>
  <si>
    <t>IRURZUN FERNANDO PEDRO</t>
  </si>
  <si>
    <t>JANE MARIA DEL ROSARIO</t>
  </si>
  <si>
    <t>KRIMKER FERNANDEZ GUSTAVO SERGIO</t>
  </si>
  <si>
    <t>LAFUENTE NESTOR OSCAR</t>
  </si>
  <si>
    <t>LAULHE PATRICIO (H)</t>
  </si>
  <si>
    <t>LORUSSO CARLOS MIGUEL</t>
  </si>
  <si>
    <t>OLIVEIRA, ALEJANDRO</t>
  </si>
  <si>
    <t>LOPETRONE FRANCISCO PEDRO</t>
  </si>
  <si>
    <t>LABORATORIOS ASPEN SA</t>
  </si>
  <si>
    <t>DE ZAMBOTTI, NICOLAS - 2</t>
  </si>
  <si>
    <t>LUCHINSKY  RUBEN OSVALDO</t>
  </si>
  <si>
    <t>LOSADA SEBASTIAN RAMON</t>
  </si>
  <si>
    <t>NATALE RICARDO TOMAS</t>
  </si>
  <si>
    <t>NAON GASTON ARTURO</t>
  </si>
  <si>
    <t>OLIVEIRA ALEJANDRO RAMON</t>
  </si>
  <si>
    <t>OLAGÜE ARIEL SEBASTIAN</t>
  </si>
  <si>
    <t>ONZARI YANINA BEATRIZ</t>
  </si>
  <si>
    <t>PROTA ANA</t>
  </si>
  <si>
    <t>POLLIO FERNANDO MAURO</t>
  </si>
  <si>
    <t>PEREZ TERUEL SANTIAGO CARLOS</t>
  </si>
  <si>
    <t>QUARTEROLO JUAN ANDRES</t>
  </si>
  <si>
    <t>BOIKO, LUISA</t>
  </si>
  <si>
    <t>RABSIUN ESTEBAN SIMON</t>
  </si>
  <si>
    <t>RUGGERI MARCOS CESAR</t>
  </si>
  <si>
    <t>RAJOY MARISA ALEJANDRA</t>
  </si>
  <si>
    <t>RABOSTO HUGO</t>
  </si>
  <si>
    <t>ROSSI ANTONIO JUAN</t>
  </si>
  <si>
    <t>RAICES MARINA</t>
  </si>
  <si>
    <t>RODRIGUEZ LUONI FEDERICO</t>
  </si>
  <si>
    <t>SPORN VICTOR</t>
  </si>
  <si>
    <t>SIFFREDI CASTEX JUAN IGNACIO</t>
  </si>
  <si>
    <t>SELLAN LUIS ANTONIO</t>
  </si>
  <si>
    <t>SANCHEZ ROSA LIDIA</t>
  </si>
  <si>
    <t>SALUM NAHIR</t>
  </si>
  <si>
    <t>SCIANDRO MARIA GABRIELA</t>
  </si>
  <si>
    <t>SACIDO MONICA BENITA</t>
  </si>
  <si>
    <t>TONTI ANDRES ESTEBAN</t>
  </si>
  <si>
    <t>TONIOLO HERNAN FEDERICO</t>
  </si>
  <si>
    <t>TANDECARZ MELISA</t>
  </si>
  <si>
    <t>TRAVERSARI MATIAS ALBERTO</t>
  </si>
  <si>
    <t>TORREIRO MARIANO</t>
  </si>
  <si>
    <t>THIBAUD SOFIA</t>
  </si>
  <si>
    <t>TRAPANI JOSE IGNACIO</t>
  </si>
  <si>
    <t>TASSANO EDUARDO ADOLFO</t>
  </si>
  <si>
    <t>VILAPLANA HERNAN</t>
  </si>
  <si>
    <t>VULCANO BRUNO IGNACIO</t>
  </si>
  <si>
    <t>VARANI MARCOS FLAVIO</t>
  </si>
  <si>
    <t>VASQUEZ MANSILLA GERONIMO</t>
  </si>
  <si>
    <t>VASQUEZ MANSILLA, RAMON</t>
  </si>
  <si>
    <t>WOLF JUAN FELIPE</t>
  </si>
  <si>
    <t>WOLF MARIA CRISTINA</t>
  </si>
  <si>
    <t>ZAPATA MARTIN</t>
  </si>
  <si>
    <t>ZAMORANO SANCHEZ CLAUDIA</t>
  </si>
  <si>
    <t>ALVAREZ NICOLAS LEANDRO</t>
  </si>
  <si>
    <t>ALVAREZ HORACIO ALBERTO</t>
  </si>
  <si>
    <t>ALVAREZ UNZUE JULIANA</t>
  </si>
  <si>
    <t>ARCURI SOLANGE ILEANA</t>
  </si>
  <si>
    <t>ALVAREZ UNZUE JOSE IGNACIO</t>
  </si>
  <si>
    <t>ACEVEDO MIÑO JUAN FRANCISCO</t>
  </si>
  <si>
    <t>AZURMENDI ROSANA ELISABET</t>
  </si>
  <si>
    <t>ASCHIERI  PABLO EMILIO</t>
  </si>
  <si>
    <t>ALVAREZ ARONA JOAQUIN FRANCISCO</t>
  </si>
  <si>
    <t>GARDIOL, GUADALUPE</t>
  </si>
  <si>
    <t>LETTIERI ALEJANDRO GABRIEL</t>
  </si>
  <si>
    <t>LOPEZ IGNACIO ADRIAN</t>
  </si>
  <si>
    <t>LLANO  JOSE MARIA</t>
  </si>
  <si>
    <t>PEREZ MOLET LUIS ALBERTO</t>
  </si>
  <si>
    <t>LOSADA CARLOS MANUEL</t>
  </si>
  <si>
    <t>LOSTAO JULIO WALTER</t>
  </si>
  <si>
    <t>LAULHE  PATRICIO</t>
  </si>
  <si>
    <t>LERKE PAULA</t>
  </si>
  <si>
    <t>RICCIARDI, NICOLAS</t>
  </si>
  <si>
    <t>MONAYER NATALIA HILDA</t>
  </si>
  <si>
    <t>MANCINO  JUAN NICOLAS RAMON</t>
  </si>
  <si>
    <t>MORRA LISANDRO JAVIER</t>
  </si>
  <si>
    <t>MONTIEL DANIEL ALBERTO</t>
  </si>
  <si>
    <t>MASSARO ROCCA PATRICIO NICOLAS</t>
  </si>
  <si>
    <t>MORRISON FELL ALAN</t>
  </si>
  <si>
    <t>MAÑAS PAULA SOLEDAD</t>
  </si>
  <si>
    <t>MATEOS WALTER HUGO</t>
  </si>
  <si>
    <t>PASQUALINI JESICA LAIS</t>
  </si>
  <si>
    <t>PIQUERO GERMAN</t>
  </si>
  <si>
    <t>PRINGLES WALTER ALFREDO</t>
  </si>
  <si>
    <t>PICASSO CAROLINA</t>
  </si>
  <si>
    <t>PEDRO ESE S.A.</t>
  </si>
  <si>
    <t>ELBAUM, MARCELO</t>
  </si>
  <si>
    <t>ROSSETTI SANTIAGO</t>
  </si>
  <si>
    <t>RIVANERA FEDERICO GUSTAVO</t>
  </si>
  <si>
    <t>ZOCCO, LUCIANO</t>
  </si>
  <si>
    <t>RECALDE  AGUSTIN</t>
  </si>
  <si>
    <t>ROVETO SILVANA TERESA</t>
  </si>
  <si>
    <t>RABELLINO LUCIA VICTORIA</t>
  </si>
  <si>
    <t>BANDI ALEJANDRO ADRIAN</t>
  </si>
  <si>
    <t>BALSA EDUARDO ALEJANDRO</t>
  </si>
  <si>
    <t>BOCALANDRO NORBERTO JESUS</t>
  </si>
  <si>
    <t>BANEGAS SIXTA OFELIA</t>
  </si>
  <si>
    <t>BONDAR SERGIO LUIS</t>
  </si>
  <si>
    <t>BARRAGAN MARTINA ALEJANDRA</t>
  </si>
  <si>
    <t>BARBIERI ARIEL VIRGILIO</t>
  </si>
  <si>
    <t>CARACOCHE JUAN MANUEL</t>
  </si>
  <si>
    <t>SALICAS, ANABELLA</t>
  </si>
  <si>
    <t>CAPUYA PAULINA FELISA</t>
  </si>
  <si>
    <t>CURLAND MATIAS EZEQUIEL</t>
  </si>
  <si>
    <t>COMPAGNUCCI ERNESTO</t>
  </si>
  <si>
    <t>CHARECA EZEQUIEL MARTIN</t>
  </si>
  <si>
    <t>CERVERA EDUARDO JORGE</t>
  </si>
  <si>
    <t>MONTIEL, DANIEL</t>
  </si>
  <si>
    <t>CRAVIOTTO MARIA TERESA ADDA</t>
  </si>
  <si>
    <t>CLEMENTE GERMAN DIEGO</t>
  </si>
  <si>
    <t>CARRILLO  CLAUDIO ANDRES</t>
  </si>
  <si>
    <t>CRUZ JORGE OMAR</t>
  </si>
  <si>
    <t>GOLIA, MARIA JIMENA</t>
  </si>
  <si>
    <t>CALVAR HECTOR</t>
  </si>
  <si>
    <t>CATALAN EMILIO IGNACIO</t>
  </si>
  <si>
    <t>ACOSTA, CAMILA</t>
  </si>
  <si>
    <t>CIELLI MATIAS ALBERTO</t>
  </si>
  <si>
    <t>AIZPEOLEA, MATIAS</t>
  </si>
  <si>
    <t>CIELLI RICARDO LUIS</t>
  </si>
  <si>
    <t>CASCONE CARLOS FABIAN</t>
  </si>
  <si>
    <t>CONTRERAS MARINKOVIC MARIELA</t>
  </si>
  <si>
    <t>PODESTA, DAL POGGETO</t>
  </si>
  <si>
    <t>DIAZ MONICA FABIANA</t>
  </si>
  <si>
    <t>DOS SANTOS  PEREIRA MARIA LAURA</t>
  </si>
  <si>
    <t>GARDIOL MIGUEL EDUARDO</t>
  </si>
  <si>
    <t>GUTIERREZ EMA MIRTA</t>
  </si>
  <si>
    <t>GONZALEZ ROUCO FEDERICO JORGE</t>
  </si>
  <si>
    <t>GAMBARG CLAUDIA SUSANA</t>
  </si>
  <si>
    <t>GONZALO MARISOL</t>
  </si>
  <si>
    <t>LOPEZ, SOLEDAD</t>
  </si>
  <si>
    <t>GUEVARA ANTONIO BLAS</t>
  </si>
  <si>
    <t>GIEBER MARIA MAGDALENA JOSEFINA</t>
  </si>
  <si>
    <t>GIULIANI YANINA MURIEL</t>
  </si>
  <si>
    <t>GONZALEZ MARCELA ALEJANDRA</t>
  </si>
  <si>
    <t>FROIZ, AYELEN</t>
  </si>
  <si>
    <t>GINESTE IVANNA PAOLA</t>
  </si>
  <si>
    <t>GARCIA GONZALEZ MARIA MARTA</t>
  </si>
  <si>
    <t>GRIGNAFFINI GABRIEL CARLOS</t>
  </si>
  <si>
    <t>GAGO  GUSTAVO ALEJANDRO</t>
  </si>
  <si>
    <t>GIRARD ALDO GUILLERMO</t>
  </si>
  <si>
    <t>GUIDUGLI SERGIO ALEJANDRO</t>
  </si>
  <si>
    <t>GUASTAVINO ALVAREZ CAMILA INES</t>
  </si>
  <si>
    <t>SCAGLIA FERNANDO ROBERTO</t>
  </si>
  <si>
    <t>STARLIGHT ELECTRONICA SRL</t>
  </si>
  <si>
    <t>STORCH FLORENCIA ANDREA</t>
  </si>
  <si>
    <t>SOLINO FLORENCIO PABLO</t>
  </si>
  <si>
    <t>BENNUN  SAMUEL</t>
  </si>
  <si>
    <t>SOLARI COSTA GONZALO</t>
  </si>
  <si>
    <t>SOMMARIVA FEDERICO NICOLAS</t>
  </si>
  <si>
    <t>SALVAGGIO SIBEMHART MARIANO TOMAS</t>
  </si>
  <si>
    <t>SCRIGNA PABLO AGUSTIN</t>
  </si>
  <si>
    <t>SERVICIOS DEL SUR SRL</t>
  </si>
  <si>
    <t>SELSER MATIAS</t>
  </si>
  <si>
    <t>STARTUP S.A.</t>
  </si>
  <si>
    <t>SOUTHERN SPIRIT LAGO ARGENTINO SRL</t>
  </si>
  <si>
    <t>MANFREDI, LUCAS</t>
  </si>
  <si>
    <t>GOWLAND SAUZE DANIEL CARLOS</t>
  </si>
  <si>
    <t>HARGUINDEY, HORACIO</t>
  </si>
  <si>
    <t>ELLI HAYDEE ISABEL</t>
  </si>
  <si>
    <t>HUGO, HUGO</t>
  </si>
  <si>
    <t>SERRA, HUGO OMAR</t>
  </si>
  <si>
    <t>ALVAREZ PABLO LEONARDO</t>
  </si>
  <si>
    <t>IAVICOLI, IGNACIO</t>
  </si>
  <si>
    <t>BONE MARIA INES</t>
  </si>
  <si>
    <t>DE MENDIGUREN JOSE IGNACIO</t>
  </si>
  <si>
    <t>HANSEN  NELSON HERIBERTO</t>
  </si>
  <si>
    <t>IAVICOLI OSCAR RICARDO</t>
  </si>
  <si>
    <t>LUZURIAGA MARIA HERMINIA</t>
  </si>
  <si>
    <t>ALL BANKERS, NDC 2</t>
  </si>
  <si>
    <t>LUZURIAGA JULIO LUIS MARIA</t>
  </si>
  <si>
    <t>PEIRANO  MIGUEL GUSTAVO</t>
  </si>
  <si>
    <t>ROBLES SILVIO FEDERICO</t>
  </si>
  <si>
    <t>SCHÖNE GERARDO</t>
  </si>
  <si>
    <t>SANCHEZ GASTON HERNAN</t>
  </si>
  <si>
    <t>ARANO MARIA FLORENCIA</t>
  </si>
  <si>
    <t>DE ACHAVAL JOSE RAMON</t>
  </si>
  <si>
    <t>KATAVIC, FERNANDO</t>
  </si>
  <si>
    <t>BLANCO RODRIGUEZ  VICTOR</t>
  </si>
  <si>
    <t>BOTTI  DAMIAN FELIX ANTONIO</t>
  </si>
  <si>
    <t>LATERZA, SUSANA/2</t>
  </si>
  <si>
    <t>CHANETON OFELIA EDITH</t>
  </si>
  <si>
    <t>JUAN MARTIN, JUAN MARTIN</t>
  </si>
  <si>
    <t>DE FEO SILVIA CECILIA</t>
  </si>
  <si>
    <t>FILOMIA JULIO RAUL</t>
  </si>
  <si>
    <t>JAREMKO ADRIANA OLGA</t>
  </si>
  <si>
    <t>KATAVIC FERNANDO SERGIO</t>
  </si>
  <si>
    <t>KUYOUMDJIAN MARTIN HERNAN</t>
  </si>
  <si>
    <t>KATAVIC SERGIO GUSTAVO</t>
  </si>
  <si>
    <t>LANUSSE MIGUEL RICARDO</t>
  </si>
  <si>
    <t>LEDESMA JOAQUIN</t>
  </si>
  <si>
    <t>LASCANO AMALIA LAURA</t>
  </si>
  <si>
    <t>PLAZA BRUNO LEONARDO RAFAEL</t>
  </si>
  <si>
    <t>PAPASITO S S.A.</t>
  </si>
  <si>
    <t>PLAZA BRUNO LEONARDO  RAFAEL</t>
  </si>
  <si>
    <t>REMY SILVEYRA JORGE AGUSTIN</t>
  </si>
  <si>
    <t>SALGUEIRO LUISA ELVIRA</t>
  </si>
  <si>
    <t>SPRIEGEL MARIA ALEJANDRA</t>
  </si>
  <si>
    <t>TOCCALINO OSVALDO  JOSE</t>
  </si>
  <si>
    <t>PEÑA DE LA CARCOVA  SARA MARIA DEL CARMEN</t>
  </si>
  <si>
    <t>COELHO CRANWELL MARIA CRISTINA</t>
  </si>
  <si>
    <t>CAVANAGH AGUSTINA MARIA</t>
  </si>
  <si>
    <t>CAVANAGH LUCIA</t>
  </si>
  <si>
    <t>CAVANAGH MARIA JOSE</t>
  </si>
  <si>
    <t>GUERRICO MAYA ELENA</t>
  </si>
  <si>
    <t>GARDINI  MARCO PABLO MARIA</t>
  </si>
  <si>
    <t>SELOWEL ARGENTINA S.A.</t>
  </si>
  <si>
    <t>COLOMBO REINALDO</t>
  </si>
  <si>
    <t>KATAVIC, FERNANDO/2</t>
  </si>
  <si>
    <t>CAVANAGH LUIS RAMON</t>
  </si>
  <si>
    <t>CAVANAGH MARIA CRISTINA</t>
  </si>
  <si>
    <t>DEI PABLO OSVALDO</t>
  </si>
  <si>
    <t>FRIAS ELISA CRISTINA</t>
  </si>
  <si>
    <t>AREAL MARGARITA</t>
  </si>
  <si>
    <t>LAFERRERE, PEDRO</t>
  </si>
  <si>
    <t>ARRICHETTA HECTOR CARLOS</t>
  </si>
  <si>
    <t>ANGELI DANIEL EDUARDO</t>
  </si>
  <si>
    <t>ANGELI, VICTORIA</t>
  </si>
  <si>
    <t>AVILA ANA MARIA AUGUSTA</t>
  </si>
  <si>
    <t>ANGELANI GUILLERMO TOMAS</t>
  </si>
  <si>
    <t>ANDES DEL SUR SA</t>
  </si>
  <si>
    <t>ALL BANKERS INSTITUCIONES, VALENTIN RODRIGUEZ ZUBIETA</t>
  </si>
  <si>
    <t>ATORINO GUTIERREZ GABRIELA ALEJANDRA</t>
  </si>
  <si>
    <t>ARTES NICOLAS EDUARDO</t>
  </si>
  <si>
    <t>ANGELANI PABLO MATIAS</t>
  </si>
  <si>
    <t>COSTA ENRIQUE  JUAN</t>
  </si>
  <si>
    <t>CASTRO JUAN JOSE</t>
  </si>
  <si>
    <t>LOPEZ PAQUET LETICIA  ELIZABETH</t>
  </si>
  <si>
    <t>DI LIBERO PABLO ADRIAN</t>
  </si>
  <si>
    <t>DELFINO DEBORAH MABEL</t>
  </si>
  <si>
    <t>DIAZ VALDEZ FRANCISCO</t>
  </si>
  <si>
    <t>DEL ZOTTO MIGUEL ANGEL</t>
  </si>
  <si>
    <t>DE CRISTOFANO MIGUEL ANGEL</t>
  </si>
  <si>
    <t>ETCHEPARE GUSTAVO CLAUDIO</t>
  </si>
  <si>
    <t>FUENTES FEDERICO DOMINGO</t>
  </si>
  <si>
    <t>FEAL JUAN MANUEL</t>
  </si>
  <si>
    <t>FERRARO GONZALO DOMINGO</t>
  </si>
  <si>
    <t>FRYDMAN JAVIER DANIEL</t>
  </si>
  <si>
    <t>FERNANDEZ ROJO ROBERTO PABLO</t>
  </si>
  <si>
    <t>FLYNN ANA MARIA</t>
  </si>
  <si>
    <t>FRANCIULLI LAURA TERESA</t>
  </si>
  <si>
    <t>GONZALEZ JULIA ELENA</t>
  </si>
  <si>
    <t>GIOVANNELLI LUIS ALBERTO</t>
  </si>
  <si>
    <t>HUATANA APRENDIZAJES EN ORG SA</t>
  </si>
  <si>
    <t>HIERRO ODERIGO MATIAS JOSE</t>
  </si>
  <si>
    <t>HERNANDEZ ANIBAL LUJAN</t>
  </si>
  <si>
    <t>MECLE  CYNTHIA CORA ANTONIA</t>
  </si>
  <si>
    <t>HALPERN ANALIA</t>
  </si>
  <si>
    <t>SBDAR, LITVIN</t>
  </si>
  <si>
    <t>HERNANDEZ SANTIAGO</t>
  </si>
  <si>
    <t>HANNA KEVIN JACK</t>
  </si>
  <si>
    <t>IÑIGO JUAN FRANCISCO PEDRO</t>
  </si>
  <si>
    <t>INI MICHELLE</t>
  </si>
  <si>
    <t>JUEGA SICARDI JOSE ALEJANDRO</t>
  </si>
  <si>
    <t>KOHLER MARTIN</t>
  </si>
  <si>
    <t>ZULOAGA, CECILIA</t>
  </si>
  <si>
    <t>KIM HYUNG JOO</t>
  </si>
  <si>
    <t>KNOPOFF PABLO AARON</t>
  </si>
  <si>
    <t>KOHLER WALTER ALDO</t>
  </si>
  <si>
    <t>KUPER BARBARA SOL</t>
  </si>
  <si>
    <t>KRIEGER PABLO ESTEBAN</t>
  </si>
  <si>
    <t>LOPEZ PAQUET LETICIA ELIZABETH</t>
  </si>
  <si>
    <t>LAVIE GASTON IVAN</t>
  </si>
  <si>
    <t>LAFERRERE LUIS</t>
  </si>
  <si>
    <t>LORENZO HUGO PASCUAL</t>
  </si>
  <si>
    <t>LACUNZA JORGE ROBERTO HERNAN</t>
  </si>
  <si>
    <t>MARTINEZ AGUSTINA</t>
  </si>
  <si>
    <t>MALDONADO JAVIER</t>
  </si>
  <si>
    <t>MACCHI CARLOS AUGUSTO</t>
  </si>
  <si>
    <t>MACCHI GUILLERMO JOAQUIN</t>
  </si>
  <si>
    <t>MORALES RUTH ESTELA</t>
  </si>
  <si>
    <t>NEUMANN HERNAN PABLO</t>
  </si>
  <si>
    <t>NEUMANN AIDA VERONICA</t>
  </si>
  <si>
    <t>NAGLIERI MARIA CRISTINA</t>
  </si>
  <si>
    <t>NIEBIESKI PERLA ANDREA</t>
  </si>
  <si>
    <t>NAVARRO PAZ VALENTIN</t>
  </si>
  <si>
    <t>OLMO BIKES SA</t>
  </si>
  <si>
    <t>OMHOSPA S.A.</t>
  </si>
  <si>
    <t>VIANI RUBEN VICTOR</t>
  </si>
  <si>
    <t>OGALLAR ARINGOLI ALEJANDRO</t>
  </si>
  <si>
    <t>OPERACIONES PORTUARIAS INTEGRALES S.A.</t>
  </si>
  <si>
    <t>OGALLAR PERRAMON EDGAR JORGE GERARDO</t>
  </si>
  <si>
    <t>OSTAPCZUK NATASHA MAGALI</t>
  </si>
  <si>
    <t>PENNA HECTOR</t>
  </si>
  <si>
    <t>POLLIO PABLO LUIS FEDERICO</t>
  </si>
  <si>
    <t>POLITI FRANCISCO MARTIN</t>
  </si>
  <si>
    <t>PAZOS NANCY JAQUELINE</t>
  </si>
  <si>
    <t>PIROVANO PEÑA PAULA</t>
  </si>
  <si>
    <t>ROJAS PABLO ARIEL</t>
  </si>
  <si>
    <t>ROUSSEAUX LUCAS PATRICIO</t>
  </si>
  <si>
    <t>REPETTO FEDERICO EDUARDO</t>
  </si>
  <si>
    <t>RODRIGUEZ ZUBIETA MARIA DE BELEN</t>
  </si>
  <si>
    <t>REPETTO ELENA</t>
  </si>
  <si>
    <t>RODRIGUEZ NAVARRO SARA INES</t>
  </si>
  <si>
    <t>ROMANELLA MARIA BEATRIZ</t>
  </si>
  <si>
    <t>RECONDO HORACIO DANIEL</t>
  </si>
  <si>
    <t>REYNALDI JUAN MANUEL</t>
  </si>
  <si>
    <t>RODRIGUEZ  ZUBIETA SERGIO</t>
  </si>
  <si>
    <t>SCELZI JOSE LICINIO</t>
  </si>
  <si>
    <t>SCHAMANN ELVIRA MARIA MERCEDES</t>
  </si>
  <si>
    <t>SCIRICA MORENO EDUARDO VICTOR</t>
  </si>
  <si>
    <t>TASSARA JORGELINA</t>
  </si>
  <si>
    <t>TABAKMAN JAVIER EDUARDO</t>
  </si>
  <si>
    <t>TORELLO RAFAEL</t>
  </si>
  <si>
    <t>TANDECARZ  MARTIN</t>
  </si>
  <si>
    <t>VALLE FEDERICO MARTIN</t>
  </si>
  <si>
    <t>VALLE MIGUEL IGNACIO</t>
  </si>
  <si>
    <t>VILLEGAS FRANCISCO MARTIN</t>
  </si>
  <si>
    <t>VAZQUEZ JOSE LUIS</t>
  </si>
  <si>
    <t>VACCARINO GUSTAVO</t>
  </si>
  <si>
    <t>VALLEJOS DIEGO MAXIMILIANO</t>
  </si>
  <si>
    <t>VASQUEZ MANSILLA LUCIA</t>
  </si>
  <si>
    <t>VIGIL SISTERNA ANA</t>
  </si>
  <si>
    <t>WOICK ARTURO LUCAS</t>
  </si>
  <si>
    <t>ZANELLI MARIANO</t>
  </si>
  <si>
    <t>ALEGRE JAVIER</t>
  </si>
  <si>
    <t>ABERG COBO  FRANCISCO JAVIER</t>
  </si>
  <si>
    <t>ANGELERI DAMIAN ALBERTO</t>
  </si>
  <si>
    <t>ABERG COBO BLACK ELISA MARIA</t>
  </si>
  <si>
    <t>ABERG COBO PATRICIA MARIA</t>
  </si>
  <si>
    <t>AZCUE JUAN MARIA</t>
  </si>
  <si>
    <t>AREAL  MARGARITA</t>
  </si>
  <si>
    <t>ANGELI  VICTORIA NATALIA</t>
  </si>
  <si>
    <t>ABERG COBO SUSANA TERESA</t>
  </si>
  <si>
    <t>LUPO ARIEL LUIS</t>
  </si>
  <si>
    <t>MERCURI FELIPE IGNACIO</t>
  </si>
  <si>
    <t>MAFFEI PABLO FABIAN</t>
  </si>
  <si>
    <t>MODUGNO PABLO DANIEL</t>
  </si>
  <si>
    <t>MELENZANE SA</t>
  </si>
  <si>
    <t>MODUGNO MATIAS NAHUEL</t>
  </si>
  <si>
    <t>MUNTAABSKI GABRIEL ESTEBAN</t>
  </si>
  <si>
    <t>MONASTERIO, MARIANO</t>
  </si>
  <si>
    <t>MARTINEZ TANOIRA FERNANDO GABINO</t>
  </si>
  <si>
    <t>MORTEO SANTIAGO RAFAEL</t>
  </si>
  <si>
    <t>MARTINEZ DE AZA MARCELA ROSALIA</t>
  </si>
  <si>
    <t>MEDVEDEFF ARIEL NICOLAS</t>
  </si>
  <si>
    <t>PELOSO MARCELO JORGE</t>
  </si>
  <si>
    <t>PALMA MARCOS</t>
  </si>
  <si>
    <t>PAPANDREA ADELA CRISTINA</t>
  </si>
  <si>
    <t>PEREZ   MARIA VICTORIA</t>
  </si>
  <si>
    <t>DISCRECIONAL, CORRES</t>
  </si>
  <si>
    <t>PONIEMAN JULIETA LARA</t>
  </si>
  <si>
    <t>PIROVANO PEÑA MARIA</t>
  </si>
  <si>
    <t>PODOKIAN LEANDRO MAURO</t>
  </si>
  <si>
    <t>PECCI AGUSTIN IGNACIO</t>
  </si>
  <si>
    <t>ROYO PEREZ MIGUEL</t>
  </si>
  <si>
    <t>RAWSON PAZ MANUEL JAIME</t>
  </si>
  <si>
    <t>RODRIGUEZ MARIA ELENA NELLY</t>
  </si>
  <si>
    <t>RIMONDI LUCAS</t>
  </si>
  <si>
    <t>ROCCATAGLIATA MARTIN RODRIGO</t>
  </si>
  <si>
    <t>ROCCA MARCELA SUSANA</t>
  </si>
  <si>
    <t>BOLDRINI FRANCO ANDRES</t>
  </si>
  <si>
    <t>BASCOUGNET CELIA DARIA</t>
  </si>
  <si>
    <t>BUDIC CAROLINA</t>
  </si>
  <si>
    <t>BUSQUET  BEATRIZ INES</t>
  </si>
  <si>
    <t>BILDOSOLA ALEJANDRO ADRIAN</t>
  </si>
  <si>
    <t>BERARDI CHRISTIAN</t>
  </si>
  <si>
    <t>SUAREZ  ALEJANDRO JAVIER</t>
  </si>
  <si>
    <t>BRUNO MARIANO</t>
  </si>
  <si>
    <t>BERGADA MARTIN SEGUNDO</t>
  </si>
  <si>
    <t>BOURDIEU TRINIDAD MARIA</t>
  </si>
  <si>
    <t>CORNEJO CARLOS ALBERTO</t>
  </si>
  <si>
    <t>DIAZ UBERTONE, FERNANDO</t>
  </si>
  <si>
    <t>CAPPELLINI EVANGELINA MONICA</t>
  </si>
  <si>
    <t>CAILOTTO SANDRA MARINA</t>
  </si>
  <si>
    <t>ALL BANKERS, MARIAS1</t>
  </si>
  <si>
    <t>CHAIA FRANCISCO OSVALDO</t>
  </si>
  <si>
    <t>CONDOLEO  IGNACIO</t>
  </si>
  <si>
    <t>COLOMBO ESTEBAN</t>
  </si>
  <si>
    <t>CONDE MARIA PIEDAD</t>
  </si>
  <si>
    <t>CRUZ MARCELO OMAR</t>
  </si>
  <si>
    <t>CASANOVAS ANDRES ALFONSO</t>
  </si>
  <si>
    <t>CABRAL Y VEDIA SOFIA MARIA</t>
  </si>
  <si>
    <t>CHIAPPORI LUCAS</t>
  </si>
  <si>
    <t>CARRO SILVIA GRACIELA</t>
  </si>
  <si>
    <t>CABRERA JULIO IGNACIO</t>
  </si>
  <si>
    <t>COEN MARCOS DANIEL</t>
  </si>
  <si>
    <t>CICCHINO LUCIANO JULIAN</t>
  </si>
  <si>
    <t>CANCELA OSCAR ALBERTO</t>
  </si>
  <si>
    <t>CHIAPPORI SANTIAGO IGNACIO</t>
  </si>
  <si>
    <t>CORREA PRISCILA DANIELA</t>
  </si>
  <si>
    <t>CARRANZA LUIS JAVIER</t>
  </si>
  <si>
    <t>GIOVANELLI, LUIS</t>
  </si>
  <si>
    <t>DEL ROIO LEANDRO DAMIAN</t>
  </si>
  <si>
    <t>DE FRANKENBERG ANIBAL FEDERICO</t>
  </si>
  <si>
    <t>FERRO MARIA CRISTINA</t>
  </si>
  <si>
    <t>GATTI JORGE HORACIO</t>
  </si>
  <si>
    <t>GONZALEZ LUCAS</t>
  </si>
  <si>
    <t>GERLERO MARIA DANIELA</t>
  </si>
  <si>
    <t>GERMANO JUAN MANUEL</t>
  </si>
  <si>
    <t>GARCIA JOSE LUIS</t>
  </si>
  <si>
    <t>GOLDAR TOMAS AGUSTIN</t>
  </si>
  <si>
    <t>GARCIA BLANCO RAMIRO</t>
  </si>
  <si>
    <t>GLANZ MARK IAN</t>
  </si>
  <si>
    <t>GALGANO JUAN MARTIN</t>
  </si>
  <si>
    <t>GONZALEZ VALENTIN BERNARDO</t>
  </si>
  <si>
    <t>GONZALEZ LIZARRAGA BERNARDO CEFERINO</t>
  </si>
  <si>
    <t>GRANARA MAXIMILIANO</t>
  </si>
  <si>
    <t>GONZALEZ STORCK GERMAN ESTEBAN</t>
  </si>
  <si>
    <t>GONZALEZ STORCK PABLO VALENTIN</t>
  </si>
  <si>
    <t>GALGANO  JUAN MARTIN</t>
  </si>
  <si>
    <t>GALGANO AGUSTINA</t>
  </si>
  <si>
    <t>STEGMANN BERTAGNI FERNANDO MARIANO</t>
  </si>
  <si>
    <t>SIRNA CRISTIAN MIGUEL</t>
  </si>
  <si>
    <t>SANTOS OSCAR ALBERTO</t>
  </si>
  <si>
    <t>STACH NESTOR HUGO</t>
  </si>
  <si>
    <t>SIMONETTI CRISTIAN PABLO</t>
  </si>
  <si>
    <t>SERRATE  FRANCISCO JAVIER</t>
  </si>
  <si>
    <t>POLITI, SBDAR</t>
  </si>
  <si>
    <t>STEGMANN BERTAGNI EZEQUIEL</t>
  </si>
  <si>
    <t>SOSA CLAUDIO DANIEL</t>
  </si>
  <si>
    <t>SOSA MARCELO EDUARDO</t>
  </si>
  <si>
    <t>SUAREZ MARIA TERESA</t>
  </si>
  <si>
    <t>SAMPERIO PAULA GABRIELA</t>
  </si>
  <si>
    <t>STEFANI AGOSTINA</t>
  </si>
  <si>
    <t>SEMPERTEGUI SANDRA FABIANA</t>
  </si>
  <si>
    <t>SABATO FRANCO</t>
  </si>
  <si>
    <t>DAIREAUX CARLOS ALFREDO</t>
  </si>
  <si>
    <t>LERNER 2, JAVIER</t>
  </si>
  <si>
    <t>DE LA PUERTA ECHEVERRIA MARIANA ELSA</t>
  </si>
  <si>
    <t>FRANCO ENRIQUE CARLOS</t>
  </si>
  <si>
    <t>FOURNIER LIONEL</t>
  </si>
  <si>
    <t>FLEISMAN JORGE ERNESTO</t>
  </si>
  <si>
    <t>FERNANDEZ LAMARRA NORBERTO RAFAEL</t>
  </si>
  <si>
    <t>FERNANDEZ VALES ALEJANDRO NORBERTO</t>
  </si>
  <si>
    <t>HARTMANN TOMAS</t>
  </si>
  <si>
    <t>IRIBARNE HECTOR CESAR</t>
  </si>
  <si>
    <t>IRIBARNE SARTORIO SANTIAGO CESAR</t>
  </si>
  <si>
    <t>LUSTIG NOEL</t>
  </si>
  <si>
    <t>LADRON DE GUEVARA ROBERTO PATRICIO</t>
  </si>
  <si>
    <t>OTERO MARIA ALEJANDRA</t>
  </si>
  <si>
    <t>PERDOMO VERONICA GABRIELA</t>
  </si>
  <si>
    <t>PIQUERO JOSE ESTEBAN</t>
  </si>
  <si>
    <t>RAGUZZI ALBERTO RUBEN</t>
  </si>
  <si>
    <t>TARZI ROBERTO MIGUEL</t>
  </si>
  <si>
    <t>VERNA ROQUE ANTONIO</t>
  </si>
  <si>
    <t>VIDAL JORGE</t>
  </si>
  <si>
    <t>VALENZUELA LUIS FRANCISCO</t>
  </si>
  <si>
    <t>ADES PABLO ARIEL</t>
  </si>
  <si>
    <t>AMIEL ANA MARIA</t>
  </si>
  <si>
    <t>AVOLIO GUSTAVO ARIEL</t>
  </si>
  <si>
    <t>LLALEN LEONARDO ALBERTO</t>
  </si>
  <si>
    <t>MOLINELLI WELLS NESTOR ENRIQUE</t>
  </si>
  <si>
    <t>MAZZONE LUIS ALBERTO</t>
  </si>
  <si>
    <t>MAYER RAFAEL ESTEBAN</t>
  </si>
  <si>
    <t>MARQUEZ SANTIAGO DANIEL</t>
  </si>
  <si>
    <t>MARTINEZ LENOIR LUCILA MARIA</t>
  </si>
  <si>
    <t>MASSRI NATALIO</t>
  </si>
  <si>
    <t>PARRA FABIAN ANTONIO</t>
  </si>
  <si>
    <t>PALMIERI RODOLFO ARMANDO</t>
  </si>
  <si>
    <t>RAGUZZI IGNACIO AGUSTIN</t>
  </si>
  <si>
    <t>BARRAL MAXIMO JORGE</t>
  </si>
  <si>
    <t>BUGIANI PAULA GABRIELA</t>
  </si>
  <si>
    <t>BALSELLS RICARDO EMILIO</t>
  </si>
  <si>
    <t>CASARES HERNAN</t>
  </si>
  <si>
    <t>COLLA JORGE HERNAN</t>
  </si>
  <si>
    <t>CHALUPOWICZ  PABLO JAVIER</t>
  </si>
  <si>
    <t>DE TRAPAGA JUAN PABLO</t>
  </si>
  <si>
    <t>DELISE VERONICA</t>
  </si>
  <si>
    <t>GELONCH LILIANA ANDREA</t>
  </si>
  <si>
    <t>ALAIS MARIA AZUCENA</t>
  </si>
  <si>
    <t>BENDOWSKI DE SILVA FERNANDA</t>
  </si>
  <si>
    <t>BRASSARA JORGE ANDRES</t>
  </si>
  <si>
    <t>CORRES, MARIANA</t>
  </si>
  <si>
    <t>FROJAN SERGIO ANIBAL</t>
  </si>
  <si>
    <t>FRANCHINI CRISTIAN ATILIO</t>
  </si>
  <si>
    <t>FEJERMAN NATALIO</t>
  </si>
  <si>
    <t>FARFAN JOSE</t>
  </si>
  <si>
    <t>GONZALEZ ITURBE FEDERICO JAVIER</t>
  </si>
  <si>
    <t>HUNT ADOLFO LUIS</t>
  </si>
  <si>
    <t>HARGUINDEGUY PATRICIA MARTA ROSA</t>
  </si>
  <si>
    <t>SOMMER, SEBASTIAN</t>
  </si>
  <si>
    <t>HILALE JULIAN URIEL</t>
  </si>
  <si>
    <t>JAVKIN JULIA</t>
  </si>
  <si>
    <t>JUSID MARIANA LAURA</t>
  </si>
  <si>
    <t>KRASNY NICOLAS ELIEL</t>
  </si>
  <si>
    <t>LABORDA FERNANDO HECTOR</t>
  </si>
  <si>
    <t>LORENZI, LUIS</t>
  </si>
  <si>
    <t>MAURO HORACIO</t>
  </si>
  <si>
    <t>ALBA, LORENA</t>
  </si>
  <si>
    <t>MARLETTA VITO</t>
  </si>
  <si>
    <t>OLAGÜE LUCIANO CARLOS</t>
  </si>
  <si>
    <t>POLITI PASCUAL VICTORIO</t>
  </si>
  <si>
    <t>POLITI  FRANCISCO MARTIN</t>
  </si>
  <si>
    <t>POLITI CLARA MARIA</t>
  </si>
  <si>
    <t>STOLZENWALD RODOLFO RAUL</t>
  </si>
  <si>
    <t>STEVERLYNCK JORGE MARIA</t>
  </si>
  <si>
    <t>LOPEZ ANDRES FLAVIO</t>
  </si>
  <si>
    <t>MARCO DEL PONT MERCEDES</t>
  </si>
  <si>
    <t>RIOS MARIA ELIDA</t>
  </si>
  <si>
    <t>MIGOYA, JIMENA</t>
  </si>
  <si>
    <t>MIRO ANTONIO</t>
  </si>
  <si>
    <t>MAGNI CORINA MARIEL</t>
  </si>
  <si>
    <t>LERNER 1, JAVIER</t>
  </si>
  <si>
    <t>MAHLER PAULA MABEL</t>
  </si>
  <si>
    <t>MOSKOVITS CYNTHIA MARIANA</t>
  </si>
  <si>
    <t>MALDONADO MONICA ANAHI</t>
  </si>
  <si>
    <t>BIANCHI KELLY MARIA CECILIA</t>
  </si>
  <si>
    <t>BARCESAT RAFAEL</t>
  </si>
  <si>
    <t>BIANCHI  KELLY HERNAN JUAN</t>
  </si>
  <si>
    <t>BERENSZTEIN SERGIO FIDEL</t>
  </si>
  <si>
    <t>CORONA ALEJANDRO ROGELIO</t>
  </si>
  <si>
    <t>CORTI CESAR AUGUSTO</t>
  </si>
  <si>
    <t>CARESTIA FEDERICO SALVADOR</t>
  </si>
  <si>
    <t>CONVERTI ANGELICA NOEMI</t>
  </si>
  <si>
    <t>GONZALEZ JORGE RUBEN</t>
  </si>
  <si>
    <t>GRASSO ALBERTO DAVID</t>
  </si>
  <si>
    <t>GUILMAN HERNAN JAVIER</t>
  </si>
  <si>
    <t>SCHER MAIA</t>
  </si>
  <si>
    <t>SPIELMANN WERNER JOSEF</t>
  </si>
  <si>
    <t>SCHER LUCAS</t>
  </si>
  <si>
    <t>ANNECCHINI AQUILINO</t>
  </si>
  <si>
    <t>LERNER, JAVIER CONSULTA</t>
  </si>
  <si>
    <t>BINSTOCK JACOBO BERNARDO</t>
  </si>
  <si>
    <t>BINSTOCK GEORGINA PAULA</t>
  </si>
  <si>
    <t>BASOS LUCILA INES</t>
  </si>
  <si>
    <t>FUNDACION DE INVESTIGACIONES PARA EL DESARROLLO</t>
  </si>
  <si>
    <t>HILALE MARIO EDUARDO</t>
  </si>
  <si>
    <t>JAGTAP PANKAJ GOPALRAO</t>
  </si>
  <si>
    <t>KLIKSBERG BERNARDO</t>
  </si>
  <si>
    <t>SZNAJDERMAN SARA JUANA</t>
  </si>
  <si>
    <t>KRIMER KAUL DANIEL MARTIN</t>
  </si>
  <si>
    <t>ESQUIRO JORGE ALEJANDRO</t>
  </si>
  <si>
    <t>LO SASSO LUIS RAUL</t>
  </si>
  <si>
    <t>LIAHAFF CLAUDIA VALERIA</t>
  </si>
  <si>
    <t>LEJTMAN RODRIGO MARTIN</t>
  </si>
  <si>
    <t>MIGOYA Y RIOS MARIA JIMENA</t>
  </si>
  <si>
    <t>NATALI  MARIA MERCEDES</t>
  </si>
  <si>
    <t>PALACIOS BERNARDA ERMINIA</t>
  </si>
  <si>
    <t>PEZZATI SANTIAGO FRANCISCO</t>
  </si>
  <si>
    <t>ROZENWURCEL GUILLERMO</t>
  </si>
  <si>
    <t>SCALOZUB LIDIA TELMA</t>
  </si>
  <si>
    <t>SCHARGRODSKY ERNESTO SANTIAGO</t>
  </si>
  <si>
    <t>SILVA SANTOS RAMON</t>
  </si>
  <si>
    <t>SILVA ENRIQUE RUBEN</t>
  </si>
  <si>
    <t>MARQUES BORCHEX MORA</t>
  </si>
  <si>
    <t>PELLIZA GASTON</t>
  </si>
  <si>
    <t>RICCIARELLI JUAN MANUEL</t>
  </si>
  <si>
    <t>REINOSO FERNANDO PABLO</t>
  </si>
  <si>
    <t>RICCIARELLI MARIANO</t>
  </si>
  <si>
    <t>CATELLANI LEANDRA EDITH</t>
  </si>
  <si>
    <t>COTLAR MELINA ANDREA</t>
  </si>
  <si>
    <t>GRANDEZA SA</t>
  </si>
  <si>
    <t>GROLL   SIMON ABEL</t>
  </si>
  <si>
    <t>GAUDENZI VERONICA RUTH</t>
  </si>
  <si>
    <t>GROLL ALAN EZEQUIEL</t>
  </si>
  <si>
    <t>SALEM EDGARDO DAVID</t>
  </si>
  <si>
    <t>SZWARCBART HERNAN ADRIAN</t>
  </si>
  <si>
    <t>MARIN PALACIOS MARIA DEL PILAR</t>
  </si>
  <si>
    <t>FUCCILLO LUIS FERNANDO</t>
  </si>
  <si>
    <t>FECED ABAL MARIA CANDELARIA</t>
  </si>
  <si>
    <t>MARTI CIBELLI  MARIA JULIA</t>
  </si>
  <si>
    <t>MARTI CIBELLI JUAN ENRIQUE</t>
  </si>
  <si>
    <t>THIBAUD MAXIMO JUAN PEDRO</t>
  </si>
  <si>
    <t>UBICAR ARGENTINA SA</t>
  </si>
  <si>
    <t>YRSITA S.A.</t>
  </si>
  <si>
    <t>LAFUENTE IGNACIO</t>
  </si>
  <si>
    <t>MARIN DIEGO CARLOS</t>
  </si>
  <si>
    <t>MARIN, DIEGO</t>
  </si>
  <si>
    <t>MATEOS FRANCISCO</t>
  </si>
  <si>
    <t>FALCONE FEDERICO ADRIAN</t>
  </si>
  <si>
    <t>CORRAL, FEDERICO</t>
  </si>
  <si>
    <t>GARCIA NICOLAS FRANCISCO</t>
  </si>
  <si>
    <t>GALLO MARIO AGUSTIN</t>
  </si>
  <si>
    <t>SPERA JUAN MANUEL</t>
  </si>
  <si>
    <t>ARGENPYMES SGR</t>
  </si>
  <si>
    <t>MATEU, PABLO JAVIER</t>
  </si>
  <si>
    <t>ARGENPYMES SGR FONDO DE GARANTIA</t>
  </si>
  <si>
    <t>ELIZALDE ANGEL</t>
  </si>
  <si>
    <t>GIMENEZ  EDUARDO DANIEL</t>
  </si>
  <si>
    <t>GAGGERO  MANUEL JUSTO</t>
  </si>
  <si>
    <t>MATEU CARLOS</t>
  </si>
  <si>
    <t>CRECER S.G.R - FONDO DE GARANTIA</t>
  </si>
  <si>
    <t>VANESKEHEIAN GUSTAVO ADRIAN</t>
  </si>
  <si>
    <t>ANTUÑA JULIANA</t>
  </si>
  <si>
    <t>ALLARIA LEDESMA Y  CIA S.A.</t>
  </si>
  <si>
    <t>OPERATORIA, PROPIA</t>
  </si>
  <si>
    <t>AYBAR ADOLFO JOSE</t>
  </si>
  <si>
    <t>PEDRINI, SANTIAGO</t>
  </si>
  <si>
    <t>ARIAS RAUL JUAN</t>
  </si>
  <si>
    <t>AYBAR EDUARDO HUMBERTO</t>
  </si>
  <si>
    <t>AMIGO SILVIA</t>
  </si>
  <si>
    <t>AMBIENI HECTOR</t>
  </si>
  <si>
    <t>ARIAS ELIZABETH LUCIA</t>
  </si>
  <si>
    <t>ACERBI JORGE OSCAR</t>
  </si>
  <si>
    <t>ALVAREZ HELIO ANTONIO</t>
  </si>
  <si>
    <t>ARCAL DIEGO</t>
  </si>
  <si>
    <t>ARCAL GASTON</t>
  </si>
  <si>
    <t>AZCARATE ARIEL</t>
  </si>
  <si>
    <t>AYBAR PERLENDER RODRIGO</t>
  </si>
  <si>
    <t>AMEPORT MUTUAL DEL PERSONAL DEL ESTADO NACIONAL PROVINCIAL MUNICIPAL Y AFINES</t>
  </si>
  <si>
    <t>ALONSO DIANA GRACIELA</t>
  </si>
  <si>
    <t>APICE CARLOS MARCELO</t>
  </si>
  <si>
    <t>ALAIMO LUIS MARIA NICOLAS</t>
  </si>
  <si>
    <t>BALLERIO MIRTA BEATRIZ</t>
  </si>
  <si>
    <t>BALDI GEORGINA</t>
  </si>
  <si>
    <t>BUAY ADRIANA MABEL</t>
  </si>
  <si>
    <t>BALBI DANILO CARLOS ELDO</t>
  </si>
  <si>
    <t>BRUZZON MARIA TULIA</t>
  </si>
  <si>
    <t>BERESIARTE LEANDRO FELIX MIGUEL</t>
  </si>
  <si>
    <t>BARRAGAN LAURA ANDREA</t>
  </si>
  <si>
    <t>COSTA FRANCISCO JOSE MATIAS</t>
  </si>
  <si>
    <t>CHERNY  TOMAS GUSTAVO FABIAN</t>
  </si>
  <si>
    <t>CASO JORGE ORLANDO</t>
  </si>
  <si>
    <t>CLUSA NESTOR JAIME</t>
  </si>
  <si>
    <t>DESALVO LUIS ALBERTO</t>
  </si>
  <si>
    <t>DI PIETRANTONIO ANGEL</t>
  </si>
  <si>
    <t>DE CAROLIS NORMA</t>
  </si>
  <si>
    <t>DE CAROLIS CLAUDIO ALEJANDRO</t>
  </si>
  <si>
    <t>DEVIA VICTOR LEONARDO</t>
  </si>
  <si>
    <t>DIERICKX ALFREDO PEDRO</t>
  </si>
  <si>
    <t>DEL HOYO SEBASTIAN GABRIEL</t>
  </si>
  <si>
    <t>DONOSO JORGE ENRIQUE PEDRO</t>
  </si>
  <si>
    <t>DUNOVITS CYNTHIA</t>
  </si>
  <si>
    <t>DACUNDA DIAZ MARIANA SOL</t>
  </si>
  <si>
    <t>DUHART ALEJANDRO PEDRO</t>
  </si>
  <si>
    <t>DE CARLO ALEXIS JAVIER</t>
  </si>
  <si>
    <t>DIVIACH, LEANDRO</t>
  </si>
  <si>
    <t>DE LA TORRE LAURA AMANDA</t>
  </si>
  <si>
    <t>ESPOSITO FERNANDO PASCUAL</t>
  </si>
  <si>
    <t>ECHEGARAY SUSANA TERESA</t>
  </si>
  <si>
    <t>FERNANDEZ, MARIA CRISTINA RITA</t>
  </si>
  <si>
    <t>FARAO JOSE JUAN</t>
  </si>
  <si>
    <t>FERNANDEZ ANALIA VERONICA</t>
  </si>
  <si>
    <t>FARAO DANIEL ESTEBAN</t>
  </si>
  <si>
    <t>FREIJEDO PABLO ANDRES</t>
  </si>
  <si>
    <t>FONTANA  JULIO CESAR</t>
  </si>
  <si>
    <t>FEVRE MONICA BEATRIZ</t>
  </si>
  <si>
    <t>GARCIA ZUÑIGA JORGE</t>
  </si>
  <si>
    <t>GOÑI MIRTA SUSANA</t>
  </si>
  <si>
    <t>GARCIA PLATINI SILVIA SUSANA</t>
  </si>
  <si>
    <t>GIOVAGNOLI ADRIANA PATRICIA</t>
  </si>
  <si>
    <t>GIL MARIÑO, DEMIAN</t>
  </si>
  <si>
    <t>GOMEZ NATALIA LUCILA</t>
  </si>
  <si>
    <t>GARCIA PICASSO DIEGO</t>
  </si>
  <si>
    <t>GARCIA PICASSO LAURO DANIEL</t>
  </si>
  <si>
    <t>GALLI JUAN PABLO</t>
  </si>
  <si>
    <t>GOLDFISCHER DIEGO DANIEL</t>
  </si>
  <si>
    <t>HOLLANDER MARTIN ALEJANDRO</t>
  </si>
  <si>
    <t>HLAWATSCH JUAN MANUEL</t>
  </si>
  <si>
    <t>INSUA BEATRIZ ESTHER</t>
  </si>
  <si>
    <t>KRATZER MARIA RENEE</t>
  </si>
  <si>
    <t>KELLER RODRIGUEZ ERIKA KAREM</t>
  </si>
  <si>
    <t>LOPEZ CRISTINA</t>
  </si>
  <si>
    <t>KOPRIVICA DIANA NANCY</t>
  </si>
  <si>
    <t>KOVENSKY LEA</t>
  </si>
  <si>
    <t>KOHANOFF  ROBERTO</t>
  </si>
  <si>
    <t>LOPEZ AGUSTIN</t>
  </si>
  <si>
    <t>LAZARO ESTELA BEATRIZ</t>
  </si>
  <si>
    <t>LA PORTA ELIEL GUSTAVO</t>
  </si>
  <si>
    <t>LAZZARA ALEJANDRO DAMIAN</t>
  </si>
  <si>
    <t>MANAGO JOSE ANTONIO</t>
  </si>
  <si>
    <t>MERLO VIOLETA CRISTINA</t>
  </si>
  <si>
    <t>MARCZUK ANA MARIA</t>
  </si>
  <si>
    <t>MANGIERI HILDA</t>
  </si>
  <si>
    <t>MARCOTE MARIA DEL CARMEN</t>
  </si>
  <si>
    <t>MENENDEZ OSVALDO ANGEL</t>
  </si>
  <si>
    <t>MARQUINA EDUARDO DANIEL</t>
  </si>
  <si>
    <t>MILOHANICH INES ANTONIA</t>
  </si>
  <si>
    <t>ROSETTI, NORA</t>
  </si>
  <si>
    <t>MENENDEZ ELEONORA</t>
  </si>
  <si>
    <t>MENENDEZ LUCIANO</t>
  </si>
  <si>
    <t>MUÑOZ NOGUES RICARDO MARTIN</t>
  </si>
  <si>
    <t>NOZIERES CARLOS ENRIQUE</t>
  </si>
  <si>
    <t>MEDIAVILLA OSCAR MAXIMO</t>
  </si>
  <si>
    <t>NOVELLI FRANCISCO HECTOR</t>
  </si>
  <si>
    <t>NARDINI BRUNO ORLANDO</t>
  </si>
  <si>
    <t>SERRA, ORLANDO</t>
  </si>
  <si>
    <t>MARTINEZ SELVA ADRIANA</t>
  </si>
  <si>
    <t>PAEZ MONICA PATRICIA VIVIANA</t>
  </si>
  <si>
    <t>NARVAEZ ELSA DEL CARMEN</t>
  </si>
  <si>
    <t>NOWOGRODZKI PABLO</t>
  </si>
  <si>
    <t>NAVARRO MARIA ROSA</t>
  </si>
  <si>
    <t>NEXAR ARGENTINA SRL</t>
  </si>
  <si>
    <t>NOVOTNY PATRICIO</t>
  </si>
  <si>
    <t>NOWOGRODZKI LUCAS NAHUEL</t>
  </si>
  <si>
    <t>NARVAEZ EDUARDO</t>
  </si>
  <si>
    <t>OCAMPOS DE FARRELL MARIA</t>
  </si>
  <si>
    <t>ORUS ANDREU ALVARO</t>
  </si>
  <si>
    <t>PEDRINI SANTIAGO</t>
  </si>
  <si>
    <t>PASCUAL TERESA</t>
  </si>
  <si>
    <t>PATRONATO DE LA INFANCIA</t>
  </si>
  <si>
    <t>POGGI JUAN ALBERTO</t>
  </si>
  <si>
    <t>PEDRINI CARLOS MARIA</t>
  </si>
  <si>
    <t>PAREDES CLAUDIA</t>
  </si>
  <si>
    <t>POZO DANIEL EMILIO</t>
  </si>
  <si>
    <t>POLITI MARIANA ADELA</t>
  </si>
  <si>
    <t>PIZARRO CAROLINA</t>
  </si>
  <si>
    <t>POLITI MARIA LAURA</t>
  </si>
  <si>
    <t>POLA LYDIA</t>
  </si>
  <si>
    <t>PERONJA RAUL EDUARDO</t>
  </si>
  <si>
    <t>PATTI ESTEBAN ADRIAN</t>
  </si>
  <si>
    <t>PATIÑO ARAOZ JUAN MARTIN</t>
  </si>
  <si>
    <t>PRINCIPE  DAMIAN OSCAR</t>
  </si>
  <si>
    <t>QUIROGA JULIO ANTONIO</t>
  </si>
  <si>
    <t>QUATTROCCHI PAULA RAQUEL</t>
  </si>
  <si>
    <t>RODRIGUEZ GLADYS EDITH</t>
  </si>
  <si>
    <t>ROLL PAPER SRL</t>
  </si>
  <si>
    <t>RABADE DANIEL ANGEL</t>
  </si>
  <si>
    <t>RAVAGLIA GUILLERMO FABIAN</t>
  </si>
  <si>
    <t>RAMOS ENRIQUE CARLOS</t>
  </si>
  <si>
    <t>RICCIO MARIA ISABEL</t>
  </si>
  <si>
    <t>VERCESI MARIA ELENA</t>
  </si>
  <si>
    <t>RODRIGUEZ PRIESTAP MARIA ANDREA</t>
  </si>
  <si>
    <t>RIVAROLA PABLO DAMIAN</t>
  </si>
  <si>
    <t>RUSSO NELSON GABRIEL</t>
  </si>
  <si>
    <t>ROSSO MARCELO EDUARDO</t>
  </si>
  <si>
    <t>SURIANI JORGE LUIS</t>
  </si>
  <si>
    <t>SEIVANE RAUL RICARDO</t>
  </si>
  <si>
    <t>SLOSSE MARIA DEL CARMEN</t>
  </si>
  <si>
    <t>SANCHEZ NOVELLI MANUEL VICTOR</t>
  </si>
  <si>
    <t>SERRA RUBEN JORGE</t>
  </si>
  <si>
    <t>SAN MARTIN MARIA PAOLA</t>
  </si>
  <si>
    <t>TERREL DIEGO FERNANDO</t>
  </si>
  <si>
    <t>TOSCANO GABRIELA ROSANA</t>
  </si>
  <si>
    <t>TEVAH VICTOR ADRIAN</t>
  </si>
  <si>
    <t>VADALA VICTORI PABLO</t>
  </si>
  <si>
    <t>VICENTE ECHEGARAY GABRIELA VALERIA</t>
  </si>
  <si>
    <t>VICENTE DIEGO ANIBAL</t>
  </si>
  <si>
    <t>VALLARO SERGIO FABIAN</t>
  </si>
  <si>
    <t>VAN DER KOOY FEDERICO</t>
  </si>
  <si>
    <t>VECCHIO AUGUSTO</t>
  </si>
  <si>
    <t>WAJSBORT CLAUDIA GRACIELA</t>
  </si>
  <si>
    <t>WALLER TORMEN ALEJO GABRIEL</t>
  </si>
  <si>
    <t>YEBRA ALEJANDRO FABIAN</t>
  </si>
  <si>
    <t>ZUNANA PABLO RICARDO</t>
  </si>
  <si>
    <t>DE RITO BEATRIZ ESTER</t>
  </si>
  <si>
    <t>AMUCHASTEGUI MARIANA DEL VALLE</t>
  </si>
  <si>
    <t>ALIANAKIAN  PABLO MARTIN</t>
  </si>
  <si>
    <t>NACCARATTI JORGELINA LORENA</t>
  </si>
  <si>
    <t>AYBAR PERLENDER MAGDALENA</t>
  </si>
  <si>
    <t>ADORNETTO ANA CARINA</t>
  </si>
  <si>
    <t>LASTRA GUILLERMO MAXIMILIANO</t>
  </si>
  <si>
    <t>LEBRANTE MARIA ELENA</t>
  </si>
  <si>
    <t>LONGUEIRA PABLO GABRIEL</t>
  </si>
  <si>
    <t>MOREIRA RAUL ALEJANDRO</t>
  </si>
  <si>
    <t>MORELL OLIVA SIMEON ALBERTO</t>
  </si>
  <si>
    <t>MANGO MIGUEL ANGEL ROBERTO</t>
  </si>
  <si>
    <t>MARTINEZ GUSTAVO ANGEL</t>
  </si>
  <si>
    <t>MARCOS SANTIAGO</t>
  </si>
  <si>
    <t>MONTOYA RICARDO LUIS</t>
  </si>
  <si>
    <t>MESSINA MARIA GABRIELA</t>
  </si>
  <si>
    <t>MANFREDINI CARLOS</t>
  </si>
  <si>
    <t>MARTIN  MARCELO JAVIER</t>
  </si>
  <si>
    <t>MOREL LUIS FERNANDO</t>
  </si>
  <si>
    <t>MARRALE JORGE LUIS</t>
  </si>
  <si>
    <t>MARAVILLA PATRICIA LORENA</t>
  </si>
  <si>
    <t>MOLTENI JORGELINA AMALIA</t>
  </si>
  <si>
    <t>MARTINEZ MABEL  OLGA</t>
  </si>
  <si>
    <t>MARIANI VENTURA MARTIN</t>
  </si>
  <si>
    <t>PRINCIPE HERNAN OSCAR</t>
  </si>
  <si>
    <t>PORTAS MARIA JOSE</t>
  </si>
  <si>
    <t>ROIAZ EDGARDO DANIEL</t>
  </si>
  <si>
    <t>REY SILVIA ADRIANA</t>
  </si>
  <si>
    <t>ROMANO JULIAN FELIX</t>
  </si>
  <si>
    <t>REISEMAN DANIEL</t>
  </si>
  <si>
    <t>BAZAN FEDERICO VICTOR</t>
  </si>
  <si>
    <t>BELART SELMA MORA</t>
  </si>
  <si>
    <t>BLOJ SEBASTIAN PEDRO</t>
  </si>
  <si>
    <t>BESTEIRO CHRISTIAN ARIEL</t>
  </si>
  <si>
    <t>BENEDETTO SERGIO DANIEL</t>
  </si>
  <si>
    <t>BARRE MARIA JULIANA</t>
  </si>
  <si>
    <t>BLOJ NICOLAS LEANDRO</t>
  </si>
  <si>
    <t>BENEDETTO  LESLIE GLADYS</t>
  </si>
  <si>
    <t>BERNARDONI LUCIANO ISMAEL</t>
  </si>
  <si>
    <t>CASTELLUCCIO ALFONSO MARCELO</t>
  </si>
  <si>
    <t>MIHANOVICH LUZ</t>
  </si>
  <si>
    <t>CELLA JULIO HERNAN</t>
  </si>
  <si>
    <t>CHAPARRO ELDA NOEMI</t>
  </si>
  <si>
    <t>DE BARIAZARRA MARIA JULIA</t>
  </si>
  <si>
    <t>FIRPO MARIANO</t>
  </si>
  <si>
    <t>GARCIA DIEGO PABLO</t>
  </si>
  <si>
    <t>GOMEZ LETICIA GISELLE</t>
  </si>
  <si>
    <t>GUELER FLORENCIA</t>
  </si>
  <si>
    <t>SOCIEDAD ARG DE GESTION DE ACTORES INTERPRETES ASOC. CIVIL SAGAI</t>
  </si>
  <si>
    <t>SENAR PEDRO EMILIANO</t>
  </si>
  <si>
    <t>GIL MATIAS DAMIAN</t>
  </si>
  <si>
    <t>PEDRINI, SANTIAGO/2</t>
  </si>
  <si>
    <t>ARNAO GONZALO</t>
  </si>
  <si>
    <t>ALTIERI ANTONIO JOSE</t>
  </si>
  <si>
    <t>DIAZ NESTOR AURELIO</t>
  </si>
  <si>
    <t>DE SANTA COLOMA FERNAN DIEGO GASPAR</t>
  </si>
  <si>
    <t>EUROMIX SA</t>
  </si>
  <si>
    <t>PODESTA, CASTAÑAGA</t>
  </si>
  <si>
    <t>ENRIQUES DIEGO FERNANDO</t>
  </si>
  <si>
    <t>FEIBA S.A.</t>
  </si>
  <si>
    <t>FOPPOLI MARCELO JOSE</t>
  </si>
  <si>
    <t>GOMEZ MARTINEZ FEDERICO ARIEL</t>
  </si>
  <si>
    <t>GARRASINO MARIANO LUIS</t>
  </si>
  <si>
    <t>GUARINO PASCUAL</t>
  </si>
  <si>
    <t>IOSZT PABLO GUSTAVO</t>
  </si>
  <si>
    <t>JASKELSON ADRIAN PABLO</t>
  </si>
  <si>
    <t>LA MARTIRE ANA MARIA</t>
  </si>
  <si>
    <t>MEDONE ALBERTO EDUARDO</t>
  </si>
  <si>
    <t>MEDONE ALBERTO  EDUARDO</t>
  </si>
  <si>
    <t>PODESTA JORGE MARTIN</t>
  </si>
  <si>
    <t>PEREZ HORACIO  EDUARDO</t>
  </si>
  <si>
    <t>PSERGA JUAN  CARLOS</t>
  </si>
  <si>
    <t>PELUFFO NICOLAS ALFREDO</t>
  </si>
  <si>
    <t>RIÑON SANTIAGO IGNACIO</t>
  </si>
  <si>
    <t>ROMERO SERGIO FERNANDO</t>
  </si>
  <si>
    <t>RIÑON ALBERTO</t>
  </si>
  <si>
    <t>TRONADOR HOLDING LTD</t>
  </si>
  <si>
    <t>VARELA MARIA EUGENIA</t>
  </si>
  <si>
    <t>VINITSKY MARIELA ETHEL</t>
  </si>
  <si>
    <t>A.F.S. SISTEMAS SRL</t>
  </si>
  <si>
    <t>MENENDEZ CARLOS AURELIO</t>
  </si>
  <si>
    <t>MUNIATEGUI MARIANO ESTEBAN</t>
  </si>
  <si>
    <t>MAÑAS  NORBERTO JOSE</t>
  </si>
  <si>
    <t>PARADISO FLAVIO SILVIO</t>
  </si>
  <si>
    <t>PASTOR FACUNDO JAVIER</t>
  </si>
  <si>
    <t>PAULLIER Y CIA AGENTES DE VALORES SA</t>
  </si>
  <si>
    <t>BERETERBIDE RAMON MIGUEL</t>
  </si>
  <si>
    <t>BALDASSARRI HUGO RAFAEL</t>
  </si>
  <si>
    <t>BRULLO ANIBAL DAMIAN</t>
  </si>
  <si>
    <t>BIOSINTEX S.A.</t>
  </si>
  <si>
    <t>CRESPO JOSE ROLANDO</t>
  </si>
  <si>
    <t>CHAUD FERNANDO MARCELO</t>
  </si>
  <si>
    <t>CORONA  ALEJANDRO ROGELIO</t>
  </si>
  <si>
    <t>CASTRILLON ESTEBAN ENRIQUE</t>
  </si>
  <si>
    <t>CHIARULLO JOSE ANTONIO</t>
  </si>
  <si>
    <t>CIABURRI GABRIEL ANDRES</t>
  </si>
  <si>
    <t>GIL CARLOS EMILIO</t>
  </si>
  <si>
    <t>GONZALEZ ELVIRA LEONOR</t>
  </si>
  <si>
    <t>SCUSSEL GABRIELA FABIANA</t>
  </si>
  <si>
    <t>SINGER ALEJANDRO TOMAS</t>
  </si>
  <si>
    <t>SHAKESPEAR RAUL LORENZO</t>
  </si>
  <si>
    <t>ABADI JUAN</t>
  </si>
  <si>
    <t>BIANCHI IGNACIO TOMAS</t>
  </si>
  <si>
    <t>BONANNO DANIEL ANTONIO</t>
  </si>
  <si>
    <t>DELFINO GUEVARA MARTIN</t>
  </si>
  <si>
    <t>GARCIA NORMA ALICIA</t>
  </si>
  <si>
    <t>HERNANDEZ JORGE OMAR</t>
  </si>
  <si>
    <t>JUAN MARIA GRACIELA</t>
  </si>
  <si>
    <t>KREUTZER ALEJANDRO</t>
  </si>
  <si>
    <t>LARROCCA GASTON SOLANO</t>
  </si>
  <si>
    <t>MAYO ROBERTO DIEGO</t>
  </si>
  <si>
    <t>MARTINEZ DANIEL HORACIO</t>
  </si>
  <si>
    <t>NICHOLSON SANTIAGO MARIA JUAN ANTONIO</t>
  </si>
  <si>
    <t>OLLERO SUSANA ELENA</t>
  </si>
  <si>
    <t>PISONERO SANTIAGO</t>
  </si>
  <si>
    <t>PERNICE SERGIO ARMANDO</t>
  </si>
  <si>
    <t>PASQUALINI ROSANNA</t>
  </si>
  <si>
    <t>PEREZ DANIEL</t>
  </si>
  <si>
    <t>PEREZ LINDO JAVIER EDUARDO</t>
  </si>
  <si>
    <t>REOS OSCAR ENRIQUE</t>
  </si>
  <si>
    <t>REOS GABRIEL IGNACIO</t>
  </si>
  <si>
    <t>REOS AGUSTIN EZEQUIEL</t>
  </si>
  <si>
    <t>SPINELLI INES  TERESA</t>
  </si>
  <si>
    <t>TELLECHEA MARIA FERNANDA</t>
  </si>
  <si>
    <t>VACCARO CARLOS ALBERTO</t>
  </si>
  <si>
    <t>ZAPPE ALEJANDRO ALBERTO</t>
  </si>
  <si>
    <t>ATTAGUILE JORGE CHRISTIAN</t>
  </si>
  <si>
    <t>PETTINAROLI MARCELO CARLOS</t>
  </si>
  <si>
    <t>REY MARTIN OSCAR</t>
  </si>
  <si>
    <t>RUBIO  HORACIO WALTER</t>
  </si>
  <si>
    <t>BATLLE DIEGO PATRICIO</t>
  </si>
  <si>
    <t>COMMISSO HECTOR</t>
  </si>
  <si>
    <t>COMMISSO GUSTAVO HECTOR</t>
  </si>
  <si>
    <t>CHIESA ANA ELENA</t>
  </si>
  <si>
    <t>COMMISSO NESTOR RICARDO</t>
  </si>
  <si>
    <t>DELFINO  GUEVARA  JUAN MANUEL</t>
  </si>
  <si>
    <t>GONZALEZ DIAZ MARIA CAROLINA</t>
  </si>
  <si>
    <t>SUAREZ REBOLLO CECILIA MARIA</t>
  </si>
  <si>
    <t>FONDATION FORGE</t>
  </si>
  <si>
    <t>TORTOSA JULIETA</t>
  </si>
  <si>
    <t>POLO FRIZ MARTIN JOSE</t>
  </si>
  <si>
    <t>BEUN JONATAN</t>
  </si>
  <si>
    <t>BEUN NICOLAS</t>
  </si>
  <si>
    <t>CHEBLI GERARDO DAMIAN</t>
  </si>
  <si>
    <t>GRAU MOLINA MAXIMILIANO JOSE</t>
  </si>
  <si>
    <t>FONTANA SILVIA ADRIANA</t>
  </si>
  <si>
    <t>ROJIDO JULIANA</t>
  </si>
  <si>
    <t>ROJIDO JUAN MANUEL</t>
  </si>
  <si>
    <t>ROJIDO MARTIN JULIAN</t>
  </si>
  <si>
    <t>ALMUNDO.COM S.R.L.</t>
  </si>
  <si>
    <t>COOPERATIVA DE VIVIENDA CREDITO Y CONSUMO CREDIBEL LTDA</t>
  </si>
  <si>
    <t>CREDIBEL SA</t>
  </si>
  <si>
    <t>DOS SANTOS SEBASTIAN</t>
  </si>
  <si>
    <t>ESPOSITO LUIS ALBERTO</t>
  </si>
  <si>
    <t>ISOLABELLA DORA MARIA TERESA</t>
  </si>
  <si>
    <t>IGLESIAS DANIEL ALEJANDRO</t>
  </si>
  <si>
    <t>JECKE DORA MELITA VIRGINIA</t>
  </si>
  <si>
    <t>LOPEZ FEDERICO JAVIER</t>
  </si>
  <si>
    <t>OSTERWALDER DANIEL EMILIANO</t>
  </si>
  <si>
    <t>PICCININ PAULA ALEJANDRA</t>
  </si>
  <si>
    <t>SORRIBES DANIEL GERARDO</t>
  </si>
  <si>
    <t>GONZALEZ MARIA DEL CARMEN</t>
  </si>
  <si>
    <t>MARTIN MANUEL</t>
  </si>
  <si>
    <t>MOLINARI JULIAN NORBERTO</t>
  </si>
  <si>
    <t>BORSATO LAURA SILVIA</t>
  </si>
  <si>
    <t>BRG TRADING SRL</t>
  </si>
  <si>
    <t>CAPELLAN LUCAS DANIEL</t>
  </si>
  <si>
    <t>DAL PONT BARREDO BRIAN</t>
  </si>
  <si>
    <t>FEDELE MARCELA ALEJANDRA</t>
  </si>
  <si>
    <t>GUTTMANN LILIANA NOEMI</t>
  </si>
  <si>
    <t>SIRICMAN MATIAS SEBASTIAN</t>
  </si>
  <si>
    <t>AWAD MIGUEL ANGEL</t>
  </si>
  <si>
    <t>ALVAREZ LILIANA MARTA</t>
  </si>
  <si>
    <t>BARBERO ELSA TERESA</t>
  </si>
  <si>
    <t>CASAL JOSE MARIA</t>
  </si>
  <si>
    <t>DI GIORGIO  SABINO ANTONIO</t>
  </si>
  <si>
    <t>GUARINO OSVALDO OSCAR</t>
  </si>
  <si>
    <t>GIARRIZZO ALEJANDRO EZEQUIEL</t>
  </si>
  <si>
    <t>LOMBAN VICTORIA</t>
  </si>
  <si>
    <t>MITJANS ELENA MARTA</t>
  </si>
  <si>
    <t>ROSETTI OSVALDO ALBERTO</t>
  </si>
  <si>
    <t>ROMANO BENJAMIN JACOBO</t>
  </si>
  <si>
    <t>ROSETTI GEORGINA</t>
  </si>
  <si>
    <t>COZZANI MARIA CRISTINA</t>
  </si>
  <si>
    <t>BAHILLO ANA MARIA</t>
  </si>
  <si>
    <t>BARBERO MIRTA BEATRIZ</t>
  </si>
  <si>
    <t>COLCOMBET MANUEL FRANCISCO</t>
  </si>
  <si>
    <t>DANIELE  HAYDEE ANGELINA</t>
  </si>
  <si>
    <t>AIDES ABRAHAM DAVID</t>
  </si>
  <si>
    <t>SANTANELLO, JUAN CARLOS</t>
  </si>
  <si>
    <t>ARROYO S.C.A.</t>
  </si>
  <si>
    <t>ALLEN PABLO GUILLERMO</t>
  </si>
  <si>
    <t>BECU ALEJANDRO</t>
  </si>
  <si>
    <t>BECU JORGE</t>
  </si>
  <si>
    <t>BUZZO GUILLERMO</t>
  </si>
  <si>
    <t>BECU JORGE (h)</t>
  </si>
  <si>
    <t>CESETTI ROSCINI BENITO</t>
  </si>
  <si>
    <t>CORONEL SUSANA PATRICIA</t>
  </si>
  <si>
    <t>CALCIATI LAURA MARIA</t>
  </si>
  <si>
    <t>CAPONE ROBERTO</t>
  </si>
  <si>
    <t>CONSTRUMEX SA</t>
  </si>
  <si>
    <t>CASTIGLIA MARIA PAULA</t>
  </si>
  <si>
    <t>CASTIGLIA GUIDO NICOLAS</t>
  </si>
  <si>
    <t>DUPONT MARIA CRISTINA</t>
  </si>
  <si>
    <t>DEL CAMPO MAGDALENA</t>
  </si>
  <si>
    <t>DEL CAMPO ISABEL</t>
  </si>
  <si>
    <t>DELLA PAOLERA GERARDO</t>
  </si>
  <si>
    <t>FERNANDEZ FRANCIOSI MARIO</t>
  </si>
  <si>
    <t>FUNDACION BUNGE Y BORN</t>
  </si>
  <si>
    <t>FRASCHETTI LORENA ANDREA</t>
  </si>
  <si>
    <t>FELDMAN DIANA JUDITH</t>
  </si>
  <si>
    <t>GARCIA GONZALEZ ERNESTO</t>
  </si>
  <si>
    <t>JAIME MARIA VICTORIA</t>
  </si>
  <si>
    <t>MARTINEZ MARIA ELENA</t>
  </si>
  <si>
    <t>MOLINARI WALKER JORGE EDUARDO</t>
  </si>
  <si>
    <t>MAGGIO JUAN MARCELO</t>
  </si>
  <si>
    <t>ROJO, LUIS</t>
  </si>
  <si>
    <t>MARKOV SAMUEL ALEJANDRO</t>
  </si>
  <si>
    <t>ORTIZ BASUALDO JUANA MARIA TERESA</t>
  </si>
  <si>
    <t>PLASTINO ANGEL LUIS</t>
  </si>
  <si>
    <t>PEAGUDA DAPIA ADOLFO</t>
  </si>
  <si>
    <t>PASCUAL GUSTAVO</t>
  </si>
  <si>
    <t>PEREZ LOPEZ NORBERTO</t>
  </si>
  <si>
    <t>RODRIGUEZ GASTON NESTOR</t>
  </si>
  <si>
    <t>RIVERO OSCAR ALEJANDRO</t>
  </si>
  <si>
    <t>RODRIGUEZ DARIO SEBASTIAN</t>
  </si>
  <si>
    <t>RODRIGUEZ LEANDRO JAVIER</t>
  </si>
  <si>
    <t>SAAVEDRA ALFREDO RUBENS</t>
  </si>
  <si>
    <t>SAAVEDRA VERTIZ JUAN MANUEL</t>
  </si>
  <si>
    <t>SIROIT JUAN NOEL FRANCISCO</t>
  </si>
  <si>
    <t>SABATINI VICTOR OMAR</t>
  </si>
  <si>
    <t>STENGEL FERNANDO MIGUEL</t>
  </si>
  <si>
    <t>SANTAMARINA IGNACIO FERMIN-1</t>
  </si>
  <si>
    <t>SANTAMARINA JUANA MARIA</t>
  </si>
  <si>
    <t>TRAPERO PABLO MARTIN</t>
  </si>
  <si>
    <t>TRUST RISK MANAGEMENT SA</t>
  </si>
  <si>
    <t>TRUST FINANCIAL SERVICES SA</t>
  </si>
  <si>
    <t>VOCOS FRANCISCO ALBERTO</t>
  </si>
  <si>
    <t>SANTANELLO JUAN CARLOS - 1</t>
  </si>
  <si>
    <t>VOLPINI CARLOS AMERICO DONATO</t>
  </si>
  <si>
    <t>VILLAR RICARDO JOAQUIN</t>
  </si>
  <si>
    <t>VIGLIERCHIO MARIA DE LAS MERCEDES</t>
  </si>
  <si>
    <t>WEIL TOMAS ROBERTO</t>
  </si>
  <si>
    <t>YPSILLON S.A.</t>
  </si>
  <si>
    <t>ZABALEGUI ADRIANA MARIA</t>
  </si>
  <si>
    <t>DELLAGIOVANNA CARLOS ALBERTO</t>
  </si>
  <si>
    <t>MOURIÑO CARLOS ALBERTO</t>
  </si>
  <si>
    <t>MOLINARI CYNTHIA HAYDEE</t>
  </si>
  <si>
    <t>MOURON CAROLINA INES</t>
  </si>
  <si>
    <t>PEREZ LOPEZ PAULA ALEJANDRA</t>
  </si>
  <si>
    <t>GRISELLI MARCOS</t>
  </si>
  <si>
    <t>SOCIEDAD ASAFE SRL</t>
  </si>
  <si>
    <t>SANTALO CLAUDIA BERTA</t>
  </si>
  <si>
    <t>SANTANELLO MARIA FLORENCIA</t>
  </si>
  <si>
    <t>SANTANELLO  JUAN IGNACIO</t>
  </si>
  <si>
    <t>SIERRA GRACIELA MATILDE</t>
  </si>
  <si>
    <t>CASTIGLIA MIGUEL ANGEL</t>
  </si>
  <si>
    <t>SERRA HUGO OMAR</t>
  </si>
  <si>
    <t>SERRA ELLI MILAGROS CARMEN MARGARITA</t>
  </si>
  <si>
    <t>SERRA ELLI EMILIA MARIA MANUELA</t>
  </si>
  <si>
    <t>SERRA ELLI HUGO ORLANDO JOSE</t>
  </si>
  <si>
    <t>BATLLE JAVIER AGUSTIN</t>
  </si>
  <si>
    <t>BLANCO LAURA CECILIA</t>
  </si>
  <si>
    <t>GORROCHATEGUI MARIA ELENA</t>
  </si>
  <si>
    <t>BLANCO VICTOR  FERNANDO</t>
  </si>
  <si>
    <t>LINCE JORGE CESAR</t>
  </si>
  <si>
    <t>MARQUEZ ALICIA ENRIQUETA</t>
  </si>
  <si>
    <t>POLITI ANDRES JOSE</t>
  </si>
  <si>
    <t>PARDO EDUARDO ALBERTO</t>
  </si>
  <si>
    <t>SIBEMHART, JORGE</t>
  </si>
  <si>
    <t>SIBEMHART JORGE LUIS</t>
  </si>
  <si>
    <t>SARLENGA FERNANDO MANUEL</t>
  </si>
  <si>
    <t>RIOS ALBERTO ANGEL</t>
  </si>
  <si>
    <t>LLISTOSELLA FERNANDO</t>
  </si>
  <si>
    <t>BLACK ELISA INES</t>
  </si>
  <si>
    <t>CESAR VIVIANA BEATRIZ</t>
  </si>
  <si>
    <t>CAFFERATTA GUILLERMO</t>
  </si>
  <si>
    <t>DI SALVO MAXIMILIANO JAVIER</t>
  </si>
  <si>
    <t>GONZALEZ GUERRICO MAGDALENA</t>
  </si>
  <si>
    <t>SIBEMHART  FEDERICO</t>
  </si>
  <si>
    <t>MARZIALETTI PATRICIO NICOLAS</t>
  </si>
  <si>
    <t>ASOCIACION DE CRONISTAS FILATELICOS DE LA ARGENTINA</t>
  </si>
  <si>
    <t>SURIN, Comercial</t>
  </si>
  <si>
    <t>ARGUISSAIN JORGE GABRIEL</t>
  </si>
  <si>
    <t>AGUILAR PEDRO ALBERTO</t>
  </si>
  <si>
    <t>ABELES ANDREA CLAUDIA</t>
  </si>
  <si>
    <t>BONADIMANI MARIA</t>
  </si>
  <si>
    <t>BALBORIN BEATRIZ EVA</t>
  </si>
  <si>
    <t>CHARVAY LEONOR OFELIA</t>
  </si>
  <si>
    <t>CAPIZZANO LEONARDO FABIAN</t>
  </si>
  <si>
    <t>DI LEO JORGE HECTOR</t>
  </si>
  <si>
    <t>DIAZ UBERTONE FERNANDO HUGO</t>
  </si>
  <si>
    <t>DAVID GUILLERMO ALEJANDRO</t>
  </si>
  <si>
    <t>DI LORETO GUSTAVO</t>
  </si>
  <si>
    <t>DI  LORETO GUSTAVO</t>
  </si>
  <si>
    <t>DI LORETO NICOLAS</t>
  </si>
  <si>
    <t>DE SOUSA QUINTAS SEVERINO</t>
  </si>
  <si>
    <t>DI CIANCIA GUIDO</t>
  </si>
  <si>
    <t>ROSSI, LUCAS</t>
  </si>
  <si>
    <t>DAVID GONZALO GUILLERMO</t>
  </si>
  <si>
    <t>FERECHIAN ALEJANDRA ANDREA</t>
  </si>
  <si>
    <t>FAINZYLBER EDITH PERLA</t>
  </si>
  <si>
    <t>GILBERT BERNARDO HUGO</t>
  </si>
  <si>
    <t>GEOSINTETICOS INGENIERIA Y OBRAS S.A.</t>
  </si>
  <si>
    <t>HAJEK MARIA CRISTINA</t>
  </si>
  <si>
    <t>RAVAGLIA, GUIDO</t>
  </si>
  <si>
    <t>HOFFMANN BEATRIZ NOEMI</t>
  </si>
  <si>
    <t>IUDICA GUILLERMO CARLOS</t>
  </si>
  <si>
    <t>IUDICA MARIA VICTORIA</t>
  </si>
  <si>
    <t>JALLE MARCOS CESAR</t>
  </si>
  <si>
    <t>JORGE GUILLERMO</t>
  </si>
  <si>
    <t>KAROL JORGE  LEONARDO</t>
  </si>
  <si>
    <t>LIZEWSKI SOLANGE DAMISA</t>
  </si>
  <si>
    <t>LASCANO MARIA ANGELICA</t>
  </si>
  <si>
    <t>LESS ANDRADE PEDRO MARTIN GERMAN</t>
  </si>
  <si>
    <t>LABIAGUERRE EDURNE ANGELICA</t>
  </si>
  <si>
    <t>MELUL SARA</t>
  </si>
  <si>
    <t>O DONNELL JUAN MANUEL</t>
  </si>
  <si>
    <t>OTTOGALLI GUILLERMO ALBERTO</t>
  </si>
  <si>
    <t>PARODI PABLO HERNAN</t>
  </si>
  <si>
    <t>POLADIAN ROSA MERCEDES</t>
  </si>
  <si>
    <t>PEREYRA IRAOLA MARIA VICTORIA</t>
  </si>
  <si>
    <t>QUINTEROS ESTEBAN FEDERICO</t>
  </si>
  <si>
    <t>RENZI FERNANDO CARLOS</t>
  </si>
  <si>
    <t>RODRIGUEZ ZAVALEGUI JULIAN FLORENCIO</t>
  </si>
  <si>
    <t>RABAN ANGELA PETRONA</t>
  </si>
  <si>
    <t>RAMIREZ FEDERICO PABLO</t>
  </si>
  <si>
    <t>ROSSI PEDRO</t>
  </si>
  <si>
    <t>SANTIAGO SILVINA ANDREA</t>
  </si>
  <si>
    <t>SOURIGUES MARTIN</t>
  </si>
  <si>
    <t>TRIPALDI  DANIEL CLAUDIO</t>
  </si>
  <si>
    <t>VILIERI IGNACIO MARTIN</t>
  </si>
  <si>
    <t>ZURETTI MANUEL MARIA</t>
  </si>
  <si>
    <t>MOLINA FERNANDO ARIEL</t>
  </si>
  <si>
    <t>MINETTI MAXIMILIANO</t>
  </si>
  <si>
    <t>MARTINEZ SANABRIA MARINA BEATRIZ</t>
  </si>
  <si>
    <t>MULETT TORRES LORENZO FERMIN</t>
  </si>
  <si>
    <t>POUSA HILDEGART MABEL</t>
  </si>
  <si>
    <t>BOLOTINSKY KATIA</t>
  </si>
  <si>
    <t>BALBO RAUL OSCAR</t>
  </si>
  <si>
    <t>CABRERA FELISONI PATRICIO OSCAR</t>
  </si>
  <si>
    <t>CIMINO HUGO ALBERTO</t>
  </si>
  <si>
    <t>CERROTTA BRUNO</t>
  </si>
  <si>
    <t>DATO MARIANELA</t>
  </si>
  <si>
    <t>GUERRA CANEPA MARIA FLORENCIA</t>
  </si>
  <si>
    <t>GOLDFEDER ANDREA ALEJANDRA</t>
  </si>
  <si>
    <t>GOLDFEDER IRENE MARIANA</t>
  </si>
  <si>
    <t>SCHAPIRO MARTIN</t>
  </si>
  <si>
    <t>SINDEL DARIO FERNANDO</t>
  </si>
  <si>
    <t>BOULANGER LUIS ABEL</t>
  </si>
  <si>
    <t>SURIN, JAVIER</t>
  </si>
  <si>
    <t>BOURGUET GUILLERMO GERMAN</t>
  </si>
  <si>
    <t>DISTRIAUTEX S.R.L.</t>
  </si>
  <si>
    <t>FERNANDEZ OROMENDIA PABLO ADRIAN</t>
  </si>
  <si>
    <t>MONTANARO  EDGARDO LUIS</t>
  </si>
  <si>
    <t>RAPOPORT ALBERTO GABRIEL</t>
  </si>
  <si>
    <t>TRINZ PABLO ALEJANDRO</t>
  </si>
  <si>
    <t>ZIELINSKI SILVIA INES</t>
  </si>
  <si>
    <t>ANGUITA RAFAEL HERNAN</t>
  </si>
  <si>
    <t>PREITI GLORIA BEATRIZ</t>
  </si>
  <si>
    <t>RINGLER EZEQUIEL FEDERICO</t>
  </si>
  <si>
    <t>BISCARO MATIAS</t>
  </si>
  <si>
    <t>BAGNOLESI ADRIAN EDUARDO</t>
  </si>
  <si>
    <t>CUEZZO MARIA DEL VALLE</t>
  </si>
  <si>
    <t>GONZALEZ FEDERICO HERNAN</t>
  </si>
  <si>
    <t>ROITMAN DIEGO ANDRES</t>
  </si>
  <si>
    <t>TORTAROLO, SOLEDAD</t>
  </si>
  <si>
    <t>CUCCARO LAURA MURIEL</t>
  </si>
  <si>
    <t>SARTO DANIEL ANIBAL</t>
  </si>
  <si>
    <t>DORADO IGNACIO</t>
  </si>
  <si>
    <t>TRAVERS, EDUARDO</t>
  </si>
  <si>
    <t>HARDOY FLORENCIA</t>
  </si>
  <si>
    <t>NUÑEZ IGNACIO ADOLFO</t>
  </si>
  <si>
    <t>PEREZ WALDO ALEJANDRO</t>
  </si>
  <si>
    <t>TAMAME GABRIELA ALEJANDRA</t>
  </si>
  <si>
    <t>LARROUX GASTON</t>
  </si>
  <si>
    <t>PERUSCO CRISTIAN ABEL</t>
  </si>
  <si>
    <t>VOSOU INES SANDRA</t>
  </si>
  <si>
    <t>VOSOU, INES</t>
  </si>
  <si>
    <t>SOLIS MARIA TERESA ARGENTINA</t>
  </si>
  <si>
    <t>cantidad VN Disponible</t>
  </si>
  <si>
    <t>Pesos</t>
  </si>
  <si>
    <t>Disponible</t>
  </si>
  <si>
    <t>Total</t>
  </si>
  <si>
    <t>Adminitrador de cartera</t>
  </si>
  <si>
    <t>Comisión</t>
  </si>
  <si>
    <t>Importar Excel</t>
  </si>
  <si>
    <t>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</si>
</sst>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#,##0.0000"/>
    <numFmt numFmtId="165" formatCode="#,##0_ ;[Red]\-#,##0\ "/>
    <numFmt numFmtId="166" formatCode="#,##0.00000"/>
    <numFmt numFmtId="167" formatCode="#,##0.000000"/>
    <numFmt numFmtId="175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4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sz val="12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6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4" fillId="0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1" xfId="0" applyNumberFormat="1" applyFont="1" applyFill="1" applyBorder="1" applyAlignment="1" applyProtection="1">
      <alignment horizontal="right"/>
      <protection locked="0"/>
    </xf>
    <xf numFmtId="3" fontId="1" fillId="0" borderId="1" xfId="0" applyNumberFormat="1" applyFont="1" applyFill="1" applyBorder="1" applyProtection="1">
      <protection locked="0"/>
    </xf>
    <xf numFmtId="3" fontId="1" fillId="0" borderId="1" xfId="0" applyNumberFormat="1" applyFont="1" applyBorder="1" applyProtection="1">
      <protection locked="0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0" fillId="0" borderId="0" xfId="0" applyNumberFormat="1"/>
    <xf numFmtId="0" fontId="1" fillId="0" borderId="1" xfId="0" applyFont="1" applyBorder="1"/>
    <xf numFmtId="0" fontId="0" fillId="0" borderId="0" xfId="0" applyFill="1"/>
    <xf numFmtId="3" fontId="1" fillId="0" borderId="0" xfId="0" applyNumberFormat="1" applyFont="1" applyAlignment="1">
      <alignment horizontal="center"/>
    </xf>
    <xf numFmtId="3" fontId="1" fillId="0" borderId="1" xfId="0" applyNumberFormat="1" applyFont="1" applyBorder="1"/>
    <xf numFmtId="3" fontId="5" fillId="0" borderId="1" xfId="0" applyNumberFormat="1" applyFont="1" applyBorder="1" applyProtection="1">
      <protection locked="0"/>
    </xf>
    <xf numFmtId="3" fontId="6" fillId="0" borderId="1" xfId="0" applyNumberFormat="1" applyFont="1" applyBorder="1"/>
    <xf numFmtId="0" fontId="0" fillId="0" borderId="22" xfId="0" applyFill="1" applyBorder="1"/>
    <xf numFmtId="3" fontId="6" fillId="0" borderId="0" xfId="0" applyNumberFormat="1" applyFont="1" applyBorder="1"/>
    <xf numFmtId="0" fontId="0" fillId="0" borderId="22" xfId="0" applyBorder="1"/>
    <xf numFmtId="0" fontId="1" fillId="0" borderId="10" xfId="0" applyFont="1" applyBorder="1"/>
    <xf numFmtId="3" fontId="4" fillId="0" borderId="1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 applyProtection="1">
      <alignment horizontal="right"/>
      <protection locked="0"/>
    </xf>
    <xf numFmtId="0" fontId="9" fillId="0" borderId="1" xfId="0" applyFont="1" applyFill="1" applyBorder="1"/>
    <xf numFmtId="0" fontId="1" fillId="0" borderId="1" xfId="0" applyFont="1" applyFill="1" applyBorder="1"/>
    <xf numFmtId="3" fontId="8" fillId="0" borderId="1" xfId="0" applyNumberFormat="1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right"/>
    </xf>
    <xf numFmtId="0" fontId="11" fillId="0" borderId="1" xfId="0" applyNumberFormat="1" applyFont="1" applyFill="1" applyBorder="1" applyAlignment="1" applyProtection="1">
      <alignment horizontal="right"/>
      <protection locked="0"/>
    </xf>
    <xf numFmtId="0" fontId="10" fillId="0" borderId="1" xfId="0" applyFont="1" applyFill="1" applyBorder="1"/>
    <xf numFmtId="0" fontId="13" fillId="0" borderId="0" xfId="0" applyFont="1"/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14" fontId="13" fillId="0" borderId="13" xfId="0" applyNumberFormat="1" applyFont="1" applyBorder="1"/>
    <xf numFmtId="10" fontId="13" fillId="0" borderId="1" xfId="0" applyNumberFormat="1" applyFont="1" applyBorder="1"/>
    <xf numFmtId="0" fontId="12" fillId="0" borderId="14" xfId="0" applyFont="1" applyBorder="1" applyAlignment="1">
      <alignment horizontal="center"/>
    </xf>
    <xf numFmtId="14" fontId="13" fillId="0" borderId="15" xfId="0" applyNumberFormat="1" applyFont="1" applyBorder="1"/>
    <xf numFmtId="10" fontId="13" fillId="0" borderId="21" xfId="0" applyNumberFormat="1" applyFont="1" applyFill="1" applyBorder="1"/>
    <xf numFmtId="10" fontId="13" fillId="0" borderId="1" xfId="0" applyNumberFormat="1" applyFont="1" applyFill="1" applyBorder="1"/>
    <xf numFmtId="10" fontId="13" fillId="0" borderId="5" xfId="0" applyNumberFormat="1" applyFont="1" applyFill="1" applyBorder="1"/>
    <xf numFmtId="9" fontId="13" fillId="0" borderId="5" xfId="0" applyNumberFormat="1" applyFont="1" applyBorder="1"/>
    <xf numFmtId="16" fontId="13" fillId="0" borderId="0" xfId="0" applyNumberFormat="1" applyFont="1"/>
    <xf numFmtId="0" fontId="13" fillId="0" borderId="1" xfId="0" applyFont="1" applyBorder="1"/>
    <xf numFmtId="14" fontId="13" fillId="0" borderId="0" xfId="0" applyNumberFormat="1" applyFont="1"/>
    <xf numFmtId="14" fontId="12" fillId="0" borderId="13" xfId="0" applyNumberFormat="1" applyFont="1" applyBorder="1"/>
    <xf numFmtId="10" fontId="13" fillId="0" borderId="3" xfId="0" applyNumberFormat="1" applyFont="1" applyBorder="1"/>
    <xf numFmtId="10" fontId="13" fillId="0" borderId="4" xfId="0" applyNumberFormat="1" applyFont="1" applyBorder="1"/>
    <xf numFmtId="10" fontId="12" fillId="0" borderId="14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11" xfId="0" applyFont="1" applyBorder="1" applyAlignment="1">
      <alignment horizontal="center"/>
    </xf>
    <xf numFmtId="14" fontId="12" fillId="0" borderId="2" xfId="0" applyNumberFormat="1" applyFont="1" applyBorder="1"/>
    <xf numFmtId="0" fontId="12" fillId="0" borderId="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5" xfId="0" applyFont="1" applyBorder="1"/>
    <xf numFmtId="10" fontId="12" fillId="0" borderId="14" xfId="0" applyNumberFormat="1" applyFont="1" applyBorder="1" applyAlignment="1">
      <alignment horizontal="center"/>
    </xf>
    <xf numFmtId="10" fontId="13" fillId="0" borderId="0" xfId="0" applyNumberFormat="1" applyFont="1"/>
    <xf numFmtId="9" fontId="13" fillId="0" borderId="1" xfId="0" applyNumberFormat="1" applyFont="1" applyBorder="1"/>
    <xf numFmtId="16" fontId="13" fillId="0" borderId="13" xfId="0" applyNumberFormat="1" applyFont="1" applyBorder="1"/>
    <xf numFmtId="0" fontId="4" fillId="0" borderId="8" xfId="0" applyFont="1" applyBorder="1" applyAlignment="1">
      <alignment horizontal="right"/>
    </xf>
    <xf numFmtId="0" fontId="3" fillId="0" borderId="1" xfId="0" applyFont="1" applyFill="1" applyBorder="1"/>
    <xf numFmtId="165" fontId="14" fillId="0" borderId="1" xfId="0" applyNumberFormat="1" applyFont="1" applyFill="1" applyBorder="1" applyAlignment="1">
      <alignment horizontal="right"/>
    </xf>
    <xf numFmtId="165" fontId="14" fillId="0" borderId="0" xfId="0" applyNumberFormat="1" applyFont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165" fontId="14" fillId="0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7" fontId="4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14" fontId="2" fillId="0" borderId="1" xfId="0" applyNumberFormat="1" applyFont="1" applyBorder="1"/>
    <xf numFmtId="0" fontId="15" fillId="0" borderId="1" xfId="0" applyFont="1" applyFill="1" applyBorder="1"/>
    <xf numFmtId="167" fontId="8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0" xfId="0" applyFont="1"/>
    <xf numFmtId="0" fontId="7" fillId="0" borderId="0" xfId="0" applyFont="1" applyFill="1" applyBorder="1" applyAlignment="1">
      <alignment horizontal="center"/>
    </xf>
    <xf numFmtId="0" fontId="1" fillId="0" borderId="1" xfId="0" applyNumberFormat="1" applyFont="1" applyFill="1" applyBorder="1" applyAlignment="1" applyProtection="1">
      <alignment horizontal="right"/>
      <protection locked="0"/>
    </xf>
    <xf numFmtId="0" fontId="7" fillId="0" borderId="1" xfId="0" applyNumberFormat="1" applyFont="1" applyFill="1" applyBorder="1" applyAlignment="1" applyProtection="1">
      <alignment horizontal="center"/>
      <protection locked="0"/>
    </xf>
    <xf numFmtId="167" fontId="11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0" fontId="1" fillId="0" borderId="0" xfId="0" applyFont="1" applyBorder="1"/>
    <xf numFmtId="0" fontId="13" fillId="0" borderId="0" xfId="0" applyFont="1" applyBorder="1"/>
    <xf numFmtId="0" fontId="9" fillId="0" borderId="1" xfId="0" applyFont="1" applyBorder="1"/>
    <xf numFmtId="14" fontId="10" fillId="0" borderId="1" xfId="0" applyNumberFormat="1" applyFont="1" applyBorder="1"/>
    <xf numFmtId="0" fontId="17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/>
    <xf numFmtId="165" fontId="1" fillId="0" borderId="1" xfId="0" applyNumberFormat="1" applyFont="1" applyFill="1" applyBorder="1" applyProtection="1">
      <protection locked="0"/>
    </xf>
    <xf numFmtId="165" fontId="1" fillId="0" borderId="0" xfId="0" applyNumberFormat="1" applyFont="1"/>
    <xf numFmtId="4" fontId="4" fillId="0" borderId="1" xfId="0" applyNumberFormat="1" applyFont="1" applyFill="1" applyBorder="1" applyAlignment="1">
      <alignment horizontal="right"/>
    </xf>
    <xf numFmtId="4" fontId="8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1" xfId="0" applyFont="1" applyFill="1" applyBorder="1"/>
    <xf numFmtId="0" fontId="15" fillId="0" borderId="1" xfId="0" applyFont="1" applyBorder="1"/>
    <xf numFmtId="0" fontId="10" fillId="0" borderId="1" xfId="0" applyFont="1" applyBorder="1"/>
    <xf numFmtId="3" fontId="1" fillId="0" borderId="24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3" fontId="1" fillId="0" borderId="12" xfId="0" applyNumberFormat="1" applyFont="1" applyFill="1" applyBorder="1" applyAlignment="1">
      <alignment horizontal="center"/>
    </xf>
    <xf numFmtId="165" fontId="1" fillId="0" borderId="12" xfId="0" applyNumberFormat="1" applyFont="1" applyFill="1" applyBorder="1" applyAlignment="1">
      <alignment horizontal="center"/>
    </xf>
    <xf numFmtId="3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3" fillId="0" borderId="1" xfId="0" applyNumberFormat="1" applyFont="1" applyFill="1" applyBorder="1" applyAlignment="1" applyProtection="1">
      <alignment horizontal="left"/>
      <protection locked="0"/>
    </xf>
    <xf numFmtId="3" fontId="3" fillId="0" borderId="1" xfId="0" applyNumberFormat="1" applyFont="1" applyFill="1" applyBorder="1" applyProtection="1">
      <protection locked="0"/>
    </xf>
    <xf numFmtId="165" fontId="10" fillId="0" borderId="1" xfId="0" applyNumberFormat="1" applyFont="1" applyFill="1" applyBorder="1" applyProtection="1">
      <protection locked="0"/>
    </xf>
    <xf numFmtId="0" fontId="10" fillId="0" borderId="1" xfId="0" applyNumberFormat="1" applyFont="1" applyFill="1" applyBorder="1" applyAlignment="1" applyProtection="1">
      <alignment horizontal="right"/>
      <protection locked="0"/>
    </xf>
    <xf numFmtId="4" fontId="0" fillId="0" borderId="1" xfId="0" applyNumberFormat="1" applyFill="1" applyBorder="1"/>
    <xf numFmtId="0" fontId="12" fillId="0" borderId="11" xfId="0" applyFont="1" applyBorder="1" applyAlignment="1">
      <alignment horizontal="center"/>
    </xf>
    <xf numFmtId="0" fontId="7" fillId="0" borderId="1" xfId="0" applyNumberFormat="1" applyFont="1" applyFill="1" applyBorder="1" applyAlignment="1" applyProtection="1">
      <alignment horizontal="right"/>
      <protection locked="0"/>
    </xf>
    <xf numFmtId="0" fontId="7" fillId="0" borderId="1" xfId="0" applyFont="1" applyFill="1" applyBorder="1"/>
    <xf numFmtId="0" fontId="11" fillId="0" borderId="1" xfId="0" applyFont="1" applyFill="1" applyBorder="1"/>
    <xf numFmtId="0" fontId="4" fillId="0" borderId="1" xfId="0" applyFont="1" applyFill="1" applyBorder="1"/>
    <xf numFmtId="0" fontId="9" fillId="0" borderId="1" xfId="0" applyNumberFormat="1" applyFont="1" applyFill="1" applyBorder="1" applyAlignment="1" applyProtection="1">
      <alignment horizontal="left"/>
      <protection locked="0"/>
    </xf>
    <xf numFmtId="3" fontId="9" fillId="0" borderId="1" xfId="0" applyNumberFormat="1" applyFont="1" applyFill="1" applyBorder="1" applyProtection="1">
      <protection locked="0"/>
    </xf>
    <xf numFmtId="165" fontId="7" fillId="0" borderId="1" xfId="0" applyNumberFormat="1" applyFont="1" applyFill="1" applyBorder="1" applyProtection="1">
      <protection locked="0"/>
    </xf>
    <xf numFmtId="0" fontId="8" fillId="0" borderId="1" xfId="0" applyFont="1" applyFill="1" applyBorder="1" applyAlignment="1">
      <alignment horizontal="right"/>
    </xf>
    <xf numFmtId="165" fontId="18" fillId="0" borderId="1" xfId="0" applyNumberFormat="1" applyFont="1" applyFill="1" applyBorder="1" applyAlignment="1" applyProtection="1">
      <alignment horizontal="right"/>
      <protection locked="0"/>
    </xf>
    <xf numFmtId="0" fontId="19" fillId="0" borderId="1" xfId="0" applyFont="1" applyFill="1" applyBorder="1" applyAlignment="1">
      <alignment horizontal="right" vertical="center" wrapText="1"/>
    </xf>
    <xf numFmtId="0" fontId="9" fillId="0" borderId="0" xfId="0" applyFont="1" applyFill="1"/>
    <xf numFmtId="165" fontId="18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3" fontId="20" fillId="0" borderId="1" xfId="0" applyNumberFormat="1" applyFont="1" applyFill="1" applyBorder="1" applyAlignment="1">
      <alignment horizontal="right"/>
    </xf>
    <xf numFmtId="165" fontId="21" fillId="0" borderId="1" xfId="0" applyNumberFormat="1" applyFont="1" applyFill="1" applyBorder="1" applyAlignment="1">
      <alignment horizontal="right"/>
    </xf>
    <xf numFmtId="165" fontId="1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ill="1" applyBorder="1" applyAlignment="1" applyProtection="1">
      <alignment horizontal="left"/>
      <protection locked="0"/>
    </xf>
    <xf numFmtId="3" fontId="0" fillId="0" borderId="1" xfId="0" applyNumberFormat="1" applyFill="1" applyBorder="1" applyProtection="1">
      <protection locked="0"/>
    </xf>
    <xf numFmtId="166" fontId="4" fillId="0" borderId="1" xfId="0" applyNumberFormat="1" applyFont="1" applyFill="1" applyBorder="1" applyAlignment="1">
      <alignment horizontal="right"/>
    </xf>
    <xf numFmtId="165" fontId="7" fillId="0" borderId="1" xfId="0" applyNumberFormat="1" applyFont="1" applyFill="1" applyBorder="1" applyAlignment="1" applyProtection="1">
      <alignment horizontal="center"/>
      <protection locked="0"/>
    </xf>
    <xf numFmtId="3" fontId="7" fillId="0" borderId="1" xfId="0" applyNumberFormat="1" applyFont="1" applyFill="1" applyBorder="1" applyProtection="1">
      <protection locked="0"/>
    </xf>
    <xf numFmtId="0" fontId="7" fillId="0" borderId="1" xfId="0" applyNumberFormat="1" applyFont="1" applyFill="1" applyBorder="1" applyAlignment="1" applyProtection="1">
      <alignment horizontal="left"/>
      <protection locked="0"/>
    </xf>
    <xf numFmtId="3" fontId="0" fillId="0" borderId="1" xfId="0" applyNumberFormat="1" applyFill="1" applyBorder="1"/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/>
    <xf numFmtId="165" fontId="1" fillId="0" borderId="1" xfId="0" applyNumberFormat="1" applyFont="1" applyFill="1" applyBorder="1"/>
    <xf numFmtId="3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left"/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3" fontId="0" fillId="0" borderId="1" xfId="0" applyNumberFormat="1" applyBorder="1" applyProtection="1">
      <protection locked="0"/>
    </xf>
    <xf numFmtId="0" fontId="0" fillId="0" borderId="1" xfId="0" applyNumberFormat="1" applyBorder="1" applyAlignment="1" applyProtection="1">
      <alignment horizontal="left"/>
      <protection locked="0"/>
    </xf>
    <xf numFmtId="3" fontId="14" fillId="0" borderId="15" xfId="0" applyNumberFormat="1" applyFont="1" applyBorder="1"/>
    <xf numFmtId="0" fontId="1" fillId="0" borderId="0" xfId="0" applyNumberFormat="1" applyFont="1" applyAlignment="1" applyProtection="1">
      <alignment horizontal="center"/>
      <protection locked="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" fontId="0" fillId="0" borderId="0" xfId="0" applyNumberFormat="1"/>
    <xf numFmtId="0" fontId="0" fillId="0" borderId="1" xfId="1" applyNumberFormat="1" applyFont="1" applyBorder="1" applyProtection="1">
      <protection locked="0"/>
    </xf>
    <xf numFmtId="0" fontId="0" fillId="0" borderId="0" xfId="0" applyNumberFormat="1"/>
    <xf numFmtId="17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1784"/>
  <sheetViews>
    <sheetView topLeftCell="A854" workbookViewId="0">
      <selection activeCell="A594" sqref="A594:C881"/>
    </sheetView>
  </sheetViews>
  <sheetFormatPr baseColWidth="10" defaultRowHeight="15" x14ac:dyDescent="0.25"/>
  <cols>
    <col min="1" max="1" width="9.85546875" style="12" customWidth="1"/>
    <col min="2" max="2" width="84" customWidth="1"/>
    <col min="3" max="3" width="22" style="12" customWidth="1"/>
    <col min="4" max="4" width="34.5703125" customWidth="1"/>
    <col min="5" max="5" width="53" customWidth="1"/>
    <col min="6" max="6" width="25" style="12" customWidth="1"/>
    <col min="257" max="257" width="9.85546875" customWidth="1"/>
    <col min="258" max="258" width="84" customWidth="1"/>
    <col min="259" max="259" width="22" customWidth="1"/>
    <col min="260" max="260" width="29" customWidth="1"/>
    <col min="261" max="261" width="53" customWidth="1"/>
    <col min="262" max="262" width="25" customWidth="1"/>
    <col min="513" max="513" width="9.85546875" customWidth="1"/>
    <col min="514" max="514" width="84" customWidth="1"/>
    <col min="515" max="515" width="22" customWidth="1"/>
    <col min="516" max="516" width="29" customWidth="1"/>
    <col min="517" max="517" width="53" customWidth="1"/>
    <col min="518" max="518" width="25" customWidth="1"/>
    <col min="769" max="769" width="9.85546875" customWidth="1"/>
    <col min="770" max="770" width="84" customWidth="1"/>
    <col min="771" max="771" width="22" customWidth="1"/>
    <col min="772" max="772" width="29" customWidth="1"/>
    <col min="773" max="773" width="53" customWidth="1"/>
    <col min="774" max="774" width="25" customWidth="1"/>
    <col min="1025" max="1025" width="9.85546875" customWidth="1"/>
    <col min="1026" max="1026" width="84" customWidth="1"/>
    <col min="1027" max="1027" width="22" customWidth="1"/>
    <col min="1028" max="1028" width="29" customWidth="1"/>
    <col min="1029" max="1029" width="53" customWidth="1"/>
    <col min="1030" max="1030" width="25" customWidth="1"/>
    <col min="1281" max="1281" width="9.85546875" customWidth="1"/>
    <col min="1282" max="1282" width="84" customWidth="1"/>
    <col min="1283" max="1283" width="22" customWidth="1"/>
    <col min="1284" max="1284" width="29" customWidth="1"/>
    <col min="1285" max="1285" width="53" customWidth="1"/>
    <col min="1286" max="1286" width="25" customWidth="1"/>
    <col min="1537" max="1537" width="9.85546875" customWidth="1"/>
    <col min="1538" max="1538" width="84" customWidth="1"/>
    <col min="1539" max="1539" width="22" customWidth="1"/>
    <col min="1540" max="1540" width="29" customWidth="1"/>
    <col min="1541" max="1541" width="53" customWidth="1"/>
    <col min="1542" max="1542" width="25" customWidth="1"/>
    <col min="1793" max="1793" width="9.85546875" customWidth="1"/>
    <col min="1794" max="1794" width="84" customWidth="1"/>
    <col min="1795" max="1795" width="22" customWidth="1"/>
    <col min="1796" max="1796" width="29" customWidth="1"/>
    <col min="1797" max="1797" width="53" customWidth="1"/>
    <col min="1798" max="1798" width="25" customWidth="1"/>
    <col min="2049" max="2049" width="9.85546875" customWidth="1"/>
    <col min="2050" max="2050" width="84" customWidth="1"/>
    <col min="2051" max="2051" width="22" customWidth="1"/>
    <col min="2052" max="2052" width="29" customWidth="1"/>
    <col min="2053" max="2053" width="53" customWidth="1"/>
    <col min="2054" max="2054" width="25" customWidth="1"/>
    <col min="2305" max="2305" width="9.85546875" customWidth="1"/>
    <col min="2306" max="2306" width="84" customWidth="1"/>
    <col min="2307" max="2307" width="22" customWidth="1"/>
    <col min="2308" max="2308" width="29" customWidth="1"/>
    <col min="2309" max="2309" width="53" customWidth="1"/>
    <col min="2310" max="2310" width="25" customWidth="1"/>
    <col min="2561" max="2561" width="9.85546875" customWidth="1"/>
    <col min="2562" max="2562" width="84" customWidth="1"/>
    <col min="2563" max="2563" width="22" customWidth="1"/>
    <col min="2564" max="2564" width="29" customWidth="1"/>
    <col min="2565" max="2565" width="53" customWidth="1"/>
    <col min="2566" max="2566" width="25" customWidth="1"/>
    <col min="2817" max="2817" width="9.85546875" customWidth="1"/>
    <col min="2818" max="2818" width="84" customWidth="1"/>
    <col min="2819" max="2819" width="22" customWidth="1"/>
    <col min="2820" max="2820" width="29" customWidth="1"/>
    <col min="2821" max="2821" width="53" customWidth="1"/>
    <col min="2822" max="2822" width="25" customWidth="1"/>
    <col min="3073" max="3073" width="9.85546875" customWidth="1"/>
    <col min="3074" max="3074" width="84" customWidth="1"/>
    <col min="3075" max="3075" width="22" customWidth="1"/>
    <col min="3076" max="3076" width="29" customWidth="1"/>
    <col min="3077" max="3077" width="53" customWidth="1"/>
    <col min="3078" max="3078" width="25" customWidth="1"/>
    <col min="3329" max="3329" width="9.85546875" customWidth="1"/>
    <col min="3330" max="3330" width="84" customWidth="1"/>
    <col min="3331" max="3331" width="22" customWidth="1"/>
    <col min="3332" max="3332" width="29" customWidth="1"/>
    <col min="3333" max="3333" width="53" customWidth="1"/>
    <col min="3334" max="3334" width="25" customWidth="1"/>
    <col min="3585" max="3585" width="9.85546875" customWidth="1"/>
    <col min="3586" max="3586" width="84" customWidth="1"/>
    <col min="3587" max="3587" width="22" customWidth="1"/>
    <col min="3588" max="3588" width="29" customWidth="1"/>
    <col min="3589" max="3589" width="53" customWidth="1"/>
    <col min="3590" max="3590" width="25" customWidth="1"/>
    <col min="3841" max="3841" width="9.85546875" customWidth="1"/>
    <col min="3842" max="3842" width="84" customWidth="1"/>
    <col min="3843" max="3843" width="22" customWidth="1"/>
    <col min="3844" max="3844" width="29" customWidth="1"/>
    <col min="3845" max="3845" width="53" customWidth="1"/>
    <col min="3846" max="3846" width="25" customWidth="1"/>
    <col min="4097" max="4097" width="9.85546875" customWidth="1"/>
    <col min="4098" max="4098" width="84" customWidth="1"/>
    <col min="4099" max="4099" width="22" customWidth="1"/>
    <col min="4100" max="4100" width="29" customWidth="1"/>
    <col min="4101" max="4101" width="53" customWidth="1"/>
    <col min="4102" max="4102" width="25" customWidth="1"/>
    <col min="4353" max="4353" width="9.85546875" customWidth="1"/>
    <col min="4354" max="4354" width="84" customWidth="1"/>
    <col min="4355" max="4355" width="22" customWidth="1"/>
    <col min="4356" max="4356" width="29" customWidth="1"/>
    <col min="4357" max="4357" width="53" customWidth="1"/>
    <col min="4358" max="4358" width="25" customWidth="1"/>
    <col min="4609" max="4609" width="9.85546875" customWidth="1"/>
    <col min="4610" max="4610" width="84" customWidth="1"/>
    <col min="4611" max="4611" width="22" customWidth="1"/>
    <col min="4612" max="4612" width="29" customWidth="1"/>
    <col min="4613" max="4613" width="53" customWidth="1"/>
    <col min="4614" max="4614" width="25" customWidth="1"/>
    <col min="4865" max="4865" width="9.85546875" customWidth="1"/>
    <col min="4866" max="4866" width="84" customWidth="1"/>
    <col min="4867" max="4867" width="22" customWidth="1"/>
    <col min="4868" max="4868" width="29" customWidth="1"/>
    <col min="4869" max="4869" width="53" customWidth="1"/>
    <col min="4870" max="4870" width="25" customWidth="1"/>
    <col min="5121" max="5121" width="9.85546875" customWidth="1"/>
    <col min="5122" max="5122" width="84" customWidth="1"/>
    <col min="5123" max="5123" width="22" customWidth="1"/>
    <col min="5124" max="5124" width="29" customWidth="1"/>
    <col min="5125" max="5125" width="53" customWidth="1"/>
    <col min="5126" max="5126" width="25" customWidth="1"/>
    <col min="5377" max="5377" width="9.85546875" customWidth="1"/>
    <col min="5378" max="5378" width="84" customWidth="1"/>
    <col min="5379" max="5379" width="22" customWidth="1"/>
    <col min="5380" max="5380" width="29" customWidth="1"/>
    <col min="5381" max="5381" width="53" customWidth="1"/>
    <col min="5382" max="5382" width="25" customWidth="1"/>
    <col min="5633" max="5633" width="9.85546875" customWidth="1"/>
    <col min="5634" max="5634" width="84" customWidth="1"/>
    <col min="5635" max="5635" width="22" customWidth="1"/>
    <col min="5636" max="5636" width="29" customWidth="1"/>
    <col min="5637" max="5637" width="53" customWidth="1"/>
    <col min="5638" max="5638" width="25" customWidth="1"/>
    <col min="5889" max="5889" width="9.85546875" customWidth="1"/>
    <col min="5890" max="5890" width="84" customWidth="1"/>
    <col min="5891" max="5891" width="22" customWidth="1"/>
    <col min="5892" max="5892" width="29" customWidth="1"/>
    <col min="5893" max="5893" width="53" customWidth="1"/>
    <col min="5894" max="5894" width="25" customWidth="1"/>
    <col min="6145" max="6145" width="9.85546875" customWidth="1"/>
    <col min="6146" max="6146" width="84" customWidth="1"/>
    <col min="6147" max="6147" width="22" customWidth="1"/>
    <col min="6148" max="6148" width="29" customWidth="1"/>
    <col min="6149" max="6149" width="53" customWidth="1"/>
    <col min="6150" max="6150" width="25" customWidth="1"/>
    <col min="6401" max="6401" width="9.85546875" customWidth="1"/>
    <col min="6402" max="6402" width="84" customWidth="1"/>
    <col min="6403" max="6403" width="22" customWidth="1"/>
    <col min="6404" max="6404" width="29" customWidth="1"/>
    <col min="6405" max="6405" width="53" customWidth="1"/>
    <col min="6406" max="6406" width="25" customWidth="1"/>
    <col min="6657" max="6657" width="9.85546875" customWidth="1"/>
    <col min="6658" max="6658" width="84" customWidth="1"/>
    <col min="6659" max="6659" width="22" customWidth="1"/>
    <col min="6660" max="6660" width="29" customWidth="1"/>
    <col min="6661" max="6661" width="53" customWidth="1"/>
    <col min="6662" max="6662" width="25" customWidth="1"/>
    <col min="6913" max="6913" width="9.85546875" customWidth="1"/>
    <col min="6914" max="6914" width="84" customWidth="1"/>
    <col min="6915" max="6915" width="22" customWidth="1"/>
    <col min="6916" max="6916" width="29" customWidth="1"/>
    <col min="6917" max="6917" width="53" customWidth="1"/>
    <col min="6918" max="6918" width="25" customWidth="1"/>
    <col min="7169" max="7169" width="9.85546875" customWidth="1"/>
    <col min="7170" max="7170" width="84" customWidth="1"/>
    <col min="7171" max="7171" width="22" customWidth="1"/>
    <col min="7172" max="7172" width="29" customWidth="1"/>
    <col min="7173" max="7173" width="53" customWidth="1"/>
    <col min="7174" max="7174" width="25" customWidth="1"/>
    <col min="7425" max="7425" width="9.85546875" customWidth="1"/>
    <col min="7426" max="7426" width="84" customWidth="1"/>
    <col min="7427" max="7427" width="22" customWidth="1"/>
    <col min="7428" max="7428" width="29" customWidth="1"/>
    <col min="7429" max="7429" width="53" customWidth="1"/>
    <col min="7430" max="7430" width="25" customWidth="1"/>
    <col min="7681" max="7681" width="9.85546875" customWidth="1"/>
    <col min="7682" max="7682" width="84" customWidth="1"/>
    <col min="7683" max="7683" width="22" customWidth="1"/>
    <col min="7684" max="7684" width="29" customWidth="1"/>
    <col min="7685" max="7685" width="53" customWidth="1"/>
    <col min="7686" max="7686" width="25" customWidth="1"/>
    <col min="7937" max="7937" width="9.85546875" customWidth="1"/>
    <col min="7938" max="7938" width="84" customWidth="1"/>
    <col min="7939" max="7939" width="22" customWidth="1"/>
    <col min="7940" max="7940" width="29" customWidth="1"/>
    <col min="7941" max="7941" width="53" customWidth="1"/>
    <col min="7942" max="7942" width="25" customWidth="1"/>
    <col min="8193" max="8193" width="9.85546875" customWidth="1"/>
    <col min="8194" max="8194" width="84" customWidth="1"/>
    <col min="8195" max="8195" width="22" customWidth="1"/>
    <col min="8196" max="8196" width="29" customWidth="1"/>
    <col min="8197" max="8197" width="53" customWidth="1"/>
    <col min="8198" max="8198" width="25" customWidth="1"/>
    <col min="8449" max="8449" width="9.85546875" customWidth="1"/>
    <col min="8450" max="8450" width="84" customWidth="1"/>
    <col min="8451" max="8451" width="22" customWidth="1"/>
    <col min="8452" max="8452" width="29" customWidth="1"/>
    <col min="8453" max="8453" width="53" customWidth="1"/>
    <col min="8454" max="8454" width="25" customWidth="1"/>
    <col min="8705" max="8705" width="9.85546875" customWidth="1"/>
    <col min="8706" max="8706" width="84" customWidth="1"/>
    <col min="8707" max="8707" width="22" customWidth="1"/>
    <col min="8708" max="8708" width="29" customWidth="1"/>
    <col min="8709" max="8709" width="53" customWidth="1"/>
    <col min="8710" max="8710" width="25" customWidth="1"/>
    <col min="8961" max="8961" width="9.85546875" customWidth="1"/>
    <col min="8962" max="8962" width="84" customWidth="1"/>
    <col min="8963" max="8963" width="22" customWidth="1"/>
    <col min="8964" max="8964" width="29" customWidth="1"/>
    <col min="8965" max="8965" width="53" customWidth="1"/>
    <col min="8966" max="8966" width="25" customWidth="1"/>
    <col min="9217" max="9217" width="9.85546875" customWidth="1"/>
    <col min="9218" max="9218" width="84" customWidth="1"/>
    <col min="9219" max="9219" width="22" customWidth="1"/>
    <col min="9220" max="9220" width="29" customWidth="1"/>
    <col min="9221" max="9221" width="53" customWidth="1"/>
    <col min="9222" max="9222" width="25" customWidth="1"/>
    <col min="9473" max="9473" width="9.85546875" customWidth="1"/>
    <col min="9474" max="9474" width="84" customWidth="1"/>
    <col min="9475" max="9475" width="22" customWidth="1"/>
    <col min="9476" max="9476" width="29" customWidth="1"/>
    <col min="9477" max="9477" width="53" customWidth="1"/>
    <col min="9478" max="9478" width="25" customWidth="1"/>
    <col min="9729" max="9729" width="9.85546875" customWidth="1"/>
    <col min="9730" max="9730" width="84" customWidth="1"/>
    <col min="9731" max="9731" width="22" customWidth="1"/>
    <col min="9732" max="9732" width="29" customWidth="1"/>
    <col min="9733" max="9733" width="53" customWidth="1"/>
    <col min="9734" max="9734" width="25" customWidth="1"/>
    <col min="9985" max="9985" width="9.85546875" customWidth="1"/>
    <col min="9986" max="9986" width="84" customWidth="1"/>
    <col min="9987" max="9987" width="22" customWidth="1"/>
    <col min="9988" max="9988" width="29" customWidth="1"/>
    <col min="9989" max="9989" width="53" customWidth="1"/>
    <col min="9990" max="9990" width="25" customWidth="1"/>
    <col min="10241" max="10241" width="9.85546875" customWidth="1"/>
    <col min="10242" max="10242" width="84" customWidth="1"/>
    <col min="10243" max="10243" width="22" customWidth="1"/>
    <col min="10244" max="10244" width="29" customWidth="1"/>
    <col min="10245" max="10245" width="53" customWidth="1"/>
    <col min="10246" max="10246" width="25" customWidth="1"/>
    <col min="10497" max="10497" width="9.85546875" customWidth="1"/>
    <col min="10498" max="10498" width="84" customWidth="1"/>
    <col min="10499" max="10499" width="22" customWidth="1"/>
    <col min="10500" max="10500" width="29" customWidth="1"/>
    <col min="10501" max="10501" width="53" customWidth="1"/>
    <col min="10502" max="10502" width="25" customWidth="1"/>
    <col min="10753" max="10753" width="9.85546875" customWidth="1"/>
    <col min="10754" max="10754" width="84" customWidth="1"/>
    <col min="10755" max="10755" width="22" customWidth="1"/>
    <col min="10756" max="10756" width="29" customWidth="1"/>
    <col min="10757" max="10757" width="53" customWidth="1"/>
    <col min="10758" max="10758" width="25" customWidth="1"/>
    <col min="11009" max="11009" width="9.85546875" customWidth="1"/>
    <col min="11010" max="11010" width="84" customWidth="1"/>
    <col min="11011" max="11011" width="22" customWidth="1"/>
    <col min="11012" max="11012" width="29" customWidth="1"/>
    <col min="11013" max="11013" width="53" customWidth="1"/>
    <col min="11014" max="11014" width="25" customWidth="1"/>
    <col min="11265" max="11265" width="9.85546875" customWidth="1"/>
    <col min="11266" max="11266" width="84" customWidth="1"/>
    <col min="11267" max="11267" width="22" customWidth="1"/>
    <col min="11268" max="11268" width="29" customWidth="1"/>
    <col min="11269" max="11269" width="53" customWidth="1"/>
    <col min="11270" max="11270" width="25" customWidth="1"/>
    <col min="11521" max="11521" width="9.85546875" customWidth="1"/>
    <col min="11522" max="11522" width="84" customWidth="1"/>
    <col min="11523" max="11523" width="22" customWidth="1"/>
    <col min="11524" max="11524" width="29" customWidth="1"/>
    <col min="11525" max="11525" width="53" customWidth="1"/>
    <col min="11526" max="11526" width="25" customWidth="1"/>
    <col min="11777" max="11777" width="9.85546875" customWidth="1"/>
    <col min="11778" max="11778" width="84" customWidth="1"/>
    <col min="11779" max="11779" width="22" customWidth="1"/>
    <col min="11780" max="11780" width="29" customWidth="1"/>
    <col min="11781" max="11781" width="53" customWidth="1"/>
    <col min="11782" max="11782" width="25" customWidth="1"/>
    <col min="12033" max="12033" width="9.85546875" customWidth="1"/>
    <col min="12034" max="12034" width="84" customWidth="1"/>
    <col min="12035" max="12035" width="22" customWidth="1"/>
    <col min="12036" max="12036" width="29" customWidth="1"/>
    <col min="12037" max="12037" width="53" customWidth="1"/>
    <col min="12038" max="12038" width="25" customWidth="1"/>
    <col min="12289" max="12289" width="9.85546875" customWidth="1"/>
    <col min="12290" max="12290" width="84" customWidth="1"/>
    <col min="12291" max="12291" width="22" customWidth="1"/>
    <col min="12292" max="12292" width="29" customWidth="1"/>
    <col min="12293" max="12293" width="53" customWidth="1"/>
    <col min="12294" max="12294" width="25" customWidth="1"/>
    <col min="12545" max="12545" width="9.85546875" customWidth="1"/>
    <col min="12546" max="12546" width="84" customWidth="1"/>
    <col min="12547" max="12547" width="22" customWidth="1"/>
    <col min="12548" max="12548" width="29" customWidth="1"/>
    <col min="12549" max="12549" width="53" customWidth="1"/>
    <col min="12550" max="12550" width="25" customWidth="1"/>
    <col min="12801" max="12801" width="9.85546875" customWidth="1"/>
    <col min="12802" max="12802" width="84" customWidth="1"/>
    <col min="12803" max="12803" width="22" customWidth="1"/>
    <col min="12804" max="12804" width="29" customWidth="1"/>
    <col min="12805" max="12805" width="53" customWidth="1"/>
    <col min="12806" max="12806" width="25" customWidth="1"/>
    <col min="13057" max="13057" width="9.85546875" customWidth="1"/>
    <col min="13058" max="13058" width="84" customWidth="1"/>
    <col min="13059" max="13059" width="22" customWidth="1"/>
    <col min="13060" max="13060" width="29" customWidth="1"/>
    <col min="13061" max="13061" width="53" customWidth="1"/>
    <col min="13062" max="13062" width="25" customWidth="1"/>
    <col min="13313" max="13313" width="9.85546875" customWidth="1"/>
    <col min="13314" max="13314" width="84" customWidth="1"/>
    <col min="13315" max="13315" width="22" customWidth="1"/>
    <col min="13316" max="13316" width="29" customWidth="1"/>
    <col min="13317" max="13317" width="53" customWidth="1"/>
    <col min="13318" max="13318" width="25" customWidth="1"/>
    <col min="13569" max="13569" width="9.85546875" customWidth="1"/>
    <col min="13570" max="13570" width="84" customWidth="1"/>
    <col min="13571" max="13571" width="22" customWidth="1"/>
    <col min="13572" max="13572" width="29" customWidth="1"/>
    <col min="13573" max="13573" width="53" customWidth="1"/>
    <col min="13574" max="13574" width="25" customWidth="1"/>
    <col min="13825" max="13825" width="9.85546875" customWidth="1"/>
    <col min="13826" max="13826" width="84" customWidth="1"/>
    <col min="13827" max="13827" width="22" customWidth="1"/>
    <col min="13828" max="13828" width="29" customWidth="1"/>
    <col min="13829" max="13829" width="53" customWidth="1"/>
    <col min="13830" max="13830" width="25" customWidth="1"/>
    <col min="14081" max="14081" width="9.85546875" customWidth="1"/>
    <col min="14082" max="14082" width="84" customWidth="1"/>
    <col min="14083" max="14083" width="22" customWidth="1"/>
    <col min="14084" max="14084" width="29" customWidth="1"/>
    <col min="14085" max="14085" width="53" customWidth="1"/>
    <col min="14086" max="14086" width="25" customWidth="1"/>
    <col min="14337" max="14337" width="9.85546875" customWidth="1"/>
    <col min="14338" max="14338" width="84" customWidth="1"/>
    <col min="14339" max="14339" width="22" customWidth="1"/>
    <col min="14340" max="14340" width="29" customWidth="1"/>
    <col min="14341" max="14341" width="53" customWidth="1"/>
    <col min="14342" max="14342" width="25" customWidth="1"/>
    <col min="14593" max="14593" width="9.85546875" customWidth="1"/>
    <col min="14594" max="14594" width="84" customWidth="1"/>
    <col min="14595" max="14595" width="22" customWidth="1"/>
    <col min="14596" max="14596" width="29" customWidth="1"/>
    <col min="14597" max="14597" width="53" customWidth="1"/>
    <col min="14598" max="14598" width="25" customWidth="1"/>
    <col min="14849" max="14849" width="9.85546875" customWidth="1"/>
    <col min="14850" max="14850" width="84" customWidth="1"/>
    <col min="14851" max="14851" width="22" customWidth="1"/>
    <col min="14852" max="14852" width="29" customWidth="1"/>
    <col min="14853" max="14853" width="53" customWidth="1"/>
    <col min="14854" max="14854" width="25" customWidth="1"/>
    <col min="15105" max="15105" width="9.85546875" customWidth="1"/>
    <col min="15106" max="15106" width="84" customWidth="1"/>
    <col min="15107" max="15107" width="22" customWidth="1"/>
    <col min="15108" max="15108" width="29" customWidth="1"/>
    <col min="15109" max="15109" width="53" customWidth="1"/>
    <col min="15110" max="15110" width="25" customWidth="1"/>
    <col min="15361" max="15361" width="9.85546875" customWidth="1"/>
    <col min="15362" max="15362" width="84" customWidth="1"/>
    <col min="15363" max="15363" width="22" customWidth="1"/>
    <col min="15364" max="15364" width="29" customWidth="1"/>
    <col min="15365" max="15365" width="53" customWidth="1"/>
    <col min="15366" max="15366" width="25" customWidth="1"/>
    <col min="15617" max="15617" width="9.85546875" customWidth="1"/>
    <col min="15618" max="15618" width="84" customWidth="1"/>
    <col min="15619" max="15619" width="22" customWidth="1"/>
    <col min="15620" max="15620" width="29" customWidth="1"/>
    <col min="15621" max="15621" width="53" customWidth="1"/>
    <col min="15622" max="15622" width="25" customWidth="1"/>
    <col min="15873" max="15873" width="9.85546875" customWidth="1"/>
    <col min="15874" max="15874" width="84" customWidth="1"/>
    <col min="15875" max="15875" width="22" customWidth="1"/>
    <col min="15876" max="15876" width="29" customWidth="1"/>
    <col min="15877" max="15877" width="53" customWidth="1"/>
    <col min="15878" max="15878" width="25" customWidth="1"/>
    <col min="16129" max="16129" width="9.85546875" customWidth="1"/>
    <col min="16130" max="16130" width="84" customWidth="1"/>
    <col min="16131" max="16131" width="22" customWidth="1"/>
    <col min="16132" max="16132" width="29" customWidth="1"/>
    <col min="16133" max="16133" width="53" customWidth="1"/>
    <col min="16134" max="16134" width="25" customWidth="1"/>
  </cols>
  <sheetData>
    <row r="1" spans="1:6" x14ac:dyDescent="0.25">
      <c r="A1" s="143" t="s">
        <v>20</v>
      </c>
      <c r="B1" s="144" t="s">
        <v>20</v>
      </c>
      <c r="C1" s="143" t="s">
        <v>20</v>
      </c>
      <c r="D1" s="144" t="s">
        <v>20</v>
      </c>
      <c r="E1" s="144" t="s">
        <v>20</v>
      </c>
      <c r="F1" s="143" t="s">
        <v>20</v>
      </c>
    </row>
    <row r="2" spans="1:6" x14ac:dyDescent="0.25">
      <c r="A2" s="150" t="s">
        <v>21</v>
      </c>
      <c r="B2" s="150"/>
      <c r="C2" s="150"/>
      <c r="D2" s="150"/>
      <c r="E2" s="150"/>
      <c r="F2" s="150"/>
    </row>
    <row r="3" spans="1:6" x14ac:dyDescent="0.25">
      <c r="A3" s="150" t="s">
        <v>22</v>
      </c>
      <c r="B3" s="150"/>
      <c r="C3" s="150"/>
      <c r="D3" s="150"/>
      <c r="E3" s="150"/>
      <c r="F3" s="150"/>
    </row>
    <row r="4" spans="1:6" x14ac:dyDescent="0.25">
      <c r="A4" s="145" t="s">
        <v>0</v>
      </c>
      <c r="B4" s="146" t="s">
        <v>1</v>
      </c>
      <c r="C4" s="145" t="s">
        <v>23</v>
      </c>
      <c r="D4" s="146" t="s">
        <v>24</v>
      </c>
      <c r="E4" s="146" t="s">
        <v>25</v>
      </c>
      <c r="F4" s="145" t="s">
        <v>26</v>
      </c>
    </row>
    <row r="5" spans="1:6" hidden="1" x14ac:dyDescent="0.25">
      <c r="A5" s="147">
        <v>1426</v>
      </c>
      <c r="B5" s="148" t="s">
        <v>27</v>
      </c>
      <c r="C5" s="147">
        <v>313000</v>
      </c>
      <c r="D5" s="148" t="s">
        <v>28</v>
      </c>
      <c r="E5" s="148" t="s">
        <v>29</v>
      </c>
      <c r="F5" s="147">
        <v>0</v>
      </c>
    </row>
    <row r="6" spans="1:6" hidden="1" x14ac:dyDescent="0.25">
      <c r="A6" s="147">
        <v>1759</v>
      </c>
      <c r="B6" s="148" t="s">
        <v>30</v>
      </c>
      <c r="C6" s="147">
        <v>707000</v>
      </c>
      <c r="D6" s="148" t="s">
        <v>28</v>
      </c>
      <c r="E6" s="148" t="s">
        <v>31</v>
      </c>
      <c r="F6" s="147">
        <v>0</v>
      </c>
    </row>
    <row r="7" spans="1:6" hidden="1" x14ac:dyDescent="0.25">
      <c r="A7" s="147">
        <v>1874</v>
      </c>
      <c r="B7" s="148" t="s">
        <v>32</v>
      </c>
      <c r="C7" s="147">
        <v>21000</v>
      </c>
      <c r="D7" s="148" t="s">
        <v>28</v>
      </c>
      <c r="E7" s="148" t="s">
        <v>28</v>
      </c>
      <c r="F7" s="147">
        <v>0</v>
      </c>
    </row>
    <row r="8" spans="1:6" hidden="1" x14ac:dyDescent="0.25">
      <c r="A8" s="147">
        <v>1931</v>
      </c>
      <c r="B8" s="148" t="s">
        <v>33</v>
      </c>
      <c r="C8" s="147">
        <v>92000</v>
      </c>
      <c r="D8" s="148" t="s">
        <v>28</v>
      </c>
      <c r="E8" s="148" t="s">
        <v>34</v>
      </c>
      <c r="F8" s="147">
        <v>0</v>
      </c>
    </row>
    <row r="9" spans="1:6" hidden="1" x14ac:dyDescent="0.25">
      <c r="A9" s="147">
        <v>2121</v>
      </c>
      <c r="B9" s="148" t="s">
        <v>35</v>
      </c>
      <c r="C9" s="147">
        <v>2323000</v>
      </c>
      <c r="D9" s="148" t="s">
        <v>28</v>
      </c>
      <c r="E9" s="148" t="s">
        <v>31</v>
      </c>
      <c r="F9" s="147">
        <v>0</v>
      </c>
    </row>
    <row r="10" spans="1:6" hidden="1" x14ac:dyDescent="0.25">
      <c r="A10" s="147">
        <v>2459</v>
      </c>
      <c r="B10" s="148" t="s">
        <v>36</v>
      </c>
      <c r="C10" s="147">
        <v>885000</v>
      </c>
      <c r="D10" s="148" t="s">
        <v>28</v>
      </c>
      <c r="E10" s="148" t="s">
        <v>37</v>
      </c>
      <c r="F10" s="147">
        <v>0</v>
      </c>
    </row>
    <row r="11" spans="1:6" hidden="1" x14ac:dyDescent="0.25">
      <c r="A11" s="147">
        <v>2722</v>
      </c>
      <c r="B11" s="148" t="s">
        <v>38</v>
      </c>
      <c r="C11" s="147">
        <v>1121000</v>
      </c>
      <c r="D11" s="148" t="s">
        <v>28</v>
      </c>
      <c r="E11" s="148" t="s">
        <v>39</v>
      </c>
      <c r="F11" s="147">
        <v>0</v>
      </c>
    </row>
    <row r="12" spans="1:6" hidden="1" x14ac:dyDescent="0.25">
      <c r="A12" s="147">
        <v>2856</v>
      </c>
      <c r="B12" s="148" t="s">
        <v>40</v>
      </c>
      <c r="C12" s="147">
        <v>509000</v>
      </c>
      <c r="D12" s="148" t="s">
        <v>28</v>
      </c>
      <c r="E12" s="148" t="s">
        <v>41</v>
      </c>
      <c r="F12" s="147">
        <v>0</v>
      </c>
    </row>
    <row r="13" spans="1:6" hidden="1" x14ac:dyDescent="0.25">
      <c r="A13" s="147">
        <v>2943</v>
      </c>
      <c r="B13" s="148" t="s">
        <v>42</v>
      </c>
      <c r="C13" s="147">
        <v>7096000</v>
      </c>
      <c r="D13" s="148" t="s">
        <v>28</v>
      </c>
      <c r="E13" s="148" t="s">
        <v>43</v>
      </c>
      <c r="F13" s="147">
        <v>0</v>
      </c>
    </row>
    <row r="14" spans="1:6" hidden="1" x14ac:dyDescent="0.25">
      <c r="A14" s="147">
        <v>2970</v>
      </c>
      <c r="B14" s="148" t="s">
        <v>44</v>
      </c>
      <c r="C14" s="147">
        <v>249000</v>
      </c>
      <c r="D14" s="148" t="s">
        <v>28</v>
      </c>
      <c r="E14" s="148" t="s">
        <v>39</v>
      </c>
      <c r="F14" s="147">
        <v>0</v>
      </c>
    </row>
    <row r="15" spans="1:6" hidden="1" x14ac:dyDescent="0.25">
      <c r="A15" s="147">
        <v>3994</v>
      </c>
      <c r="B15" s="148" t="s">
        <v>45</v>
      </c>
      <c r="C15" s="147">
        <v>328000</v>
      </c>
      <c r="D15" s="148" t="s">
        <v>28</v>
      </c>
      <c r="E15" s="148" t="s">
        <v>46</v>
      </c>
      <c r="F15" s="147">
        <v>0</v>
      </c>
    </row>
    <row r="16" spans="1:6" hidden="1" x14ac:dyDescent="0.25">
      <c r="A16" s="147">
        <v>4508</v>
      </c>
      <c r="B16" s="148" t="s">
        <v>47</v>
      </c>
      <c r="C16" s="147">
        <v>30000</v>
      </c>
      <c r="D16" s="148" t="s">
        <v>28</v>
      </c>
      <c r="E16" s="148" t="s">
        <v>48</v>
      </c>
      <c r="F16" s="147">
        <v>0</v>
      </c>
    </row>
    <row r="17" spans="1:6" hidden="1" x14ac:dyDescent="0.25">
      <c r="A17" s="147">
        <v>4653</v>
      </c>
      <c r="B17" s="148" t="s">
        <v>49</v>
      </c>
      <c r="C17" s="147">
        <v>136000</v>
      </c>
      <c r="D17" s="148" t="s">
        <v>28</v>
      </c>
      <c r="E17" s="148" t="s">
        <v>31</v>
      </c>
      <c r="F17" s="147">
        <v>0</v>
      </c>
    </row>
    <row r="18" spans="1:6" hidden="1" x14ac:dyDescent="0.25">
      <c r="A18" s="147">
        <v>4749</v>
      </c>
      <c r="B18" s="148" t="s">
        <v>50</v>
      </c>
      <c r="C18" s="147">
        <v>404000</v>
      </c>
      <c r="D18" s="148" t="s">
        <v>28</v>
      </c>
      <c r="E18" s="148" t="s">
        <v>51</v>
      </c>
      <c r="F18" s="147">
        <v>0</v>
      </c>
    </row>
    <row r="19" spans="1:6" hidden="1" x14ac:dyDescent="0.25">
      <c r="A19" s="147">
        <v>4754</v>
      </c>
      <c r="B19" s="148" t="s">
        <v>52</v>
      </c>
      <c r="C19" s="147">
        <v>827000</v>
      </c>
      <c r="D19" s="148" t="s">
        <v>28</v>
      </c>
      <c r="E19" s="148" t="s">
        <v>39</v>
      </c>
      <c r="F19" s="147">
        <v>0</v>
      </c>
    </row>
    <row r="20" spans="1:6" hidden="1" x14ac:dyDescent="0.25">
      <c r="A20" s="147">
        <v>4763</v>
      </c>
      <c r="B20" s="148" t="s">
        <v>53</v>
      </c>
      <c r="C20" s="147">
        <v>178000</v>
      </c>
      <c r="D20" s="148" t="s">
        <v>28</v>
      </c>
      <c r="E20" s="148" t="s">
        <v>54</v>
      </c>
      <c r="F20" s="147">
        <v>0</v>
      </c>
    </row>
    <row r="21" spans="1:6" hidden="1" x14ac:dyDescent="0.25">
      <c r="A21" s="147">
        <v>4864</v>
      </c>
      <c r="B21" s="148" t="s">
        <v>55</v>
      </c>
      <c r="C21" s="147">
        <v>2353000</v>
      </c>
      <c r="D21" s="148" t="s">
        <v>28</v>
      </c>
      <c r="E21" s="148" t="s">
        <v>54</v>
      </c>
      <c r="F21" s="147">
        <v>0</v>
      </c>
    </row>
    <row r="22" spans="1:6" hidden="1" x14ac:dyDescent="0.25">
      <c r="A22" s="147">
        <v>4865</v>
      </c>
      <c r="B22" s="148" t="s">
        <v>56</v>
      </c>
      <c r="C22" s="147">
        <v>2190000</v>
      </c>
      <c r="D22" s="148" t="s">
        <v>28</v>
      </c>
      <c r="E22" s="148" t="s">
        <v>57</v>
      </c>
      <c r="F22" s="147">
        <v>0</v>
      </c>
    </row>
    <row r="23" spans="1:6" hidden="1" x14ac:dyDescent="0.25">
      <c r="A23" s="147">
        <v>4884</v>
      </c>
      <c r="B23" s="148" t="s">
        <v>58</v>
      </c>
      <c r="C23" s="147">
        <v>340000</v>
      </c>
      <c r="D23" s="148" t="s">
        <v>28</v>
      </c>
      <c r="E23" s="148" t="s">
        <v>51</v>
      </c>
      <c r="F23" s="147">
        <v>0</v>
      </c>
    </row>
    <row r="24" spans="1:6" hidden="1" x14ac:dyDescent="0.25">
      <c r="A24" s="147">
        <v>5185</v>
      </c>
      <c r="B24" s="148" t="s">
        <v>59</v>
      </c>
      <c r="C24" s="147">
        <v>171000</v>
      </c>
      <c r="D24" s="148" t="s">
        <v>28</v>
      </c>
      <c r="E24" s="148" t="s">
        <v>51</v>
      </c>
      <c r="F24" s="147">
        <v>0</v>
      </c>
    </row>
    <row r="25" spans="1:6" hidden="1" x14ac:dyDescent="0.25">
      <c r="A25" s="147">
        <v>5331</v>
      </c>
      <c r="B25" s="148" t="s">
        <v>60</v>
      </c>
      <c r="C25" s="147">
        <v>32000</v>
      </c>
      <c r="D25" s="148" t="s">
        <v>28</v>
      </c>
      <c r="E25" s="148" t="s">
        <v>54</v>
      </c>
      <c r="F25" s="147">
        <v>0</v>
      </c>
    </row>
    <row r="26" spans="1:6" hidden="1" x14ac:dyDescent="0.25">
      <c r="A26" s="147">
        <v>5393</v>
      </c>
      <c r="B26" s="148" t="s">
        <v>61</v>
      </c>
      <c r="C26" s="147">
        <v>90000</v>
      </c>
      <c r="D26" s="148" t="s">
        <v>28</v>
      </c>
      <c r="E26" s="148" t="s">
        <v>62</v>
      </c>
      <c r="F26" s="147">
        <v>0</v>
      </c>
    </row>
    <row r="27" spans="1:6" hidden="1" x14ac:dyDescent="0.25">
      <c r="A27" s="147">
        <v>5431</v>
      </c>
      <c r="B27" s="148" t="s">
        <v>63</v>
      </c>
      <c r="C27" s="147">
        <v>204000</v>
      </c>
      <c r="D27" s="148" t="s">
        <v>28</v>
      </c>
      <c r="E27" s="148" t="s">
        <v>64</v>
      </c>
      <c r="F27" s="147">
        <v>0</v>
      </c>
    </row>
    <row r="28" spans="1:6" hidden="1" x14ac:dyDescent="0.25">
      <c r="A28" s="147">
        <v>6161</v>
      </c>
      <c r="B28" s="148" t="s">
        <v>65</v>
      </c>
      <c r="C28" s="147">
        <v>609000</v>
      </c>
      <c r="D28" s="148" t="s">
        <v>28</v>
      </c>
      <c r="E28" s="148" t="s">
        <v>51</v>
      </c>
      <c r="F28" s="147">
        <v>0</v>
      </c>
    </row>
    <row r="29" spans="1:6" hidden="1" x14ac:dyDescent="0.25">
      <c r="A29" s="147">
        <v>6341</v>
      </c>
      <c r="B29" s="148" t="s">
        <v>66</v>
      </c>
      <c r="C29" s="147">
        <v>1597000</v>
      </c>
      <c r="D29" s="148" t="s">
        <v>28</v>
      </c>
      <c r="E29" s="148" t="s">
        <v>51</v>
      </c>
      <c r="F29" s="147">
        <v>0</v>
      </c>
    </row>
    <row r="30" spans="1:6" hidden="1" x14ac:dyDescent="0.25">
      <c r="A30" s="147">
        <v>6616</v>
      </c>
      <c r="B30" s="148" t="s">
        <v>67</v>
      </c>
      <c r="C30" s="147">
        <v>841000</v>
      </c>
      <c r="D30" s="148" t="s">
        <v>28</v>
      </c>
      <c r="E30" s="148" t="s">
        <v>68</v>
      </c>
      <c r="F30" s="147">
        <v>0</v>
      </c>
    </row>
    <row r="31" spans="1:6" hidden="1" x14ac:dyDescent="0.25">
      <c r="A31" s="147">
        <v>6638</v>
      </c>
      <c r="B31" s="148" t="s">
        <v>69</v>
      </c>
      <c r="C31" s="147">
        <v>314000</v>
      </c>
      <c r="D31" s="148" t="s">
        <v>28</v>
      </c>
      <c r="E31" s="148" t="s">
        <v>70</v>
      </c>
      <c r="F31" s="147">
        <v>0</v>
      </c>
    </row>
    <row r="32" spans="1:6" hidden="1" x14ac:dyDescent="0.25">
      <c r="A32" s="147">
        <v>6649</v>
      </c>
      <c r="B32" s="148" t="s">
        <v>71</v>
      </c>
      <c r="C32" s="147">
        <v>551000</v>
      </c>
      <c r="D32" s="148" t="s">
        <v>28</v>
      </c>
      <c r="E32" s="148" t="s">
        <v>48</v>
      </c>
      <c r="F32" s="147">
        <v>0</v>
      </c>
    </row>
    <row r="33" spans="1:6" hidden="1" x14ac:dyDescent="0.25">
      <c r="A33" s="147">
        <v>6779</v>
      </c>
      <c r="B33" s="148" t="s">
        <v>72</v>
      </c>
      <c r="C33" s="147">
        <v>16000</v>
      </c>
      <c r="D33" s="148" t="s">
        <v>28</v>
      </c>
      <c r="E33" s="148" t="s">
        <v>29</v>
      </c>
      <c r="F33" s="147">
        <v>0</v>
      </c>
    </row>
    <row r="34" spans="1:6" hidden="1" x14ac:dyDescent="0.25">
      <c r="A34" s="147">
        <v>6784</v>
      </c>
      <c r="B34" s="148" t="s">
        <v>73</v>
      </c>
      <c r="C34" s="147">
        <v>20000</v>
      </c>
      <c r="D34" s="148" t="s">
        <v>28</v>
      </c>
      <c r="E34" s="148" t="s">
        <v>29</v>
      </c>
      <c r="F34" s="147">
        <v>0</v>
      </c>
    </row>
    <row r="35" spans="1:6" hidden="1" x14ac:dyDescent="0.25">
      <c r="A35" s="147">
        <v>6806</v>
      </c>
      <c r="B35" s="148" t="s">
        <v>74</v>
      </c>
      <c r="C35" s="147">
        <v>486000</v>
      </c>
      <c r="D35" s="148" t="s">
        <v>28</v>
      </c>
      <c r="E35" s="148" t="s">
        <v>28</v>
      </c>
      <c r="F35" s="147">
        <v>0</v>
      </c>
    </row>
    <row r="36" spans="1:6" hidden="1" x14ac:dyDescent="0.25">
      <c r="A36" s="147">
        <v>6811</v>
      </c>
      <c r="B36" s="148" t="s">
        <v>75</v>
      </c>
      <c r="C36" s="147">
        <v>480000</v>
      </c>
      <c r="D36" s="148" t="s">
        <v>28</v>
      </c>
      <c r="E36" s="148" t="s">
        <v>28</v>
      </c>
      <c r="F36" s="147">
        <v>0</v>
      </c>
    </row>
    <row r="37" spans="1:6" hidden="1" x14ac:dyDescent="0.25">
      <c r="A37" s="147">
        <v>6833</v>
      </c>
      <c r="B37" s="148" t="s">
        <v>76</v>
      </c>
      <c r="C37" s="147">
        <v>83000</v>
      </c>
      <c r="D37" s="148" t="s">
        <v>28</v>
      </c>
      <c r="E37" s="148" t="s">
        <v>77</v>
      </c>
      <c r="F37" s="147">
        <v>0</v>
      </c>
    </row>
    <row r="38" spans="1:6" hidden="1" x14ac:dyDescent="0.25">
      <c r="A38" s="147">
        <v>6889</v>
      </c>
      <c r="B38" s="148" t="s">
        <v>78</v>
      </c>
      <c r="C38" s="147">
        <v>440000</v>
      </c>
      <c r="D38" s="148" t="s">
        <v>28</v>
      </c>
      <c r="E38" s="148" t="s">
        <v>70</v>
      </c>
      <c r="F38" s="147">
        <v>0</v>
      </c>
    </row>
    <row r="39" spans="1:6" hidden="1" x14ac:dyDescent="0.25">
      <c r="A39" s="147">
        <v>6946</v>
      </c>
      <c r="B39" s="148" t="s">
        <v>79</v>
      </c>
      <c r="C39" s="147">
        <v>784000</v>
      </c>
      <c r="D39" s="148" t="s">
        <v>28</v>
      </c>
      <c r="E39" s="148" t="s">
        <v>28</v>
      </c>
      <c r="F39" s="147">
        <v>0</v>
      </c>
    </row>
    <row r="40" spans="1:6" hidden="1" x14ac:dyDescent="0.25">
      <c r="A40" s="147">
        <v>6949</v>
      </c>
      <c r="B40" s="148" t="s">
        <v>80</v>
      </c>
      <c r="C40" s="147">
        <v>13000</v>
      </c>
      <c r="D40" s="148" t="s">
        <v>28</v>
      </c>
      <c r="E40" s="148" t="s">
        <v>81</v>
      </c>
      <c r="F40" s="147">
        <v>0</v>
      </c>
    </row>
    <row r="41" spans="1:6" hidden="1" x14ac:dyDescent="0.25">
      <c r="A41" s="147">
        <v>6974</v>
      </c>
      <c r="B41" s="148" t="s">
        <v>82</v>
      </c>
      <c r="C41" s="147">
        <v>32000</v>
      </c>
      <c r="D41" s="148" t="s">
        <v>28</v>
      </c>
      <c r="E41" s="148" t="s">
        <v>28</v>
      </c>
      <c r="F41" s="147">
        <v>0</v>
      </c>
    </row>
    <row r="42" spans="1:6" hidden="1" x14ac:dyDescent="0.25">
      <c r="A42" s="147">
        <v>7398</v>
      </c>
      <c r="B42" s="148" t="s">
        <v>83</v>
      </c>
      <c r="C42" s="147">
        <v>834000</v>
      </c>
      <c r="D42" s="148" t="s">
        <v>28</v>
      </c>
      <c r="E42" s="148" t="s">
        <v>37</v>
      </c>
      <c r="F42" s="147">
        <v>0</v>
      </c>
    </row>
    <row r="43" spans="1:6" hidden="1" x14ac:dyDescent="0.25">
      <c r="A43" s="147">
        <v>7886</v>
      </c>
      <c r="B43" s="148" t="s">
        <v>84</v>
      </c>
      <c r="C43" s="147">
        <v>22000</v>
      </c>
      <c r="D43" s="148" t="s">
        <v>28</v>
      </c>
      <c r="E43" s="148" t="s">
        <v>29</v>
      </c>
      <c r="F43" s="147">
        <v>0</v>
      </c>
    </row>
    <row r="44" spans="1:6" hidden="1" x14ac:dyDescent="0.25">
      <c r="A44" s="147">
        <v>9212</v>
      </c>
      <c r="B44" s="148" t="s">
        <v>85</v>
      </c>
      <c r="C44" s="147">
        <v>47500</v>
      </c>
      <c r="D44" s="148" t="s">
        <v>28</v>
      </c>
      <c r="E44" s="148" t="s">
        <v>29</v>
      </c>
      <c r="F44" s="147">
        <v>0</v>
      </c>
    </row>
    <row r="45" spans="1:6" hidden="1" x14ac:dyDescent="0.25">
      <c r="A45" s="147">
        <v>10116</v>
      </c>
      <c r="B45" s="148" t="s">
        <v>86</v>
      </c>
      <c r="C45" s="147">
        <v>232330</v>
      </c>
      <c r="D45" s="148" t="s">
        <v>28</v>
      </c>
      <c r="E45" s="148" t="s">
        <v>39</v>
      </c>
      <c r="F45" s="147">
        <v>0</v>
      </c>
    </row>
    <row r="46" spans="1:6" hidden="1" x14ac:dyDescent="0.25">
      <c r="A46" s="147">
        <v>10124</v>
      </c>
      <c r="B46" s="148" t="s">
        <v>87</v>
      </c>
      <c r="C46" s="147">
        <v>1055000</v>
      </c>
      <c r="D46" s="148" t="s">
        <v>28</v>
      </c>
      <c r="E46" s="148" t="s">
        <v>88</v>
      </c>
      <c r="F46" s="147">
        <v>0</v>
      </c>
    </row>
    <row r="47" spans="1:6" hidden="1" x14ac:dyDescent="0.25">
      <c r="A47" s="147">
        <v>10125</v>
      </c>
      <c r="B47" s="148" t="s">
        <v>89</v>
      </c>
      <c r="C47" s="147">
        <v>1533000</v>
      </c>
      <c r="D47" s="148" t="s">
        <v>28</v>
      </c>
      <c r="E47" s="148" t="s">
        <v>90</v>
      </c>
      <c r="F47" s="147">
        <v>0</v>
      </c>
    </row>
    <row r="48" spans="1:6" hidden="1" x14ac:dyDescent="0.25">
      <c r="A48" s="147">
        <v>11200</v>
      </c>
      <c r="B48" s="148" t="s">
        <v>91</v>
      </c>
      <c r="C48" s="147">
        <v>361000</v>
      </c>
      <c r="D48" s="148" t="s">
        <v>28</v>
      </c>
      <c r="E48" s="148" t="s">
        <v>88</v>
      </c>
      <c r="F48" s="147">
        <v>0</v>
      </c>
    </row>
    <row r="49" spans="1:6" hidden="1" x14ac:dyDescent="0.25">
      <c r="A49" s="147">
        <v>12193</v>
      </c>
      <c r="B49" s="148" t="s">
        <v>92</v>
      </c>
      <c r="C49" s="147">
        <v>1681700</v>
      </c>
      <c r="D49" s="148" t="s">
        <v>28</v>
      </c>
      <c r="E49" s="148" t="s">
        <v>51</v>
      </c>
      <c r="F49" s="147">
        <v>0</v>
      </c>
    </row>
    <row r="50" spans="1:6" hidden="1" x14ac:dyDescent="0.25">
      <c r="A50" s="147">
        <v>12645</v>
      </c>
      <c r="B50" s="148" t="s">
        <v>93</v>
      </c>
      <c r="C50" s="147">
        <v>349000</v>
      </c>
      <c r="D50" s="148" t="s">
        <v>28</v>
      </c>
      <c r="E50" s="148" t="s">
        <v>51</v>
      </c>
      <c r="F50" s="147">
        <v>0</v>
      </c>
    </row>
    <row r="51" spans="1:6" hidden="1" x14ac:dyDescent="0.25">
      <c r="A51" s="147">
        <v>12656</v>
      </c>
      <c r="B51" s="148" t="s">
        <v>94</v>
      </c>
      <c r="C51" s="147">
        <v>167000</v>
      </c>
      <c r="D51" s="148" t="s">
        <v>28</v>
      </c>
      <c r="E51" s="148" t="s">
        <v>51</v>
      </c>
      <c r="F51" s="147">
        <v>0</v>
      </c>
    </row>
    <row r="52" spans="1:6" hidden="1" x14ac:dyDescent="0.25">
      <c r="A52" s="147">
        <v>12935</v>
      </c>
      <c r="B52" s="148" t="s">
        <v>95</v>
      </c>
      <c r="C52" s="147">
        <v>48000</v>
      </c>
      <c r="D52" s="148" t="s">
        <v>28</v>
      </c>
      <c r="E52" s="148" t="s">
        <v>64</v>
      </c>
      <c r="F52" s="147">
        <v>0</v>
      </c>
    </row>
    <row r="53" spans="1:6" hidden="1" x14ac:dyDescent="0.25">
      <c r="A53" s="147">
        <v>13602</v>
      </c>
      <c r="B53" s="148" t="s">
        <v>96</v>
      </c>
      <c r="C53" s="147">
        <v>222000</v>
      </c>
      <c r="D53" s="148" t="s">
        <v>28</v>
      </c>
      <c r="E53" s="148" t="s">
        <v>97</v>
      </c>
      <c r="F53" s="147">
        <v>0</v>
      </c>
    </row>
    <row r="54" spans="1:6" hidden="1" x14ac:dyDescent="0.25">
      <c r="A54" s="147">
        <v>14032</v>
      </c>
      <c r="B54" s="148" t="s">
        <v>98</v>
      </c>
      <c r="C54" s="147">
        <v>57700</v>
      </c>
      <c r="D54" s="148" t="s">
        <v>28</v>
      </c>
      <c r="E54" s="148" t="s">
        <v>51</v>
      </c>
      <c r="F54" s="147">
        <v>0</v>
      </c>
    </row>
    <row r="55" spans="1:6" hidden="1" x14ac:dyDescent="0.25">
      <c r="A55" s="147">
        <v>16233</v>
      </c>
      <c r="B55" s="148" t="s">
        <v>99</v>
      </c>
      <c r="C55" s="147">
        <v>665000</v>
      </c>
      <c r="D55" s="148" t="s">
        <v>28</v>
      </c>
      <c r="E55" s="148" t="s">
        <v>100</v>
      </c>
      <c r="F55" s="147">
        <v>0</v>
      </c>
    </row>
    <row r="56" spans="1:6" hidden="1" x14ac:dyDescent="0.25">
      <c r="A56" s="147">
        <v>16279</v>
      </c>
      <c r="B56" s="148" t="s">
        <v>101</v>
      </c>
      <c r="C56" s="147">
        <v>1474000</v>
      </c>
      <c r="D56" s="148" t="s">
        <v>28</v>
      </c>
      <c r="E56" s="148" t="s">
        <v>102</v>
      </c>
      <c r="F56" s="147">
        <v>0</v>
      </c>
    </row>
    <row r="57" spans="1:6" hidden="1" x14ac:dyDescent="0.25">
      <c r="A57" s="147">
        <v>17843</v>
      </c>
      <c r="B57" s="148" t="s">
        <v>103</v>
      </c>
      <c r="C57" s="147">
        <v>198000</v>
      </c>
      <c r="D57" s="148" t="s">
        <v>28</v>
      </c>
      <c r="E57" s="148" t="s">
        <v>97</v>
      </c>
      <c r="F57" s="147">
        <v>0</v>
      </c>
    </row>
    <row r="58" spans="1:6" hidden="1" x14ac:dyDescent="0.25">
      <c r="A58" s="147">
        <v>17947</v>
      </c>
      <c r="B58" s="148" t="s">
        <v>104</v>
      </c>
      <c r="C58" s="147">
        <v>319000</v>
      </c>
      <c r="D58" s="148" t="s">
        <v>28</v>
      </c>
      <c r="E58" s="148" t="s">
        <v>97</v>
      </c>
      <c r="F58" s="147">
        <v>0</v>
      </c>
    </row>
    <row r="59" spans="1:6" hidden="1" x14ac:dyDescent="0.25">
      <c r="A59" s="147">
        <v>18025</v>
      </c>
      <c r="B59" s="148" t="s">
        <v>105</v>
      </c>
      <c r="C59" s="147">
        <v>566000</v>
      </c>
      <c r="D59" s="148" t="s">
        <v>28</v>
      </c>
      <c r="E59" s="148" t="s">
        <v>54</v>
      </c>
      <c r="F59" s="147">
        <v>0</v>
      </c>
    </row>
    <row r="60" spans="1:6" hidden="1" x14ac:dyDescent="0.25">
      <c r="A60" s="147">
        <v>19561</v>
      </c>
      <c r="B60" s="148" t="s">
        <v>106</v>
      </c>
      <c r="C60" s="147">
        <v>619000</v>
      </c>
      <c r="D60" s="148" t="s">
        <v>28</v>
      </c>
      <c r="E60" s="148" t="s">
        <v>31</v>
      </c>
      <c r="F60" s="147">
        <v>0</v>
      </c>
    </row>
    <row r="61" spans="1:6" hidden="1" x14ac:dyDescent="0.25">
      <c r="A61" s="147">
        <v>19649</v>
      </c>
      <c r="B61" s="148" t="s">
        <v>107</v>
      </c>
      <c r="C61" s="147">
        <v>1000000</v>
      </c>
      <c r="D61" s="148" t="s">
        <v>28</v>
      </c>
      <c r="E61" s="148" t="s">
        <v>31</v>
      </c>
      <c r="F61" s="147">
        <v>0</v>
      </c>
    </row>
    <row r="62" spans="1:6" hidden="1" x14ac:dyDescent="0.25">
      <c r="A62" s="147">
        <v>19774</v>
      </c>
      <c r="B62" s="148" t="s">
        <v>108</v>
      </c>
      <c r="C62" s="147">
        <v>11000</v>
      </c>
      <c r="D62" s="148" t="s">
        <v>28</v>
      </c>
      <c r="E62" s="148" t="s">
        <v>97</v>
      </c>
      <c r="F62" s="147">
        <v>0</v>
      </c>
    </row>
    <row r="63" spans="1:6" hidden="1" x14ac:dyDescent="0.25">
      <c r="A63" s="147">
        <v>19869</v>
      </c>
      <c r="B63" s="148" t="s">
        <v>109</v>
      </c>
      <c r="C63" s="147">
        <v>112000</v>
      </c>
      <c r="D63" s="148" t="s">
        <v>28</v>
      </c>
      <c r="E63" s="148" t="s">
        <v>110</v>
      </c>
      <c r="F63" s="147">
        <v>0</v>
      </c>
    </row>
    <row r="64" spans="1:6" hidden="1" x14ac:dyDescent="0.25">
      <c r="A64" s="147">
        <v>19911</v>
      </c>
      <c r="B64" s="148" t="s">
        <v>111</v>
      </c>
      <c r="C64" s="147">
        <v>85000</v>
      </c>
      <c r="D64" s="148" t="s">
        <v>28</v>
      </c>
      <c r="E64" s="148" t="s">
        <v>34</v>
      </c>
      <c r="F64" s="147">
        <v>0</v>
      </c>
    </row>
    <row r="65" spans="1:6" hidden="1" x14ac:dyDescent="0.25">
      <c r="A65" s="147">
        <v>20122</v>
      </c>
      <c r="B65" s="148" t="s">
        <v>112</v>
      </c>
      <c r="C65" s="147">
        <v>95000</v>
      </c>
      <c r="D65" s="148" t="s">
        <v>28</v>
      </c>
      <c r="E65" s="148" t="s">
        <v>51</v>
      </c>
      <c r="F65" s="147">
        <v>0</v>
      </c>
    </row>
    <row r="66" spans="1:6" hidden="1" x14ac:dyDescent="0.25">
      <c r="A66" s="147">
        <v>20549</v>
      </c>
      <c r="B66" s="148" t="s">
        <v>113</v>
      </c>
      <c r="C66" s="147">
        <v>58000</v>
      </c>
      <c r="D66" s="148" t="s">
        <v>28</v>
      </c>
      <c r="E66" s="148" t="s">
        <v>29</v>
      </c>
      <c r="F66" s="147">
        <v>0</v>
      </c>
    </row>
    <row r="67" spans="1:6" hidden="1" x14ac:dyDescent="0.25">
      <c r="A67" s="147">
        <v>20997</v>
      </c>
      <c r="B67" s="148" t="s">
        <v>114</v>
      </c>
      <c r="C67" s="147">
        <v>120000</v>
      </c>
      <c r="D67" s="148" t="s">
        <v>28</v>
      </c>
      <c r="E67" s="148" t="s">
        <v>29</v>
      </c>
      <c r="F67" s="147">
        <v>0</v>
      </c>
    </row>
    <row r="68" spans="1:6" hidden="1" x14ac:dyDescent="0.25">
      <c r="A68" s="147">
        <v>21228</v>
      </c>
      <c r="B68" s="148" t="s">
        <v>115</v>
      </c>
      <c r="C68" s="147">
        <v>2418000</v>
      </c>
      <c r="D68" s="148" t="s">
        <v>28</v>
      </c>
      <c r="E68" s="148" t="s">
        <v>43</v>
      </c>
      <c r="F68" s="147">
        <v>0</v>
      </c>
    </row>
    <row r="69" spans="1:6" hidden="1" x14ac:dyDescent="0.25">
      <c r="A69" s="147">
        <v>21341</v>
      </c>
      <c r="B69" s="148" t="s">
        <v>116</v>
      </c>
      <c r="C69" s="147">
        <v>39150000</v>
      </c>
      <c r="D69" s="148" t="s">
        <v>28</v>
      </c>
      <c r="E69" s="148" t="s">
        <v>43</v>
      </c>
      <c r="F69" s="147">
        <v>0</v>
      </c>
    </row>
    <row r="70" spans="1:6" hidden="1" x14ac:dyDescent="0.25">
      <c r="A70" s="147">
        <v>21476</v>
      </c>
      <c r="B70" s="148" t="s">
        <v>117</v>
      </c>
      <c r="C70" s="147">
        <v>407000</v>
      </c>
      <c r="D70" s="148" t="s">
        <v>28</v>
      </c>
      <c r="E70" s="148" t="s">
        <v>28</v>
      </c>
      <c r="F70" s="147">
        <v>0</v>
      </c>
    </row>
    <row r="71" spans="1:6" hidden="1" x14ac:dyDescent="0.25">
      <c r="A71" s="147">
        <v>21487</v>
      </c>
      <c r="B71" s="148" t="s">
        <v>118</v>
      </c>
      <c r="C71" s="147">
        <v>1873000</v>
      </c>
      <c r="D71" s="148" t="s">
        <v>28</v>
      </c>
      <c r="E71" s="148" t="s">
        <v>43</v>
      </c>
      <c r="F71" s="147">
        <v>0</v>
      </c>
    </row>
    <row r="72" spans="1:6" hidden="1" x14ac:dyDescent="0.25">
      <c r="A72" s="147">
        <v>21489</v>
      </c>
      <c r="B72" s="148" t="s">
        <v>119</v>
      </c>
      <c r="C72" s="147">
        <v>7022250</v>
      </c>
      <c r="D72" s="148" t="s">
        <v>28</v>
      </c>
      <c r="E72" s="148" t="s">
        <v>43</v>
      </c>
      <c r="F72" s="147">
        <v>0</v>
      </c>
    </row>
    <row r="73" spans="1:6" hidden="1" x14ac:dyDescent="0.25">
      <c r="A73" s="147">
        <v>21495</v>
      </c>
      <c r="B73" s="148" t="s">
        <v>120</v>
      </c>
      <c r="C73" s="147">
        <v>363000</v>
      </c>
      <c r="D73" s="148" t="s">
        <v>28</v>
      </c>
      <c r="E73" s="148" t="s">
        <v>28</v>
      </c>
      <c r="F73" s="147">
        <v>0</v>
      </c>
    </row>
    <row r="74" spans="1:6" hidden="1" x14ac:dyDescent="0.25">
      <c r="A74" s="147">
        <v>21500</v>
      </c>
      <c r="B74" s="148" t="s">
        <v>121</v>
      </c>
      <c r="C74" s="147">
        <v>5070000</v>
      </c>
      <c r="D74" s="148" t="s">
        <v>28</v>
      </c>
      <c r="E74" s="148" t="s">
        <v>43</v>
      </c>
      <c r="F74" s="147">
        <v>0</v>
      </c>
    </row>
    <row r="75" spans="1:6" hidden="1" x14ac:dyDescent="0.25">
      <c r="A75" s="147">
        <v>21537</v>
      </c>
      <c r="B75" s="148" t="s">
        <v>122</v>
      </c>
      <c r="C75" s="147">
        <v>2199000</v>
      </c>
      <c r="D75" s="148" t="s">
        <v>28</v>
      </c>
      <c r="E75" s="148" t="s">
        <v>123</v>
      </c>
      <c r="F75" s="147">
        <v>0</v>
      </c>
    </row>
    <row r="76" spans="1:6" hidden="1" x14ac:dyDescent="0.25">
      <c r="A76" s="147">
        <v>23230</v>
      </c>
      <c r="B76" s="148" t="s">
        <v>124</v>
      </c>
      <c r="C76" s="147">
        <v>831000</v>
      </c>
      <c r="D76" s="148" t="s">
        <v>28</v>
      </c>
      <c r="E76" s="148" t="s">
        <v>125</v>
      </c>
      <c r="F76" s="147">
        <v>0</v>
      </c>
    </row>
    <row r="77" spans="1:6" hidden="1" x14ac:dyDescent="0.25">
      <c r="A77" s="147">
        <v>23322</v>
      </c>
      <c r="B77" s="148" t="s">
        <v>126</v>
      </c>
      <c r="C77" s="147">
        <v>489000</v>
      </c>
      <c r="D77" s="148" t="s">
        <v>28</v>
      </c>
      <c r="E77" s="148" t="s">
        <v>31</v>
      </c>
      <c r="F77" s="147">
        <v>0</v>
      </c>
    </row>
    <row r="78" spans="1:6" hidden="1" x14ac:dyDescent="0.25">
      <c r="A78" s="147">
        <v>23347</v>
      </c>
      <c r="B78" s="148" t="s">
        <v>127</v>
      </c>
      <c r="C78" s="147">
        <v>1713000</v>
      </c>
      <c r="D78" s="148" t="s">
        <v>28</v>
      </c>
      <c r="E78" s="148" t="s">
        <v>43</v>
      </c>
      <c r="F78" s="147">
        <v>0</v>
      </c>
    </row>
    <row r="79" spans="1:6" hidden="1" x14ac:dyDescent="0.25">
      <c r="A79" s="147">
        <v>23376</v>
      </c>
      <c r="B79" s="148" t="s">
        <v>128</v>
      </c>
      <c r="C79" s="147">
        <v>1212000</v>
      </c>
      <c r="D79" s="148" t="s">
        <v>28</v>
      </c>
      <c r="E79" s="148" t="s">
        <v>57</v>
      </c>
      <c r="F79" s="147">
        <v>0</v>
      </c>
    </row>
    <row r="80" spans="1:6" hidden="1" x14ac:dyDescent="0.25">
      <c r="A80" s="147">
        <v>23456</v>
      </c>
      <c r="B80" s="148" t="s">
        <v>129</v>
      </c>
      <c r="C80" s="147">
        <v>465000</v>
      </c>
      <c r="D80" s="148" t="s">
        <v>28</v>
      </c>
      <c r="E80" s="148" t="s">
        <v>97</v>
      </c>
      <c r="F80" s="147">
        <v>0</v>
      </c>
    </row>
    <row r="81" spans="1:6" hidden="1" x14ac:dyDescent="0.25">
      <c r="A81" s="147">
        <v>23501</v>
      </c>
      <c r="B81" s="148" t="s">
        <v>130</v>
      </c>
      <c r="C81" s="147">
        <v>115000</v>
      </c>
      <c r="D81" s="148" t="s">
        <v>28</v>
      </c>
      <c r="E81" s="148" t="s">
        <v>77</v>
      </c>
      <c r="F81" s="147">
        <v>0</v>
      </c>
    </row>
    <row r="82" spans="1:6" hidden="1" x14ac:dyDescent="0.25">
      <c r="A82" s="147">
        <v>23615</v>
      </c>
      <c r="B82" s="148" t="s">
        <v>131</v>
      </c>
      <c r="C82" s="147">
        <v>110000</v>
      </c>
      <c r="D82" s="148" t="s">
        <v>28</v>
      </c>
      <c r="E82" s="148" t="s">
        <v>28</v>
      </c>
      <c r="F82" s="147">
        <v>0</v>
      </c>
    </row>
    <row r="83" spans="1:6" hidden="1" x14ac:dyDescent="0.25">
      <c r="A83" s="147">
        <v>23620</v>
      </c>
      <c r="B83" s="148" t="s">
        <v>132</v>
      </c>
      <c r="C83" s="147">
        <v>56000</v>
      </c>
      <c r="D83" s="148" t="s">
        <v>28</v>
      </c>
      <c r="E83" s="148" t="s">
        <v>54</v>
      </c>
      <c r="F83" s="147">
        <v>0</v>
      </c>
    </row>
    <row r="84" spans="1:6" hidden="1" x14ac:dyDescent="0.25">
      <c r="A84" s="147">
        <v>23635</v>
      </c>
      <c r="B84" s="148" t="s">
        <v>133</v>
      </c>
      <c r="C84" s="147">
        <v>749000</v>
      </c>
      <c r="D84" s="148" t="s">
        <v>28</v>
      </c>
      <c r="E84" s="148" t="s">
        <v>134</v>
      </c>
      <c r="F84" s="147">
        <v>0</v>
      </c>
    </row>
    <row r="85" spans="1:6" hidden="1" x14ac:dyDescent="0.25">
      <c r="A85" s="147">
        <v>27153</v>
      </c>
      <c r="B85" s="148" t="s">
        <v>135</v>
      </c>
      <c r="C85" s="147">
        <v>1972000</v>
      </c>
      <c r="D85" s="148" t="s">
        <v>28</v>
      </c>
      <c r="E85" s="148" t="s">
        <v>136</v>
      </c>
      <c r="F85" s="147">
        <v>0</v>
      </c>
    </row>
    <row r="86" spans="1:6" hidden="1" x14ac:dyDescent="0.25">
      <c r="A86" s="147">
        <v>27178</v>
      </c>
      <c r="B86" s="148" t="s">
        <v>137</v>
      </c>
      <c r="C86" s="147">
        <v>845000</v>
      </c>
      <c r="D86" s="148" t="s">
        <v>28</v>
      </c>
      <c r="E86" s="148" t="s">
        <v>138</v>
      </c>
      <c r="F86" s="147">
        <v>0</v>
      </c>
    </row>
    <row r="87" spans="1:6" hidden="1" x14ac:dyDescent="0.25">
      <c r="A87" s="147">
        <v>27197</v>
      </c>
      <c r="B87" s="148" t="s">
        <v>139</v>
      </c>
      <c r="C87" s="147">
        <v>26000</v>
      </c>
      <c r="D87" s="148" t="s">
        <v>28</v>
      </c>
      <c r="E87" s="148" t="s">
        <v>29</v>
      </c>
      <c r="F87" s="147">
        <v>0</v>
      </c>
    </row>
    <row r="88" spans="1:6" hidden="1" x14ac:dyDescent="0.25">
      <c r="A88" s="147">
        <v>27207</v>
      </c>
      <c r="B88" s="148" t="s">
        <v>140</v>
      </c>
      <c r="C88" s="147">
        <v>358000</v>
      </c>
      <c r="D88" s="148" t="s">
        <v>28</v>
      </c>
      <c r="E88" s="148" t="s">
        <v>136</v>
      </c>
      <c r="F88" s="147">
        <v>0</v>
      </c>
    </row>
    <row r="89" spans="1:6" hidden="1" x14ac:dyDescent="0.25">
      <c r="A89" s="147">
        <v>27208</v>
      </c>
      <c r="B89" s="148" t="s">
        <v>141</v>
      </c>
      <c r="C89" s="147">
        <v>454000</v>
      </c>
      <c r="D89" s="148" t="s">
        <v>28</v>
      </c>
      <c r="E89" s="148" t="s">
        <v>136</v>
      </c>
      <c r="F89" s="147">
        <v>0</v>
      </c>
    </row>
    <row r="90" spans="1:6" hidden="1" x14ac:dyDescent="0.25">
      <c r="A90" s="147">
        <v>90671</v>
      </c>
      <c r="B90" s="148" t="s">
        <v>142</v>
      </c>
      <c r="C90" s="147">
        <v>15000</v>
      </c>
      <c r="D90" s="148" t="s">
        <v>28</v>
      </c>
      <c r="E90" s="148" t="s">
        <v>64</v>
      </c>
      <c r="F90" s="147">
        <v>0</v>
      </c>
    </row>
    <row r="91" spans="1:6" hidden="1" x14ac:dyDescent="0.25">
      <c r="A91" s="147">
        <v>100092</v>
      </c>
      <c r="B91" s="148" t="s">
        <v>143</v>
      </c>
      <c r="C91" s="147">
        <v>17000</v>
      </c>
      <c r="D91" s="148" t="s">
        <v>28</v>
      </c>
      <c r="E91" s="148" t="s">
        <v>29</v>
      </c>
      <c r="F91" s="147">
        <v>0</v>
      </c>
    </row>
    <row r="92" spans="1:6" hidden="1" x14ac:dyDescent="0.25">
      <c r="A92" s="147">
        <v>100211</v>
      </c>
      <c r="B92" s="148" t="s">
        <v>144</v>
      </c>
      <c r="C92" s="147">
        <v>105500</v>
      </c>
      <c r="D92" s="148" t="s">
        <v>28</v>
      </c>
      <c r="E92" s="148" t="s">
        <v>28</v>
      </c>
      <c r="F92" s="147">
        <v>0</v>
      </c>
    </row>
    <row r="93" spans="1:6" hidden="1" x14ac:dyDescent="0.25">
      <c r="A93" s="147">
        <v>100213</v>
      </c>
      <c r="B93" s="148" t="s">
        <v>145</v>
      </c>
      <c r="C93" s="147">
        <v>1620000</v>
      </c>
      <c r="D93" s="148" t="s">
        <v>28</v>
      </c>
      <c r="E93" s="148" t="s">
        <v>28</v>
      </c>
      <c r="F93" s="147">
        <v>0</v>
      </c>
    </row>
    <row r="94" spans="1:6" hidden="1" x14ac:dyDescent="0.25">
      <c r="A94" s="147">
        <v>100251</v>
      </c>
      <c r="B94" s="148" t="s">
        <v>146</v>
      </c>
      <c r="C94" s="147">
        <v>826500</v>
      </c>
      <c r="D94" s="148" t="s">
        <v>28</v>
      </c>
      <c r="E94" s="148" t="s">
        <v>64</v>
      </c>
      <c r="F94" s="147">
        <v>0</v>
      </c>
    </row>
    <row r="95" spans="1:6" hidden="1" x14ac:dyDescent="0.25">
      <c r="A95" s="147">
        <v>100291</v>
      </c>
      <c r="B95" s="148" t="s">
        <v>147</v>
      </c>
      <c r="C95" s="147">
        <v>106000</v>
      </c>
      <c r="D95" s="148" t="s">
        <v>28</v>
      </c>
      <c r="E95" s="148" t="s">
        <v>138</v>
      </c>
      <c r="F95" s="147">
        <v>0</v>
      </c>
    </row>
    <row r="96" spans="1:6" hidden="1" x14ac:dyDescent="0.25">
      <c r="A96" s="147">
        <v>120082</v>
      </c>
      <c r="B96" s="148" t="s">
        <v>148</v>
      </c>
      <c r="C96" s="147">
        <v>44000</v>
      </c>
      <c r="D96" s="148" t="s">
        <v>28</v>
      </c>
      <c r="E96" s="148" t="s">
        <v>28</v>
      </c>
      <c r="F96" s="147">
        <v>0</v>
      </c>
    </row>
    <row r="97" spans="1:6" hidden="1" x14ac:dyDescent="0.25">
      <c r="A97" s="147">
        <v>120087</v>
      </c>
      <c r="B97" s="148" t="s">
        <v>149</v>
      </c>
      <c r="C97" s="147">
        <v>110500</v>
      </c>
      <c r="D97" s="148" t="s">
        <v>28</v>
      </c>
      <c r="E97" s="148" t="s">
        <v>48</v>
      </c>
      <c r="F97" s="147">
        <v>0</v>
      </c>
    </row>
    <row r="98" spans="1:6" hidden="1" x14ac:dyDescent="0.25">
      <c r="A98" s="147">
        <v>120172</v>
      </c>
      <c r="B98" s="148" t="s">
        <v>150</v>
      </c>
      <c r="C98" s="147">
        <v>498000</v>
      </c>
      <c r="D98" s="148" t="s">
        <v>28</v>
      </c>
      <c r="E98" s="148" t="s">
        <v>64</v>
      </c>
      <c r="F98" s="147">
        <v>0</v>
      </c>
    </row>
    <row r="99" spans="1:6" hidden="1" x14ac:dyDescent="0.25">
      <c r="A99" s="147">
        <v>120191</v>
      </c>
      <c r="B99" s="148" t="s">
        <v>151</v>
      </c>
      <c r="C99" s="147">
        <v>26000</v>
      </c>
      <c r="D99" s="148" t="s">
        <v>28</v>
      </c>
      <c r="E99" s="148" t="s">
        <v>64</v>
      </c>
      <c r="F99" s="147">
        <v>0</v>
      </c>
    </row>
    <row r="100" spans="1:6" hidden="1" x14ac:dyDescent="0.25">
      <c r="A100" s="147">
        <v>120197</v>
      </c>
      <c r="B100" s="148" t="s">
        <v>152</v>
      </c>
      <c r="C100" s="147">
        <v>561000</v>
      </c>
      <c r="D100" s="148" t="s">
        <v>28</v>
      </c>
      <c r="E100" s="148" t="s">
        <v>43</v>
      </c>
      <c r="F100" s="147">
        <v>0</v>
      </c>
    </row>
    <row r="101" spans="1:6" hidden="1" x14ac:dyDescent="0.25">
      <c r="A101" s="147">
        <v>130249</v>
      </c>
      <c r="B101" s="148" t="s">
        <v>153</v>
      </c>
      <c r="C101" s="147">
        <v>485000</v>
      </c>
      <c r="D101" s="148" t="s">
        <v>28</v>
      </c>
      <c r="E101" s="148" t="s">
        <v>31</v>
      </c>
      <c r="F101" s="147">
        <v>0</v>
      </c>
    </row>
    <row r="102" spans="1:6" hidden="1" x14ac:dyDescent="0.25">
      <c r="A102" s="147">
        <v>130356</v>
      </c>
      <c r="B102" s="148" t="s">
        <v>154</v>
      </c>
      <c r="C102" s="147">
        <v>182000</v>
      </c>
      <c r="D102" s="148" t="s">
        <v>28</v>
      </c>
      <c r="E102" s="148" t="s">
        <v>28</v>
      </c>
      <c r="F102" s="147">
        <v>0</v>
      </c>
    </row>
    <row r="103" spans="1:6" hidden="1" x14ac:dyDescent="0.25">
      <c r="A103" s="147">
        <v>130369</v>
      </c>
      <c r="B103" s="148" t="s">
        <v>155</v>
      </c>
      <c r="C103" s="147">
        <v>51500</v>
      </c>
      <c r="D103" s="148" t="s">
        <v>28</v>
      </c>
      <c r="E103" s="148" t="s">
        <v>156</v>
      </c>
      <c r="F103" s="147">
        <v>0</v>
      </c>
    </row>
    <row r="104" spans="1:6" hidden="1" x14ac:dyDescent="0.25">
      <c r="A104" s="147">
        <v>130383</v>
      </c>
      <c r="B104" s="148" t="s">
        <v>157</v>
      </c>
      <c r="C104" s="147">
        <v>21000</v>
      </c>
      <c r="D104" s="148" t="s">
        <v>28</v>
      </c>
      <c r="E104" s="148" t="s">
        <v>29</v>
      </c>
      <c r="F104" s="147">
        <v>0</v>
      </c>
    </row>
    <row r="105" spans="1:6" hidden="1" x14ac:dyDescent="0.25">
      <c r="A105" s="147">
        <v>130397</v>
      </c>
      <c r="B105" s="148" t="s">
        <v>158</v>
      </c>
      <c r="C105" s="147">
        <v>267000</v>
      </c>
      <c r="D105" s="148" t="s">
        <v>28</v>
      </c>
      <c r="E105" s="148" t="s">
        <v>159</v>
      </c>
      <c r="F105" s="147">
        <v>0</v>
      </c>
    </row>
    <row r="106" spans="1:6" hidden="1" x14ac:dyDescent="0.25">
      <c r="A106" s="147">
        <v>130465</v>
      </c>
      <c r="B106" s="148" t="s">
        <v>160</v>
      </c>
      <c r="C106" s="147">
        <v>356000</v>
      </c>
      <c r="D106" s="148" t="s">
        <v>28</v>
      </c>
      <c r="E106" s="148" t="s">
        <v>28</v>
      </c>
      <c r="F106" s="147">
        <v>0</v>
      </c>
    </row>
    <row r="107" spans="1:6" hidden="1" x14ac:dyDescent="0.25">
      <c r="A107" s="147">
        <v>130525</v>
      </c>
      <c r="B107" s="148" t="s">
        <v>161</v>
      </c>
      <c r="C107" s="147">
        <v>51000</v>
      </c>
      <c r="D107" s="148" t="s">
        <v>28</v>
      </c>
      <c r="E107" s="148" t="s">
        <v>28</v>
      </c>
      <c r="F107" s="147">
        <v>0</v>
      </c>
    </row>
    <row r="108" spans="1:6" hidden="1" x14ac:dyDescent="0.25">
      <c r="A108" s="147">
        <v>130532</v>
      </c>
      <c r="B108" s="148" t="s">
        <v>162</v>
      </c>
      <c r="C108" s="147">
        <v>146000</v>
      </c>
      <c r="D108" s="148" t="s">
        <v>28</v>
      </c>
      <c r="E108" s="148" t="s">
        <v>97</v>
      </c>
      <c r="F108" s="147">
        <v>0</v>
      </c>
    </row>
    <row r="109" spans="1:6" hidden="1" x14ac:dyDescent="0.25">
      <c r="A109" s="147">
        <v>130534</v>
      </c>
      <c r="B109" s="148" t="s">
        <v>163</v>
      </c>
      <c r="C109" s="147">
        <v>24000</v>
      </c>
      <c r="D109" s="148" t="s">
        <v>28</v>
      </c>
      <c r="E109" s="148" t="s">
        <v>54</v>
      </c>
      <c r="F109" s="147">
        <v>0</v>
      </c>
    </row>
    <row r="110" spans="1:6" hidden="1" x14ac:dyDescent="0.25">
      <c r="A110" s="147">
        <v>130753</v>
      </c>
      <c r="B110" s="148" t="s">
        <v>164</v>
      </c>
      <c r="C110" s="147">
        <v>233000</v>
      </c>
      <c r="D110" s="148" t="s">
        <v>28</v>
      </c>
      <c r="E110" s="148" t="s">
        <v>51</v>
      </c>
      <c r="F110" s="147">
        <v>0</v>
      </c>
    </row>
    <row r="111" spans="1:6" hidden="1" x14ac:dyDescent="0.25">
      <c r="A111" s="147">
        <v>130754</v>
      </c>
      <c r="B111" s="148" t="s">
        <v>165</v>
      </c>
      <c r="C111" s="147">
        <v>462000</v>
      </c>
      <c r="D111" s="148" t="s">
        <v>28</v>
      </c>
      <c r="E111" s="148" t="s">
        <v>28</v>
      </c>
      <c r="F111" s="147">
        <v>0</v>
      </c>
    </row>
    <row r="112" spans="1:6" hidden="1" x14ac:dyDescent="0.25">
      <c r="A112" s="147">
        <v>130757</v>
      </c>
      <c r="B112" s="148" t="s">
        <v>166</v>
      </c>
      <c r="C112" s="147">
        <v>550800</v>
      </c>
      <c r="D112" s="148" t="s">
        <v>28</v>
      </c>
      <c r="E112" s="148" t="s">
        <v>28</v>
      </c>
      <c r="F112" s="147">
        <v>0</v>
      </c>
    </row>
    <row r="113" spans="1:6" hidden="1" x14ac:dyDescent="0.25">
      <c r="A113" s="147">
        <v>130789</v>
      </c>
      <c r="B113" s="148" t="s">
        <v>167</v>
      </c>
      <c r="C113" s="147">
        <v>362500</v>
      </c>
      <c r="D113" s="148" t="s">
        <v>28</v>
      </c>
      <c r="E113" s="148" t="s">
        <v>28</v>
      </c>
      <c r="F113" s="147">
        <v>0</v>
      </c>
    </row>
    <row r="114" spans="1:6" hidden="1" x14ac:dyDescent="0.25">
      <c r="A114" s="147">
        <v>130803</v>
      </c>
      <c r="B114" s="148" t="s">
        <v>168</v>
      </c>
      <c r="C114" s="147">
        <v>904000</v>
      </c>
      <c r="D114" s="148" t="s">
        <v>28</v>
      </c>
      <c r="E114" s="148" t="s">
        <v>169</v>
      </c>
      <c r="F114" s="147">
        <v>0</v>
      </c>
    </row>
    <row r="115" spans="1:6" hidden="1" x14ac:dyDescent="0.25">
      <c r="A115" s="147">
        <v>170155</v>
      </c>
      <c r="B115" s="148" t="s">
        <v>170</v>
      </c>
      <c r="C115" s="147">
        <v>3867000</v>
      </c>
      <c r="D115" s="148" t="s">
        <v>28</v>
      </c>
      <c r="E115" s="148" t="s">
        <v>43</v>
      </c>
      <c r="F115" s="147">
        <v>0</v>
      </c>
    </row>
    <row r="116" spans="1:6" hidden="1" x14ac:dyDescent="0.25">
      <c r="A116" s="147">
        <v>170171</v>
      </c>
      <c r="B116" s="148" t="s">
        <v>171</v>
      </c>
      <c r="C116" s="147">
        <v>420000</v>
      </c>
      <c r="D116" s="148" t="s">
        <v>28</v>
      </c>
      <c r="E116" s="148" t="s">
        <v>43</v>
      </c>
      <c r="F116" s="147">
        <v>0</v>
      </c>
    </row>
    <row r="117" spans="1:6" hidden="1" x14ac:dyDescent="0.25">
      <c r="A117" s="147">
        <v>170201</v>
      </c>
      <c r="B117" s="148" t="s">
        <v>172</v>
      </c>
      <c r="C117" s="147">
        <v>358000</v>
      </c>
      <c r="D117" s="148" t="s">
        <v>28</v>
      </c>
      <c r="E117" s="148" t="s">
        <v>28</v>
      </c>
      <c r="F117" s="147">
        <v>0</v>
      </c>
    </row>
    <row r="118" spans="1:6" hidden="1" x14ac:dyDescent="0.25">
      <c r="A118" s="147">
        <v>190058</v>
      </c>
      <c r="B118" s="148" t="s">
        <v>173</v>
      </c>
      <c r="C118" s="147">
        <v>45000</v>
      </c>
      <c r="D118" s="148" t="s">
        <v>28</v>
      </c>
      <c r="E118" s="148" t="s">
        <v>64</v>
      </c>
      <c r="F118" s="147">
        <v>0</v>
      </c>
    </row>
    <row r="119" spans="1:6" hidden="1" x14ac:dyDescent="0.25">
      <c r="A119" s="147">
        <v>190116</v>
      </c>
      <c r="B119" s="148" t="s">
        <v>174</v>
      </c>
      <c r="C119" s="147">
        <v>34000</v>
      </c>
      <c r="D119" s="148" t="s">
        <v>28</v>
      </c>
      <c r="E119" s="148" t="s">
        <v>175</v>
      </c>
      <c r="F119" s="147">
        <v>0</v>
      </c>
    </row>
    <row r="120" spans="1:6" hidden="1" x14ac:dyDescent="0.25">
      <c r="A120" s="147">
        <v>190121</v>
      </c>
      <c r="B120" s="148" t="s">
        <v>176</v>
      </c>
      <c r="C120" s="147">
        <v>500000</v>
      </c>
      <c r="D120" s="148" t="s">
        <v>28</v>
      </c>
      <c r="E120" s="148" t="s">
        <v>28</v>
      </c>
      <c r="F120" s="147">
        <v>0</v>
      </c>
    </row>
    <row r="121" spans="1:6" hidden="1" x14ac:dyDescent="0.25">
      <c r="A121" s="147">
        <v>190135</v>
      </c>
      <c r="B121" s="148" t="s">
        <v>177</v>
      </c>
      <c r="C121" s="147">
        <v>22000</v>
      </c>
      <c r="D121" s="148" t="s">
        <v>28</v>
      </c>
      <c r="E121" s="148" t="s">
        <v>64</v>
      </c>
      <c r="F121" s="147">
        <v>0</v>
      </c>
    </row>
    <row r="122" spans="1:6" hidden="1" x14ac:dyDescent="0.25">
      <c r="A122" s="147">
        <v>190141</v>
      </c>
      <c r="B122" s="148" t="s">
        <v>178</v>
      </c>
      <c r="C122" s="147">
        <v>13000</v>
      </c>
      <c r="D122" s="148" t="s">
        <v>28</v>
      </c>
      <c r="E122" s="148" t="s">
        <v>169</v>
      </c>
      <c r="F122" s="147">
        <v>0</v>
      </c>
    </row>
    <row r="123" spans="1:6" hidden="1" x14ac:dyDescent="0.25">
      <c r="A123" s="147">
        <v>190168</v>
      </c>
      <c r="B123" s="148" t="s">
        <v>179</v>
      </c>
      <c r="C123" s="147">
        <v>408000</v>
      </c>
      <c r="D123" s="148" t="s">
        <v>28</v>
      </c>
      <c r="E123" s="148" t="s">
        <v>43</v>
      </c>
      <c r="F123" s="147">
        <v>0</v>
      </c>
    </row>
    <row r="124" spans="1:6" hidden="1" x14ac:dyDescent="0.25">
      <c r="A124" s="147">
        <v>190184</v>
      </c>
      <c r="B124" s="148" t="s">
        <v>180</v>
      </c>
      <c r="C124" s="147">
        <v>733750</v>
      </c>
      <c r="D124" s="148" t="s">
        <v>28</v>
      </c>
      <c r="E124" s="148" t="s">
        <v>64</v>
      </c>
      <c r="F124" s="147">
        <v>0</v>
      </c>
    </row>
    <row r="125" spans="1:6" hidden="1" x14ac:dyDescent="0.25">
      <c r="A125" s="147">
        <v>200039</v>
      </c>
      <c r="B125" s="148" t="s">
        <v>181</v>
      </c>
      <c r="C125" s="147">
        <v>313000</v>
      </c>
      <c r="D125" s="148" t="s">
        <v>28</v>
      </c>
      <c r="E125" s="148" t="s">
        <v>31</v>
      </c>
      <c r="F125" s="147">
        <v>0</v>
      </c>
    </row>
    <row r="126" spans="1:6" hidden="1" x14ac:dyDescent="0.25">
      <c r="A126" s="147">
        <v>200077</v>
      </c>
      <c r="B126" s="148" t="s">
        <v>182</v>
      </c>
      <c r="C126" s="147">
        <v>123000</v>
      </c>
      <c r="D126" s="148" t="s">
        <v>28</v>
      </c>
      <c r="E126" s="148" t="s">
        <v>100</v>
      </c>
      <c r="F126" s="147">
        <v>0</v>
      </c>
    </row>
    <row r="127" spans="1:6" hidden="1" x14ac:dyDescent="0.25">
      <c r="A127" s="147">
        <v>200246</v>
      </c>
      <c r="B127" s="148" t="s">
        <v>183</v>
      </c>
      <c r="C127" s="147">
        <v>2209000</v>
      </c>
      <c r="D127" s="148" t="s">
        <v>28</v>
      </c>
      <c r="E127" s="148" t="s">
        <v>184</v>
      </c>
      <c r="F127" s="147">
        <v>0</v>
      </c>
    </row>
    <row r="128" spans="1:6" hidden="1" x14ac:dyDescent="0.25">
      <c r="A128" s="147">
        <v>200281</v>
      </c>
      <c r="B128" s="148" t="s">
        <v>185</v>
      </c>
      <c r="C128" s="147">
        <v>157000</v>
      </c>
      <c r="D128" s="148" t="s">
        <v>28</v>
      </c>
      <c r="E128" s="148" t="s">
        <v>28</v>
      </c>
      <c r="F128" s="147">
        <v>0</v>
      </c>
    </row>
    <row r="129" spans="1:6" hidden="1" x14ac:dyDescent="0.25">
      <c r="A129" s="147">
        <v>200294</v>
      </c>
      <c r="B129" s="148" t="s">
        <v>186</v>
      </c>
      <c r="C129" s="147">
        <v>27000</v>
      </c>
      <c r="D129" s="148" t="s">
        <v>28</v>
      </c>
      <c r="E129" s="148" t="s">
        <v>28</v>
      </c>
      <c r="F129" s="147">
        <v>0</v>
      </c>
    </row>
    <row r="130" spans="1:6" hidden="1" x14ac:dyDescent="0.25">
      <c r="A130" s="147">
        <v>200413</v>
      </c>
      <c r="B130" s="148" t="s">
        <v>187</v>
      </c>
      <c r="C130" s="147">
        <v>2602000</v>
      </c>
      <c r="D130" s="148" t="s">
        <v>28</v>
      </c>
      <c r="E130" s="148" t="s">
        <v>169</v>
      </c>
      <c r="F130" s="147">
        <v>0</v>
      </c>
    </row>
    <row r="131" spans="1:6" hidden="1" x14ac:dyDescent="0.25">
      <c r="A131" s="147">
        <v>200442</v>
      </c>
      <c r="B131" s="148" t="s">
        <v>188</v>
      </c>
      <c r="C131" s="147">
        <v>8000</v>
      </c>
      <c r="D131" s="148" t="s">
        <v>28</v>
      </c>
      <c r="E131" s="148" t="s">
        <v>70</v>
      </c>
      <c r="F131" s="147">
        <v>0</v>
      </c>
    </row>
    <row r="132" spans="1:6" hidden="1" x14ac:dyDescent="0.25">
      <c r="A132" s="147">
        <v>200451</v>
      </c>
      <c r="B132" s="148" t="s">
        <v>189</v>
      </c>
      <c r="C132" s="147">
        <v>589550</v>
      </c>
      <c r="D132" s="148" t="s">
        <v>28</v>
      </c>
      <c r="E132" s="148" t="s">
        <v>54</v>
      </c>
      <c r="F132" s="147">
        <v>0</v>
      </c>
    </row>
    <row r="133" spans="1:6" hidden="1" x14ac:dyDescent="0.25">
      <c r="A133" s="147">
        <v>200471</v>
      </c>
      <c r="B133" s="148" t="s">
        <v>190</v>
      </c>
      <c r="C133" s="147">
        <v>2970000</v>
      </c>
      <c r="D133" s="148" t="s">
        <v>28</v>
      </c>
      <c r="E133" s="148" t="s">
        <v>28</v>
      </c>
      <c r="F133" s="147">
        <v>0</v>
      </c>
    </row>
    <row r="134" spans="1:6" hidden="1" x14ac:dyDescent="0.25">
      <c r="A134" s="147">
        <v>200490</v>
      </c>
      <c r="B134" s="148" t="s">
        <v>191</v>
      </c>
      <c r="C134" s="147">
        <v>107000</v>
      </c>
      <c r="D134" s="148" t="s">
        <v>28</v>
      </c>
      <c r="E134" s="148" t="s">
        <v>54</v>
      </c>
      <c r="F134" s="147">
        <v>0</v>
      </c>
    </row>
    <row r="135" spans="1:6" hidden="1" x14ac:dyDescent="0.25">
      <c r="A135" s="147">
        <v>300069</v>
      </c>
      <c r="B135" s="148" t="s">
        <v>192</v>
      </c>
      <c r="C135" s="147">
        <v>24000</v>
      </c>
      <c r="D135" s="148" t="s">
        <v>28</v>
      </c>
      <c r="E135" s="148" t="s">
        <v>31</v>
      </c>
      <c r="F135" s="147">
        <v>0</v>
      </c>
    </row>
    <row r="136" spans="1:6" hidden="1" x14ac:dyDescent="0.25">
      <c r="A136" s="147">
        <v>300092</v>
      </c>
      <c r="B136" s="148" t="s">
        <v>193</v>
      </c>
      <c r="C136" s="147">
        <v>326000</v>
      </c>
      <c r="D136" s="148" t="s">
        <v>28</v>
      </c>
      <c r="E136" s="148" t="s">
        <v>43</v>
      </c>
      <c r="F136" s="147">
        <v>0</v>
      </c>
    </row>
    <row r="137" spans="1:6" hidden="1" x14ac:dyDescent="0.25">
      <c r="A137" s="147">
        <v>300362</v>
      </c>
      <c r="B137" s="148" t="s">
        <v>194</v>
      </c>
      <c r="C137" s="147">
        <v>172000</v>
      </c>
      <c r="D137" s="148" t="s">
        <v>28</v>
      </c>
      <c r="E137" s="148" t="s">
        <v>31</v>
      </c>
      <c r="F137" s="147">
        <v>0</v>
      </c>
    </row>
    <row r="138" spans="1:6" hidden="1" x14ac:dyDescent="0.25">
      <c r="A138" s="147">
        <v>300386</v>
      </c>
      <c r="B138" s="148" t="s">
        <v>195</v>
      </c>
      <c r="C138" s="147">
        <v>343000</v>
      </c>
      <c r="D138" s="148" t="s">
        <v>28</v>
      </c>
      <c r="E138" s="148" t="s">
        <v>29</v>
      </c>
      <c r="F138" s="147">
        <v>0</v>
      </c>
    </row>
    <row r="139" spans="1:6" hidden="1" x14ac:dyDescent="0.25">
      <c r="A139" s="147">
        <v>300396</v>
      </c>
      <c r="B139" s="148" t="s">
        <v>196</v>
      </c>
      <c r="C139" s="147">
        <v>315000</v>
      </c>
      <c r="D139" s="148" t="s">
        <v>28</v>
      </c>
      <c r="E139" s="148" t="s">
        <v>31</v>
      </c>
      <c r="F139" s="147">
        <v>0</v>
      </c>
    </row>
    <row r="140" spans="1:6" hidden="1" x14ac:dyDescent="0.25">
      <c r="A140" s="147">
        <v>300641</v>
      </c>
      <c r="B140" s="148" t="s">
        <v>197</v>
      </c>
      <c r="C140" s="147">
        <v>1615000</v>
      </c>
      <c r="D140" s="148" t="s">
        <v>28</v>
      </c>
      <c r="E140" s="148" t="s">
        <v>28</v>
      </c>
      <c r="F140" s="147">
        <v>0</v>
      </c>
    </row>
    <row r="141" spans="1:6" hidden="1" x14ac:dyDescent="0.25">
      <c r="A141" s="147">
        <v>300660</v>
      </c>
      <c r="B141" s="148" t="s">
        <v>198</v>
      </c>
      <c r="C141" s="147">
        <v>22000</v>
      </c>
      <c r="D141" s="148" t="s">
        <v>28</v>
      </c>
      <c r="E141" s="148" t="s">
        <v>37</v>
      </c>
      <c r="F141" s="147">
        <v>0</v>
      </c>
    </row>
    <row r="142" spans="1:6" hidden="1" x14ac:dyDescent="0.25">
      <c r="A142" s="147">
        <v>300733</v>
      </c>
      <c r="B142" s="148" t="s">
        <v>199</v>
      </c>
      <c r="C142" s="147">
        <v>1960000</v>
      </c>
      <c r="D142" s="148" t="s">
        <v>28</v>
      </c>
      <c r="E142" s="148" t="s">
        <v>43</v>
      </c>
      <c r="F142" s="147">
        <v>0</v>
      </c>
    </row>
    <row r="143" spans="1:6" hidden="1" x14ac:dyDescent="0.25">
      <c r="A143" s="147">
        <v>300867</v>
      </c>
      <c r="B143" s="148" t="s">
        <v>200</v>
      </c>
      <c r="C143" s="147">
        <v>407000</v>
      </c>
      <c r="D143" s="148" t="s">
        <v>28</v>
      </c>
      <c r="E143" s="148" t="s">
        <v>62</v>
      </c>
      <c r="F143" s="147">
        <v>0</v>
      </c>
    </row>
    <row r="144" spans="1:6" hidden="1" x14ac:dyDescent="0.25">
      <c r="A144" s="147">
        <v>300916</v>
      </c>
      <c r="B144" s="148" t="s">
        <v>201</v>
      </c>
      <c r="C144" s="147">
        <v>95000</v>
      </c>
      <c r="D144" s="148" t="s">
        <v>28</v>
      </c>
      <c r="E144" s="148" t="s">
        <v>28</v>
      </c>
      <c r="F144" s="147">
        <v>0</v>
      </c>
    </row>
    <row r="145" spans="1:6" hidden="1" x14ac:dyDescent="0.25">
      <c r="A145" s="147">
        <v>300995</v>
      </c>
      <c r="B145" s="148" t="s">
        <v>202</v>
      </c>
      <c r="C145" s="147">
        <v>3764300</v>
      </c>
      <c r="D145" s="148" t="s">
        <v>28</v>
      </c>
      <c r="E145" s="148" t="s">
        <v>97</v>
      </c>
      <c r="F145" s="147">
        <v>0</v>
      </c>
    </row>
    <row r="146" spans="1:6" hidden="1" x14ac:dyDescent="0.25">
      <c r="A146" s="147">
        <v>301005</v>
      </c>
      <c r="B146" s="148" t="s">
        <v>203</v>
      </c>
      <c r="C146" s="147">
        <v>2620000</v>
      </c>
      <c r="D146" s="148" t="s">
        <v>28</v>
      </c>
      <c r="E146" s="148" t="s">
        <v>28</v>
      </c>
      <c r="F146" s="147">
        <v>0</v>
      </c>
    </row>
    <row r="147" spans="1:6" hidden="1" x14ac:dyDescent="0.25">
      <c r="A147" s="147">
        <v>400008</v>
      </c>
      <c r="B147" s="148" t="s">
        <v>204</v>
      </c>
      <c r="C147" s="147">
        <v>19000</v>
      </c>
      <c r="D147" s="148" t="s">
        <v>28</v>
      </c>
      <c r="E147" s="148" t="s">
        <v>29</v>
      </c>
      <c r="F147" s="147">
        <v>0</v>
      </c>
    </row>
    <row r="148" spans="1:6" hidden="1" x14ac:dyDescent="0.25">
      <c r="A148" s="147">
        <v>700091</v>
      </c>
      <c r="B148" s="148" t="s">
        <v>205</v>
      </c>
      <c r="C148" s="147">
        <v>456000</v>
      </c>
      <c r="D148" s="148" t="s">
        <v>28</v>
      </c>
      <c r="E148" s="148" t="s">
        <v>77</v>
      </c>
      <c r="F148" s="147">
        <v>0</v>
      </c>
    </row>
    <row r="149" spans="1:6" hidden="1" x14ac:dyDescent="0.25">
      <c r="A149" s="147">
        <v>700108</v>
      </c>
      <c r="B149" s="148" t="s">
        <v>206</v>
      </c>
      <c r="C149" s="147">
        <v>401000</v>
      </c>
      <c r="D149" s="148" t="s">
        <v>28</v>
      </c>
      <c r="E149" s="148" t="s">
        <v>97</v>
      </c>
      <c r="F149" s="147">
        <v>0</v>
      </c>
    </row>
    <row r="150" spans="1:6" hidden="1" x14ac:dyDescent="0.25">
      <c r="A150" s="147">
        <v>700199</v>
      </c>
      <c r="B150" s="148" t="s">
        <v>207</v>
      </c>
      <c r="C150" s="147">
        <v>131000</v>
      </c>
      <c r="D150" s="148" t="s">
        <v>28</v>
      </c>
      <c r="E150" s="148" t="s">
        <v>39</v>
      </c>
      <c r="F150" s="147">
        <v>0</v>
      </c>
    </row>
    <row r="151" spans="1:6" hidden="1" x14ac:dyDescent="0.25">
      <c r="A151" s="147">
        <v>700204</v>
      </c>
      <c r="B151" s="148" t="s">
        <v>208</v>
      </c>
      <c r="C151" s="147">
        <v>136000</v>
      </c>
      <c r="D151" s="148" t="s">
        <v>28</v>
      </c>
      <c r="E151" s="148" t="s">
        <v>31</v>
      </c>
      <c r="F151" s="147">
        <v>0</v>
      </c>
    </row>
    <row r="152" spans="1:6" hidden="1" x14ac:dyDescent="0.25">
      <c r="A152" s="147">
        <v>700243</v>
      </c>
      <c r="B152" s="148" t="s">
        <v>209</v>
      </c>
      <c r="C152" s="147">
        <v>1540000</v>
      </c>
      <c r="D152" s="148" t="s">
        <v>28</v>
      </c>
      <c r="E152" s="148" t="s">
        <v>43</v>
      </c>
      <c r="F152" s="147">
        <v>0</v>
      </c>
    </row>
    <row r="153" spans="1:6" hidden="1" x14ac:dyDescent="0.25">
      <c r="A153" s="147">
        <v>700316</v>
      </c>
      <c r="B153" s="148" t="s">
        <v>210</v>
      </c>
      <c r="C153" s="147">
        <v>705000</v>
      </c>
      <c r="D153" s="148" t="s">
        <v>28</v>
      </c>
      <c r="E153" s="148" t="s">
        <v>88</v>
      </c>
      <c r="F153" s="147">
        <v>0</v>
      </c>
    </row>
    <row r="154" spans="1:6" hidden="1" x14ac:dyDescent="0.25">
      <c r="A154" s="147">
        <v>700366</v>
      </c>
      <c r="B154" s="148" t="s">
        <v>211</v>
      </c>
      <c r="C154" s="147">
        <v>797000</v>
      </c>
      <c r="D154" s="148" t="s">
        <v>28</v>
      </c>
      <c r="E154" s="148" t="s">
        <v>212</v>
      </c>
      <c r="F154" s="147">
        <v>0</v>
      </c>
    </row>
    <row r="155" spans="1:6" hidden="1" x14ac:dyDescent="0.25">
      <c r="A155" s="147">
        <v>700395</v>
      </c>
      <c r="B155" s="148" t="s">
        <v>213</v>
      </c>
      <c r="C155" s="147">
        <v>61000</v>
      </c>
      <c r="D155" s="148" t="s">
        <v>28</v>
      </c>
      <c r="E155" s="148" t="s">
        <v>29</v>
      </c>
      <c r="F155" s="147">
        <v>0</v>
      </c>
    </row>
    <row r="156" spans="1:6" hidden="1" x14ac:dyDescent="0.25">
      <c r="A156" s="147">
        <v>700437</v>
      </c>
      <c r="B156" s="148" t="s">
        <v>214</v>
      </c>
      <c r="C156" s="147">
        <v>728000</v>
      </c>
      <c r="D156" s="148" t="s">
        <v>28</v>
      </c>
      <c r="E156" s="148" t="s">
        <v>215</v>
      </c>
      <c r="F156" s="147">
        <v>0</v>
      </c>
    </row>
    <row r="157" spans="1:6" hidden="1" x14ac:dyDescent="0.25">
      <c r="A157" s="147">
        <v>700497</v>
      </c>
      <c r="B157" s="148" t="s">
        <v>216</v>
      </c>
      <c r="C157" s="147">
        <v>103000</v>
      </c>
      <c r="D157" s="148" t="s">
        <v>28</v>
      </c>
      <c r="E157" s="148" t="s">
        <v>28</v>
      </c>
      <c r="F157" s="147">
        <v>0</v>
      </c>
    </row>
    <row r="158" spans="1:6" hidden="1" x14ac:dyDescent="0.25">
      <c r="A158" s="147">
        <v>700498</v>
      </c>
      <c r="B158" s="148" t="s">
        <v>217</v>
      </c>
      <c r="C158" s="147">
        <v>611000</v>
      </c>
      <c r="D158" s="148" t="s">
        <v>28</v>
      </c>
      <c r="E158" s="148" t="s">
        <v>28</v>
      </c>
      <c r="F158" s="147">
        <v>0</v>
      </c>
    </row>
    <row r="159" spans="1:6" hidden="1" x14ac:dyDescent="0.25">
      <c r="A159" s="147">
        <v>700503</v>
      </c>
      <c r="B159" s="148" t="s">
        <v>218</v>
      </c>
      <c r="C159" s="147">
        <v>20304</v>
      </c>
      <c r="D159" s="148" t="s">
        <v>28</v>
      </c>
      <c r="E159" s="148" t="s">
        <v>81</v>
      </c>
      <c r="F159" s="147">
        <v>0</v>
      </c>
    </row>
    <row r="160" spans="1:6" hidden="1" x14ac:dyDescent="0.25">
      <c r="A160" s="147">
        <v>2000057</v>
      </c>
      <c r="B160" s="148" t="s">
        <v>219</v>
      </c>
      <c r="C160" s="147">
        <v>62000</v>
      </c>
      <c r="D160" s="148" t="s">
        <v>28</v>
      </c>
      <c r="E160" s="148" t="s">
        <v>29</v>
      </c>
      <c r="F160" s="147">
        <v>0</v>
      </c>
    </row>
    <row r="161" spans="1:6" hidden="1" x14ac:dyDescent="0.25">
      <c r="A161" s="147">
        <v>2000080</v>
      </c>
      <c r="B161" s="148" t="s">
        <v>220</v>
      </c>
      <c r="C161" s="147">
        <v>2463500</v>
      </c>
      <c r="D161" s="148" t="s">
        <v>28</v>
      </c>
      <c r="E161" s="148" t="s">
        <v>57</v>
      </c>
      <c r="F161" s="147">
        <v>0</v>
      </c>
    </row>
    <row r="162" spans="1:6" hidden="1" x14ac:dyDescent="0.25">
      <c r="A162" s="147">
        <v>2000154</v>
      </c>
      <c r="B162" s="148" t="s">
        <v>221</v>
      </c>
      <c r="C162" s="147">
        <v>2049000</v>
      </c>
      <c r="D162" s="148" t="s">
        <v>28</v>
      </c>
      <c r="E162" s="148" t="s">
        <v>31</v>
      </c>
      <c r="F162" s="147">
        <v>0</v>
      </c>
    </row>
    <row r="163" spans="1:6" hidden="1" x14ac:dyDescent="0.25">
      <c r="A163" s="147">
        <v>2000244</v>
      </c>
      <c r="B163" s="148" t="s">
        <v>222</v>
      </c>
      <c r="C163" s="147">
        <v>1578000</v>
      </c>
      <c r="D163" s="148" t="s">
        <v>28</v>
      </c>
      <c r="E163" s="148" t="s">
        <v>223</v>
      </c>
      <c r="F163" s="147">
        <v>0</v>
      </c>
    </row>
    <row r="164" spans="1:6" hidden="1" x14ac:dyDescent="0.25">
      <c r="A164" s="147">
        <v>2000273</v>
      </c>
      <c r="B164" s="148" t="s">
        <v>224</v>
      </c>
      <c r="C164" s="147">
        <v>156000</v>
      </c>
      <c r="D164" s="148" t="s">
        <v>28</v>
      </c>
      <c r="E164" s="148" t="s">
        <v>43</v>
      </c>
      <c r="F164" s="147">
        <v>0</v>
      </c>
    </row>
    <row r="165" spans="1:6" hidden="1" x14ac:dyDescent="0.25">
      <c r="A165" s="147">
        <v>2000279</v>
      </c>
      <c r="B165" s="148" t="s">
        <v>225</v>
      </c>
      <c r="C165" s="147">
        <v>306000</v>
      </c>
      <c r="D165" s="148" t="s">
        <v>28</v>
      </c>
      <c r="E165" s="148" t="s">
        <v>29</v>
      </c>
      <c r="F165" s="147">
        <v>0</v>
      </c>
    </row>
    <row r="166" spans="1:6" hidden="1" x14ac:dyDescent="0.25">
      <c r="A166" s="147">
        <v>2000307</v>
      </c>
      <c r="B166" s="148" t="s">
        <v>226</v>
      </c>
      <c r="C166" s="147">
        <v>49000</v>
      </c>
      <c r="D166" s="148" t="s">
        <v>28</v>
      </c>
      <c r="E166" s="148" t="s">
        <v>29</v>
      </c>
      <c r="F166" s="147">
        <v>0</v>
      </c>
    </row>
    <row r="167" spans="1:6" hidden="1" x14ac:dyDescent="0.25">
      <c r="A167" s="147">
        <v>2000314</v>
      </c>
      <c r="B167" s="148" t="s">
        <v>227</v>
      </c>
      <c r="C167" s="147">
        <v>53000</v>
      </c>
      <c r="D167" s="148" t="s">
        <v>28</v>
      </c>
      <c r="E167" s="148" t="s">
        <v>54</v>
      </c>
      <c r="F167" s="147">
        <v>0</v>
      </c>
    </row>
    <row r="168" spans="1:6" hidden="1" x14ac:dyDescent="0.25">
      <c r="A168" s="147">
        <v>2000376</v>
      </c>
      <c r="B168" s="148" t="s">
        <v>228</v>
      </c>
      <c r="C168" s="147">
        <v>1330000</v>
      </c>
      <c r="D168" s="148" t="s">
        <v>28</v>
      </c>
      <c r="E168" s="148" t="s">
        <v>54</v>
      </c>
      <c r="F168" s="147">
        <v>0</v>
      </c>
    </row>
    <row r="169" spans="1:6" hidden="1" x14ac:dyDescent="0.25">
      <c r="A169" s="147">
        <v>2000434</v>
      </c>
      <c r="B169" s="148" t="s">
        <v>229</v>
      </c>
      <c r="C169" s="147">
        <v>845000</v>
      </c>
      <c r="D169" s="148" t="s">
        <v>28</v>
      </c>
      <c r="E169" s="148" t="s">
        <v>62</v>
      </c>
      <c r="F169" s="147">
        <v>0</v>
      </c>
    </row>
    <row r="170" spans="1:6" hidden="1" x14ac:dyDescent="0.25">
      <c r="A170" s="147">
        <v>2000439</v>
      </c>
      <c r="B170" s="148" t="s">
        <v>230</v>
      </c>
      <c r="C170" s="147">
        <v>206700</v>
      </c>
      <c r="D170" s="148" t="s">
        <v>28</v>
      </c>
      <c r="E170" s="148" t="s">
        <v>134</v>
      </c>
      <c r="F170" s="147">
        <v>0</v>
      </c>
    </row>
    <row r="171" spans="1:6" hidden="1" x14ac:dyDescent="0.25">
      <c r="A171" s="147">
        <v>2000534</v>
      </c>
      <c r="B171" s="148" t="s">
        <v>231</v>
      </c>
      <c r="C171" s="147">
        <v>384000</v>
      </c>
      <c r="D171" s="148" t="s">
        <v>28</v>
      </c>
      <c r="E171" s="148" t="s">
        <v>215</v>
      </c>
      <c r="F171" s="147">
        <v>0</v>
      </c>
    </row>
    <row r="172" spans="1:6" hidden="1" x14ac:dyDescent="0.25">
      <c r="A172" s="147">
        <v>1063</v>
      </c>
      <c r="B172" s="148" t="s">
        <v>232</v>
      </c>
      <c r="C172" s="147">
        <v>346000</v>
      </c>
      <c r="D172" s="148" t="s">
        <v>43</v>
      </c>
      <c r="E172" s="148" t="s">
        <v>29</v>
      </c>
      <c r="F172" s="147">
        <v>0</v>
      </c>
    </row>
    <row r="173" spans="1:6" hidden="1" x14ac:dyDescent="0.25">
      <c r="A173" s="147">
        <v>18070</v>
      </c>
      <c r="B173" s="148" t="s">
        <v>233</v>
      </c>
      <c r="C173" s="147">
        <v>187000</v>
      </c>
      <c r="D173" s="148" t="s">
        <v>43</v>
      </c>
      <c r="E173" s="148" t="s">
        <v>43</v>
      </c>
      <c r="F173" s="147">
        <v>0</v>
      </c>
    </row>
    <row r="174" spans="1:6" hidden="1" x14ac:dyDescent="0.25">
      <c r="A174" s="147">
        <v>3397</v>
      </c>
      <c r="B174" s="148" t="s">
        <v>234</v>
      </c>
      <c r="C174" s="147">
        <v>6768000</v>
      </c>
      <c r="D174" s="148" t="s">
        <v>125</v>
      </c>
      <c r="E174" s="148" t="s">
        <v>29</v>
      </c>
      <c r="F174" s="147">
        <v>0</v>
      </c>
    </row>
    <row r="175" spans="1:6" hidden="1" x14ac:dyDescent="0.25">
      <c r="A175" s="147">
        <v>13040</v>
      </c>
      <c r="B175" s="148" t="s">
        <v>235</v>
      </c>
      <c r="C175" s="147">
        <v>34050000</v>
      </c>
      <c r="D175" s="148" t="s">
        <v>125</v>
      </c>
      <c r="E175" s="148" t="s">
        <v>29</v>
      </c>
      <c r="F175" s="147">
        <v>0</v>
      </c>
    </row>
    <row r="176" spans="1:6" hidden="1" x14ac:dyDescent="0.25">
      <c r="A176" s="147">
        <v>1558</v>
      </c>
      <c r="B176" s="148" t="s">
        <v>236</v>
      </c>
      <c r="C176" s="147">
        <v>31495</v>
      </c>
      <c r="D176" s="148" t="s">
        <v>237</v>
      </c>
      <c r="E176" s="148" t="s">
        <v>237</v>
      </c>
      <c r="F176" s="147">
        <v>0</v>
      </c>
    </row>
    <row r="177" spans="1:6" hidden="1" x14ac:dyDescent="0.25">
      <c r="A177" s="147">
        <v>6587</v>
      </c>
      <c r="B177" s="148" t="s">
        <v>238</v>
      </c>
      <c r="C177" s="147">
        <v>12087226</v>
      </c>
      <c r="D177" s="148" t="s">
        <v>237</v>
      </c>
      <c r="E177" s="148" t="s">
        <v>237</v>
      </c>
      <c r="F177" s="147">
        <v>0</v>
      </c>
    </row>
    <row r="178" spans="1:6" hidden="1" x14ac:dyDescent="0.25">
      <c r="A178" s="147">
        <v>1160</v>
      </c>
      <c r="B178" s="148" t="s">
        <v>239</v>
      </c>
      <c r="C178" s="147">
        <v>11287000</v>
      </c>
      <c r="D178" s="148" t="s">
        <v>39</v>
      </c>
      <c r="E178" s="148" t="s">
        <v>29</v>
      </c>
      <c r="F178" s="147">
        <v>0</v>
      </c>
    </row>
    <row r="179" spans="1:6" hidden="1" x14ac:dyDescent="0.25">
      <c r="A179" s="147">
        <v>17215</v>
      </c>
      <c r="B179" s="148" t="s">
        <v>240</v>
      </c>
      <c r="C179" s="147">
        <v>8020000</v>
      </c>
      <c r="D179" s="148" t="s">
        <v>39</v>
      </c>
      <c r="E179" s="148" t="s">
        <v>29</v>
      </c>
      <c r="F179" s="147">
        <v>0</v>
      </c>
    </row>
    <row r="180" spans="1:6" hidden="1" x14ac:dyDescent="0.25">
      <c r="A180" s="147">
        <v>1161</v>
      </c>
      <c r="B180" s="148" t="s">
        <v>241</v>
      </c>
      <c r="C180" s="147">
        <v>1057000</v>
      </c>
      <c r="D180" s="148" t="s">
        <v>156</v>
      </c>
      <c r="E180" s="148" t="s">
        <v>29</v>
      </c>
      <c r="F180" s="147">
        <v>0</v>
      </c>
    </row>
    <row r="181" spans="1:6" hidden="1" x14ac:dyDescent="0.25">
      <c r="A181" s="147">
        <v>3704</v>
      </c>
      <c r="B181" s="148" t="s">
        <v>242</v>
      </c>
      <c r="C181" s="147">
        <v>174000</v>
      </c>
      <c r="D181" s="148" t="s">
        <v>156</v>
      </c>
      <c r="E181" s="148" t="s">
        <v>156</v>
      </c>
      <c r="F181" s="147">
        <v>0</v>
      </c>
    </row>
    <row r="182" spans="1:6" hidden="1" x14ac:dyDescent="0.25">
      <c r="A182" s="147">
        <v>6423</v>
      </c>
      <c r="B182" s="148" t="s">
        <v>243</v>
      </c>
      <c r="C182" s="147">
        <v>123700</v>
      </c>
      <c r="D182" s="148" t="s">
        <v>156</v>
      </c>
      <c r="E182" s="148" t="s">
        <v>156</v>
      </c>
      <c r="F182" s="147">
        <v>0</v>
      </c>
    </row>
    <row r="183" spans="1:6" hidden="1" x14ac:dyDescent="0.25">
      <c r="A183" s="147">
        <v>6947</v>
      </c>
      <c r="B183" s="148" t="s">
        <v>244</v>
      </c>
      <c r="C183" s="147">
        <v>146000</v>
      </c>
      <c r="D183" s="148" t="s">
        <v>156</v>
      </c>
      <c r="E183" s="148" t="s">
        <v>156</v>
      </c>
      <c r="F183" s="147">
        <v>0</v>
      </c>
    </row>
    <row r="184" spans="1:6" hidden="1" x14ac:dyDescent="0.25">
      <c r="A184" s="147">
        <v>7371</v>
      </c>
      <c r="B184" s="148" t="s">
        <v>245</v>
      </c>
      <c r="C184" s="147">
        <v>1529000</v>
      </c>
      <c r="D184" s="148" t="s">
        <v>156</v>
      </c>
      <c r="E184" s="148" t="s">
        <v>156</v>
      </c>
      <c r="F184" s="147">
        <v>0</v>
      </c>
    </row>
    <row r="185" spans="1:6" hidden="1" x14ac:dyDescent="0.25">
      <c r="A185" s="147">
        <v>9190</v>
      </c>
      <c r="B185" s="148" t="s">
        <v>246</v>
      </c>
      <c r="C185" s="147">
        <v>2225000</v>
      </c>
      <c r="D185" s="148" t="s">
        <v>156</v>
      </c>
      <c r="E185" s="148" t="s">
        <v>156</v>
      </c>
      <c r="F185" s="147">
        <v>0</v>
      </c>
    </row>
    <row r="186" spans="1:6" hidden="1" x14ac:dyDescent="0.25">
      <c r="A186" s="147">
        <v>11162</v>
      </c>
      <c r="B186" s="148" t="s">
        <v>247</v>
      </c>
      <c r="C186" s="147">
        <v>971000</v>
      </c>
      <c r="D186" s="148" t="s">
        <v>156</v>
      </c>
      <c r="E186" s="148" t="s">
        <v>156</v>
      </c>
      <c r="F186" s="147">
        <v>0</v>
      </c>
    </row>
    <row r="187" spans="1:6" hidden="1" x14ac:dyDescent="0.25">
      <c r="A187" s="147">
        <v>11263</v>
      </c>
      <c r="B187" s="148" t="s">
        <v>248</v>
      </c>
      <c r="C187" s="147">
        <v>2631000</v>
      </c>
      <c r="D187" s="148" t="s">
        <v>156</v>
      </c>
      <c r="E187" s="148" t="s">
        <v>156</v>
      </c>
      <c r="F187" s="147">
        <v>0</v>
      </c>
    </row>
    <row r="188" spans="1:6" hidden="1" x14ac:dyDescent="0.25">
      <c r="A188" s="147">
        <v>12337</v>
      </c>
      <c r="B188" s="148" t="s">
        <v>249</v>
      </c>
      <c r="C188" s="147">
        <v>363000</v>
      </c>
      <c r="D188" s="148" t="s">
        <v>156</v>
      </c>
      <c r="E188" s="148" t="s">
        <v>156</v>
      </c>
      <c r="F188" s="147">
        <v>0</v>
      </c>
    </row>
    <row r="189" spans="1:6" hidden="1" x14ac:dyDescent="0.25">
      <c r="A189" s="147">
        <v>13810</v>
      </c>
      <c r="B189" s="148" t="s">
        <v>250</v>
      </c>
      <c r="C189" s="147">
        <v>330000</v>
      </c>
      <c r="D189" s="148" t="s">
        <v>156</v>
      </c>
      <c r="E189" s="148" t="s">
        <v>156</v>
      </c>
      <c r="F189" s="147">
        <v>0</v>
      </c>
    </row>
    <row r="190" spans="1:6" hidden="1" x14ac:dyDescent="0.25">
      <c r="A190" s="147">
        <v>20403</v>
      </c>
      <c r="B190" s="148" t="s">
        <v>251</v>
      </c>
      <c r="C190" s="147">
        <v>1186000</v>
      </c>
      <c r="D190" s="148" t="s">
        <v>156</v>
      </c>
      <c r="E190" s="148" t="s">
        <v>156</v>
      </c>
      <c r="F190" s="147">
        <v>0</v>
      </c>
    </row>
    <row r="191" spans="1:6" hidden="1" x14ac:dyDescent="0.25">
      <c r="A191" s="147">
        <v>23411</v>
      </c>
      <c r="B191" s="148" t="s">
        <v>252</v>
      </c>
      <c r="C191" s="147">
        <v>1425000</v>
      </c>
      <c r="D191" s="148" t="s">
        <v>156</v>
      </c>
      <c r="E191" s="148" t="s">
        <v>156</v>
      </c>
      <c r="F191" s="147">
        <v>0</v>
      </c>
    </row>
    <row r="192" spans="1:6" hidden="1" x14ac:dyDescent="0.25">
      <c r="A192" s="147">
        <v>120152</v>
      </c>
      <c r="B192" s="148" t="s">
        <v>253</v>
      </c>
      <c r="C192" s="147">
        <v>2352800</v>
      </c>
      <c r="D192" s="148" t="s">
        <v>156</v>
      </c>
      <c r="E192" s="148" t="s">
        <v>156</v>
      </c>
      <c r="F192" s="147">
        <v>0</v>
      </c>
    </row>
    <row r="193" spans="1:6" hidden="1" x14ac:dyDescent="0.25">
      <c r="A193" s="147">
        <v>130404</v>
      </c>
      <c r="B193" s="148" t="s">
        <v>254</v>
      </c>
      <c r="C193" s="147">
        <v>2024000</v>
      </c>
      <c r="D193" s="148" t="s">
        <v>156</v>
      </c>
      <c r="E193" s="148" t="s">
        <v>156</v>
      </c>
      <c r="F193" s="147">
        <v>0</v>
      </c>
    </row>
    <row r="194" spans="1:6" hidden="1" x14ac:dyDescent="0.25">
      <c r="A194" s="147">
        <v>200463</v>
      </c>
      <c r="B194" s="148" t="s">
        <v>255</v>
      </c>
      <c r="C194" s="147">
        <v>1941000</v>
      </c>
      <c r="D194" s="148" t="s">
        <v>156</v>
      </c>
      <c r="E194" s="148" t="s">
        <v>156</v>
      </c>
      <c r="F194" s="147">
        <v>0</v>
      </c>
    </row>
    <row r="195" spans="1:6" hidden="1" x14ac:dyDescent="0.25">
      <c r="A195" s="147">
        <v>300170</v>
      </c>
      <c r="B195" s="148" t="s">
        <v>256</v>
      </c>
      <c r="C195" s="147">
        <v>1029000</v>
      </c>
      <c r="D195" s="148" t="s">
        <v>156</v>
      </c>
      <c r="E195" s="148" t="s">
        <v>156</v>
      </c>
      <c r="F195" s="147">
        <v>0</v>
      </c>
    </row>
    <row r="196" spans="1:6" hidden="1" x14ac:dyDescent="0.25">
      <c r="A196" s="147">
        <v>300900</v>
      </c>
      <c r="B196" s="148" t="s">
        <v>257</v>
      </c>
      <c r="C196" s="147">
        <v>573000</v>
      </c>
      <c r="D196" s="148" t="s">
        <v>156</v>
      </c>
      <c r="E196" s="148" t="s">
        <v>156</v>
      </c>
      <c r="F196" s="147">
        <v>0</v>
      </c>
    </row>
    <row r="197" spans="1:6" hidden="1" x14ac:dyDescent="0.25">
      <c r="A197" s="147">
        <v>400014</v>
      </c>
      <c r="B197" s="148" t="s">
        <v>258</v>
      </c>
      <c r="C197" s="147">
        <v>758000</v>
      </c>
      <c r="D197" s="148" t="s">
        <v>156</v>
      </c>
      <c r="E197" s="148" t="s">
        <v>156</v>
      </c>
      <c r="F197" s="147">
        <v>0</v>
      </c>
    </row>
    <row r="198" spans="1:6" hidden="1" x14ac:dyDescent="0.25">
      <c r="A198" s="147">
        <v>700087</v>
      </c>
      <c r="B198" s="148" t="s">
        <v>259</v>
      </c>
      <c r="C198" s="147">
        <v>1087000</v>
      </c>
      <c r="D198" s="148" t="s">
        <v>156</v>
      </c>
      <c r="E198" s="148" t="s">
        <v>156</v>
      </c>
      <c r="F198" s="147">
        <v>0</v>
      </c>
    </row>
    <row r="199" spans="1:6" hidden="1" x14ac:dyDescent="0.25">
      <c r="A199" s="147">
        <v>700458</v>
      </c>
      <c r="B199" s="148" t="s">
        <v>260</v>
      </c>
      <c r="C199" s="147">
        <v>39000</v>
      </c>
      <c r="D199" s="148" t="s">
        <v>156</v>
      </c>
      <c r="E199" s="148" t="s">
        <v>156</v>
      </c>
      <c r="F199" s="147">
        <v>0</v>
      </c>
    </row>
    <row r="200" spans="1:6" hidden="1" x14ac:dyDescent="0.25">
      <c r="A200" s="147">
        <v>2000455</v>
      </c>
      <c r="B200" s="148" t="s">
        <v>261</v>
      </c>
      <c r="C200" s="147">
        <v>845000</v>
      </c>
      <c r="D200" s="148" t="s">
        <v>156</v>
      </c>
      <c r="E200" s="148" t="s">
        <v>156</v>
      </c>
      <c r="F200" s="147">
        <v>0</v>
      </c>
    </row>
    <row r="201" spans="1:6" hidden="1" x14ac:dyDescent="0.25">
      <c r="A201" s="147">
        <v>23551</v>
      </c>
      <c r="B201" s="148" t="s">
        <v>262</v>
      </c>
      <c r="C201" s="147">
        <v>6422360</v>
      </c>
      <c r="D201" s="148" t="s">
        <v>263</v>
      </c>
      <c r="E201" s="148" t="s">
        <v>264</v>
      </c>
      <c r="F201" s="147">
        <v>0</v>
      </c>
    </row>
    <row r="202" spans="1:6" hidden="1" x14ac:dyDescent="0.25">
      <c r="A202" s="147">
        <v>2000025</v>
      </c>
      <c r="B202" s="148" t="s">
        <v>265</v>
      </c>
      <c r="C202" s="147">
        <v>18564000</v>
      </c>
      <c r="D202" s="148" t="s">
        <v>263</v>
      </c>
      <c r="E202" s="148" t="s">
        <v>263</v>
      </c>
      <c r="F202" s="147">
        <v>0</v>
      </c>
    </row>
    <row r="203" spans="1:6" hidden="1" x14ac:dyDescent="0.25">
      <c r="A203" s="147">
        <v>4152</v>
      </c>
      <c r="B203" s="148" t="s">
        <v>266</v>
      </c>
      <c r="C203" s="147">
        <v>1084000</v>
      </c>
      <c r="D203" s="148" t="s">
        <v>88</v>
      </c>
      <c r="E203" s="148" t="s">
        <v>88</v>
      </c>
      <c r="F203" s="147">
        <v>0</v>
      </c>
    </row>
    <row r="204" spans="1:6" hidden="1" x14ac:dyDescent="0.25">
      <c r="A204" s="147">
        <v>12728</v>
      </c>
      <c r="B204" s="148" t="s">
        <v>267</v>
      </c>
      <c r="C204" s="147">
        <v>82000</v>
      </c>
      <c r="D204" s="148" t="s">
        <v>88</v>
      </c>
      <c r="E204" s="148" t="s">
        <v>212</v>
      </c>
      <c r="F204" s="147">
        <v>0</v>
      </c>
    </row>
    <row r="205" spans="1:6" hidden="1" x14ac:dyDescent="0.25">
      <c r="A205" s="147">
        <v>19656</v>
      </c>
      <c r="B205" s="148" t="s">
        <v>268</v>
      </c>
      <c r="C205" s="147">
        <v>151000</v>
      </c>
      <c r="D205" s="148" t="s">
        <v>88</v>
      </c>
      <c r="E205" s="148" t="s">
        <v>269</v>
      </c>
      <c r="F205" s="147">
        <v>0</v>
      </c>
    </row>
    <row r="206" spans="1:6" hidden="1" x14ac:dyDescent="0.25">
      <c r="A206" s="147">
        <v>19916</v>
      </c>
      <c r="B206" s="148" t="s">
        <v>270</v>
      </c>
      <c r="C206" s="147">
        <v>90000</v>
      </c>
      <c r="D206" s="148" t="s">
        <v>88</v>
      </c>
      <c r="E206" s="148" t="s">
        <v>88</v>
      </c>
      <c r="F206" s="147">
        <v>0</v>
      </c>
    </row>
    <row r="207" spans="1:6" hidden="1" x14ac:dyDescent="0.25">
      <c r="A207" s="147">
        <v>21128</v>
      </c>
      <c r="B207" s="148" t="s">
        <v>271</v>
      </c>
      <c r="C207" s="147">
        <v>64000</v>
      </c>
      <c r="D207" s="148" t="s">
        <v>88</v>
      </c>
      <c r="E207" s="148" t="s">
        <v>88</v>
      </c>
      <c r="F207" s="147">
        <v>0</v>
      </c>
    </row>
    <row r="208" spans="1:6" hidden="1" x14ac:dyDescent="0.25">
      <c r="A208" s="147">
        <v>6416</v>
      </c>
      <c r="B208" s="148" t="s">
        <v>272</v>
      </c>
      <c r="C208" s="147">
        <v>41000</v>
      </c>
      <c r="D208" s="148" t="s">
        <v>29</v>
      </c>
      <c r="E208" s="148" t="s">
        <v>29</v>
      </c>
      <c r="F208" s="147">
        <v>0</v>
      </c>
    </row>
    <row r="209" spans="1:6" hidden="1" x14ac:dyDescent="0.25">
      <c r="A209" s="147">
        <v>7982</v>
      </c>
      <c r="B209" s="148" t="s">
        <v>273</v>
      </c>
      <c r="C209" s="147">
        <v>274000</v>
      </c>
      <c r="D209" s="148" t="s">
        <v>29</v>
      </c>
      <c r="E209" s="148" t="s">
        <v>29</v>
      </c>
      <c r="F209" s="147">
        <v>0</v>
      </c>
    </row>
    <row r="210" spans="1:6" hidden="1" x14ac:dyDescent="0.25">
      <c r="A210" s="147">
        <v>9103</v>
      </c>
      <c r="B210" s="148" t="s">
        <v>274</v>
      </c>
      <c r="C210" s="147">
        <v>73000</v>
      </c>
      <c r="D210" s="148" t="s">
        <v>29</v>
      </c>
      <c r="E210" s="148" t="s">
        <v>29</v>
      </c>
      <c r="F210" s="147">
        <v>0</v>
      </c>
    </row>
    <row r="211" spans="1:6" hidden="1" x14ac:dyDescent="0.25">
      <c r="A211" s="147">
        <v>13361</v>
      </c>
      <c r="B211" s="148" t="s">
        <v>275</v>
      </c>
      <c r="C211" s="147">
        <v>88000</v>
      </c>
      <c r="D211" s="148" t="s">
        <v>29</v>
      </c>
      <c r="E211" s="148" t="s">
        <v>29</v>
      </c>
      <c r="F211" s="147">
        <v>0</v>
      </c>
    </row>
    <row r="212" spans="1:6" hidden="1" x14ac:dyDescent="0.25">
      <c r="A212" s="147">
        <v>13748</v>
      </c>
      <c r="B212" s="148" t="s">
        <v>276</v>
      </c>
      <c r="C212" s="147">
        <v>410000</v>
      </c>
      <c r="D212" s="148" t="s">
        <v>29</v>
      </c>
      <c r="E212" s="148" t="s">
        <v>29</v>
      </c>
      <c r="F212" s="147">
        <v>0</v>
      </c>
    </row>
    <row r="213" spans="1:6" hidden="1" x14ac:dyDescent="0.25">
      <c r="A213" s="147">
        <v>16158</v>
      </c>
      <c r="B213" s="148" t="s">
        <v>277</v>
      </c>
      <c r="C213" s="147">
        <v>280000</v>
      </c>
      <c r="D213" s="148" t="s">
        <v>29</v>
      </c>
      <c r="E213" s="148" t="s">
        <v>29</v>
      </c>
      <c r="F213" s="147">
        <v>0</v>
      </c>
    </row>
    <row r="214" spans="1:6" hidden="1" x14ac:dyDescent="0.25">
      <c r="A214" s="147">
        <v>19296</v>
      </c>
      <c r="B214" s="148" t="s">
        <v>278</v>
      </c>
      <c r="C214" s="147">
        <v>88680</v>
      </c>
      <c r="D214" s="148" t="s">
        <v>29</v>
      </c>
      <c r="E214" s="148" t="s">
        <v>29</v>
      </c>
      <c r="F214" s="147">
        <v>0</v>
      </c>
    </row>
    <row r="215" spans="1:6" hidden="1" x14ac:dyDescent="0.25">
      <c r="A215" s="147">
        <v>19645</v>
      </c>
      <c r="B215" s="148" t="s">
        <v>279</v>
      </c>
      <c r="C215" s="147">
        <v>1600000</v>
      </c>
      <c r="D215" s="148" t="s">
        <v>29</v>
      </c>
      <c r="E215" s="148" t="s">
        <v>280</v>
      </c>
      <c r="F215" s="147">
        <v>0</v>
      </c>
    </row>
    <row r="216" spans="1:6" hidden="1" x14ac:dyDescent="0.25">
      <c r="A216" s="147">
        <v>22071</v>
      </c>
      <c r="B216" s="148" t="s">
        <v>281</v>
      </c>
      <c r="C216" s="147">
        <v>1445000</v>
      </c>
      <c r="D216" s="148" t="s">
        <v>282</v>
      </c>
      <c r="E216" s="148" t="s">
        <v>29</v>
      </c>
      <c r="F216" s="147">
        <v>0</v>
      </c>
    </row>
    <row r="217" spans="1:6" hidden="1" x14ac:dyDescent="0.25">
      <c r="A217" s="147">
        <v>4943</v>
      </c>
      <c r="B217" s="148" t="s">
        <v>283</v>
      </c>
      <c r="C217" s="147">
        <v>232000</v>
      </c>
      <c r="D217" s="148" t="s">
        <v>284</v>
      </c>
      <c r="E217" s="148" t="s">
        <v>284</v>
      </c>
      <c r="F217" s="147">
        <v>0</v>
      </c>
    </row>
    <row r="218" spans="1:6" hidden="1" x14ac:dyDescent="0.25">
      <c r="A218" s="147">
        <v>130708</v>
      </c>
      <c r="B218" s="148" t="s">
        <v>285</v>
      </c>
      <c r="C218" s="147">
        <v>847000</v>
      </c>
      <c r="D218" s="148" t="s">
        <v>284</v>
      </c>
      <c r="E218" s="148" t="s">
        <v>284</v>
      </c>
      <c r="F218" s="147">
        <v>0</v>
      </c>
    </row>
    <row r="219" spans="1:6" hidden="1" x14ac:dyDescent="0.25">
      <c r="A219" s="147">
        <v>2000462</v>
      </c>
      <c r="B219" s="148" t="s">
        <v>286</v>
      </c>
      <c r="C219" s="147">
        <v>347000</v>
      </c>
      <c r="D219" s="148" t="s">
        <v>284</v>
      </c>
      <c r="E219" s="148" t="s">
        <v>284</v>
      </c>
      <c r="F219" s="147">
        <v>0</v>
      </c>
    </row>
    <row r="220" spans="1:6" hidden="1" x14ac:dyDescent="0.25">
      <c r="A220" s="147">
        <v>1242</v>
      </c>
      <c r="B220" s="148" t="s">
        <v>287</v>
      </c>
      <c r="C220" s="147">
        <v>2743000</v>
      </c>
      <c r="D220" s="148" t="s">
        <v>288</v>
      </c>
      <c r="E220" s="148" t="s">
        <v>29</v>
      </c>
      <c r="F220" s="147">
        <v>0</v>
      </c>
    </row>
    <row r="221" spans="1:6" hidden="1" x14ac:dyDescent="0.25">
      <c r="A221" s="147">
        <v>13393</v>
      </c>
      <c r="B221" s="148" t="s">
        <v>289</v>
      </c>
      <c r="C221" s="147">
        <v>8100000</v>
      </c>
      <c r="D221" s="148" t="s">
        <v>288</v>
      </c>
      <c r="E221" s="148" t="s">
        <v>43</v>
      </c>
      <c r="F221" s="147">
        <v>0</v>
      </c>
    </row>
    <row r="222" spans="1:6" hidden="1" x14ac:dyDescent="0.25">
      <c r="A222" s="147">
        <v>14361</v>
      </c>
      <c r="B222" s="148" t="s">
        <v>290</v>
      </c>
      <c r="C222" s="147">
        <v>1580000</v>
      </c>
      <c r="D222" s="148" t="s">
        <v>288</v>
      </c>
      <c r="E222" s="148" t="s">
        <v>264</v>
      </c>
      <c r="F222" s="147">
        <v>0</v>
      </c>
    </row>
    <row r="223" spans="1:6" hidden="1" x14ac:dyDescent="0.25">
      <c r="A223" s="147">
        <v>300748</v>
      </c>
      <c r="B223" s="148" t="s">
        <v>291</v>
      </c>
      <c r="C223" s="147">
        <v>534000</v>
      </c>
      <c r="D223" s="148" t="s">
        <v>288</v>
      </c>
      <c r="E223" s="148" t="s">
        <v>288</v>
      </c>
      <c r="F223" s="147">
        <v>0</v>
      </c>
    </row>
    <row r="224" spans="1:6" hidden="1" x14ac:dyDescent="0.25">
      <c r="A224" s="147">
        <v>2000230</v>
      </c>
      <c r="B224" s="148" t="s">
        <v>292</v>
      </c>
      <c r="C224" s="147">
        <v>1544000</v>
      </c>
      <c r="D224" s="148" t="s">
        <v>288</v>
      </c>
      <c r="E224" s="148" t="s">
        <v>43</v>
      </c>
      <c r="F224" s="147">
        <v>0</v>
      </c>
    </row>
    <row r="225" spans="1:6" hidden="1" x14ac:dyDescent="0.25">
      <c r="A225" s="147">
        <v>6492</v>
      </c>
      <c r="B225" s="148" t="s">
        <v>293</v>
      </c>
      <c r="C225" s="147">
        <v>160000</v>
      </c>
      <c r="D225" s="148" t="s">
        <v>294</v>
      </c>
      <c r="E225" s="148" t="s">
        <v>294</v>
      </c>
      <c r="F225" s="147">
        <v>0</v>
      </c>
    </row>
    <row r="226" spans="1:6" hidden="1" x14ac:dyDescent="0.25">
      <c r="A226" s="147">
        <v>170070</v>
      </c>
      <c r="B226" s="148" t="s">
        <v>295</v>
      </c>
      <c r="C226" s="147">
        <v>41200</v>
      </c>
      <c r="D226" s="148" t="s">
        <v>294</v>
      </c>
      <c r="E226" s="148" t="s">
        <v>296</v>
      </c>
      <c r="F226" s="147">
        <v>0</v>
      </c>
    </row>
    <row r="227" spans="1:6" hidden="1" x14ac:dyDescent="0.25">
      <c r="A227" s="147">
        <v>1942</v>
      </c>
      <c r="B227" s="148" t="s">
        <v>297</v>
      </c>
      <c r="C227" s="147">
        <v>118000</v>
      </c>
      <c r="D227" s="148" t="s">
        <v>298</v>
      </c>
      <c r="E227" s="148" t="s">
        <v>29</v>
      </c>
      <c r="F227" s="147">
        <v>0</v>
      </c>
    </row>
    <row r="228" spans="1:6" hidden="1" x14ac:dyDescent="0.25">
      <c r="A228" s="147">
        <v>100226</v>
      </c>
      <c r="B228" s="148" t="s">
        <v>299</v>
      </c>
      <c r="C228" s="147">
        <v>154000</v>
      </c>
      <c r="D228" s="148" t="s">
        <v>300</v>
      </c>
      <c r="E228" s="148" t="s">
        <v>300</v>
      </c>
      <c r="F228" s="147">
        <v>0</v>
      </c>
    </row>
    <row r="229" spans="1:6" hidden="1" x14ac:dyDescent="0.25">
      <c r="A229" s="147">
        <v>100284</v>
      </c>
      <c r="B229" s="148" t="s">
        <v>301</v>
      </c>
      <c r="C229" s="147">
        <v>51500</v>
      </c>
      <c r="D229" s="148" t="s">
        <v>300</v>
      </c>
      <c r="E229" s="148" t="s">
        <v>300</v>
      </c>
      <c r="F229" s="147">
        <v>0</v>
      </c>
    </row>
    <row r="230" spans="1:6" hidden="1" x14ac:dyDescent="0.25">
      <c r="A230" s="147">
        <v>200296</v>
      </c>
      <c r="B230" s="148" t="s">
        <v>302</v>
      </c>
      <c r="C230" s="147">
        <v>0</v>
      </c>
      <c r="D230" s="148" t="s">
        <v>300</v>
      </c>
      <c r="E230" s="148" t="s">
        <v>29</v>
      </c>
      <c r="F230" s="147">
        <v>17000</v>
      </c>
    </row>
    <row r="231" spans="1:6" hidden="1" x14ac:dyDescent="0.25">
      <c r="A231" s="147">
        <v>200317</v>
      </c>
      <c r="B231" s="148" t="s">
        <v>303</v>
      </c>
      <c r="C231" s="147">
        <v>11000</v>
      </c>
      <c r="D231" s="148" t="s">
        <v>300</v>
      </c>
      <c r="E231" s="148" t="s">
        <v>300</v>
      </c>
      <c r="F231" s="147">
        <v>0</v>
      </c>
    </row>
    <row r="232" spans="1:6" hidden="1" x14ac:dyDescent="0.25">
      <c r="A232" s="147">
        <v>200371</v>
      </c>
      <c r="B232" s="148" t="s">
        <v>304</v>
      </c>
      <c r="C232" s="147">
        <v>148000</v>
      </c>
      <c r="D232" s="148" t="s">
        <v>300</v>
      </c>
      <c r="E232" s="148" t="s">
        <v>212</v>
      </c>
      <c r="F232" s="147">
        <v>0</v>
      </c>
    </row>
    <row r="233" spans="1:6" hidden="1" x14ac:dyDescent="0.25">
      <c r="A233" s="147">
        <v>300965</v>
      </c>
      <c r="B233" s="148" t="s">
        <v>305</v>
      </c>
      <c r="C233" s="147">
        <v>59000</v>
      </c>
      <c r="D233" s="148" t="s">
        <v>300</v>
      </c>
      <c r="E233" s="148" t="s">
        <v>300</v>
      </c>
      <c r="F233" s="147">
        <v>0</v>
      </c>
    </row>
    <row r="234" spans="1:6" hidden="1" x14ac:dyDescent="0.25">
      <c r="A234" s="147">
        <v>2647</v>
      </c>
      <c r="B234" s="148" t="s">
        <v>306</v>
      </c>
      <c r="C234" s="147">
        <v>1415000</v>
      </c>
      <c r="D234" s="148" t="s">
        <v>57</v>
      </c>
      <c r="E234" s="148" t="s">
        <v>29</v>
      </c>
      <c r="F234" s="147">
        <v>0</v>
      </c>
    </row>
    <row r="235" spans="1:6" hidden="1" x14ac:dyDescent="0.25">
      <c r="A235" s="147">
        <v>700479</v>
      </c>
      <c r="B235" s="148" t="s">
        <v>307</v>
      </c>
      <c r="C235" s="147">
        <v>2072000</v>
      </c>
      <c r="D235" s="148" t="s">
        <v>57</v>
      </c>
      <c r="E235" s="148" t="s">
        <v>57</v>
      </c>
      <c r="F235" s="147">
        <v>0</v>
      </c>
    </row>
    <row r="236" spans="1:6" hidden="1" x14ac:dyDescent="0.25">
      <c r="A236" s="147">
        <v>100212</v>
      </c>
      <c r="B236" s="148" t="s">
        <v>308</v>
      </c>
      <c r="C236" s="147">
        <v>536000</v>
      </c>
      <c r="D236" s="148" t="s">
        <v>309</v>
      </c>
      <c r="E236" s="148" t="s">
        <v>309</v>
      </c>
      <c r="F236" s="147">
        <v>0</v>
      </c>
    </row>
    <row r="237" spans="1:6" hidden="1" x14ac:dyDescent="0.25">
      <c r="A237" s="147">
        <v>130825</v>
      </c>
      <c r="B237" s="148" t="s">
        <v>310</v>
      </c>
      <c r="C237" s="147">
        <v>3452000</v>
      </c>
      <c r="D237" s="148" t="s">
        <v>309</v>
      </c>
      <c r="E237" s="148" t="s">
        <v>309</v>
      </c>
      <c r="F237" s="147">
        <v>0</v>
      </c>
    </row>
    <row r="238" spans="1:6" hidden="1" x14ac:dyDescent="0.25">
      <c r="A238" s="147">
        <v>190119</v>
      </c>
      <c r="B238" s="148" t="s">
        <v>311</v>
      </c>
      <c r="C238" s="147">
        <v>181000</v>
      </c>
      <c r="D238" s="148" t="s">
        <v>309</v>
      </c>
      <c r="E238" s="148" t="s">
        <v>312</v>
      </c>
      <c r="F238" s="147">
        <v>0</v>
      </c>
    </row>
    <row r="239" spans="1:6" hidden="1" x14ac:dyDescent="0.25">
      <c r="A239" s="147">
        <v>300381</v>
      </c>
      <c r="B239" s="148" t="s">
        <v>313</v>
      </c>
      <c r="C239" s="147">
        <v>6386596</v>
      </c>
      <c r="D239" s="148" t="s">
        <v>309</v>
      </c>
      <c r="E239" s="148" t="s">
        <v>39</v>
      </c>
      <c r="F239" s="147">
        <v>0</v>
      </c>
    </row>
    <row r="240" spans="1:6" hidden="1" x14ac:dyDescent="0.25">
      <c r="A240" s="147">
        <v>300382</v>
      </c>
      <c r="B240" s="148" t="s">
        <v>314</v>
      </c>
      <c r="C240" s="147">
        <v>16041204</v>
      </c>
      <c r="D240" s="148" t="s">
        <v>309</v>
      </c>
      <c r="E240" s="148" t="s">
        <v>39</v>
      </c>
      <c r="F240" s="147">
        <v>0</v>
      </c>
    </row>
    <row r="241" spans="1:6" hidden="1" x14ac:dyDescent="0.25">
      <c r="A241" s="147">
        <v>300442</v>
      </c>
      <c r="B241" s="148" t="s">
        <v>315</v>
      </c>
      <c r="C241" s="147">
        <v>1996000</v>
      </c>
      <c r="D241" s="148" t="s">
        <v>309</v>
      </c>
      <c r="E241" s="148" t="s">
        <v>39</v>
      </c>
      <c r="F241" s="147">
        <v>0</v>
      </c>
    </row>
    <row r="242" spans="1:6" hidden="1" x14ac:dyDescent="0.25">
      <c r="A242" s="147">
        <v>17768</v>
      </c>
      <c r="B242" s="148" t="s">
        <v>316</v>
      </c>
      <c r="C242" s="147">
        <v>4240200</v>
      </c>
      <c r="D242" s="148" t="s">
        <v>317</v>
      </c>
      <c r="E242" s="148" t="s">
        <v>318</v>
      </c>
      <c r="F242" s="147">
        <v>0</v>
      </c>
    </row>
    <row r="243" spans="1:6" hidden="1" x14ac:dyDescent="0.25">
      <c r="A243" s="147">
        <v>2870</v>
      </c>
      <c r="B243" s="148" t="s">
        <v>319</v>
      </c>
      <c r="C243" s="147">
        <v>104000</v>
      </c>
      <c r="D243" s="148" t="s">
        <v>320</v>
      </c>
      <c r="E243" s="148" t="s">
        <v>212</v>
      </c>
      <c r="F243" s="147">
        <v>0</v>
      </c>
    </row>
    <row r="244" spans="1:6" hidden="1" x14ac:dyDescent="0.25">
      <c r="A244" s="147">
        <v>12710</v>
      </c>
      <c r="B244" s="148" t="s">
        <v>321</v>
      </c>
      <c r="C244" s="147">
        <v>1079000</v>
      </c>
      <c r="D244" s="148" t="s">
        <v>320</v>
      </c>
      <c r="E244" s="148" t="s">
        <v>320</v>
      </c>
      <c r="F244" s="147">
        <v>0</v>
      </c>
    </row>
    <row r="245" spans="1:6" hidden="1" x14ac:dyDescent="0.25">
      <c r="A245" s="147">
        <v>18050</v>
      </c>
      <c r="B245" s="148" t="s">
        <v>322</v>
      </c>
      <c r="C245" s="147">
        <v>117000</v>
      </c>
      <c r="D245" s="148" t="s">
        <v>320</v>
      </c>
      <c r="E245" s="148" t="s">
        <v>320</v>
      </c>
      <c r="F245" s="147">
        <v>0</v>
      </c>
    </row>
    <row r="246" spans="1:6" hidden="1" x14ac:dyDescent="0.25">
      <c r="A246" s="147">
        <v>19467</v>
      </c>
      <c r="B246" s="148" t="s">
        <v>323</v>
      </c>
      <c r="C246" s="147">
        <v>96000</v>
      </c>
      <c r="D246" s="148" t="s">
        <v>320</v>
      </c>
      <c r="E246" s="148" t="s">
        <v>320</v>
      </c>
      <c r="F246" s="147">
        <v>0</v>
      </c>
    </row>
    <row r="247" spans="1:6" hidden="1" x14ac:dyDescent="0.25">
      <c r="A247" s="147">
        <v>130228</v>
      </c>
      <c r="B247" s="148" t="s">
        <v>324</v>
      </c>
      <c r="C247" s="147">
        <v>203000</v>
      </c>
      <c r="D247" s="148" t="s">
        <v>320</v>
      </c>
      <c r="E247" s="148" t="s">
        <v>320</v>
      </c>
      <c r="F247" s="147">
        <v>0</v>
      </c>
    </row>
    <row r="248" spans="1:6" hidden="1" x14ac:dyDescent="0.25">
      <c r="A248" s="147">
        <v>300283</v>
      </c>
      <c r="B248" s="148" t="s">
        <v>325</v>
      </c>
      <c r="C248" s="147">
        <v>356000</v>
      </c>
      <c r="D248" s="148" t="s">
        <v>320</v>
      </c>
      <c r="E248" s="148" t="s">
        <v>320</v>
      </c>
      <c r="F248" s="147">
        <v>0</v>
      </c>
    </row>
    <row r="249" spans="1:6" hidden="1" x14ac:dyDescent="0.25">
      <c r="A249" s="147">
        <v>300588</v>
      </c>
      <c r="B249" s="148" t="s">
        <v>326</v>
      </c>
      <c r="C249" s="147">
        <v>407000</v>
      </c>
      <c r="D249" s="148" t="s">
        <v>320</v>
      </c>
      <c r="E249" s="148" t="s">
        <v>320</v>
      </c>
      <c r="F249" s="147">
        <v>0</v>
      </c>
    </row>
    <row r="250" spans="1:6" hidden="1" x14ac:dyDescent="0.25">
      <c r="A250" s="147">
        <v>1640</v>
      </c>
      <c r="B250" s="148" t="s">
        <v>327</v>
      </c>
      <c r="C250" s="147">
        <v>5650000</v>
      </c>
      <c r="D250" s="148" t="s">
        <v>328</v>
      </c>
      <c r="E250" s="148" t="s">
        <v>329</v>
      </c>
      <c r="F250" s="147">
        <v>0</v>
      </c>
    </row>
    <row r="251" spans="1:6" hidden="1" x14ac:dyDescent="0.25">
      <c r="A251" s="147">
        <v>6932</v>
      </c>
      <c r="B251" s="148" t="s">
        <v>330</v>
      </c>
      <c r="C251" s="147">
        <v>250100</v>
      </c>
      <c r="D251" s="148" t="s">
        <v>328</v>
      </c>
      <c r="E251" s="148" t="s">
        <v>328</v>
      </c>
      <c r="F251" s="147">
        <v>0</v>
      </c>
    </row>
    <row r="252" spans="1:6" hidden="1" x14ac:dyDescent="0.25">
      <c r="A252" s="147">
        <v>7796</v>
      </c>
      <c r="B252" s="148" t="s">
        <v>331</v>
      </c>
      <c r="C252" s="147">
        <v>1464000</v>
      </c>
      <c r="D252" s="148" t="s">
        <v>328</v>
      </c>
      <c r="E252" s="148" t="s">
        <v>329</v>
      </c>
      <c r="F252" s="147">
        <v>0</v>
      </c>
    </row>
    <row r="253" spans="1:6" hidden="1" x14ac:dyDescent="0.25">
      <c r="A253" s="147">
        <v>16265</v>
      </c>
      <c r="B253" s="148" t="s">
        <v>332</v>
      </c>
      <c r="C253" s="147">
        <v>302300</v>
      </c>
      <c r="D253" s="148" t="s">
        <v>328</v>
      </c>
      <c r="E253" s="148" t="s">
        <v>328</v>
      </c>
      <c r="F253" s="147">
        <v>0</v>
      </c>
    </row>
    <row r="254" spans="1:6" hidden="1" x14ac:dyDescent="0.25">
      <c r="A254" s="147">
        <v>19830</v>
      </c>
      <c r="B254" s="148" t="s">
        <v>333</v>
      </c>
      <c r="C254" s="147">
        <v>5124500</v>
      </c>
      <c r="D254" s="148" t="s">
        <v>328</v>
      </c>
      <c r="E254" s="148" t="s">
        <v>334</v>
      </c>
      <c r="F254" s="147">
        <v>0</v>
      </c>
    </row>
    <row r="255" spans="1:6" hidden="1" x14ac:dyDescent="0.25">
      <c r="A255" s="147">
        <v>23511</v>
      </c>
      <c r="B255" s="148" t="s">
        <v>335</v>
      </c>
      <c r="C255" s="147">
        <v>144000</v>
      </c>
      <c r="D255" s="148" t="s">
        <v>328</v>
      </c>
      <c r="E255" s="148" t="s">
        <v>328</v>
      </c>
      <c r="F255" s="147">
        <v>0</v>
      </c>
    </row>
    <row r="256" spans="1:6" hidden="1" x14ac:dyDescent="0.25">
      <c r="A256" s="147">
        <v>23608</v>
      </c>
      <c r="B256" s="148" t="s">
        <v>336</v>
      </c>
      <c r="C256" s="147">
        <v>262000</v>
      </c>
      <c r="D256" s="148" t="s">
        <v>328</v>
      </c>
      <c r="E256" s="148" t="s">
        <v>328</v>
      </c>
      <c r="F256" s="147">
        <v>0</v>
      </c>
    </row>
    <row r="257" spans="1:6" hidden="1" x14ac:dyDescent="0.25">
      <c r="A257" s="147">
        <v>23627</v>
      </c>
      <c r="B257" s="148" t="s">
        <v>337</v>
      </c>
      <c r="C257" s="147">
        <v>522500</v>
      </c>
      <c r="D257" s="148" t="s">
        <v>328</v>
      </c>
      <c r="E257" s="148" t="s">
        <v>328</v>
      </c>
      <c r="F257" s="147">
        <v>0</v>
      </c>
    </row>
    <row r="258" spans="1:6" hidden="1" x14ac:dyDescent="0.25">
      <c r="A258" s="147">
        <v>24147</v>
      </c>
      <c r="B258" s="148" t="s">
        <v>338</v>
      </c>
      <c r="C258" s="147">
        <v>2499000</v>
      </c>
      <c r="D258" s="148" t="s">
        <v>328</v>
      </c>
      <c r="E258" s="148" t="s">
        <v>328</v>
      </c>
      <c r="F258" s="147">
        <v>0</v>
      </c>
    </row>
    <row r="259" spans="1:6" hidden="1" x14ac:dyDescent="0.25">
      <c r="A259" s="147">
        <v>100031</v>
      </c>
      <c r="B259" s="148" t="s">
        <v>339</v>
      </c>
      <c r="C259" s="147">
        <v>2002000</v>
      </c>
      <c r="D259" s="148" t="s">
        <v>328</v>
      </c>
      <c r="E259" s="148" t="s">
        <v>340</v>
      </c>
      <c r="F259" s="147">
        <v>0</v>
      </c>
    </row>
    <row r="260" spans="1:6" hidden="1" x14ac:dyDescent="0.25">
      <c r="A260" s="147">
        <v>120025</v>
      </c>
      <c r="B260" s="148" t="s">
        <v>341</v>
      </c>
      <c r="C260" s="147">
        <v>462800</v>
      </c>
      <c r="D260" s="148" t="s">
        <v>328</v>
      </c>
      <c r="E260" s="148" t="s">
        <v>328</v>
      </c>
      <c r="F260" s="147">
        <v>0</v>
      </c>
    </row>
    <row r="261" spans="1:6" hidden="1" x14ac:dyDescent="0.25">
      <c r="A261" s="147">
        <v>130723</v>
      </c>
      <c r="B261" s="148" t="s">
        <v>342</v>
      </c>
      <c r="C261" s="147">
        <v>3842000</v>
      </c>
      <c r="D261" s="148" t="s">
        <v>328</v>
      </c>
      <c r="E261" s="148" t="s">
        <v>328</v>
      </c>
      <c r="F261" s="147">
        <v>0</v>
      </c>
    </row>
    <row r="262" spans="1:6" hidden="1" x14ac:dyDescent="0.25">
      <c r="A262" s="147">
        <v>130736</v>
      </c>
      <c r="B262" s="148" t="s">
        <v>343</v>
      </c>
      <c r="C262" s="147">
        <v>4270000</v>
      </c>
      <c r="D262" s="148" t="s">
        <v>328</v>
      </c>
      <c r="E262" s="148" t="s">
        <v>328</v>
      </c>
      <c r="F262" s="147">
        <v>0</v>
      </c>
    </row>
    <row r="263" spans="1:6" hidden="1" x14ac:dyDescent="0.25">
      <c r="A263" s="147">
        <v>170006</v>
      </c>
      <c r="B263" s="148" t="s">
        <v>344</v>
      </c>
      <c r="C263" s="147">
        <v>1340000</v>
      </c>
      <c r="D263" s="148" t="s">
        <v>328</v>
      </c>
      <c r="E263" s="148" t="s">
        <v>328</v>
      </c>
      <c r="F263" s="147">
        <v>0</v>
      </c>
    </row>
    <row r="264" spans="1:6" hidden="1" x14ac:dyDescent="0.25">
      <c r="A264" s="147">
        <v>170059</v>
      </c>
      <c r="B264" s="148" t="s">
        <v>345</v>
      </c>
      <c r="C264" s="147">
        <v>628000</v>
      </c>
      <c r="D264" s="148" t="s">
        <v>328</v>
      </c>
      <c r="E264" s="148" t="s">
        <v>29</v>
      </c>
      <c r="F264" s="147">
        <v>0</v>
      </c>
    </row>
    <row r="265" spans="1:6" hidden="1" x14ac:dyDescent="0.25">
      <c r="A265" s="147">
        <v>190088</v>
      </c>
      <c r="B265" s="148" t="s">
        <v>346</v>
      </c>
      <c r="C265" s="147">
        <v>170000</v>
      </c>
      <c r="D265" s="148" t="s">
        <v>328</v>
      </c>
      <c r="E265" s="148" t="s">
        <v>328</v>
      </c>
      <c r="F265" s="147">
        <v>0</v>
      </c>
    </row>
    <row r="266" spans="1:6" hidden="1" x14ac:dyDescent="0.25">
      <c r="A266" s="147">
        <v>190147</v>
      </c>
      <c r="B266" s="148" t="s">
        <v>347</v>
      </c>
      <c r="C266" s="147">
        <v>116000</v>
      </c>
      <c r="D266" s="148" t="s">
        <v>328</v>
      </c>
      <c r="E266" s="148" t="s">
        <v>328</v>
      </c>
      <c r="F266" s="147">
        <v>0</v>
      </c>
    </row>
    <row r="267" spans="1:6" hidden="1" x14ac:dyDescent="0.25">
      <c r="A267" s="147">
        <v>300732</v>
      </c>
      <c r="B267" s="148" t="s">
        <v>348</v>
      </c>
      <c r="C267" s="147">
        <v>419210</v>
      </c>
      <c r="D267" s="148" t="s">
        <v>328</v>
      </c>
      <c r="E267" s="148" t="s">
        <v>328</v>
      </c>
      <c r="F267" s="147">
        <v>0</v>
      </c>
    </row>
    <row r="268" spans="1:6" hidden="1" x14ac:dyDescent="0.25">
      <c r="A268" s="147">
        <v>300738</v>
      </c>
      <c r="B268" s="148" t="s">
        <v>349</v>
      </c>
      <c r="C268" s="147">
        <v>6991000</v>
      </c>
      <c r="D268" s="148" t="s">
        <v>328</v>
      </c>
      <c r="E268" s="148" t="s">
        <v>350</v>
      </c>
      <c r="F268" s="147">
        <v>0</v>
      </c>
    </row>
    <row r="269" spans="1:6" hidden="1" x14ac:dyDescent="0.25">
      <c r="A269" s="147">
        <v>300814</v>
      </c>
      <c r="B269" s="148" t="s">
        <v>351</v>
      </c>
      <c r="C269" s="147">
        <v>311800</v>
      </c>
      <c r="D269" s="148" t="s">
        <v>328</v>
      </c>
      <c r="E269" s="148" t="s">
        <v>328</v>
      </c>
      <c r="F269" s="147">
        <v>0</v>
      </c>
    </row>
    <row r="270" spans="1:6" hidden="1" x14ac:dyDescent="0.25">
      <c r="A270" s="147">
        <v>300816</v>
      </c>
      <c r="B270" s="148" t="s">
        <v>352</v>
      </c>
      <c r="C270" s="147">
        <v>201000</v>
      </c>
      <c r="D270" s="148" t="s">
        <v>328</v>
      </c>
      <c r="E270" s="148" t="s">
        <v>328</v>
      </c>
      <c r="F270" s="147">
        <v>0</v>
      </c>
    </row>
    <row r="271" spans="1:6" hidden="1" x14ac:dyDescent="0.25">
      <c r="A271" s="147">
        <v>300948</v>
      </c>
      <c r="B271" s="148" t="s">
        <v>353</v>
      </c>
      <c r="C271" s="147">
        <v>140000</v>
      </c>
      <c r="D271" s="148" t="s">
        <v>328</v>
      </c>
      <c r="E271" s="148" t="s">
        <v>328</v>
      </c>
      <c r="F271" s="147">
        <v>0</v>
      </c>
    </row>
    <row r="272" spans="1:6" hidden="1" x14ac:dyDescent="0.25">
      <c r="A272" s="147">
        <v>400043</v>
      </c>
      <c r="B272" s="148" t="s">
        <v>354</v>
      </c>
      <c r="C272" s="147">
        <v>203000</v>
      </c>
      <c r="D272" s="148" t="s">
        <v>328</v>
      </c>
      <c r="E272" s="148" t="s">
        <v>328</v>
      </c>
      <c r="F272" s="147">
        <v>0</v>
      </c>
    </row>
    <row r="273" spans="1:6" hidden="1" x14ac:dyDescent="0.25">
      <c r="A273" s="147">
        <v>700440</v>
      </c>
      <c r="B273" s="148" t="s">
        <v>355</v>
      </c>
      <c r="C273" s="147">
        <v>1046000</v>
      </c>
      <c r="D273" s="148" t="s">
        <v>328</v>
      </c>
      <c r="E273" s="148" t="s">
        <v>328</v>
      </c>
      <c r="F273" s="147">
        <v>0</v>
      </c>
    </row>
    <row r="274" spans="1:6" hidden="1" x14ac:dyDescent="0.25">
      <c r="A274" s="147">
        <v>700466</v>
      </c>
      <c r="B274" s="148" t="s">
        <v>356</v>
      </c>
      <c r="C274" s="147">
        <v>158000</v>
      </c>
      <c r="D274" s="148" t="s">
        <v>328</v>
      </c>
      <c r="E274" s="148" t="s">
        <v>328</v>
      </c>
      <c r="F274" s="147">
        <v>0</v>
      </c>
    </row>
    <row r="275" spans="1:6" hidden="1" x14ac:dyDescent="0.25">
      <c r="A275" s="147">
        <v>2000480</v>
      </c>
      <c r="B275" s="148" t="s">
        <v>357</v>
      </c>
      <c r="C275" s="147">
        <v>4323000</v>
      </c>
      <c r="D275" s="148" t="s">
        <v>328</v>
      </c>
      <c r="E275" s="148" t="s">
        <v>328</v>
      </c>
      <c r="F275" s="147">
        <v>0</v>
      </c>
    </row>
    <row r="276" spans="1:6" hidden="1" x14ac:dyDescent="0.25">
      <c r="A276" s="147">
        <v>1726</v>
      </c>
      <c r="B276" s="148" t="s">
        <v>358</v>
      </c>
      <c r="C276" s="147">
        <v>249000</v>
      </c>
      <c r="D276" s="148" t="s">
        <v>359</v>
      </c>
      <c r="E276" s="148" t="s">
        <v>360</v>
      </c>
      <c r="F276" s="147">
        <v>0</v>
      </c>
    </row>
    <row r="277" spans="1:6" hidden="1" x14ac:dyDescent="0.25">
      <c r="A277" s="147">
        <v>1993</v>
      </c>
      <c r="B277" s="148" t="s">
        <v>361</v>
      </c>
      <c r="C277" s="147">
        <v>168000</v>
      </c>
      <c r="D277" s="148" t="s">
        <v>359</v>
      </c>
      <c r="E277" s="148" t="s">
        <v>159</v>
      </c>
      <c r="F277" s="147">
        <v>0</v>
      </c>
    </row>
    <row r="278" spans="1:6" hidden="1" x14ac:dyDescent="0.25">
      <c r="A278" s="147">
        <v>2288</v>
      </c>
      <c r="B278" s="148" t="s">
        <v>362</v>
      </c>
      <c r="C278" s="147">
        <v>549000</v>
      </c>
      <c r="D278" s="148" t="s">
        <v>359</v>
      </c>
      <c r="E278" s="148" t="s">
        <v>51</v>
      </c>
      <c r="F278" s="147">
        <v>0</v>
      </c>
    </row>
    <row r="279" spans="1:6" hidden="1" x14ac:dyDescent="0.25">
      <c r="A279" s="147">
        <v>2687</v>
      </c>
      <c r="B279" s="148" t="s">
        <v>363</v>
      </c>
      <c r="C279" s="147">
        <v>346000</v>
      </c>
      <c r="D279" s="148" t="s">
        <v>359</v>
      </c>
      <c r="E279" s="148" t="s">
        <v>51</v>
      </c>
      <c r="F279" s="147">
        <v>0</v>
      </c>
    </row>
    <row r="280" spans="1:6" hidden="1" x14ac:dyDescent="0.25">
      <c r="A280" s="147">
        <v>2728</v>
      </c>
      <c r="B280" s="148" t="s">
        <v>364</v>
      </c>
      <c r="C280" s="147">
        <v>3945000</v>
      </c>
      <c r="D280" s="148" t="s">
        <v>359</v>
      </c>
      <c r="E280" s="148" t="s">
        <v>360</v>
      </c>
      <c r="F280" s="147">
        <v>0</v>
      </c>
    </row>
    <row r="281" spans="1:6" hidden="1" x14ac:dyDescent="0.25">
      <c r="A281" s="147">
        <v>2767</v>
      </c>
      <c r="B281" s="148" t="s">
        <v>365</v>
      </c>
      <c r="C281" s="147">
        <v>1005000</v>
      </c>
      <c r="D281" s="148" t="s">
        <v>359</v>
      </c>
      <c r="E281" s="148" t="s">
        <v>57</v>
      </c>
      <c r="F281" s="147">
        <v>0</v>
      </c>
    </row>
    <row r="282" spans="1:6" hidden="1" x14ac:dyDescent="0.25">
      <c r="A282" s="147">
        <v>2833</v>
      </c>
      <c r="B282" s="148" t="s">
        <v>366</v>
      </c>
      <c r="C282" s="147">
        <v>286000</v>
      </c>
      <c r="D282" s="148" t="s">
        <v>359</v>
      </c>
      <c r="E282" s="148" t="s">
        <v>367</v>
      </c>
      <c r="F282" s="147">
        <v>0</v>
      </c>
    </row>
    <row r="283" spans="1:6" hidden="1" x14ac:dyDescent="0.25">
      <c r="A283" s="147">
        <v>3614</v>
      </c>
      <c r="B283" s="148" t="s">
        <v>368</v>
      </c>
      <c r="C283" s="147">
        <v>32000</v>
      </c>
      <c r="D283" s="148" t="s">
        <v>359</v>
      </c>
      <c r="E283" s="148" t="s">
        <v>51</v>
      </c>
      <c r="F283" s="147">
        <v>0</v>
      </c>
    </row>
    <row r="284" spans="1:6" hidden="1" x14ac:dyDescent="0.25">
      <c r="A284" s="147">
        <v>4481</v>
      </c>
      <c r="B284" s="148" t="s">
        <v>369</v>
      </c>
      <c r="C284" s="147">
        <v>1011350</v>
      </c>
      <c r="D284" s="148" t="s">
        <v>359</v>
      </c>
      <c r="E284" s="148" t="s">
        <v>43</v>
      </c>
      <c r="F284" s="147">
        <v>0</v>
      </c>
    </row>
    <row r="285" spans="1:6" hidden="1" x14ac:dyDescent="0.25">
      <c r="A285" s="147">
        <v>4781</v>
      </c>
      <c r="B285" s="148" t="s">
        <v>370</v>
      </c>
      <c r="C285" s="147">
        <v>906000</v>
      </c>
      <c r="D285" s="148" t="s">
        <v>359</v>
      </c>
      <c r="E285" s="148" t="s">
        <v>43</v>
      </c>
      <c r="F285" s="147">
        <v>0</v>
      </c>
    </row>
    <row r="286" spans="1:6" hidden="1" x14ac:dyDescent="0.25">
      <c r="A286" s="147">
        <v>4903</v>
      </c>
      <c r="B286" s="148" t="s">
        <v>371</v>
      </c>
      <c r="C286" s="147">
        <v>150750</v>
      </c>
      <c r="D286" s="148" t="s">
        <v>359</v>
      </c>
      <c r="E286" s="148" t="s">
        <v>359</v>
      </c>
      <c r="F286" s="147">
        <v>0</v>
      </c>
    </row>
    <row r="287" spans="1:6" hidden="1" x14ac:dyDescent="0.25">
      <c r="A287" s="147">
        <v>5318</v>
      </c>
      <c r="B287" s="148" t="s">
        <v>372</v>
      </c>
      <c r="C287" s="147">
        <v>46000</v>
      </c>
      <c r="D287" s="148" t="s">
        <v>359</v>
      </c>
      <c r="E287" s="148" t="s">
        <v>360</v>
      </c>
      <c r="F287" s="147">
        <v>0</v>
      </c>
    </row>
    <row r="288" spans="1:6" hidden="1" x14ac:dyDescent="0.25">
      <c r="A288" s="147">
        <v>5404</v>
      </c>
      <c r="B288" s="148" t="s">
        <v>373</v>
      </c>
      <c r="C288" s="147">
        <v>94000</v>
      </c>
      <c r="D288" s="148" t="s">
        <v>359</v>
      </c>
      <c r="E288" s="148" t="s">
        <v>374</v>
      </c>
      <c r="F288" s="147">
        <v>0</v>
      </c>
    </row>
    <row r="289" spans="1:6" hidden="1" x14ac:dyDescent="0.25">
      <c r="A289" s="147">
        <v>6391</v>
      </c>
      <c r="B289" s="148" t="s">
        <v>375</v>
      </c>
      <c r="C289" s="147">
        <v>1769000</v>
      </c>
      <c r="D289" s="148" t="s">
        <v>359</v>
      </c>
      <c r="E289" s="148" t="s">
        <v>88</v>
      </c>
      <c r="F289" s="147">
        <v>0</v>
      </c>
    </row>
    <row r="290" spans="1:6" hidden="1" x14ac:dyDescent="0.25">
      <c r="A290" s="147">
        <v>6395</v>
      </c>
      <c r="B290" s="148" t="s">
        <v>376</v>
      </c>
      <c r="C290" s="147">
        <v>692000</v>
      </c>
      <c r="D290" s="148" t="s">
        <v>359</v>
      </c>
      <c r="E290" s="148" t="s">
        <v>48</v>
      </c>
      <c r="F290" s="147">
        <v>0</v>
      </c>
    </row>
    <row r="291" spans="1:6" hidden="1" x14ac:dyDescent="0.25">
      <c r="A291" s="147">
        <v>6428</v>
      </c>
      <c r="B291" s="148" t="s">
        <v>377</v>
      </c>
      <c r="C291" s="147">
        <v>101000</v>
      </c>
      <c r="D291" s="148" t="s">
        <v>359</v>
      </c>
      <c r="E291" s="148" t="s">
        <v>97</v>
      </c>
      <c r="F291" s="147">
        <v>0</v>
      </c>
    </row>
    <row r="292" spans="1:6" hidden="1" x14ac:dyDescent="0.25">
      <c r="A292" s="147">
        <v>6785</v>
      </c>
      <c r="B292" s="148" t="s">
        <v>378</v>
      </c>
      <c r="C292" s="147">
        <v>422000</v>
      </c>
      <c r="D292" s="148" t="s">
        <v>359</v>
      </c>
      <c r="E292" s="148" t="s">
        <v>37</v>
      </c>
      <c r="F292" s="147">
        <v>0</v>
      </c>
    </row>
    <row r="293" spans="1:6" hidden="1" x14ac:dyDescent="0.25">
      <c r="A293" s="147">
        <v>6799</v>
      </c>
      <c r="B293" s="148" t="s">
        <v>379</v>
      </c>
      <c r="C293" s="147">
        <v>315700</v>
      </c>
      <c r="D293" s="148" t="s">
        <v>359</v>
      </c>
      <c r="E293" s="148" t="s">
        <v>110</v>
      </c>
      <c r="F293" s="147">
        <v>0</v>
      </c>
    </row>
    <row r="294" spans="1:6" hidden="1" x14ac:dyDescent="0.25">
      <c r="A294" s="147">
        <v>6803</v>
      </c>
      <c r="B294" s="148" t="s">
        <v>380</v>
      </c>
      <c r="C294" s="147">
        <v>49000</v>
      </c>
      <c r="D294" s="148" t="s">
        <v>359</v>
      </c>
      <c r="E294" s="148" t="s">
        <v>381</v>
      </c>
      <c r="F294" s="147">
        <v>0</v>
      </c>
    </row>
    <row r="295" spans="1:6" hidden="1" x14ac:dyDescent="0.25">
      <c r="A295" s="147">
        <v>6869</v>
      </c>
      <c r="B295" s="148" t="s">
        <v>382</v>
      </c>
      <c r="C295" s="147">
        <v>134320</v>
      </c>
      <c r="D295" s="148" t="s">
        <v>359</v>
      </c>
      <c r="E295" s="148" t="s">
        <v>359</v>
      </c>
      <c r="F295" s="147">
        <v>0</v>
      </c>
    </row>
    <row r="296" spans="1:6" hidden="1" x14ac:dyDescent="0.25">
      <c r="A296" s="147">
        <v>6968</v>
      </c>
      <c r="B296" s="148" t="s">
        <v>383</v>
      </c>
      <c r="C296" s="147">
        <v>297000</v>
      </c>
      <c r="D296" s="148" t="s">
        <v>359</v>
      </c>
      <c r="E296" s="148" t="s">
        <v>97</v>
      </c>
      <c r="F296" s="147">
        <v>0</v>
      </c>
    </row>
    <row r="297" spans="1:6" hidden="1" x14ac:dyDescent="0.25">
      <c r="A297" s="147">
        <v>6969</v>
      </c>
      <c r="B297" s="148" t="s">
        <v>384</v>
      </c>
      <c r="C297" s="147">
        <v>60000</v>
      </c>
      <c r="D297" s="148" t="s">
        <v>359</v>
      </c>
      <c r="E297" s="148" t="s">
        <v>97</v>
      </c>
      <c r="F297" s="147">
        <v>0</v>
      </c>
    </row>
    <row r="298" spans="1:6" hidden="1" x14ac:dyDescent="0.25">
      <c r="A298" s="147">
        <v>6976</v>
      </c>
      <c r="B298" s="148" t="s">
        <v>385</v>
      </c>
      <c r="C298" s="147">
        <v>277000</v>
      </c>
      <c r="D298" s="148" t="s">
        <v>359</v>
      </c>
      <c r="E298" s="148" t="s">
        <v>386</v>
      </c>
      <c r="F298" s="147">
        <v>0</v>
      </c>
    </row>
    <row r="299" spans="1:6" hidden="1" x14ac:dyDescent="0.25">
      <c r="A299" s="147">
        <v>6980</v>
      </c>
      <c r="B299" s="148" t="s">
        <v>387</v>
      </c>
      <c r="C299" s="147">
        <v>346000</v>
      </c>
      <c r="D299" s="148" t="s">
        <v>359</v>
      </c>
      <c r="E299" s="148" t="s">
        <v>312</v>
      </c>
      <c r="F299" s="147">
        <v>0</v>
      </c>
    </row>
    <row r="300" spans="1:6" hidden="1" x14ac:dyDescent="0.25">
      <c r="A300" s="147">
        <v>6988</v>
      </c>
      <c r="B300" s="148" t="s">
        <v>388</v>
      </c>
      <c r="C300" s="147">
        <v>904000</v>
      </c>
      <c r="D300" s="148" t="s">
        <v>359</v>
      </c>
      <c r="E300" s="148" t="s">
        <v>97</v>
      </c>
      <c r="F300" s="147">
        <v>0</v>
      </c>
    </row>
    <row r="301" spans="1:6" hidden="1" x14ac:dyDescent="0.25">
      <c r="A301" s="147">
        <v>7781</v>
      </c>
      <c r="B301" s="148" t="s">
        <v>389</v>
      </c>
      <c r="C301" s="147">
        <v>118000</v>
      </c>
      <c r="D301" s="148" t="s">
        <v>359</v>
      </c>
      <c r="E301" s="148" t="s">
        <v>39</v>
      </c>
      <c r="F301" s="147">
        <v>0</v>
      </c>
    </row>
    <row r="302" spans="1:6" hidden="1" x14ac:dyDescent="0.25">
      <c r="A302" s="147">
        <v>7955</v>
      </c>
      <c r="B302" s="148" t="s">
        <v>390</v>
      </c>
      <c r="C302" s="147">
        <v>312000</v>
      </c>
      <c r="D302" s="148" t="s">
        <v>359</v>
      </c>
      <c r="E302" s="148" t="s">
        <v>39</v>
      </c>
      <c r="F302" s="147">
        <v>0</v>
      </c>
    </row>
    <row r="303" spans="1:6" hidden="1" x14ac:dyDescent="0.25">
      <c r="A303" s="147">
        <v>7995</v>
      </c>
      <c r="B303" s="148" t="s">
        <v>391</v>
      </c>
      <c r="C303" s="147">
        <v>1193000</v>
      </c>
      <c r="D303" s="148" t="s">
        <v>359</v>
      </c>
      <c r="E303" s="148" t="s">
        <v>39</v>
      </c>
      <c r="F303" s="147">
        <v>0</v>
      </c>
    </row>
    <row r="304" spans="1:6" hidden="1" x14ac:dyDescent="0.25">
      <c r="A304" s="147">
        <v>8187</v>
      </c>
      <c r="B304" s="148" t="s">
        <v>392</v>
      </c>
      <c r="C304" s="147">
        <v>20000</v>
      </c>
      <c r="D304" s="148" t="s">
        <v>359</v>
      </c>
      <c r="E304" s="148" t="s">
        <v>48</v>
      </c>
      <c r="F304" s="147">
        <v>0</v>
      </c>
    </row>
    <row r="305" spans="1:6" hidden="1" x14ac:dyDescent="0.25">
      <c r="A305" s="147">
        <v>8223</v>
      </c>
      <c r="B305" s="148" t="s">
        <v>393</v>
      </c>
      <c r="C305" s="147">
        <v>137000</v>
      </c>
      <c r="D305" s="148" t="s">
        <v>359</v>
      </c>
      <c r="E305" s="148" t="s">
        <v>156</v>
      </c>
      <c r="F305" s="147">
        <v>0</v>
      </c>
    </row>
    <row r="306" spans="1:6" hidden="1" x14ac:dyDescent="0.25">
      <c r="A306" s="147">
        <v>8256</v>
      </c>
      <c r="B306" s="148" t="s">
        <v>394</v>
      </c>
      <c r="C306" s="147">
        <v>31000</v>
      </c>
      <c r="D306" s="148" t="s">
        <v>359</v>
      </c>
      <c r="E306" s="148" t="s">
        <v>110</v>
      </c>
      <c r="F306" s="147">
        <v>0</v>
      </c>
    </row>
    <row r="307" spans="1:6" hidden="1" x14ac:dyDescent="0.25">
      <c r="A307" s="147">
        <v>9235</v>
      </c>
      <c r="B307" s="148" t="s">
        <v>395</v>
      </c>
      <c r="C307" s="147">
        <v>27000</v>
      </c>
      <c r="D307" s="148" t="s">
        <v>359</v>
      </c>
      <c r="E307" s="148" t="s">
        <v>212</v>
      </c>
      <c r="F307" s="147">
        <v>0</v>
      </c>
    </row>
    <row r="308" spans="1:6" hidden="1" x14ac:dyDescent="0.25">
      <c r="A308" s="147">
        <v>9271</v>
      </c>
      <c r="B308" s="148" t="s">
        <v>396</v>
      </c>
      <c r="C308" s="147">
        <v>156000</v>
      </c>
      <c r="D308" s="148" t="s">
        <v>359</v>
      </c>
      <c r="E308" s="148" t="s">
        <v>64</v>
      </c>
      <c r="F308" s="147">
        <v>0</v>
      </c>
    </row>
    <row r="309" spans="1:6" hidden="1" x14ac:dyDescent="0.25">
      <c r="A309" s="147">
        <v>10049</v>
      </c>
      <c r="B309" s="148" t="s">
        <v>397</v>
      </c>
      <c r="C309" s="147">
        <v>282000</v>
      </c>
      <c r="D309" s="148" t="s">
        <v>359</v>
      </c>
      <c r="E309" s="148" t="s">
        <v>398</v>
      </c>
      <c r="F309" s="147">
        <v>0</v>
      </c>
    </row>
    <row r="310" spans="1:6" hidden="1" x14ac:dyDescent="0.25">
      <c r="A310" s="147">
        <v>11093</v>
      </c>
      <c r="B310" s="148" t="s">
        <v>399</v>
      </c>
      <c r="C310" s="147">
        <v>241000</v>
      </c>
      <c r="D310" s="148" t="s">
        <v>359</v>
      </c>
      <c r="E310" s="148" t="s">
        <v>39</v>
      </c>
      <c r="F310" s="147">
        <v>0</v>
      </c>
    </row>
    <row r="311" spans="1:6" hidden="1" x14ac:dyDescent="0.25">
      <c r="A311" s="147">
        <v>11218</v>
      </c>
      <c r="B311" s="148" t="s">
        <v>400</v>
      </c>
      <c r="C311" s="147">
        <v>7000</v>
      </c>
      <c r="D311" s="148" t="s">
        <v>359</v>
      </c>
      <c r="E311" s="148" t="s">
        <v>97</v>
      </c>
      <c r="F311" s="147">
        <v>0</v>
      </c>
    </row>
    <row r="312" spans="1:6" hidden="1" x14ac:dyDescent="0.25">
      <c r="A312" s="147">
        <v>11261</v>
      </c>
      <c r="B312" s="148" t="s">
        <v>401</v>
      </c>
      <c r="C312" s="147">
        <v>21000</v>
      </c>
      <c r="D312" s="148" t="s">
        <v>359</v>
      </c>
      <c r="E312" s="148" t="s">
        <v>88</v>
      </c>
      <c r="F312" s="147">
        <v>0</v>
      </c>
    </row>
    <row r="313" spans="1:6" hidden="1" x14ac:dyDescent="0.25">
      <c r="A313" s="147">
        <v>12204</v>
      </c>
      <c r="B313" s="148" t="s">
        <v>402</v>
      </c>
      <c r="C313" s="147">
        <v>159000</v>
      </c>
      <c r="D313" s="148" t="s">
        <v>359</v>
      </c>
      <c r="E313" s="148" t="s">
        <v>403</v>
      </c>
      <c r="F313" s="147">
        <v>0</v>
      </c>
    </row>
    <row r="314" spans="1:6" hidden="1" x14ac:dyDescent="0.25">
      <c r="A314" s="147">
        <v>12704</v>
      </c>
      <c r="B314" s="148" t="s">
        <v>404</v>
      </c>
      <c r="C314" s="147">
        <v>266000</v>
      </c>
      <c r="D314" s="148" t="s">
        <v>359</v>
      </c>
      <c r="E314" s="148" t="s">
        <v>39</v>
      </c>
      <c r="F314" s="147">
        <v>0</v>
      </c>
    </row>
    <row r="315" spans="1:6" hidden="1" x14ac:dyDescent="0.25">
      <c r="A315" s="147">
        <v>12789</v>
      </c>
      <c r="B315" s="148" t="s">
        <v>405</v>
      </c>
      <c r="C315" s="147">
        <v>89000</v>
      </c>
      <c r="D315" s="148" t="s">
        <v>359</v>
      </c>
      <c r="E315" s="148" t="s">
        <v>39</v>
      </c>
      <c r="F315" s="147">
        <v>0</v>
      </c>
    </row>
    <row r="316" spans="1:6" hidden="1" x14ac:dyDescent="0.25">
      <c r="A316" s="147">
        <v>12919</v>
      </c>
      <c r="B316" s="148" t="s">
        <v>406</v>
      </c>
      <c r="C316" s="147">
        <v>83000</v>
      </c>
      <c r="D316" s="148" t="s">
        <v>359</v>
      </c>
      <c r="E316" s="148" t="s">
        <v>97</v>
      </c>
      <c r="F316" s="147">
        <v>0</v>
      </c>
    </row>
    <row r="317" spans="1:6" hidden="1" x14ac:dyDescent="0.25">
      <c r="A317" s="147">
        <v>13679</v>
      </c>
      <c r="B317" s="148" t="s">
        <v>407</v>
      </c>
      <c r="C317" s="147">
        <v>384000</v>
      </c>
      <c r="D317" s="148" t="s">
        <v>359</v>
      </c>
      <c r="E317" s="148" t="s">
        <v>37</v>
      </c>
      <c r="F317" s="147">
        <v>0</v>
      </c>
    </row>
    <row r="318" spans="1:6" hidden="1" x14ac:dyDescent="0.25">
      <c r="A318" s="147">
        <v>13730</v>
      </c>
      <c r="B318" s="148" t="s">
        <v>408</v>
      </c>
      <c r="C318" s="147">
        <v>34000</v>
      </c>
      <c r="D318" s="148" t="s">
        <v>359</v>
      </c>
      <c r="E318" s="148" t="s">
        <v>212</v>
      </c>
      <c r="F318" s="147">
        <v>0</v>
      </c>
    </row>
    <row r="319" spans="1:6" hidden="1" x14ac:dyDescent="0.25">
      <c r="A319" s="147">
        <v>14162</v>
      </c>
      <c r="B319" s="148" t="s">
        <v>409</v>
      </c>
      <c r="C319" s="147">
        <v>120000</v>
      </c>
      <c r="D319" s="148" t="s">
        <v>359</v>
      </c>
      <c r="E319" s="148" t="s">
        <v>64</v>
      </c>
      <c r="F319" s="147">
        <v>0</v>
      </c>
    </row>
    <row r="320" spans="1:6" hidden="1" x14ac:dyDescent="0.25">
      <c r="A320" s="147">
        <v>14357</v>
      </c>
      <c r="B320" s="148" t="s">
        <v>410</v>
      </c>
      <c r="C320" s="147">
        <v>570980</v>
      </c>
      <c r="D320" s="148" t="s">
        <v>359</v>
      </c>
      <c r="E320" s="148" t="s">
        <v>411</v>
      </c>
      <c r="F320" s="147">
        <v>0</v>
      </c>
    </row>
    <row r="321" spans="1:6" hidden="1" x14ac:dyDescent="0.25">
      <c r="A321" s="147">
        <v>16230</v>
      </c>
      <c r="B321" s="148" t="s">
        <v>412</v>
      </c>
      <c r="C321" s="147">
        <v>98000</v>
      </c>
      <c r="D321" s="148" t="s">
        <v>359</v>
      </c>
      <c r="E321" s="148" t="s">
        <v>97</v>
      </c>
      <c r="F321" s="147">
        <v>0</v>
      </c>
    </row>
    <row r="322" spans="1:6" hidden="1" x14ac:dyDescent="0.25">
      <c r="A322" s="147">
        <v>17038</v>
      </c>
      <c r="B322" s="148" t="s">
        <v>413</v>
      </c>
      <c r="C322" s="147">
        <v>151000</v>
      </c>
      <c r="D322" s="148" t="s">
        <v>359</v>
      </c>
      <c r="E322" s="148" t="s">
        <v>51</v>
      </c>
      <c r="F322" s="147">
        <v>0</v>
      </c>
    </row>
    <row r="323" spans="1:6" hidden="1" x14ac:dyDescent="0.25">
      <c r="A323" s="147">
        <v>17645</v>
      </c>
      <c r="B323" s="148" t="s">
        <v>414</v>
      </c>
      <c r="C323" s="147">
        <v>146000</v>
      </c>
      <c r="D323" s="148" t="s">
        <v>359</v>
      </c>
      <c r="E323" s="148" t="s">
        <v>29</v>
      </c>
      <c r="F323" s="147">
        <v>0</v>
      </c>
    </row>
    <row r="324" spans="1:6" hidden="1" x14ac:dyDescent="0.25">
      <c r="A324" s="147">
        <v>17663</v>
      </c>
      <c r="B324" s="148" t="s">
        <v>415</v>
      </c>
      <c r="C324" s="147">
        <v>22000</v>
      </c>
      <c r="D324" s="148" t="s">
        <v>359</v>
      </c>
      <c r="E324" s="148" t="s">
        <v>29</v>
      </c>
      <c r="F324" s="147">
        <v>0</v>
      </c>
    </row>
    <row r="325" spans="1:6" hidden="1" x14ac:dyDescent="0.25">
      <c r="A325" s="147">
        <v>17709</v>
      </c>
      <c r="B325" s="148" t="s">
        <v>416</v>
      </c>
      <c r="C325" s="147">
        <v>57000</v>
      </c>
      <c r="D325" s="148" t="s">
        <v>359</v>
      </c>
      <c r="E325" s="148" t="s">
        <v>29</v>
      </c>
      <c r="F325" s="147">
        <v>0</v>
      </c>
    </row>
    <row r="326" spans="1:6" hidden="1" x14ac:dyDescent="0.25">
      <c r="A326" s="147">
        <v>17932</v>
      </c>
      <c r="B326" s="148" t="s">
        <v>417</v>
      </c>
      <c r="C326" s="147">
        <v>134750</v>
      </c>
      <c r="D326" s="148" t="s">
        <v>359</v>
      </c>
      <c r="E326" s="148" t="s">
        <v>359</v>
      </c>
      <c r="F326" s="147">
        <v>0</v>
      </c>
    </row>
    <row r="327" spans="1:6" hidden="1" x14ac:dyDescent="0.25">
      <c r="A327" s="147">
        <v>17949</v>
      </c>
      <c r="B327" s="148" t="s">
        <v>418</v>
      </c>
      <c r="C327" s="147">
        <v>149000</v>
      </c>
      <c r="D327" s="148" t="s">
        <v>359</v>
      </c>
      <c r="E327" s="148" t="s">
        <v>97</v>
      </c>
      <c r="F327" s="147">
        <v>0</v>
      </c>
    </row>
    <row r="328" spans="1:6" hidden="1" x14ac:dyDescent="0.25">
      <c r="A328" s="147">
        <v>19818</v>
      </c>
      <c r="B328" s="148" t="s">
        <v>419</v>
      </c>
      <c r="C328" s="147">
        <v>245000</v>
      </c>
      <c r="D328" s="148" t="s">
        <v>359</v>
      </c>
      <c r="E328" s="148" t="s">
        <v>420</v>
      </c>
      <c r="F328" s="147">
        <v>0</v>
      </c>
    </row>
    <row r="329" spans="1:6" hidden="1" x14ac:dyDescent="0.25">
      <c r="A329" s="147">
        <v>20629</v>
      </c>
      <c r="B329" s="148" t="s">
        <v>421</v>
      </c>
      <c r="C329" s="147">
        <v>116000</v>
      </c>
      <c r="D329" s="148" t="s">
        <v>359</v>
      </c>
      <c r="E329" s="148" t="s">
        <v>48</v>
      </c>
      <c r="F329" s="147">
        <v>0</v>
      </c>
    </row>
    <row r="330" spans="1:6" hidden="1" x14ac:dyDescent="0.25">
      <c r="A330" s="147">
        <v>20860</v>
      </c>
      <c r="B330" s="148" t="s">
        <v>422</v>
      </c>
      <c r="C330" s="147">
        <v>17000</v>
      </c>
      <c r="D330" s="148" t="s">
        <v>359</v>
      </c>
      <c r="E330" s="148" t="s">
        <v>29</v>
      </c>
      <c r="F330" s="147">
        <v>0</v>
      </c>
    </row>
    <row r="331" spans="1:6" hidden="1" x14ac:dyDescent="0.25">
      <c r="A331" s="147">
        <v>21513</v>
      </c>
      <c r="B331" s="148" t="s">
        <v>423</v>
      </c>
      <c r="C331" s="147">
        <v>1386450</v>
      </c>
      <c r="D331" s="148" t="s">
        <v>359</v>
      </c>
      <c r="E331" s="148" t="s">
        <v>159</v>
      </c>
      <c r="F331" s="147">
        <v>0</v>
      </c>
    </row>
    <row r="332" spans="1:6" hidden="1" x14ac:dyDescent="0.25">
      <c r="A332" s="147">
        <v>21524</v>
      </c>
      <c r="B332" s="148" t="s">
        <v>424</v>
      </c>
      <c r="C332" s="147">
        <v>360000</v>
      </c>
      <c r="D332" s="148" t="s">
        <v>359</v>
      </c>
      <c r="E332" s="148" t="s">
        <v>39</v>
      </c>
      <c r="F332" s="147">
        <v>0</v>
      </c>
    </row>
    <row r="333" spans="1:6" hidden="1" x14ac:dyDescent="0.25">
      <c r="A333" s="147">
        <v>21540</v>
      </c>
      <c r="B333" s="148" t="s">
        <v>425</v>
      </c>
      <c r="C333" s="147">
        <v>127000</v>
      </c>
      <c r="D333" s="148" t="s">
        <v>359</v>
      </c>
      <c r="E333" s="148" t="s">
        <v>39</v>
      </c>
      <c r="F333" s="147">
        <v>0</v>
      </c>
    </row>
    <row r="334" spans="1:6" hidden="1" x14ac:dyDescent="0.25">
      <c r="A334" s="147">
        <v>22072</v>
      </c>
      <c r="B334" s="148" t="s">
        <v>426</v>
      </c>
      <c r="C334" s="147">
        <v>2725000</v>
      </c>
      <c r="D334" s="148" t="s">
        <v>359</v>
      </c>
      <c r="E334" s="148" t="s">
        <v>37</v>
      </c>
      <c r="F334" s="147">
        <v>0</v>
      </c>
    </row>
    <row r="335" spans="1:6" hidden="1" x14ac:dyDescent="0.25">
      <c r="A335" s="147">
        <v>23532</v>
      </c>
      <c r="B335" s="148" t="s">
        <v>427</v>
      </c>
      <c r="C335" s="147">
        <v>272000</v>
      </c>
      <c r="D335" s="148" t="s">
        <v>359</v>
      </c>
      <c r="E335" s="148" t="s">
        <v>97</v>
      </c>
      <c r="F335" s="147">
        <v>0</v>
      </c>
    </row>
    <row r="336" spans="1:6" hidden="1" x14ac:dyDescent="0.25">
      <c r="A336" s="147">
        <v>23549</v>
      </c>
      <c r="B336" s="148" t="s">
        <v>428</v>
      </c>
      <c r="C336" s="147">
        <v>17500</v>
      </c>
      <c r="D336" s="148" t="s">
        <v>359</v>
      </c>
      <c r="E336" s="148" t="s">
        <v>429</v>
      </c>
      <c r="F336" s="147">
        <v>0</v>
      </c>
    </row>
    <row r="337" spans="1:6" hidden="1" x14ac:dyDescent="0.25">
      <c r="A337" s="147">
        <v>23629</v>
      </c>
      <c r="B337" s="148" t="s">
        <v>430</v>
      </c>
      <c r="C337" s="147">
        <v>47000</v>
      </c>
      <c r="D337" s="148" t="s">
        <v>359</v>
      </c>
      <c r="E337" s="148" t="s">
        <v>88</v>
      </c>
      <c r="F337" s="147">
        <v>0</v>
      </c>
    </row>
    <row r="338" spans="1:6" hidden="1" x14ac:dyDescent="0.25">
      <c r="A338" s="147">
        <v>23633</v>
      </c>
      <c r="B338" s="148" t="s">
        <v>431</v>
      </c>
      <c r="C338" s="147">
        <v>96000</v>
      </c>
      <c r="D338" s="148" t="s">
        <v>359</v>
      </c>
      <c r="E338" s="148" t="s">
        <v>360</v>
      </c>
      <c r="F338" s="147">
        <v>0</v>
      </c>
    </row>
    <row r="339" spans="1:6" hidden="1" x14ac:dyDescent="0.25">
      <c r="A339" s="147">
        <v>23641</v>
      </c>
      <c r="B339" s="148" t="s">
        <v>432</v>
      </c>
      <c r="C339" s="147">
        <v>31000</v>
      </c>
      <c r="D339" s="148" t="s">
        <v>359</v>
      </c>
      <c r="E339" s="148" t="s">
        <v>97</v>
      </c>
      <c r="F339" s="147">
        <v>0</v>
      </c>
    </row>
    <row r="340" spans="1:6" hidden="1" x14ac:dyDescent="0.25">
      <c r="A340" s="147">
        <v>24108</v>
      </c>
      <c r="B340" s="148" t="s">
        <v>433</v>
      </c>
      <c r="C340" s="147">
        <v>27000</v>
      </c>
      <c r="D340" s="148" t="s">
        <v>359</v>
      </c>
      <c r="E340" s="148" t="s">
        <v>29</v>
      </c>
      <c r="F340" s="147">
        <v>0</v>
      </c>
    </row>
    <row r="341" spans="1:6" hidden="1" x14ac:dyDescent="0.25">
      <c r="A341" s="147">
        <v>90229</v>
      </c>
      <c r="B341" s="148" t="s">
        <v>434</v>
      </c>
      <c r="C341" s="147">
        <v>10050</v>
      </c>
      <c r="D341" s="148" t="s">
        <v>359</v>
      </c>
      <c r="E341" s="148" t="s">
        <v>435</v>
      </c>
      <c r="F341" s="147">
        <v>0</v>
      </c>
    </row>
    <row r="342" spans="1:6" hidden="1" x14ac:dyDescent="0.25">
      <c r="A342" s="147">
        <v>90415</v>
      </c>
      <c r="B342" s="148" t="s">
        <v>436</v>
      </c>
      <c r="C342" s="147">
        <v>20250</v>
      </c>
      <c r="D342" s="148" t="s">
        <v>359</v>
      </c>
      <c r="E342" s="148" t="s">
        <v>435</v>
      </c>
      <c r="F342" s="147">
        <v>0</v>
      </c>
    </row>
    <row r="343" spans="1:6" hidden="1" x14ac:dyDescent="0.25">
      <c r="A343" s="147">
        <v>100025</v>
      </c>
      <c r="B343" s="148" t="s">
        <v>437</v>
      </c>
      <c r="C343" s="147">
        <v>304000</v>
      </c>
      <c r="D343" s="148" t="s">
        <v>359</v>
      </c>
      <c r="E343" s="148" t="s">
        <v>88</v>
      </c>
      <c r="F343" s="147">
        <v>0</v>
      </c>
    </row>
    <row r="344" spans="1:6" hidden="1" x14ac:dyDescent="0.25">
      <c r="A344" s="147">
        <v>100045</v>
      </c>
      <c r="B344" s="148" t="s">
        <v>438</v>
      </c>
      <c r="C344" s="147">
        <v>32000</v>
      </c>
      <c r="D344" s="148" t="s">
        <v>359</v>
      </c>
      <c r="E344" s="148" t="s">
        <v>439</v>
      </c>
      <c r="F344" s="147">
        <v>0</v>
      </c>
    </row>
    <row r="345" spans="1:6" hidden="1" x14ac:dyDescent="0.25">
      <c r="A345" s="147">
        <v>100067</v>
      </c>
      <c r="B345" s="148" t="s">
        <v>440</v>
      </c>
      <c r="C345" s="147">
        <v>15000</v>
      </c>
      <c r="D345" s="148" t="s">
        <v>359</v>
      </c>
      <c r="E345" s="148" t="s">
        <v>359</v>
      </c>
      <c r="F345" s="147">
        <v>0</v>
      </c>
    </row>
    <row r="346" spans="1:6" hidden="1" x14ac:dyDescent="0.25">
      <c r="A346" s="147">
        <v>100164</v>
      </c>
      <c r="B346" s="148" t="s">
        <v>441</v>
      </c>
      <c r="C346" s="147">
        <v>241150</v>
      </c>
      <c r="D346" s="148" t="s">
        <v>359</v>
      </c>
      <c r="E346" s="148" t="s">
        <v>442</v>
      </c>
      <c r="F346" s="147">
        <v>0</v>
      </c>
    </row>
    <row r="347" spans="1:6" hidden="1" x14ac:dyDescent="0.25">
      <c r="A347" s="147">
        <v>100232</v>
      </c>
      <c r="B347" s="148" t="s">
        <v>443</v>
      </c>
      <c r="C347" s="147">
        <v>519000</v>
      </c>
      <c r="D347" s="148" t="s">
        <v>359</v>
      </c>
      <c r="E347" s="148" t="s">
        <v>360</v>
      </c>
      <c r="F347" s="147">
        <v>0</v>
      </c>
    </row>
    <row r="348" spans="1:6" hidden="1" x14ac:dyDescent="0.25">
      <c r="A348" s="147">
        <v>100248</v>
      </c>
      <c r="B348" s="148" t="s">
        <v>444</v>
      </c>
      <c r="C348" s="147">
        <v>16000</v>
      </c>
      <c r="D348" s="148" t="s">
        <v>359</v>
      </c>
      <c r="E348" s="148" t="s">
        <v>39</v>
      </c>
      <c r="F348" s="147">
        <v>0</v>
      </c>
    </row>
    <row r="349" spans="1:6" hidden="1" x14ac:dyDescent="0.25">
      <c r="A349" s="147">
        <v>100255</v>
      </c>
      <c r="B349" s="148" t="s">
        <v>445</v>
      </c>
      <c r="C349" s="147">
        <v>79000</v>
      </c>
      <c r="D349" s="148" t="s">
        <v>359</v>
      </c>
      <c r="E349" s="148" t="s">
        <v>446</v>
      </c>
      <c r="F349" s="147">
        <v>0</v>
      </c>
    </row>
    <row r="350" spans="1:6" hidden="1" x14ac:dyDescent="0.25">
      <c r="A350" s="147">
        <v>100261</v>
      </c>
      <c r="B350" s="148" t="s">
        <v>447</v>
      </c>
      <c r="C350" s="147">
        <v>328000</v>
      </c>
      <c r="D350" s="148" t="s">
        <v>359</v>
      </c>
      <c r="E350" s="148" t="s">
        <v>64</v>
      </c>
      <c r="F350" s="147">
        <v>0</v>
      </c>
    </row>
    <row r="351" spans="1:6" hidden="1" x14ac:dyDescent="0.25">
      <c r="A351" s="147">
        <v>100265</v>
      </c>
      <c r="B351" s="148" t="s">
        <v>448</v>
      </c>
      <c r="C351" s="147">
        <v>132000</v>
      </c>
      <c r="D351" s="148" t="s">
        <v>359</v>
      </c>
      <c r="E351" s="148" t="s">
        <v>223</v>
      </c>
      <c r="F351" s="147">
        <v>0</v>
      </c>
    </row>
    <row r="352" spans="1:6" hidden="1" x14ac:dyDescent="0.25">
      <c r="A352" s="147">
        <v>100298</v>
      </c>
      <c r="B352" s="148" t="s">
        <v>449</v>
      </c>
      <c r="C352" s="147">
        <v>205000</v>
      </c>
      <c r="D352" s="148" t="s">
        <v>359</v>
      </c>
      <c r="E352" s="148" t="s">
        <v>97</v>
      </c>
      <c r="F352" s="147">
        <v>0</v>
      </c>
    </row>
    <row r="353" spans="1:6" hidden="1" x14ac:dyDescent="0.25">
      <c r="A353" s="147">
        <v>100314</v>
      </c>
      <c r="B353" s="148" t="s">
        <v>450</v>
      </c>
      <c r="C353" s="147">
        <v>726900</v>
      </c>
      <c r="D353" s="148" t="s">
        <v>359</v>
      </c>
      <c r="E353" s="148" t="s">
        <v>97</v>
      </c>
      <c r="F353" s="147">
        <v>0</v>
      </c>
    </row>
    <row r="354" spans="1:6" hidden="1" x14ac:dyDescent="0.25">
      <c r="A354" s="147">
        <v>100317</v>
      </c>
      <c r="B354" s="148" t="s">
        <v>451</v>
      </c>
      <c r="C354" s="147">
        <v>51000</v>
      </c>
      <c r="D354" s="148" t="s">
        <v>359</v>
      </c>
      <c r="E354" s="148" t="s">
        <v>97</v>
      </c>
      <c r="F354" s="147">
        <v>0</v>
      </c>
    </row>
    <row r="355" spans="1:6" hidden="1" x14ac:dyDescent="0.25">
      <c r="A355" s="147">
        <v>120046</v>
      </c>
      <c r="B355" s="148" t="s">
        <v>452</v>
      </c>
      <c r="C355" s="147">
        <v>119000</v>
      </c>
      <c r="D355" s="148" t="s">
        <v>359</v>
      </c>
      <c r="E355" s="148" t="s">
        <v>367</v>
      </c>
      <c r="F355" s="147">
        <v>0</v>
      </c>
    </row>
    <row r="356" spans="1:6" hidden="1" x14ac:dyDescent="0.25">
      <c r="A356" s="147">
        <v>120085</v>
      </c>
      <c r="B356" s="148" t="s">
        <v>453</v>
      </c>
      <c r="C356" s="147">
        <v>758895</v>
      </c>
      <c r="D356" s="148" t="s">
        <v>359</v>
      </c>
      <c r="E356" s="148" t="s">
        <v>64</v>
      </c>
      <c r="F356" s="147">
        <v>0</v>
      </c>
    </row>
    <row r="357" spans="1:6" hidden="1" x14ac:dyDescent="0.25">
      <c r="A357" s="147">
        <v>120175</v>
      </c>
      <c r="B357" s="148" t="s">
        <v>454</v>
      </c>
      <c r="C357" s="147">
        <v>35900</v>
      </c>
      <c r="D357" s="148" t="s">
        <v>359</v>
      </c>
      <c r="E357" s="148" t="s">
        <v>359</v>
      </c>
      <c r="F357" s="147">
        <v>0</v>
      </c>
    </row>
    <row r="358" spans="1:6" hidden="1" x14ac:dyDescent="0.25">
      <c r="A358" s="147">
        <v>120218</v>
      </c>
      <c r="B358" s="148" t="s">
        <v>455</v>
      </c>
      <c r="C358" s="147">
        <v>611000</v>
      </c>
      <c r="D358" s="148" t="s">
        <v>359</v>
      </c>
      <c r="E358" s="148" t="s">
        <v>39</v>
      </c>
      <c r="F358" s="147">
        <v>0</v>
      </c>
    </row>
    <row r="359" spans="1:6" hidden="1" x14ac:dyDescent="0.25">
      <c r="A359" s="147">
        <v>130169</v>
      </c>
      <c r="B359" s="148" t="s">
        <v>456</v>
      </c>
      <c r="C359" s="147">
        <v>154000</v>
      </c>
      <c r="D359" s="148" t="s">
        <v>359</v>
      </c>
      <c r="E359" s="148" t="s">
        <v>39</v>
      </c>
      <c r="F359" s="147">
        <v>0</v>
      </c>
    </row>
    <row r="360" spans="1:6" hidden="1" x14ac:dyDescent="0.25">
      <c r="A360" s="147">
        <v>130206</v>
      </c>
      <c r="B360" s="148" t="s">
        <v>457</v>
      </c>
      <c r="C360" s="147">
        <v>20000</v>
      </c>
      <c r="D360" s="148" t="s">
        <v>359</v>
      </c>
      <c r="E360" s="148" t="s">
        <v>458</v>
      </c>
      <c r="F360" s="147">
        <v>0</v>
      </c>
    </row>
    <row r="361" spans="1:6" hidden="1" x14ac:dyDescent="0.25">
      <c r="A361" s="147">
        <v>130380</v>
      </c>
      <c r="B361" s="148" t="s">
        <v>459</v>
      </c>
      <c r="C361" s="147">
        <v>20000</v>
      </c>
      <c r="D361" s="148" t="s">
        <v>359</v>
      </c>
      <c r="E361" s="148" t="s">
        <v>460</v>
      </c>
      <c r="F361" s="147">
        <v>0</v>
      </c>
    </row>
    <row r="362" spans="1:6" hidden="1" x14ac:dyDescent="0.25">
      <c r="A362" s="147">
        <v>130411</v>
      </c>
      <c r="B362" s="148" t="s">
        <v>461</v>
      </c>
      <c r="C362" s="147">
        <v>344000</v>
      </c>
      <c r="D362" s="148" t="s">
        <v>359</v>
      </c>
      <c r="E362" s="148" t="s">
        <v>97</v>
      </c>
      <c r="F362" s="147">
        <v>0</v>
      </c>
    </row>
    <row r="363" spans="1:6" hidden="1" x14ac:dyDescent="0.25">
      <c r="A363" s="147">
        <v>130480</v>
      </c>
      <c r="B363" s="148" t="s">
        <v>462</v>
      </c>
      <c r="C363" s="147">
        <v>764200</v>
      </c>
      <c r="D363" s="148" t="s">
        <v>359</v>
      </c>
      <c r="E363" s="148" t="s">
        <v>184</v>
      </c>
      <c r="F363" s="147">
        <v>0</v>
      </c>
    </row>
    <row r="364" spans="1:6" hidden="1" x14ac:dyDescent="0.25">
      <c r="A364" s="147">
        <v>130517</v>
      </c>
      <c r="B364" s="148" t="s">
        <v>463</v>
      </c>
      <c r="C364" s="147">
        <v>86000</v>
      </c>
      <c r="D364" s="148" t="s">
        <v>359</v>
      </c>
      <c r="E364" s="148" t="s">
        <v>359</v>
      </c>
      <c r="F364" s="147">
        <v>0</v>
      </c>
    </row>
    <row r="365" spans="1:6" hidden="1" x14ac:dyDescent="0.25">
      <c r="A365" s="147">
        <v>130625</v>
      </c>
      <c r="B365" s="148" t="s">
        <v>464</v>
      </c>
      <c r="C365" s="147">
        <v>47000</v>
      </c>
      <c r="D365" s="148" t="s">
        <v>359</v>
      </c>
      <c r="E365" s="148" t="s">
        <v>64</v>
      </c>
      <c r="F365" s="147">
        <v>0</v>
      </c>
    </row>
    <row r="366" spans="1:6" hidden="1" x14ac:dyDescent="0.25">
      <c r="A366" s="147">
        <v>130712</v>
      </c>
      <c r="B366" s="148" t="s">
        <v>465</v>
      </c>
      <c r="C366" s="147">
        <v>132000</v>
      </c>
      <c r="D366" s="148" t="s">
        <v>359</v>
      </c>
      <c r="E366" s="148" t="s">
        <v>367</v>
      </c>
      <c r="F366" s="147">
        <v>0</v>
      </c>
    </row>
    <row r="367" spans="1:6" hidden="1" x14ac:dyDescent="0.25">
      <c r="A367" s="147">
        <v>130742</v>
      </c>
      <c r="B367" s="148" t="s">
        <v>466</v>
      </c>
      <c r="C367" s="147">
        <v>143125</v>
      </c>
      <c r="D367" s="148" t="s">
        <v>359</v>
      </c>
      <c r="E367" s="148" t="s">
        <v>359</v>
      </c>
      <c r="F367" s="147">
        <v>0</v>
      </c>
    </row>
    <row r="368" spans="1:6" hidden="1" x14ac:dyDescent="0.25">
      <c r="A368" s="147">
        <v>130763</v>
      </c>
      <c r="B368" s="148" t="s">
        <v>467</v>
      </c>
      <c r="C368" s="147">
        <v>40000</v>
      </c>
      <c r="D368" s="148" t="s">
        <v>359</v>
      </c>
      <c r="E368" s="148" t="s">
        <v>39</v>
      </c>
      <c r="F368" s="147">
        <v>0</v>
      </c>
    </row>
    <row r="369" spans="1:6" hidden="1" x14ac:dyDescent="0.25">
      <c r="A369" s="147">
        <v>130773</v>
      </c>
      <c r="B369" s="148" t="s">
        <v>468</v>
      </c>
      <c r="C369" s="147">
        <v>204000</v>
      </c>
      <c r="D369" s="148" t="s">
        <v>359</v>
      </c>
      <c r="E369" s="148" t="s">
        <v>97</v>
      </c>
      <c r="F369" s="147">
        <v>0</v>
      </c>
    </row>
    <row r="370" spans="1:6" hidden="1" x14ac:dyDescent="0.25">
      <c r="A370" s="147">
        <v>130809</v>
      </c>
      <c r="B370" s="148" t="s">
        <v>469</v>
      </c>
      <c r="C370" s="147">
        <v>1109000</v>
      </c>
      <c r="D370" s="148" t="s">
        <v>359</v>
      </c>
      <c r="E370" s="148" t="s">
        <v>312</v>
      </c>
      <c r="F370" s="147">
        <v>0</v>
      </c>
    </row>
    <row r="371" spans="1:6" hidden="1" x14ac:dyDescent="0.25">
      <c r="A371" s="147">
        <v>130822</v>
      </c>
      <c r="B371" s="148" t="s">
        <v>470</v>
      </c>
      <c r="C371" s="147">
        <v>22000</v>
      </c>
      <c r="D371" s="148" t="s">
        <v>359</v>
      </c>
      <c r="E371" s="148" t="s">
        <v>471</v>
      </c>
      <c r="F371" s="147">
        <v>0</v>
      </c>
    </row>
    <row r="372" spans="1:6" hidden="1" x14ac:dyDescent="0.25">
      <c r="A372" s="147">
        <v>130841</v>
      </c>
      <c r="B372" s="148" t="s">
        <v>472</v>
      </c>
      <c r="C372" s="147">
        <v>2373000</v>
      </c>
      <c r="D372" s="148" t="s">
        <v>359</v>
      </c>
      <c r="E372" s="148" t="s">
        <v>29</v>
      </c>
      <c r="F372" s="147">
        <v>0</v>
      </c>
    </row>
    <row r="373" spans="1:6" hidden="1" x14ac:dyDescent="0.25">
      <c r="A373" s="147">
        <v>130868</v>
      </c>
      <c r="B373" s="148" t="s">
        <v>473</v>
      </c>
      <c r="C373" s="147">
        <v>30450</v>
      </c>
      <c r="D373" s="148" t="s">
        <v>359</v>
      </c>
      <c r="E373" s="148" t="s">
        <v>359</v>
      </c>
      <c r="F373" s="147">
        <v>0</v>
      </c>
    </row>
    <row r="374" spans="1:6" hidden="1" x14ac:dyDescent="0.25">
      <c r="A374" s="147">
        <v>130869</v>
      </c>
      <c r="B374" s="148" t="s">
        <v>474</v>
      </c>
      <c r="C374" s="147">
        <v>152500</v>
      </c>
      <c r="D374" s="148" t="s">
        <v>359</v>
      </c>
      <c r="E374" s="148" t="s">
        <v>360</v>
      </c>
      <c r="F374" s="147">
        <v>0</v>
      </c>
    </row>
    <row r="375" spans="1:6" hidden="1" x14ac:dyDescent="0.25">
      <c r="A375" s="147">
        <v>170003</v>
      </c>
      <c r="B375" s="148" t="s">
        <v>475</v>
      </c>
      <c r="C375" s="147">
        <v>594300</v>
      </c>
      <c r="D375" s="148" t="s">
        <v>359</v>
      </c>
      <c r="E375" s="148" t="s">
        <v>359</v>
      </c>
      <c r="F375" s="147">
        <v>0</v>
      </c>
    </row>
    <row r="376" spans="1:6" hidden="1" x14ac:dyDescent="0.25">
      <c r="A376" s="147">
        <v>170081</v>
      </c>
      <c r="B376" s="148" t="s">
        <v>476</v>
      </c>
      <c r="C376" s="147">
        <v>272000</v>
      </c>
      <c r="D376" s="148" t="s">
        <v>359</v>
      </c>
      <c r="E376" s="148" t="s">
        <v>97</v>
      </c>
      <c r="F376" s="147">
        <v>0</v>
      </c>
    </row>
    <row r="377" spans="1:6" hidden="1" x14ac:dyDescent="0.25">
      <c r="A377" s="147">
        <v>170207</v>
      </c>
      <c r="B377" s="148" t="s">
        <v>477</v>
      </c>
      <c r="C377" s="147">
        <v>1132000</v>
      </c>
      <c r="D377" s="148" t="s">
        <v>359</v>
      </c>
      <c r="E377" s="148" t="s">
        <v>471</v>
      </c>
      <c r="F377" s="147">
        <v>0</v>
      </c>
    </row>
    <row r="378" spans="1:6" hidden="1" x14ac:dyDescent="0.25">
      <c r="A378" s="147">
        <v>170250</v>
      </c>
      <c r="B378" s="148" t="s">
        <v>478</v>
      </c>
      <c r="C378" s="147">
        <v>23000</v>
      </c>
      <c r="D378" s="148" t="s">
        <v>359</v>
      </c>
      <c r="E378" s="148" t="s">
        <v>125</v>
      </c>
      <c r="F378" s="147">
        <v>0</v>
      </c>
    </row>
    <row r="379" spans="1:6" hidden="1" x14ac:dyDescent="0.25">
      <c r="A379" s="147">
        <v>170268</v>
      </c>
      <c r="B379" s="148" t="s">
        <v>479</v>
      </c>
      <c r="C379" s="147">
        <v>489000</v>
      </c>
      <c r="D379" s="148" t="s">
        <v>359</v>
      </c>
      <c r="E379" s="148" t="s">
        <v>420</v>
      </c>
      <c r="F379" s="147">
        <v>0</v>
      </c>
    </row>
    <row r="380" spans="1:6" hidden="1" x14ac:dyDescent="0.25">
      <c r="A380" s="147">
        <v>170285</v>
      </c>
      <c r="B380" s="148" t="s">
        <v>480</v>
      </c>
      <c r="C380" s="147">
        <v>84000</v>
      </c>
      <c r="D380" s="148" t="s">
        <v>359</v>
      </c>
      <c r="E380" s="148" t="s">
        <v>97</v>
      </c>
      <c r="F380" s="147">
        <v>0</v>
      </c>
    </row>
    <row r="381" spans="1:6" hidden="1" x14ac:dyDescent="0.25">
      <c r="A381" s="147">
        <v>170300</v>
      </c>
      <c r="B381" s="148" t="s">
        <v>481</v>
      </c>
      <c r="C381" s="147">
        <v>49600</v>
      </c>
      <c r="D381" s="148" t="s">
        <v>359</v>
      </c>
      <c r="E381" s="148" t="s">
        <v>97</v>
      </c>
      <c r="F381" s="147">
        <v>0</v>
      </c>
    </row>
    <row r="382" spans="1:6" hidden="1" x14ac:dyDescent="0.25">
      <c r="A382" s="147">
        <v>190059</v>
      </c>
      <c r="B382" s="148" t="s">
        <v>482</v>
      </c>
      <c r="C382" s="147">
        <v>7000</v>
      </c>
      <c r="D382" s="148" t="s">
        <v>359</v>
      </c>
      <c r="E382" s="148" t="s">
        <v>64</v>
      </c>
      <c r="F382" s="147">
        <v>0</v>
      </c>
    </row>
    <row r="383" spans="1:6" hidden="1" x14ac:dyDescent="0.25">
      <c r="A383" s="147">
        <v>190089</v>
      </c>
      <c r="B383" s="148" t="s">
        <v>483</v>
      </c>
      <c r="C383" s="147">
        <v>120700</v>
      </c>
      <c r="D383" s="148" t="s">
        <v>359</v>
      </c>
      <c r="E383" s="148" t="s">
        <v>360</v>
      </c>
      <c r="F383" s="147">
        <v>0</v>
      </c>
    </row>
    <row r="384" spans="1:6" hidden="1" x14ac:dyDescent="0.25">
      <c r="A384" s="147">
        <v>190128</v>
      </c>
      <c r="B384" s="148" t="s">
        <v>484</v>
      </c>
      <c r="C384" s="147">
        <v>55300</v>
      </c>
      <c r="D384" s="148" t="s">
        <v>359</v>
      </c>
      <c r="E384" s="148" t="s">
        <v>446</v>
      </c>
      <c r="F384" s="147">
        <v>0</v>
      </c>
    </row>
    <row r="385" spans="1:6" hidden="1" x14ac:dyDescent="0.25">
      <c r="A385" s="147">
        <v>190167</v>
      </c>
      <c r="B385" s="148" t="s">
        <v>485</v>
      </c>
      <c r="C385" s="147">
        <v>32000</v>
      </c>
      <c r="D385" s="148" t="s">
        <v>359</v>
      </c>
      <c r="E385" s="148" t="s">
        <v>97</v>
      </c>
      <c r="F385" s="147">
        <v>0</v>
      </c>
    </row>
    <row r="386" spans="1:6" hidden="1" x14ac:dyDescent="0.25">
      <c r="A386" s="147">
        <v>190180</v>
      </c>
      <c r="B386" s="148" t="s">
        <v>486</v>
      </c>
      <c r="C386" s="147">
        <v>1041000</v>
      </c>
      <c r="D386" s="148" t="s">
        <v>359</v>
      </c>
      <c r="E386" s="148" t="s">
        <v>471</v>
      </c>
      <c r="F386" s="147">
        <v>0</v>
      </c>
    </row>
    <row r="387" spans="1:6" hidden="1" x14ac:dyDescent="0.25">
      <c r="A387" s="147">
        <v>200066</v>
      </c>
      <c r="B387" s="148" t="s">
        <v>487</v>
      </c>
      <c r="C387" s="147">
        <v>352900</v>
      </c>
      <c r="D387" s="148" t="s">
        <v>359</v>
      </c>
      <c r="E387" s="148" t="s">
        <v>125</v>
      </c>
      <c r="F387" s="147">
        <v>0</v>
      </c>
    </row>
    <row r="388" spans="1:6" hidden="1" x14ac:dyDescent="0.25">
      <c r="A388" s="147">
        <v>200075</v>
      </c>
      <c r="B388" s="148" t="s">
        <v>488</v>
      </c>
      <c r="C388" s="147">
        <v>52000</v>
      </c>
      <c r="D388" s="148" t="s">
        <v>359</v>
      </c>
      <c r="E388" s="148" t="s">
        <v>97</v>
      </c>
      <c r="F388" s="147">
        <v>0</v>
      </c>
    </row>
    <row r="389" spans="1:6" hidden="1" x14ac:dyDescent="0.25">
      <c r="A389" s="147">
        <v>200154</v>
      </c>
      <c r="B389" s="148" t="s">
        <v>489</v>
      </c>
      <c r="C389" s="147">
        <v>22000</v>
      </c>
      <c r="D389" s="148" t="s">
        <v>359</v>
      </c>
      <c r="E389" s="148" t="s">
        <v>374</v>
      </c>
      <c r="F389" s="147">
        <v>0</v>
      </c>
    </row>
    <row r="390" spans="1:6" hidden="1" x14ac:dyDescent="0.25">
      <c r="A390" s="147">
        <v>200222</v>
      </c>
      <c r="B390" s="148" t="s">
        <v>490</v>
      </c>
      <c r="C390" s="147">
        <v>104000</v>
      </c>
      <c r="D390" s="148" t="s">
        <v>359</v>
      </c>
      <c r="E390" s="148" t="s">
        <v>359</v>
      </c>
      <c r="F390" s="147">
        <v>0</v>
      </c>
    </row>
    <row r="391" spans="1:6" hidden="1" x14ac:dyDescent="0.25">
      <c r="A391" s="147">
        <v>200276</v>
      </c>
      <c r="B391" s="148" t="s">
        <v>491</v>
      </c>
      <c r="C391" s="147">
        <v>4000</v>
      </c>
      <c r="D391" s="148" t="s">
        <v>359</v>
      </c>
      <c r="E391" s="148" t="s">
        <v>374</v>
      </c>
      <c r="F391" s="147">
        <v>0</v>
      </c>
    </row>
    <row r="392" spans="1:6" hidden="1" x14ac:dyDescent="0.25">
      <c r="A392" s="147">
        <v>200414</v>
      </c>
      <c r="B392" s="148" t="s">
        <v>492</v>
      </c>
      <c r="C392" s="147">
        <v>61000</v>
      </c>
      <c r="D392" s="148" t="s">
        <v>359</v>
      </c>
      <c r="E392" s="148" t="s">
        <v>39</v>
      </c>
      <c r="F392" s="147">
        <v>0</v>
      </c>
    </row>
    <row r="393" spans="1:6" hidden="1" x14ac:dyDescent="0.25">
      <c r="A393" s="147">
        <v>200468</v>
      </c>
      <c r="B393" s="148" t="s">
        <v>493</v>
      </c>
      <c r="C393" s="147">
        <v>14000</v>
      </c>
      <c r="D393" s="148" t="s">
        <v>359</v>
      </c>
      <c r="E393" s="148" t="s">
        <v>64</v>
      </c>
      <c r="F393" s="147">
        <v>0</v>
      </c>
    </row>
    <row r="394" spans="1:6" hidden="1" x14ac:dyDescent="0.25">
      <c r="A394" s="147">
        <v>200475</v>
      </c>
      <c r="B394" s="148" t="s">
        <v>494</v>
      </c>
      <c r="C394" s="147">
        <v>1331500</v>
      </c>
      <c r="D394" s="148" t="s">
        <v>359</v>
      </c>
      <c r="E394" s="148" t="s">
        <v>97</v>
      </c>
      <c r="F394" s="147">
        <v>0</v>
      </c>
    </row>
    <row r="395" spans="1:6" hidden="1" x14ac:dyDescent="0.25">
      <c r="A395" s="147">
        <v>200533</v>
      </c>
      <c r="B395" s="148" t="s">
        <v>495</v>
      </c>
      <c r="C395" s="147">
        <v>21000</v>
      </c>
      <c r="D395" s="148" t="s">
        <v>359</v>
      </c>
      <c r="E395" s="148" t="s">
        <v>359</v>
      </c>
      <c r="F395" s="147">
        <v>0</v>
      </c>
    </row>
    <row r="396" spans="1:6" hidden="1" x14ac:dyDescent="0.25">
      <c r="A396" s="147">
        <v>200554</v>
      </c>
      <c r="B396" s="148" t="s">
        <v>496</v>
      </c>
      <c r="C396" s="147">
        <v>803200</v>
      </c>
      <c r="D396" s="148" t="s">
        <v>359</v>
      </c>
      <c r="E396" s="148" t="s">
        <v>497</v>
      </c>
      <c r="F396" s="147">
        <v>0</v>
      </c>
    </row>
    <row r="397" spans="1:6" hidden="1" x14ac:dyDescent="0.25">
      <c r="A397" s="147">
        <v>200555</v>
      </c>
      <c r="B397" s="148" t="s">
        <v>498</v>
      </c>
      <c r="C397" s="147">
        <v>50650</v>
      </c>
      <c r="D397" s="148" t="s">
        <v>359</v>
      </c>
      <c r="E397" s="148" t="s">
        <v>359</v>
      </c>
      <c r="F397" s="147">
        <v>0</v>
      </c>
    </row>
    <row r="398" spans="1:6" hidden="1" x14ac:dyDescent="0.25">
      <c r="A398" s="147">
        <v>300477</v>
      </c>
      <c r="B398" s="148" t="s">
        <v>499</v>
      </c>
      <c r="C398" s="147">
        <v>617550</v>
      </c>
      <c r="D398" s="148" t="s">
        <v>359</v>
      </c>
      <c r="E398" s="148" t="s">
        <v>51</v>
      </c>
      <c r="F398" s="147">
        <v>0</v>
      </c>
    </row>
    <row r="399" spans="1:6" hidden="1" x14ac:dyDescent="0.25">
      <c r="A399" s="147">
        <v>300512</v>
      </c>
      <c r="B399" s="148" t="s">
        <v>500</v>
      </c>
      <c r="C399" s="147">
        <v>180000</v>
      </c>
      <c r="D399" s="148" t="s">
        <v>359</v>
      </c>
      <c r="E399" s="148" t="s">
        <v>51</v>
      </c>
      <c r="F399" s="147">
        <v>0</v>
      </c>
    </row>
    <row r="400" spans="1:6" hidden="1" x14ac:dyDescent="0.25">
      <c r="A400" s="147">
        <v>300583</v>
      </c>
      <c r="B400" s="148" t="s">
        <v>501</v>
      </c>
      <c r="C400" s="147">
        <v>495000</v>
      </c>
      <c r="D400" s="148" t="s">
        <v>359</v>
      </c>
      <c r="E400" s="148" t="s">
        <v>502</v>
      </c>
      <c r="F400" s="147">
        <v>0</v>
      </c>
    </row>
    <row r="401" spans="1:6" hidden="1" x14ac:dyDescent="0.25">
      <c r="A401" s="147">
        <v>300653</v>
      </c>
      <c r="B401" s="148" t="s">
        <v>503</v>
      </c>
      <c r="C401" s="147">
        <v>222000</v>
      </c>
      <c r="D401" s="148" t="s">
        <v>359</v>
      </c>
      <c r="E401" s="148" t="s">
        <v>77</v>
      </c>
      <c r="F401" s="147">
        <v>0</v>
      </c>
    </row>
    <row r="402" spans="1:6" hidden="1" x14ac:dyDescent="0.25">
      <c r="A402" s="147">
        <v>300842</v>
      </c>
      <c r="B402" s="148" t="s">
        <v>504</v>
      </c>
      <c r="C402" s="147">
        <v>196320</v>
      </c>
      <c r="D402" s="148" t="s">
        <v>359</v>
      </c>
      <c r="E402" s="148" t="s">
        <v>97</v>
      </c>
      <c r="F402" s="147">
        <v>0</v>
      </c>
    </row>
    <row r="403" spans="1:6" hidden="1" x14ac:dyDescent="0.25">
      <c r="A403" s="147">
        <v>300859</v>
      </c>
      <c r="B403" s="148" t="s">
        <v>505</v>
      </c>
      <c r="C403" s="147">
        <v>452000</v>
      </c>
      <c r="D403" s="148" t="s">
        <v>359</v>
      </c>
      <c r="E403" s="148" t="s">
        <v>458</v>
      </c>
      <c r="F403" s="147">
        <v>0</v>
      </c>
    </row>
    <row r="404" spans="1:6" hidden="1" x14ac:dyDescent="0.25">
      <c r="A404" s="147">
        <v>300919</v>
      </c>
      <c r="B404" s="148" t="s">
        <v>506</v>
      </c>
      <c r="C404" s="147">
        <v>411000</v>
      </c>
      <c r="D404" s="148" t="s">
        <v>359</v>
      </c>
      <c r="E404" s="148" t="s">
        <v>88</v>
      </c>
      <c r="F404" s="147">
        <v>0</v>
      </c>
    </row>
    <row r="405" spans="1:6" hidden="1" x14ac:dyDescent="0.25">
      <c r="A405" s="147">
        <v>300939</v>
      </c>
      <c r="B405" s="148" t="s">
        <v>507</v>
      </c>
      <c r="C405" s="147">
        <v>19000</v>
      </c>
      <c r="D405" s="148" t="s">
        <v>359</v>
      </c>
      <c r="E405" s="148" t="s">
        <v>359</v>
      </c>
      <c r="F405" s="147">
        <v>0</v>
      </c>
    </row>
    <row r="406" spans="1:6" hidden="1" x14ac:dyDescent="0.25">
      <c r="A406" s="147">
        <v>300946</v>
      </c>
      <c r="B406" s="148" t="s">
        <v>508</v>
      </c>
      <c r="C406" s="147">
        <v>10230</v>
      </c>
      <c r="D406" s="148" t="s">
        <v>359</v>
      </c>
      <c r="E406" s="148" t="s">
        <v>223</v>
      </c>
      <c r="F406" s="147">
        <v>0</v>
      </c>
    </row>
    <row r="407" spans="1:6" hidden="1" x14ac:dyDescent="0.25">
      <c r="A407" s="147">
        <v>300959</v>
      </c>
      <c r="B407" s="148" t="s">
        <v>509</v>
      </c>
      <c r="C407" s="147">
        <v>170000</v>
      </c>
      <c r="D407" s="148" t="s">
        <v>359</v>
      </c>
      <c r="E407" s="148" t="s">
        <v>97</v>
      </c>
      <c r="F407" s="147">
        <v>0</v>
      </c>
    </row>
    <row r="408" spans="1:6" hidden="1" x14ac:dyDescent="0.25">
      <c r="A408" s="147">
        <v>400086</v>
      </c>
      <c r="B408" s="148" t="s">
        <v>510</v>
      </c>
      <c r="C408" s="147">
        <v>48000</v>
      </c>
      <c r="D408" s="148" t="s">
        <v>359</v>
      </c>
      <c r="E408" s="148" t="s">
        <v>97</v>
      </c>
      <c r="F408" s="147">
        <v>0</v>
      </c>
    </row>
    <row r="409" spans="1:6" hidden="1" x14ac:dyDescent="0.25">
      <c r="A409" s="147">
        <v>600002</v>
      </c>
      <c r="B409" s="148" t="s">
        <v>511</v>
      </c>
      <c r="C409" s="147">
        <v>22000</v>
      </c>
      <c r="D409" s="148" t="s">
        <v>359</v>
      </c>
      <c r="E409" s="148" t="s">
        <v>359</v>
      </c>
      <c r="F409" s="147">
        <v>0</v>
      </c>
    </row>
    <row r="410" spans="1:6" hidden="1" x14ac:dyDescent="0.25">
      <c r="A410" s="147">
        <v>700057</v>
      </c>
      <c r="B410" s="148" t="s">
        <v>512</v>
      </c>
      <c r="C410" s="147">
        <v>311000</v>
      </c>
      <c r="D410" s="148" t="s">
        <v>359</v>
      </c>
      <c r="E410" s="148" t="s">
        <v>367</v>
      </c>
      <c r="F410" s="147">
        <v>0</v>
      </c>
    </row>
    <row r="411" spans="1:6" hidden="1" x14ac:dyDescent="0.25">
      <c r="A411" s="147">
        <v>700153</v>
      </c>
      <c r="B411" s="148" t="s">
        <v>513</v>
      </c>
      <c r="C411" s="147">
        <v>77000</v>
      </c>
      <c r="D411" s="148" t="s">
        <v>359</v>
      </c>
      <c r="E411" s="148" t="s">
        <v>359</v>
      </c>
      <c r="F411" s="147">
        <v>0</v>
      </c>
    </row>
    <row r="412" spans="1:6" hidden="1" x14ac:dyDescent="0.25">
      <c r="A412" s="147">
        <v>700181</v>
      </c>
      <c r="B412" s="148" t="s">
        <v>514</v>
      </c>
      <c r="C412" s="147">
        <v>53000</v>
      </c>
      <c r="D412" s="148" t="s">
        <v>359</v>
      </c>
      <c r="E412" s="148" t="s">
        <v>97</v>
      </c>
      <c r="F412" s="147">
        <v>0</v>
      </c>
    </row>
    <row r="413" spans="1:6" hidden="1" x14ac:dyDescent="0.25">
      <c r="A413" s="147">
        <v>700188</v>
      </c>
      <c r="B413" s="148" t="s">
        <v>515</v>
      </c>
      <c r="C413" s="147">
        <v>60000</v>
      </c>
      <c r="D413" s="148" t="s">
        <v>359</v>
      </c>
      <c r="E413" s="148" t="s">
        <v>39</v>
      </c>
      <c r="F413" s="147">
        <v>0</v>
      </c>
    </row>
    <row r="414" spans="1:6" hidden="1" x14ac:dyDescent="0.25">
      <c r="A414" s="147">
        <v>700211</v>
      </c>
      <c r="B414" s="148" t="s">
        <v>516</v>
      </c>
      <c r="C414" s="147">
        <v>190000</v>
      </c>
      <c r="D414" s="148" t="s">
        <v>359</v>
      </c>
      <c r="E414" s="148" t="s">
        <v>64</v>
      </c>
      <c r="F414" s="147">
        <v>0</v>
      </c>
    </row>
    <row r="415" spans="1:6" hidden="1" x14ac:dyDescent="0.25">
      <c r="A415" s="147">
        <v>700235</v>
      </c>
      <c r="B415" s="148" t="s">
        <v>517</v>
      </c>
      <c r="C415" s="147">
        <v>26000</v>
      </c>
      <c r="D415" s="148" t="s">
        <v>359</v>
      </c>
      <c r="E415" s="148" t="s">
        <v>359</v>
      </c>
      <c r="F415" s="147">
        <v>0</v>
      </c>
    </row>
    <row r="416" spans="1:6" hidden="1" x14ac:dyDescent="0.25">
      <c r="A416" s="147">
        <v>700262</v>
      </c>
      <c r="B416" s="148" t="s">
        <v>518</v>
      </c>
      <c r="C416" s="147">
        <v>35500</v>
      </c>
      <c r="D416" s="148" t="s">
        <v>359</v>
      </c>
      <c r="E416" s="148" t="s">
        <v>136</v>
      </c>
      <c r="F416" s="147">
        <v>0</v>
      </c>
    </row>
    <row r="417" spans="1:6" hidden="1" x14ac:dyDescent="0.25">
      <c r="A417" s="147">
        <v>700321</v>
      </c>
      <c r="B417" s="148" t="s">
        <v>519</v>
      </c>
      <c r="C417" s="147">
        <v>451000</v>
      </c>
      <c r="D417" s="148" t="s">
        <v>359</v>
      </c>
      <c r="E417" s="148" t="s">
        <v>39</v>
      </c>
      <c r="F417" s="147">
        <v>0</v>
      </c>
    </row>
    <row r="418" spans="1:6" hidden="1" x14ac:dyDescent="0.25">
      <c r="A418" s="147">
        <v>700408</v>
      </c>
      <c r="B418" s="148" t="s">
        <v>520</v>
      </c>
      <c r="C418" s="147">
        <v>74000</v>
      </c>
      <c r="D418" s="148" t="s">
        <v>359</v>
      </c>
      <c r="E418" s="148" t="s">
        <v>521</v>
      </c>
      <c r="F418" s="147">
        <v>0</v>
      </c>
    </row>
    <row r="419" spans="1:6" hidden="1" x14ac:dyDescent="0.25">
      <c r="A419" s="147">
        <v>700490</v>
      </c>
      <c r="B419" s="148" t="s">
        <v>522</v>
      </c>
      <c r="C419" s="147">
        <v>956000</v>
      </c>
      <c r="D419" s="148" t="s">
        <v>359</v>
      </c>
      <c r="E419" s="148" t="s">
        <v>97</v>
      </c>
      <c r="F419" s="147">
        <v>0</v>
      </c>
    </row>
    <row r="420" spans="1:6" hidden="1" x14ac:dyDescent="0.25">
      <c r="A420" s="147">
        <v>2000274</v>
      </c>
      <c r="B420" s="148" t="s">
        <v>523</v>
      </c>
      <c r="C420" s="147">
        <v>1387000</v>
      </c>
      <c r="D420" s="148" t="s">
        <v>359</v>
      </c>
      <c r="E420" s="148" t="s">
        <v>97</v>
      </c>
      <c r="F420" s="147">
        <v>0</v>
      </c>
    </row>
    <row r="421" spans="1:6" hidden="1" x14ac:dyDescent="0.25">
      <c r="A421" s="147">
        <v>2000444</v>
      </c>
      <c r="B421" s="148" t="s">
        <v>524</v>
      </c>
      <c r="C421" s="147">
        <v>676000</v>
      </c>
      <c r="D421" s="148" t="s">
        <v>359</v>
      </c>
      <c r="E421" s="148" t="s">
        <v>97</v>
      </c>
      <c r="F421" s="147">
        <v>0</v>
      </c>
    </row>
    <row r="422" spans="1:6" hidden="1" x14ac:dyDescent="0.25">
      <c r="A422" s="147">
        <v>2000536</v>
      </c>
      <c r="B422" s="148" t="s">
        <v>525</v>
      </c>
      <c r="C422" s="147">
        <v>147000</v>
      </c>
      <c r="D422" s="148" t="s">
        <v>359</v>
      </c>
      <c r="E422" s="148" t="s">
        <v>97</v>
      </c>
      <c r="F422" s="147">
        <v>0</v>
      </c>
    </row>
    <row r="423" spans="1:6" hidden="1" x14ac:dyDescent="0.25">
      <c r="A423" s="147">
        <v>2000566</v>
      </c>
      <c r="B423" s="148" t="s">
        <v>526</v>
      </c>
      <c r="C423" s="147">
        <v>831165</v>
      </c>
      <c r="D423" s="148" t="s">
        <v>359</v>
      </c>
      <c r="E423" s="148" t="s">
        <v>527</v>
      </c>
      <c r="F423" s="147">
        <v>0</v>
      </c>
    </row>
    <row r="424" spans="1:6" hidden="1" x14ac:dyDescent="0.25">
      <c r="A424" s="147">
        <v>4576</v>
      </c>
      <c r="B424" s="148" t="s">
        <v>528</v>
      </c>
      <c r="C424" s="147">
        <v>107000</v>
      </c>
      <c r="D424" s="148" t="s">
        <v>529</v>
      </c>
      <c r="E424" s="148" t="s">
        <v>442</v>
      </c>
      <c r="F424" s="147">
        <v>0</v>
      </c>
    </row>
    <row r="425" spans="1:6" hidden="1" x14ac:dyDescent="0.25">
      <c r="A425" s="147">
        <v>4719</v>
      </c>
      <c r="B425" s="148" t="s">
        <v>530</v>
      </c>
      <c r="C425" s="147">
        <v>155000</v>
      </c>
      <c r="D425" s="148" t="s">
        <v>529</v>
      </c>
      <c r="E425" s="148" t="s">
        <v>497</v>
      </c>
      <c r="F425" s="147">
        <v>0</v>
      </c>
    </row>
    <row r="426" spans="1:6" hidden="1" x14ac:dyDescent="0.25">
      <c r="A426" s="147">
        <v>5320</v>
      </c>
      <c r="B426" s="148" t="s">
        <v>531</v>
      </c>
      <c r="C426" s="147">
        <v>710000</v>
      </c>
      <c r="D426" s="148" t="s">
        <v>529</v>
      </c>
      <c r="E426" s="148" t="s">
        <v>39</v>
      </c>
      <c r="F426" s="147">
        <v>0</v>
      </c>
    </row>
    <row r="427" spans="1:6" hidden="1" x14ac:dyDescent="0.25">
      <c r="A427" s="147">
        <v>7841</v>
      </c>
      <c r="B427" s="148" t="s">
        <v>532</v>
      </c>
      <c r="C427" s="147">
        <v>315000</v>
      </c>
      <c r="D427" s="148" t="s">
        <v>529</v>
      </c>
      <c r="E427" s="148" t="s">
        <v>360</v>
      </c>
      <c r="F427" s="147">
        <v>0</v>
      </c>
    </row>
    <row r="428" spans="1:6" hidden="1" x14ac:dyDescent="0.25">
      <c r="A428" s="147">
        <v>17521</v>
      </c>
      <c r="B428" s="148" t="s">
        <v>533</v>
      </c>
      <c r="C428" s="147">
        <v>1076000</v>
      </c>
      <c r="D428" s="148" t="s">
        <v>529</v>
      </c>
      <c r="E428" s="148" t="s">
        <v>29</v>
      </c>
      <c r="F428" s="147">
        <v>0</v>
      </c>
    </row>
    <row r="429" spans="1:6" hidden="1" x14ac:dyDescent="0.25">
      <c r="A429" s="147">
        <v>100229</v>
      </c>
      <c r="B429" s="148" t="s">
        <v>534</v>
      </c>
      <c r="C429" s="147">
        <v>298000</v>
      </c>
      <c r="D429" s="148" t="s">
        <v>529</v>
      </c>
      <c r="E429" s="148" t="s">
        <v>535</v>
      </c>
      <c r="F429" s="147">
        <v>0</v>
      </c>
    </row>
    <row r="430" spans="1:6" hidden="1" x14ac:dyDescent="0.25">
      <c r="A430" s="147">
        <v>1013</v>
      </c>
      <c r="B430" s="148" t="s">
        <v>536</v>
      </c>
      <c r="C430" s="147">
        <v>242000</v>
      </c>
      <c r="D430" s="148" t="s">
        <v>537</v>
      </c>
      <c r="E430" s="148" t="s">
        <v>51</v>
      </c>
      <c r="F430" s="147">
        <v>0</v>
      </c>
    </row>
    <row r="431" spans="1:6" hidden="1" x14ac:dyDescent="0.25">
      <c r="A431" s="147">
        <v>2696</v>
      </c>
      <c r="B431" s="148" t="s">
        <v>538</v>
      </c>
      <c r="C431" s="147">
        <v>441000</v>
      </c>
      <c r="D431" s="148" t="s">
        <v>537</v>
      </c>
      <c r="E431" s="148" t="s">
        <v>39</v>
      </c>
      <c r="F431" s="147">
        <v>0</v>
      </c>
    </row>
    <row r="432" spans="1:6" hidden="1" x14ac:dyDescent="0.25">
      <c r="A432" s="147">
        <v>5191</v>
      </c>
      <c r="B432" s="148" t="s">
        <v>539</v>
      </c>
      <c r="C432" s="147">
        <v>407000</v>
      </c>
      <c r="D432" s="148" t="s">
        <v>537</v>
      </c>
      <c r="E432" s="148" t="s">
        <v>48</v>
      </c>
      <c r="F432" s="147">
        <v>0</v>
      </c>
    </row>
    <row r="433" spans="1:6" hidden="1" x14ac:dyDescent="0.25">
      <c r="A433" s="147">
        <v>6628</v>
      </c>
      <c r="B433" s="148" t="s">
        <v>540</v>
      </c>
      <c r="C433" s="147">
        <v>66000</v>
      </c>
      <c r="D433" s="148" t="s">
        <v>537</v>
      </c>
      <c r="E433" s="148" t="s">
        <v>420</v>
      </c>
      <c r="F433" s="147">
        <v>0</v>
      </c>
    </row>
    <row r="434" spans="1:6" hidden="1" x14ac:dyDescent="0.25">
      <c r="A434" s="147">
        <v>7586</v>
      </c>
      <c r="B434" s="148" t="s">
        <v>541</v>
      </c>
      <c r="C434" s="147">
        <v>634000</v>
      </c>
      <c r="D434" s="148" t="s">
        <v>537</v>
      </c>
      <c r="E434" s="148" t="s">
        <v>269</v>
      </c>
      <c r="F434" s="147">
        <v>0</v>
      </c>
    </row>
    <row r="435" spans="1:6" hidden="1" x14ac:dyDescent="0.25">
      <c r="A435" s="147">
        <v>11069</v>
      </c>
      <c r="B435" s="148" t="s">
        <v>542</v>
      </c>
      <c r="C435" s="147">
        <v>629000</v>
      </c>
      <c r="D435" s="148" t="s">
        <v>537</v>
      </c>
      <c r="E435" s="148" t="s">
        <v>88</v>
      </c>
      <c r="F435" s="147">
        <v>0</v>
      </c>
    </row>
    <row r="436" spans="1:6" hidden="1" x14ac:dyDescent="0.25">
      <c r="A436" s="147">
        <v>12886</v>
      </c>
      <c r="B436" s="148" t="s">
        <v>543</v>
      </c>
      <c r="C436" s="147">
        <v>291000</v>
      </c>
      <c r="D436" s="148" t="s">
        <v>537</v>
      </c>
      <c r="E436" s="148" t="s">
        <v>544</v>
      </c>
      <c r="F436" s="147">
        <v>0</v>
      </c>
    </row>
    <row r="437" spans="1:6" hidden="1" x14ac:dyDescent="0.25">
      <c r="A437" s="147">
        <v>14193</v>
      </c>
      <c r="B437" s="148" t="s">
        <v>545</v>
      </c>
      <c r="C437" s="147">
        <v>129000</v>
      </c>
      <c r="D437" s="148" t="s">
        <v>537</v>
      </c>
      <c r="E437" s="148" t="s">
        <v>546</v>
      </c>
      <c r="F437" s="147">
        <v>0</v>
      </c>
    </row>
    <row r="438" spans="1:6" hidden="1" x14ac:dyDescent="0.25">
      <c r="A438" s="147">
        <v>17940</v>
      </c>
      <c r="B438" s="148" t="s">
        <v>547</v>
      </c>
      <c r="C438" s="147">
        <v>289000</v>
      </c>
      <c r="D438" s="148" t="s">
        <v>537</v>
      </c>
      <c r="E438" s="148" t="s">
        <v>97</v>
      </c>
      <c r="F438" s="147">
        <v>0</v>
      </c>
    </row>
    <row r="439" spans="1:6" hidden="1" x14ac:dyDescent="0.25">
      <c r="A439" s="147">
        <v>23484</v>
      </c>
      <c r="B439" s="148" t="s">
        <v>548</v>
      </c>
      <c r="C439" s="147">
        <v>677000</v>
      </c>
      <c r="D439" s="148" t="s">
        <v>537</v>
      </c>
      <c r="E439" s="148" t="s">
        <v>97</v>
      </c>
      <c r="F439" s="147">
        <v>0</v>
      </c>
    </row>
    <row r="440" spans="1:6" hidden="1" x14ac:dyDescent="0.25">
      <c r="A440" s="147">
        <v>120048</v>
      </c>
      <c r="B440" s="148" t="s">
        <v>549</v>
      </c>
      <c r="C440" s="147">
        <v>801000</v>
      </c>
      <c r="D440" s="148" t="s">
        <v>537</v>
      </c>
      <c r="E440" s="148" t="s">
        <v>39</v>
      </c>
      <c r="F440" s="147">
        <v>0</v>
      </c>
    </row>
    <row r="441" spans="1:6" hidden="1" x14ac:dyDescent="0.25">
      <c r="A441" s="147">
        <v>130780</v>
      </c>
      <c r="B441" s="148" t="s">
        <v>550</v>
      </c>
      <c r="C441" s="147">
        <v>38000</v>
      </c>
      <c r="D441" s="148" t="s">
        <v>537</v>
      </c>
      <c r="E441" s="148" t="s">
        <v>551</v>
      </c>
      <c r="F441" s="147">
        <v>0</v>
      </c>
    </row>
    <row r="442" spans="1:6" hidden="1" x14ac:dyDescent="0.25">
      <c r="A442" s="147">
        <v>170040</v>
      </c>
      <c r="B442" s="148" t="s">
        <v>552</v>
      </c>
      <c r="C442" s="147">
        <v>212000</v>
      </c>
      <c r="D442" s="148" t="s">
        <v>537</v>
      </c>
      <c r="E442" s="148" t="s">
        <v>39</v>
      </c>
      <c r="F442" s="147">
        <v>0</v>
      </c>
    </row>
    <row r="443" spans="1:6" hidden="1" x14ac:dyDescent="0.25">
      <c r="A443" s="147">
        <v>200131</v>
      </c>
      <c r="B443" s="148" t="s">
        <v>553</v>
      </c>
      <c r="C443" s="147">
        <v>192000</v>
      </c>
      <c r="D443" s="148" t="s">
        <v>537</v>
      </c>
      <c r="E443" s="148" t="s">
        <v>51</v>
      </c>
      <c r="F443" s="147">
        <v>0</v>
      </c>
    </row>
    <row r="444" spans="1:6" hidden="1" x14ac:dyDescent="0.25">
      <c r="A444" s="147">
        <v>300729</v>
      </c>
      <c r="B444" s="148" t="s">
        <v>554</v>
      </c>
      <c r="C444" s="147">
        <v>218000</v>
      </c>
      <c r="D444" s="148" t="s">
        <v>537</v>
      </c>
      <c r="E444" s="148" t="s">
        <v>555</v>
      </c>
      <c r="F444" s="147">
        <v>0</v>
      </c>
    </row>
    <row r="445" spans="1:6" hidden="1" x14ac:dyDescent="0.25">
      <c r="A445" s="147">
        <v>2000533</v>
      </c>
      <c r="B445" s="148" t="s">
        <v>556</v>
      </c>
      <c r="C445" s="147">
        <v>136000</v>
      </c>
      <c r="D445" s="148" t="s">
        <v>537</v>
      </c>
      <c r="E445" s="148" t="s">
        <v>184</v>
      </c>
      <c r="F445" s="147">
        <v>0</v>
      </c>
    </row>
    <row r="446" spans="1:6" hidden="1" x14ac:dyDescent="0.25">
      <c r="A446" s="147">
        <v>14230</v>
      </c>
      <c r="B446" s="148" t="s">
        <v>557</v>
      </c>
      <c r="C446" s="147">
        <v>86000</v>
      </c>
      <c r="D446" s="148" t="s">
        <v>558</v>
      </c>
      <c r="E446" s="148" t="s">
        <v>559</v>
      </c>
      <c r="F446" s="147">
        <v>0</v>
      </c>
    </row>
    <row r="447" spans="1:6" hidden="1" x14ac:dyDescent="0.25">
      <c r="A447" s="147">
        <v>200138</v>
      </c>
      <c r="B447" s="148" t="s">
        <v>560</v>
      </c>
      <c r="C447" s="147">
        <v>138000</v>
      </c>
      <c r="D447" s="148" t="s">
        <v>558</v>
      </c>
      <c r="E447" s="148" t="s">
        <v>51</v>
      </c>
      <c r="F447" s="147">
        <v>0</v>
      </c>
    </row>
    <row r="448" spans="1:6" hidden="1" x14ac:dyDescent="0.25">
      <c r="A448" s="147">
        <v>17878</v>
      </c>
      <c r="B448" s="148" t="s">
        <v>562</v>
      </c>
      <c r="C448" s="147">
        <v>1659000</v>
      </c>
      <c r="D448" s="148" t="s">
        <v>563</v>
      </c>
      <c r="E448" s="148" t="s">
        <v>563</v>
      </c>
      <c r="F448" s="147">
        <v>0</v>
      </c>
    </row>
    <row r="449" spans="1:6" hidden="1" x14ac:dyDescent="0.25">
      <c r="A449" s="147">
        <v>1950</v>
      </c>
      <c r="B449" s="148" t="s">
        <v>564</v>
      </c>
      <c r="C449" s="147">
        <v>830000</v>
      </c>
      <c r="D449" s="148" t="s">
        <v>471</v>
      </c>
      <c r="E449" s="148" t="s">
        <v>43</v>
      </c>
      <c r="F449" s="147">
        <v>0</v>
      </c>
    </row>
    <row r="450" spans="1:6" hidden="1" x14ac:dyDescent="0.25">
      <c r="A450" s="147">
        <v>2974</v>
      </c>
      <c r="B450" s="148" t="s">
        <v>565</v>
      </c>
      <c r="C450" s="147">
        <v>11000</v>
      </c>
      <c r="D450" s="148" t="s">
        <v>471</v>
      </c>
      <c r="E450" s="148" t="s">
        <v>471</v>
      </c>
      <c r="F450" s="147">
        <v>0</v>
      </c>
    </row>
    <row r="451" spans="1:6" hidden="1" x14ac:dyDescent="0.25">
      <c r="A451" s="147">
        <v>3509</v>
      </c>
      <c r="B451" s="148" t="s">
        <v>566</v>
      </c>
      <c r="C451" s="147">
        <v>5985000</v>
      </c>
      <c r="D451" s="148" t="s">
        <v>471</v>
      </c>
      <c r="E451" s="148" t="s">
        <v>471</v>
      </c>
      <c r="F451" s="147">
        <v>0</v>
      </c>
    </row>
    <row r="452" spans="1:6" hidden="1" x14ac:dyDescent="0.25">
      <c r="A452" s="147">
        <v>3798</v>
      </c>
      <c r="B452" s="148" t="s">
        <v>567</v>
      </c>
      <c r="C452" s="147">
        <v>92937000</v>
      </c>
      <c r="D452" s="148" t="s">
        <v>471</v>
      </c>
      <c r="E452" s="148" t="s">
        <v>48</v>
      </c>
      <c r="F452" s="147">
        <v>0</v>
      </c>
    </row>
    <row r="453" spans="1:6" hidden="1" x14ac:dyDescent="0.25">
      <c r="A453" s="147">
        <v>3938</v>
      </c>
      <c r="B453" s="148" t="s">
        <v>568</v>
      </c>
      <c r="C453" s="147">
        <v>710000</v>
      </c>
      <c r="D453" s="148" t="s">
        <v>471</v>
      </c>
      <c r="E453" s="148" t="s">
        <v>29</v>
      </c>
      <c r="F453" s="147">
        <v>0</v>
      </c>
    </row>
    <row r="454" spans="1:6" hidden="1" x14ac:dyDescent="0.25">
      <c r="A454" s="147">
        <v>4935</v>
      </c>
      <c r="B454" s="148" t="s">
        <v>569</v>
      </c>
      <c r="C454" s="147">
        <v>176000</v>
      </c>
      <c r="D454" s="148" t="s">
        <v>471</v>
      </c>
      <c r="E454" s="148" t="s">
        <v>471</v>
      </c>
      <c r="F454" s="147">
        <v>0</v>
      </c>
    </row>
    <row r="455" spans="1:6" hidden="1" x14ac:dyDescent="0.25">
      <c r="A455" s="147">
        <v>6919</v>
      </c>
      <c r="B455" s="148" t="s">
        <v>570</v>
      </c>
      <c r="C455" s="147">
        <v>3663000</v>
      </c>
      <c r="D455" s="148" t="s">
        <v>471</v>
      </c>
      <c r="E455" s="148" t="s">
        <v>471</v>
      </c>
      <c r="F455" s="147">
        <v>0</v>
      </c>
    </row>
    <row r="456" spans="1:6" hidden="1" x14ac:dyDescent="0.25">
      <c r="A456" s="147">
        <v>9158</v>
      </c>
      <c r="B456" s="148" t="s">
        <v>571</v>
      </c>
      <c r="C456" s="147">
        <v>1047000</v>
      </c>
      <c r="D456" s="148" t="s">
        <v>471</v>
      </c>
      <c r="E456" s="148" t="s">
        <v>39</v>
      </c>
      <c r="F456" s="147">
        <v>0</v>
      </c>
    </row>
    <row r="457" spans="1:6" hidden="1" x14ac:dyDescent="0.25">
      <c r="A457" s="147">
        <v>9222</v>
      </c>
      <c r="B457" s="148" t="s">
        <v>572</v>
      </c>
      <c r="C457" s="147">
        <v>7047000</v>
      </c>
      <c r="D457" s="148" t="s">
        <v>471</v>
      </c>
      <c r="E457" s="148" t="s">
        <v>39</v>
      </c>
      <c r="F457" s="147">
        <v>0</v>
      </c>
    </row>
    <row r="458" spans="1:6" hidden="1" x14ac:dyDescent="0.25">
      <c r="A458" s="147">
        <v>11199</v>
      </c>
      <c r="B458" s="148" t="s">
        <v>573</v>
      </c>
      <c r="C458" s="147">
        <v>320000</v>
      </c>
      <c r="D458" s="148" t="s">
        <v>471</v>
      </c>
      <c r="E458" s="148" t="s">
        <v>471</v>
      </c>
      <c r="F458" s="147">
        <v>0</v>
      </c>
    </row>
    <row r="459" spans="1:6" hidden="1" x14ac:dyDescent="0.25">
      <c r="A459" s="147">
        <v>12863</v>
      </c>
      <c r="B459" s="148" t="s">
        <v>574</v>
      </c>
      <c r="C459" s="147">
        <v>1000</v>
      </c>
      <c r="D459" s="148" t="s">
        <v>471</v>
      </c>
      <c r="E459" s="148" t="s">
        <v>471</v>
      </c>
      <c r="F459" s="147">
        <v>0</v>
      </c>
    </row>
    <row r="460" spans="1:6" hidden="1" x14ac:dyDescent="0.25">
      <c r="A460" s="147">
        <v>12952</v>
      </c>
      <c r="B460" s="148" t="s">
        <v>575</v>
      </c>
      <c r="C460" s="147">
        <v>43000</v>
      </c>
      <c r="D460" s="148" t="s">
        <v>471</v>
      </c>
      <c r="E460" s="148" t="s">
        <v>471</v>
      </c>
      <c r="F460" s="147">
        <v>0</v>
      </c>
    </row>
    <row r="461" spans="1:6" hidden="1" x14ac:dyDescent="0.25">
      <c r="A461" s="147">
        <v>13658</v>
      </c>
      <c r="B461" s="148" t="s">
        <v>576</v>
      </c>
      <c r="C461" s="147">
        <v>7860000</v>
      </c>
      <c r="D461" s="148" t="s">
        <v>471</v>
      </c>
      <c r="E461" s="148" t="s">
        <v>48</v>
      </c>
      <c r="F461" s="147">
        <v>0</v>
      </c>
    </row>
    <row r="462" spans="1:6" hidden="1" x14ac:dyDescent="0.25">
      <c r="A462" s="147">
        <v>14237</v>
      </c>
      <c r="B462" s="148" t="s">
        <v>577</v>
      </c>
      <c r="C462" s="147">
        <v>97000</v>
      </c>
      <c r="D462" s="148" t="s">
        <v>471</v>
      </c>
      <c r="E462" s="148" t="s">
        <v>471</v>
      </c>
      <c r="F462" s="147">
        <v>0</v>
      </c>
    </row>
    <row r="463" spans="1:6" hidden="1" x14ac:dyDescent="0.25">
      <c r="A463" s="147">
        <v>18081</v>
      </c>
      <c r="B463" s="148" t="s">
        <v>578</v>
      </c>
      <c r="C463" s="147">
        <v>923000</v>
      </c>
      <c r="D463" s="148" t="s">
        <v>471</v>
      </c>
      <c r="E463" s="148" t="s">
        <v>579</v>
      </c>
      <c r="F463" s="147">
        <v>0</v>
      </c>
    </row>
    <row r="464" spans="1:6" hidden="1" x14ac:dyDescent="0.25">
      <c r="A464" s="147">
        <v>19868</v>
      </c>
      <c r="B464" s="148" t="s">
        <v>580</v>
      </c>
      <c r="C464" s="147">
        <v>219000</v>
      </c>
      <c r="D464" s="148" t="s">
        <v>471</v>
      </c>
      <c r="E464" s="148" t="s">
        <v>471</v>
      </c>
      <c r="F464" s="147">
        <v>0</v>
      </c>
    </row>
    <row r="465" spans="1:6" hidden="1" x14ac:dyDescent="0.25">
      <c r="A465" s="147">
        <v>19989</v>
      </c>
      <c r="B465" s="148" t="s">
        <v>581</v>
      </c>
      <c r="C465" s="147">
        <v>1313000</v>
      </c>
      <c r="D465" s="148" t="s">
        <v>471</v>
      </c>
      <c r="E465" s="148" t="s">
        <v>471</v>
      </c>
      <c r="F465" s="147">
        <v>0</v>
      </c>
    </row>
    <row r="466" spans="1:6" hidden="1" x14ac:dyDescent="0.25">
      <c r="A466" s="147">
        <v>20689</v>
      </c>
      <c r="B466" s="148" t="s">
        <v>582</v>
      </c>
      <c r="C466" s="147">
        <v>258000</v>
      </c>
      <c r="D466" s="148" t="s">
        <v>471</v>
      </c>
      <c r="E466" s="148" t="s">
        <v>471</v>
      </c>
      <c r="F466" s="147">
        <v>0</v>
      </c>
    </row>
    <row r="467" spans="1:6" hidden="1" x14ac:dyDescent="0.25">
      <c r="A467" s="147">
        <v>20738</v>
      </c>
      <c r="B467" s="148" t="s">
        <v>583</v>
      </c>
      <c r="C467" s="147">
        <v>1625000</v>
      </c>
      <c r="D467" s="148" t="s">
        <v>471</v>
      </c>
      <c r="E467" s="148" t="s">
        <v>41</v>
      </c>
      <c r="F467" s="147">
        <v>0</v>
      </c>
    </row>
    <row r="468" spans="1:6" hidden="1" x14ac:dyDescent="0.25">
      <c r="A468" s="147">
        <v>20876</v>
      </c>
      <c r="B468" s="148" t="s">
        <v>584</v>
      </c>
      <c r="C468" s="147">
        <v>1526000</v>
      </c>
      <c r="D468" s="148" t="s">
        <v>471</v>
      </c>
      <c r="E468" s="148" t="s">
        <v>43</v>
      </c>
      <c r="F468" s="147">
        <v>0</v>
      </c>
    </row>
    <row r="469" spans="1:6" hidden="1" x14ac:dyDescent="0.25">
      <c r="A469" s="147">
        <v>23161</v>
      </c>
      <c r="B469" s="148" t="s">
        <v>585</v>
      </c>
      <c r="C469" s="147">
        <v>15844500</v>
      </c>
      <c r="D469" s="148" t="s">
        <v>471</v>
      </c>
      <c r="E469" s="148" t="s">
        <v>125</v>
      </c>
      <c r="F469" s="147">
        <v>0</v>
      </c>
    </row>
    <row r="470" spans="1:6" hidden="1" x14ac:dyDescent="0.25">
      <c r="A470" s="147">
        <v>24078</v>
      </c>
      <c r="B470" s="148" t="s">
        <v>586</v>
      </c>
      <c r="C470" s="147">
        <v>1052000</v>
      </c>
      <c r="D470" s="148" t="s">
        <v>471</v>
      </c>
      <c r="E470" s="148" t="s">
        <v>471</v>
      </c>
      <c r="F470" s="147">
        <v>0</v>
      </c>
    </row>
    <row r="471" spans="1:6" hidden="1" x14ac:dyDescent="0.25">
      <c r="A471" s="147">
        <v>24122</v>
      </c>
      <c r="B471" s="148" t="s">
        <v>587</v>
      </c>
      <c r="C471" s="147">
        <v>22607000</v>
      </c>
      <c r="D471" s="148" t="s">
        <v>471</v>
      </c>
      <c r="E471" s="148" t="s">
        <v>471</v>
      </c>
      <c r="F471" s="147">
        <v>0</v>
      </c>
    </row>
    <row r="472" spans="1:6" hidden="1" x14ac:dyDescent="0.25">
      <c r="A472" s="147">
        <v>100089</v>
      </c>
      <c r="B472" s="148" t="s">
        <v>588</v>
      </c>
      <c r="C472" s="147">
        <v>728500</v>
      </c>
      <c r="D472" s="148" t="s">
        <v>471</v>
      </c>
      <c r="E472" s="148" t="s">
        <v>471</v>
      </c>
      <c r="F472" s="147">
        <v>0</v>
      </c>
    </row>
    <row r="473" spans="1:6" hidden="1" x14ac:dyDescent="0.25">
      <c r="A473" s="147">
        <v>130182</v>
      </c>
      <c r="B473" s="148" t="s">
        <v>589</v>
      </c>
      <c r="C473" s="147">
        <v>1505000</v>
      </c>
      <c r="D473" s="148" t="s">
        <v>471</v>
      </c>
      <c r="E473" s="148" t="s">
        <v>590</v>
      </c>
      <c r="F473" s="147">
        <v>0</v>
      </c>
    </row>
    <row r="474" spans="1:6" hidden="1" x14ac:dyDescent="0.25">
      <c r="A474" s="147">
        <v>130726</v>
      </c>
      <c r="B474" s="148" t="s">
        <v>591</v>
      </c>
      <c r="C474" s="147">
        <v>510000</v>
      </c>
      <c r="D474" s="148" t="s">
        <v>471</v>
      </c>
      <c r="E474" s="148" t="s">
        <v>471</v>
      </c>
      <c r="F474" s="147">
        <v>0</v>
      </c>
    </row>
    <row r="475" spans="1:6" hidden="1" x14ac:dyDescent="0.25">
      <c r="A475" s="147">
        <v>130733</v>
      </c>
      <c r="B475" s="148" t="s">
        <v>592</v>
      </c>
      <c r="C475" s="147">
        <v>401000</v>
      </c>
      <c r="D475" s="148" t="s">
        <v>471</v>
      </c>
      <c r="E475" s="148" t="s">
        <v>471</v>
      </c>
      <c r="F475" s="147">
        <v>0</v>
      </c>
    </row>
    <row r="476" spans="1:6" hidden="1" x14ac:dyDescent="0.25">
      <c r="A476" s="147">
        <v>130790</v>
      </c>
      <c r="B476" s="148" t="s">
        <v>593</v>
      </c>
      <c r="C476" s="147">
        <v>15000</v>
      </c>
      <c r="D476" s="148" t="s">
        <v>471</v>
      </c>
      <c r="E476" s="148" t="s">
        <v>471</v>
      </c>
      <c r="F476" s="147">
        <v>0</v>
      </c>
    </row>
    <row r="477" spans="1:6" hidden="1" x14ac:dyDescent="0.25">
      <c r="A477" s="147">
        <v>170021</v>
      </c>
      <c r="B477" s="148" t="s">
        <v>594</v>
      </c>
      <c r="C477" s="147">
        <v>630000</v>
      </c>
      <c r="D477" s="148" t="s">
        <v>471</v>
      </c>
      <c r="E477" s="148" t="s">
        <v>471</v>
      </c>
      <c r="F477" s="147">
        <v>0</v>
      </c>
    </row>
    <row r="478" spans="1:6" hidden="1" x14ac:dyDescent="0.25">
      <c r="A478" s="147">
        <v>170028</v>
      </c>
      <c r="B478" s="148" t="s">
        <v>595</v>
      </c>
      <c r="C478" s="147">
        <v>430000</v>
      </c>
      <c r="D478" s="148" t="s">
        <v>471</v>
      </c>
      <c r="E478" s="148" t="s">
        <v>312</v>
      </c>
      <c r="F478" s="147">
        <v>0</v>
      </c>
    </row>
    <row r="479" spans="1:6" hidden="1" x14ac:dyDescent="0.25">
      <c r="A479" s="147">
        <v>170029</v>
      </c>
      <c r="B479" s="148" t="s">
        <v>596</v>
      </c>
      <c r="C479" s="147">
        <v>478000</v>
      </c>
      <c r="D479" s="148" t="s">
        <v>471</v>
      </c>
      <c r="E479" s="148" t="s">
        <v>41</v>
      </c>
      <c r="F479" s="147">
        <v>0</v>
      </c>
    </row>
    <row r="480" spans="1:6" hidden="1" x14ac:dyDescent="0.25">
      <c r="A480" s="147">
        <v>170082</v>
      </c>
      <c r="B480" s="148" t="s">
        <v>597</v>
      </c>
      <c r="C480" s="147">
        <v>318000</v>
      </c>
      <c r="D480" s="148" t="s">
        <v>471</v>
      </c>
      <c r="E480" s="148" t="s">
        <v>579</v>
      </c>
      <c r="F480" s="147">
        <v>0</v>
      </c>
    </row>
    <row r="481" spans="1:6" hidden="1" x14ac:dyDescent="0.25">
      <c r="A481" s="147">
        <v>170112</v>
      </c>
      <c r="B481" s="148" t="s">
        <v>598</v>
      </c>
      <c r="C481" s="147">
        <v>437000</v>
      </c>
      <c r="D481" s="148" t="s">
        <v>471</v>
      </c>
      <c r="E481" s="148" t="s">
        <v>471</v>
      </c>
      <c r="F481" s="147">
        <v>0</v>
      </c>
    </row>
    <row r="482" spans="1:6" hidden="1" x14ac:dyDescent="0.25">
      <c r="A482" s="147">
        <v>170113</v>
      </c>
      <c r="B482" s="148" t="s">
        <v>599</v>
      </c>
      <c r="C482" s="147">
        <v>4326000</v>
      </c>
      <c r="D482" s="148" t="s">
        <v>471</v>
      </c>
      <c r="E482" s="148" t="s">
        <v>600</v>
      </c>
      <c r="F482" s="147">
        <v>0</v>
      </c>
    </row>
    <row r="483" spans="1:6" hidden="1" x14ac:dyDescent="0.25">
      <c r="A483" s="147">
        <v>190082</v>
      </c>
      <c r="B483" s="148" t="s">
        <v>601</v>
      </c>
      <c r="C483" s="147">
        <v>963000</v>
      </c>
      <c r="D483" s="148" t="s">
        <v>471</v>
      </c>
      <c r="E483" s="148" t="s">
        <v>471</v>
      </c>
      <c r="F483" s="147">
        <v>0</v>
      </c>
    </row>
    <row r="484" spans="1:6" hidden="1" x14ac:dyDescent="0.25">
      <c r="A484" s="147">
        <v>200008</v>
      </c>
      <c r="B484" s="148" t="s">
        <v>602</v>
      </c>
      <c r="C484" s="147">
        <v>748000</v>
      </c>
      <c r="D484" s="148" t="s">
        <v>471</v>
      </c>
      <c r="E484" s="148" t="s">
        <v>471</v>
      </c>
      <c r="F484" s="147">
        <v>0</v>
      </c>
    </row>
    <row r="485" spans="1:6" hidden="1" x14ac:dyDescent="0.25">
      <c r="A485" s="147">
        <v>200275</v>
      </c>
      <c r="B485" s="148" t="s">
        <v>603</v>
      </c>
      <c r="C485" s="147">
        <v>252000</v>
      </c>
      <c r="D485" s="148" t="s">
        <v>471</v>
      </c>
      <c r="E485" s="148" t="s">
        <v>312</v>
      </c>
      <c r="F485" s="147">
        <v>0</v>
      </c>
    </row>
    <row r="486" spans="1:6" hidden="1" x14ac:dyDescent="0.25">
      <c r="A486" s="147">
        <v>200417</v>
      </c>
      <c r="B486" s="148" t="s">
        <v>604</v>
      </c>
      <c r="C486" s="147">
        <v>87000</v>
      </c>
      <c r="D486" s="148" t="s">
        <v>471</v>
      </c>
      <c r="E486" s="148" t="s">
        <v>555</v>
      </c>
      <c r="F486" s="147">
        <v>0</v>
      </c>
    </row>
    <row r="487" spans="1:6" hidden="1" x14ac:dyDescent="0.25">
      <c r="A487" s="147">
        <v>200437</v>
      </c>
      <c r="B487" s="148" t="s">
        <v>605</v>
      </c>
      <c r="C487" s="147">
        <v>467000</v>
      </c>
      <c r="D487" s="148" t="s">
        <v>471</v>
      </c>
      <c r="E487" s="148" t="s">
        <v>471</v>
      </c>
      <c r="F487" s="147">
        <v>0</v>
      </c>
    </row>
    <row r="488" spans="1:6" hidden="1" x14ac:dyDescent="0.25">
      <c r="A488" s="147">
        <v>200438</v>
      </c>
      <c r="B488" s="148" t="s">
        <v>606</v>
      </c>
      <c r="C488" s="147">
        <v>464000</v>
      </c>
      <c r="D488" s="148" t="s">
        <v>471</v>
      </c>
      <c r="E488" s="148" t="s">
        <v>471</v>
      </c>
      <c r="F488" s="147">
        <v>0</v>
      </c>
    </row>
    <row r="489" spans="1:6" hidden="1" x14ac:dyDescent="0.25">
      <c r="A489" s="147">
        <v>200453</v>
      </c>
      <c r="B489" s="148" t="s">
        <v>607</v>
      </c>
      <c r="C489" s="147">
        <v>126000</v>
      </c>
      <c r="D489" s="148" t="s">
        <v>471</v>
      </c>
      <c r="E489" s="148" t="s">
        <v>471</v>
      </c>
      <c r="F489" s="147">
        <v>0</v>
      </c>
    </row>
    <row r="490" spans="1:6" hidden="1" x14ac:dyDescent="0.25">
      <c r="A490" s="147">
        <v>200507</v>
      </c>
      <c r="B490" s="148" t="s">
        <v>608</v>
      </c>
      <c r="C490" s="147">
        <v>52282000</v>
      </c>
      <c r="D490" s="148" t="s">
        <v>471</v>
      </c>
      <c r="E490" s="148" t="s">
        <v>237</v>
      </c>
      <c r="F490" s="147">
        <v>0</v>
      </c>
    </row>
    <row r="491" spans="1:6" hidden="1" x14ac:dyDescent="0.25">
      <c r="A491" s="147">
        <v>300330</v>
      </c>
      <c r="B491" s="148" t="s">
        <v>609</v>
      </c>
      <c r="C491" s="147">
        <v>388000</v>
      </c>
      <c r="D491" s="148" t="s">
        <v>471</v>
      </c>
      <c r="E491" s="148" t="s">
        <v>471</v>
      </c>
      <c r="F491" s="147">
        <v>0</v>
      </c>
    </row>
    <row r="492" spans="1:6" hidden="1" x14ac:dyDescent="0.25">
      <c r="A492" s="147">
        <v>300645</v>
      </c>
      <c r="B492" s="148" t="s">
        <v>610</v>
      </c>
      <c r="C492" s="147">
        <v>1100900</v>
      </c>
      <c r="D492" s="148" t="s">
        <v>471</v>
      </c>
      <c r="E492" s="148" t="s">
        <v>471</v>
      </c>
      <c r="F492" s="147">
        <v>0</v>
      </c>
    </row>
    <row r="493" spans="1:6" hidden="1" x14ac:dyDescent="0.25">
      <c r="A493" s="147">
        <v>300651</v>
      </c>
      <c r="B493" s="148" t="s">
        <v>611</v>
      </c>
      <c r="C493" s="147">
        <v>238000</v>
      </c>
      <c r="D493" s="148" t="s">
        <v>471</v>
      </c>
      <c r="E493" s="148" t="s">
        <v>471</v>
      </c>
      <c r="F493" s="147">
        <v>0</v>
      </c>
    </row>
    <row r="494" spans="1:6" hidden="1" x14ac:dyDescent="0.25">
      <c r="A494" s="147">
        <v>300692</v>
      </c>
      <c r="B494" s="148" t="s">
        <v>612</v>
      </c>
      <c r="C494" s="147">
        <v>178000</v>
      </c>
      <c r="D494" s="148" t="s">
        <v>471</v>
      </c>
      <c r="E494" s="148" t="s">
        <v>471</v>
      </c>
      <c r="F494" s="147">
        <v>0</v>
      </c>
    </row>
    <row r="495" spans="1:6" hidden="1" x14ac:dyDescent="0.25">
      <c r="A495" s="147">
        <v>300715</v>
      </c>
      <c r="B495" s="148" t="s">
        <v>613</v>
      </c>
      <c r="C495" s="147">
        <v>14000</v>
      </c>
      <c r="D495" s="148" t="s">
        <v>471</v>
      </c>
      <c r="E495" s="148" t="s">
        <v>471</v>
      </c>
      <c r="F495" s="147">
        <v>0</v>
      </c>
    </row>
    <row r="496" spans="1:6" hidden="1" x14ac:dyDescent="0.25">
      <c r="A496" s="147">
        <v>300764</v>
      </c>
      <c r="B496" s="148" t="s">
        <v>614</v>
      </c>
      <c r="C496" s="147">
        <v>238000</v>
      </c>
      <c r="D496" s="148" t="s">
        <v>471</v>
      </c>
      <c r="E496" s="148" t="s">
        <v>471</v>
      </c>
      <c r="F496" s="147">
        <v>0</v>
      </c>
    </row>
    <row r="497" spans="1:6" hidden="1" x14ac:dyDescent="0.25">
      <c r="A497" s="147">
        <v>300889</v>
      </c>
      <c r="B497" s="148" t="s">
        <v>615</v>
      </c>
      <c r="C497" s="147">
        <v>63000</v>
      </c>
      <c r="D497" s="148" t="s">
        <v>471</v>
      </c>
      <c r="E497" s="148" t="s">
        <v>471</v>
      </c>
      <c r="F497" s="147">
        <v>0</v>
      </c>
    </row>
    <row r="498" spans="1:6" hidden="1" x14ac:dyDescent="0.25">
      <c r="A498" s="147">
        <v>300894</v>
      </c>
      <c r="B498" s="148" t="s">
        <v>616</v>
      </c>
      <c r="C498" s="147">
        <v>412000</v>
      </c>
      <c r="D498" s="148" t="s">
        <v>471</v>
      </c>
      <c r="E498" s="148" t="s">
        <v>471</v>
      </c>
      <c r="F498" s="147">
        <v>0</v>
      </c>
    </row>
    <row r="499" spans="1:6" hidden="1" x14ac:dyDescent="0.25">
      <c r="A499" s="147">
        <v>300971</v>
      </c>
      <c r="B499" s="148" t="s">
        <v>617</v>
      </c>
      <c r="C499" s="147">
        <v>515300</v>
      </c>
      <c r="D499" s="148" t="s">
        <v>471</v>
      </c>
      <c r="E499" s="148" t="s">
        <v>618</v>
      </c>
      <c r="F499" s="147">
        <v>0</v>
      </c>
    </row>
    <row r="500" spans="1:6" hidden="1" x14ac:dyDescent="0.25">
      <c r="A500" s="147">
        <v>400010</v>
      </c>
      <c r="B500" s="148" t="s">
        <v>619</v>
      </c>
      <c r="C500" s="147">
        <v>244000</v>
      </c>
      <c r="D500" s="148" t="s">
        <v>471</v>
      </c>
      <c r="E500" s="148" t="s">
        <v>471</v>
      </c>
      <c r="F500" s="147">
        <v>0</v>
      </c>
    </row>
    <row r="501" spans="1:6" hidden="1" x14ac:dyDescent="0.25">
      <c r="A501" s="147">
        <v>400011</v>
      </c>
      <c r="B501" s="148" t="s">
        <v>620</v>
      </c>
      <c r="C501" s="147">
        <v>243000</v>
      </c>
      <c r="D501" s="148" t="s">
        <v>471</v>
      </c>
      <c r="E501" s="148" t="s">
        <v>471</v>
      </c>
      <c r="F501" s="147">
        <v>0</v>
      </c>
    </row>
    <row r="502" spans="1:6" hidden="1" x14ac:dyDescent="0.25">
      <c r="A502" s="147">
        <v>400036</v>
      </c>
      <c r="B502" s="148" t="s">
        <v>621</v>
      </c>
      <c r="C502" s="147">
        <v>1263000</v>
      </c>
      <c r="D502" s="148" t="s">
        <v>471</v>
      </c>
      <c r="E502" s="148" t="s">
        <v>471</v>
      </c>
      <c r="F502" s="147">
        <v>0</v>
      </c>
    </row>
    <row r="503" spans="1:6" hidden="1" x14ac:dyDescent="0.25">
      <c r="A503" s="147">
        <v>700315</v>
      </c>
      <c r="B503" s="148" t="s">
        <v>622</v>
      </c>
      <c r="C503" s="147">
        <v>5568000</v>
      </c>
      <c r="D503" s="148" t="s">
        <v>471</v>
      </c>
      <c r="E503" s="148" t="s">
        <v>623</v>
      </c>
      <c r="F503" s="147">
        <v>0</v>
      </c>
    </row>
    <row r="504" spans="1:6" hidden="1" x14ac:dyDescent="0.25">
      <c r="A504" s="147">
        <v>700488</v>
      </c>
      <c r="B504" s="148" t="s">
        <v>624</v>
      </c>
      <c r="C504" s="147">
        <v>653350</v>
      </c>
      <c r="D504" s="148" t="s">
        <v>471</v>
      </c>
      <c r="E504" s="148" t="s">
        <v>471</v>
      </c>
      <c r="F504" s="147">
        <v>0</v>
      </c>
    </row>
    <row r="505" spans="1:6" hidden="1" x14ac:dyDescent="0.25">
      <c r="A505" s="147">
        <v>2000557</v>
      </c>
      <c r="B505" s="148" t="s">
        <v>625</v>
      </c>
      <c r="C505" s="147">
        <v>4982000</v>
      </c>
      <c r="D505" s="148" t="s">
        <v>471</v>
      </c>
      <c r="E505" s="148" t="s">
        <v>623</v>
      </c>
      <c r="F505" s="147">
        <v>0</v>
      </c>
    </row>
    <row r="506" spans="1:6" hidden="1" x14ac:dyDescent="0.25">
      <c r="A506" s="147">
        <v>300904</v>
      </c>
      <c r="B506" s="148" t="s">
        <v>626</v>
      </c>
      <c r="C506" s="147">
        <v>186000</v>
      </c>
      <c r="D506" s="148" t="s">
        <v>627</v>
      </c>
      <c r="E506" s="148" t="s">
        <v>29</v>
      </c>
      <c r="F506" s="147">
        <v>0</v>
      </c>
    </row>
    <row r="507" spans="1:6" hidden="1" x14ac:dyDescent="0.25">
      <c r="A507" s="147">
        <v>1812</v>
      </c>
      <c r="B507" s="148" t="s">
        <v>628</v>
      </c>
      <c r="C507" s="147">
        <v>8481000</v>
      </c>
      <c r="D507" s="148" t="s">
        <v>629</v>
      </c>
      <c r="E507" s="148" t="s">
        <v>125</v>
      </c>
      <c r="F507" s="147">
        <v>0</v>
      </c>
    </row>
    <row r="508" spans="1:6" hidden="1" x14ac:dyDescent="0.25">
      <c r="A508" s="147">
        <v>1873</v>
      </c>
      <c r="B508" s="148" t="s">
        <v>630</v>
      </c>
      <c r="C508" s="147">
        <v>4628000</v>
      </c>
      <c r="D508" s="148" t="s">
        <v>629</v>
      </c>
      <c r="E508" s="148" t="s">
        <v>631</v>
      </c>
      <c r="F508" s="147">
        <v>0</v>
      </c>
    </row>
    <row r="509" spans="1:6" hidden="1" x14ac:dyDescent="0.25">
      <c r="A509" s="147">
        <v>2244</v>
      </c>
      <c r="B509" s="148" t="s">
        <v>632</v>
      </c>
      <c r="C509" s="147">
        <v>1673000</v>
      </c>
      <c r="D509" s="148" t="s">
        <v>629</v>
      </c>
      <c r="E509" s="148" t="s">
        <v>62</v>
      </c>
      <c r="F509" s="147">
        <v>0</v>
      </c>
    </row>
    <row r="510" spans="1:6" hidden="1" x14ac:dyDescent="0.25">
      <c r="A510" s="147">
        <v>5378</v>
      </c>
      <c r="B510" s="148" t="s">
        <v>633</v>
      </c>
      <c r="C510" s="147">
        <v>2898000</v>
      </c>
      <c r="D510" s="148" t="s">
        <v>629</v>
      </c>
      <c r="E510" s="148" t="s">
        <v>43</v>
      </c>
      <c r="F510" s="147">
        <v>0</v>
      </c>
    </row>
    <row r="511" spans="1:6" hidden="1" x14ac:dyDescent="0.25">
      <c r="A511" s="147">
        <v>6709</v>
      </c>
      <c r="B511" s="148" t="s">
        <v>634</v>
      </c>
      <c r="C511" s="147">
        <v>6417400</v>
      </c>
      <c r="D511" s="148" t="s">
        <v>629</v>
      </c>
      <c r="E511" s="148" t="s">
        <v>51</v>
      </c>
      <c r="F511" s="147">
        <v>0</v>
      </c>
    </row>
    <row r="512" spans="1:6" hidden="1" x14ac:dyDescent="0.25">
      <c r="A512" s="147">
        <v>6724</v>
      </c>
      <c r="B512" s="148" t="s">
        <v>635</v>
      </c>
      <c r="C512" s="147">
        <v>2673000</v>
      </c>
      <c r="D512" s="148" t="s">
        <v>629</v>
      </c>
      <c r="E512" s="148" t="s">
        <v>51</v>
      </c>
      <c r="F512" s="147">
        <v>0</v>
      </c>
    </row>
    <row r="513" spans="1:6" hidden="1" x14ac:dyDescent="0.25">
      <c r="A513" s="147">
        <v>6835</v>
      </c>
      <c r="B513" s="148" t="s">
        <v>636</v>
      </c>
      <c r="C513" s="147">
        <v>248000</v>
      </c>
      <c r="D513" s="148" t="s">
        <v>629</v>
      </c>
      <c r="E513" s="148" t="s">
        <v>43</v>
      </c>
      <c r="F513" s="147">
        <v>0</v>
      </c>
    </row>
    <row r="514" spans="1:6" hidden="1" x14ac:dyDescent="0.25">
      <c r="A514" s="147">
        <v>6898</v>
      </c>
      <c r="B514" s="148" t="s">
        <v>637</v>
      </c>
      <c r="C514" s="147">
        <v>787000</v>
      </c>
      <c r="D514" s="148" t="s">
        <v>629</v>
      </c>
      <c r="E514" s="148" t="s">
        <v>39</v>
      </c>
      <c r="F514" s="147">
        <v>0</v>
      </c>
    </row>
    <row r="515" spans="1:6" hidden="1" x14ac:dyDescent="0.25">
      <c r="A515" s="147">
        <v>9231</v>
      </c>
      <c r="B515" s="148" t="s">
        <v>638</v>
      </c>
      <c r="C515" s="147">
        <v>1998700</v>
      </c>
      <c r="D515" s="148" t="s">
        <v>629</v>
      </c>
      <c r="E515" s="148" t="s">
        <v>43</v>
      </c>
      <c r="F515" s="147">
        <v>0</v>
      </c>
    </row>
    <row r="516" spans="1:6" hidden="1" x14ac:dyDescent="0.25">
      <c r="A516" s="147">
        <v>13018</v>
      </c>
      <c r="B516" s="148" t="s">
        <v>639</v>
      </c>
      <c r="C516" s="147">
        <v>458000</v>
      </c>
      <c r="D516" s="148" t="s">
        <v>629</v>
      </c>
      <c r="E516" s="148" t="s">
        <v>51</v>
      </c>
      <c r="F516" s="147">
        <v>0</v>
      </c>
    </row>
    <row r="517" spans="1:6" hidden="1" x14ac:dyDescent="0.25">
      <c r="A517" s="147">
        <v>16300</v>
      </c>
      <c r="B517" s="148" t="s">
        <v>640</v>
      </c>
      <c r="C517" s="147">
        <v>615400</v>
      </c>
      <c r="D517" s="148" t="s">
        <v>629</v>
      </c>
      <c r="E517" s="148" t="s">
        <v>39</v>
      </c>
      <c r="F517" s="147">
        <v>0</v>
      </c>
    </row>
    <row r="518" spans="1:6" hidden="1" x14ac:dyDescent="0.25">
      <c r="A518" s="147">
        <v>17661</v>
      </c>
      <c r="B518" s="148" t="s">
        <v>641</v>
      </c>
      <c r="C518" s="147">
        <v>12372600</v>
      </c>
      <c r="D518" s="148" t="s">
        <v>629</v>
      </c>
      <c r="E518" s="148" t="s">
        <v>642</v>
      </c>
      <c r="F518" s="147">
        <v>0</v>
      </c>
    </row>
    <row r="519" spans="1:6" hidden="1" x14ac:dyDescent="0.25">
      <c r="A519" s="147">
        <v>19042</v>
      </c>
      <c r="B519" s="148" t="s">
        <v>643</v>
      </c>
      <c r="C519" s="147">
        <v>1021000</v>
      </c>
      <c r="D519" s="148" t="s">
        <v>629</v>
      </c>
      <c r="E519" s="148" t="s">
        <v>97</v>
      </c>
      <c r="F519" s="147">
        <v>0</v>
      </c>
    </row>
    <row r="520" spans="1:6" hidden="1" x14ac:dyDescent="0.25">
      <c r="A520" s="147">
        <v>19881</v>
      </c>
      <c r="B520" s="148" t="s">
        <v>644</v>
      </c>
      <c r="C520" s="147">
        <v>1042000</v>
      </c>
      <c r="D520" s="148" t="s">
        <v>629</v>
      </c>
      <c r="E520" s="148" t="s">
        <v>645</v>
      </c>
      <c r="F520" s="147">
        <v>0</v>
      </c>
    </row>
    <row r="521" spans="1:6" hidden="1" x14ac:dyDescent="0.25">
      <c r="A521" s="147">
        <v>21302</v>
      </c>
      <c r="B521" s="148" t="s">
        <v>646</v>
      </c>
      <c r="C521" s="147">
        <v>45644000</v>
      </c>
      <c r="D521" s="148" t="s">
        <v>629</v>
      </c>
      <c r="E521" s="148" t="s">
        <v>97</v>
      </c>
      <c r="F521" s="147">
        <v>0</v>
      </c>
    </row>
    <row r="522" spans="1:6" hidden="1" x14ac:dyDescent="0.25">
      <c r="A522" s="147">
        <v>21314</v>
      </c>
      <c r="B522" s="148" t="s">
        <v>647</v>
      </c>
      <c r="C522" s="147">
        <v>34997000</v>
      </c>
      <c r="D522" s="148" t="s">
        <v>629</v>
      </c>
      <c r="E522" s="148" t="s">
        <v>51</v>
      </c>
      <c r="F522" s="147">
        <v>0</v>
      </c>
    </row>
    <row r="523" spans="1:6" hidden="1" x14ac:dyDescent="0.25">
      <c r="A523" s="147">
        <v>23007</v>
      </c>
      <c r="B523" s="148" t="s">
        <v>648</v>
      </c>
      <c r="C523" s="147">
        <v>704000</v>
      </c>
      <c r="D523" s="148" t="s">
        <v>629</v>
      </c>
      <c r="E523" s="148" t="s">
        <v>51</v>
      </c>
      <c r="F523" s="147">
        <v>0</v>
      </c>
    </row>
    <row r="524" spans="1:6" hidden="1" x14ac:dyDescent="0.25">
      <c r="A524" s="147">
        <v>23015</v>
      </c>
      <c r="B524" s="148" t="s">
        <v>649</v>
      </c>
      <c r="C524" s="147">
        <v>128000</v>
      </c>
      <c r="D524" s="148" t="s">
        <v>629</v>
      </c>
      <c r="E524" s="148" t="s">
        <v>51</v>
      </c>
      <c r="F524" s="147">
        <v>0</v>
      </c>
    </row>
    <row r="525" spans="1:6" hidden="1" x14ac:dyDescent="0.25">
      <c r="A525" s="147">
        <v>23018</v>
      </c>
      <c r="B525" s="148" t="s">
        <v>650</v>
      </c>
      <c r="C525" s="147">
        <v>1815000</v>
      </c>
      <c r="D525" s="148" t="s">
        <v>629</v>
      </c>
      <c r="E525" s="148" t="s">
        <v>51</v>
      </c>
      <c r="F525" s="147">
        <v>0</v>
      </c>
    </row>
    <row r="526" spans="1:6" hidden="1" x14ac:dyDescent="0.25">
      <c r="A526" s="147">
        <v>23039</v>
      </c>
      <c r="B526" s="148" t="s">
        <v>651</v>
      </c>
      <c r="C526" s="147">
        <v>809000</v>
      </c>
      <c r="D526" s="148" t="s">
        <v>629</v>
      </c>
      <c r="E526" s="148" t="s">
        <v>51</v>
      </c>
      <c r="F526" s="147">
        <v>0</v>
      </c>
    </row>
    <row r="527" spans="1:6" hidden="1" x14ac:dyDescent="0.25">
      <c r="A527" s="147">
        <v>23074</v>
      </c>
      <c r="B527" s="148" t="s">
        <v>652</v>
      </c>
      <c r="C527" s="147">
        <v>45000</v>
      </c>
      <c r="D527" s="148" t="s">
        <v>629</v>
      </c>
      <c r="E527" s="148" t="s">
        <v>51</v>
      </c>
      <c r="F527" s="147">
        <v>0</v>
      </c>
    </row>
    <row r="528" spans="1:6" hidden="1" x14ac:dyDescent="0.25">
      <c r="A528" s="147">
        <v>23244</v>
      </c>
      <c r="B528" s="148" t="s">
        <v>653</v>
      </c>
      <c r="C528" s="147">
        <v>402700</v>
      </c>
      <c r="D528" s="148" t="s">
        <v>629</v>
      </c>
      <c r="E528" s="148" t="s">
        <v>51</v>
      </c>
      <c r="F528" s="147">
        <v>0</v>
      </c>
    </row>
    <row r="529" spans="1:6" hidden="1" x14ac:dyDescent="0.25">
      <c r="A529" s="147">
        <v>23307</v>
      </c>
      <c r="B529" s="148" t="s">
        <v>654</v>
      </c>
      <c r="C529" s="147">
        <v>58000</v>
      </c>
      <c r="D529" s="148" t="s">
        <v>629</v>
      </c>
      <c r="E529" s="148" t="s">
        <v>51</v>
      </c>
      <c r="F529" s="147">
        <v>0</v>
      </c>
    </row>
    <row r="530" spans="1:6" hidden="1" x14ac:dyDescent="0.25">
      <c r="A530" s="147">
        <v>23311</v>
      </c>
      <c r="B530" s="148" t="s">
        <v>655</v>
      </c>
      <c r="C530" s="147">
        <v>110000</v>
      </c>
      <c r="D530" s="148" t="s">
        <v>629</v>
      </c>
      <c r="E530" s="148" t="s">
        <v>51</v>
      </c>
      <c r="F530" s="147">
        <v>0</v>
      </c>
    </row>
    <row r="531" spans="1:6" hidden="1" x14ac:dyDescent="0.25">
      <c r="A531" s="147">
        <v>23425</v>
      </c>
      <c r="B531" s="148" t="s">
        <v>656</v>
      </c>
      <c r="C531" s="147">
        <v>559000</v>
      </c>
      <c r="D531" s="148" t="s">
        <v>629</v>
      </c>
      <c r="E531" s="148" t="s">
        <v>657</v>
      </c>
      <c r="F531" s="147">
        <v>0</v>
      </c>
    </row>
    <row r="532" spans="1:6" hidden="1" x14ac:dyDescent="0.25">
      <c r="A532" s="147">
        <v>24069</v>
      </c>
      <c r="B532" s="148" t="s">
        <v>658</v>
      </c>
      <c r="C532" s="147">
        <v>2254000</v>
      </c>
      <c r="D532" s="148" t="s">
        <v>629</v>
      </c>
      <c r="E532" s="148" t="s">
        <v>51</v>
      </c>
      <c r="F532" s="147">
        <v>0</v>
      </c>
    </row>
    <row r="533" spans="1:6" hidden="1" x14ac:dyDescent="0.25">
      <c r="A533" s="147">
        <v>24144</v>
      </c>
      <c r="B533" s="148" t="s">
        <v>659</v>
      </c>
      <c r="C533" s="147">
        <v>73000</v>
      </c>
      <c r="D533" s="148" t="s">
        <v>629</v>
      </c>
      <c r="E533" s="148" t="s">
        <v>660</v>
      </c>
      <c r="F533" s="147">
        <v>0</v>
      </c>
    </row>
    <row r="534" spans="1:6" hidden="1" x14ac:dyDescent="0.25">
      <c r="A534" s="147">
        <v>90000</v>
      </c>
      <c r="B534" s="148" t="s">
        <v>661</v>
      </c>
      <c r="C534" s="147">
        <v>3625660</v>
      </c>
      <c r="D534" s="148" t="s">
        <v>629</v>
      </c>
      <c r="E534" s="148" t="s">
        <v>662</v>
      </c>
      <c r="F534" s="147">
        <v>0</v>
      </c>
    </row>
    <row r="535" spans="1:6" hidden="1" x14ac:dyDescent="0.25">
      <c r="A535" s="147">
        <v>130395</v>
      </c>
      <c r="B535" s="148" t="s">
        <v>663</v>
      </c>
      <c r="C535" s="147">
        <v>5461000</v>
      </c>
      <c r="D535" s="148" t="s">
        <v>629</v>
      </c>
      <c r="E535" s="148" t="s">
        <v>97</v>
      </c>
      <c r="F535" s="147">
        <v>0</v>
      </c>
    </row>
    <row r="536" spans="1:6" hidden="1" x14ac:dyDescent="0.25">
      <c r="A536" s="147">
        <v>130792</v>
      </c>
      <c r="B536" s="148" t="s">
        <v>664</v>
      </c>
      <c r="C536" s="147">
        <v>8219000</v>
      </c>
      <c r="D536" s="148" t="s">
        <v>629</v>
      </c>
      <c r="E536" s="148" t="s">
        <v>657</v>
      </c>
      <c r="F536" s="147">
        <v>0</v>
      </c>
    </row>
    <row r="537" spans="1:6" hidden="1" x14ac:dyDescent="0.25">
      <c r="A537" s="147">
        <v>190038</v>
      </c>
      <c r="B537" s="148" t="s">
        <v>665</v>
      </c>
      <c r="C537" s="147">
        <v>1936000</v>
      </c>
      <c r="D537" s="148" t="s">
        <v>629</v>
      </c>
      <c r="E537" s="148" t="s">
        <v>97</v>
      </c>
      <c r="F537" s="147">
        <v>0</v>
      </c>
    </row>
    <row r="538" spans="1:6" hidden="1" x14ac:dyDescent="0.25">
      <c r="A538" s="147">
        <v>200450</v>
      </c>
      <c r="B538" s="148" t="s">
        <v>666</v>
      </c>
      <c r="C538" s="147">
        <v>2251000</v>
      </c>
      <c r="D538" s="148" t="s">
        <v>629</v>
      </c>
      <c r="E538" s="148" t="s">
        <v>39</v>
      </c>
      <c r="F538" s="147">
        <v>0</v>
      </c>
    </row>
    <row r="539" spans="1:6" hidden="1" x14ac:dyDescent="0.25">
      <c r="A539" s="147">
        <v>200456</v>
      </c>
      <c r="B539" s="148" t="s">
        <v>667</v>
      </c>
      <c r="C539" s="147">
        <v>387000</v>
      </c>
      <c r="D539" s="148" t="s">
        <v>629</v>
      </c>
      <c r="E539" s="148" t="s">
        <v>125</v>
      </c>
      <c r="F539" s="147">
        <v>0</v>
      </c>
    </row>
    <row r="540" spans="1:6" hidden="1" x14ac:dyDescent="0.25">
      <c r="A540" s="147">
        <v>300620</v>
      </c>
      <c r="B540" s="148" t="s">
        <v>668</v>
      </c>
      <c r="C540" s="147">
        <v>2624000</v>
      </c>
      <c r="D540" s="148" t="s">
        <v>629</v>
      </c>
      <c r="E540" s="148" t="s">
        <v>43</v>
      </c>
      <c r="F540" s="147">
        <v>0</v>
      </c>
    </row>
    <row r="541" spans="1:6" hidden="1" x14ac:dyDescent="0.25">
      <c r="A541" s="147">
        <v>300632</v>
      </c>
      <c r="B541" s="148" t="s">
        <v>669</v>
      </c>
      <c r="C541" s="147">
        <v>7921000</v>
      </c>
      <c r="D541" s="148" t="s">
        <v>629</v>
      </c>
      <c r="E541" s="148" t="s">
        <v>39</v>
      </c>
      <c r="F541" s="147">
        <v>0</v>
      </c>
    </row>
    <row r="542" spans="1:6" hidden="1" x14ac:dyDescent="0.25">
      <c r="A542" s="147">
        <v>300648</v>
      </c>
      <c r="B542" s="148" t="s">
        <v>670</v>
      </c>
      <c r="C542" s="147">
        <v>1375000</v>
      </c>
      <c r="D542" s="148" t="s">
        <v>629</v>
      </c>
      <c r="E542" s="148" t="s">
        <v>43</v>
      </c>
      <c r="F542" s="147">
        <v>0</v>
      </c>
    </row>
    <row r="543" spans="1:6" hidden="1" x14ac:dyDescent="0.25">
      <c r="A543" s="147">
        <v>700317</v>
      </c>
      <c r="B543" s="148" t="s">
        <v>671</v>
      </c>
      <c r="C543" s="147">
        <v>600000</v>
      </c>
      <c r="D543" s="148" t="s">
        <v>629</v>
      </c>
      <c r="E543" s="148" t="s">
        <v>672</v>
      </c>
      <c r="F543" s="147">
        <v>0</v>
      </c>
    </row>
    <row r="544" spans="1:6" hidden="1" x14ac:dyDescent="0.25">
      <c r="A544" s="147">
        <v>2000177</v>
      </c>
      <c r="B544" s="148" t="s">
        <v>673</v>
      </c>
      <c r="C544" s="147">
        <v>6407000</v>
      </c>
      <c r="D544" s="148" t="s">
        <v>629</v>
      </c>
      <c r="E544" s="148" t="s">
        <v>39</v>
      </c>
      <c r="F544" s="147">
        <v>0</v>
      </c>
    </row>
    <row r="545" spans="1:6" hidden="1" x14ac:dyDescent="0.25">
      <c r="A545" s="147">
        <v>2000380</v>
      </c>
      <c r="B545" s="148" t="s">
        <v>674</v>
      </c>
      <c r="C545" s="147">
        <v>1019000</v>
      </c>
      <c r="D545" s="148" t="s">
        <v>629</v>
      </c>
      <c r="E545" s="148" t="s">
        <v>39</v>
      </c>
      <c r="F545" s="147">
        <v>0</v>
      </c>
    </row>
    <row r="546" spans="1:6" hidden="1" x14ac:dyDescent="0.25">
      <c r="A546" s="147">
        <v>170287</v>
      </c>
      <c r="B546" s="148" t="s">
        <v>675</v>
      </c>
      <c r="C546" s="147">
        <v>570000</v>
      </c>
      <c r="D546" s="148" t="s">
        <v>676</v>
      </c>
      <c r="E546" s="148" t="s">
        <v>39</v>
      </c>
      <c r="F546" s="147">
        <v>0</v>
      </c>
    </row>
    <row r="547" spans="1:6" hidden="1" x14ac:dyDescent="0.25">
      <c r="A547" s="147">
        <v>300912</v>
      </c>
      <c r="B547" s="148" t="s">
        <v>677</v>
      </c>
      <c r="C547" s="147">
        <v>1155000</v>
      </c>
      <c r="D547" s="148" t="s">
        <v>676</v>
      </c>
      <c r="E547" s="148" t="s">
        <v>39</v>
      </c>
      <c r="F547" s="147">
        <v>0</v>
      </c>
    </row>
    <row r="548" spans="1:6" hidden="1" x14ac:dyDescent="0.25">
      <c r="A548" s="147">
        <v>400076</v>
      </c>
      <c r="B548" s="148" t="s">
        <v>678</v>
      </c>
      <c r="C548" s="147">
        <v>1836000</v>
      </c>
      <c r="D548" s="148" t="s">
        <v>676</v>
      </c>
      <c r="E548" s="148" t="s">
        <v>39</v>
      </c>
      <c r="F548" s="147">
        <v>0</v>
      </c>
    </row>
    <row r="549" spans="1:6" hidden="1" x14ac:dyDescent="0.25">
      <c r="A549" s="147">
        <v>700477</v>
      </c>
      <c r="B549" s="148" t="s">
        <v>679</v>
      </c>
      <c r="C549" s="147">
        <v>1143000</v>
      </c>
      <c r="D549" s="148" t="s">
        <v>676</v>
      </c>
      <c r="E549" s="148" t="s">
        <v>39</v>
      </c>
      <c r="F549" s="147">
        <v>0</v>
      </c>
    </row>
    <row r="550" spans="1:6" hidden="1" x14ac:dyDescent="0.25">
      <c r="A550" s="147">
        <v>700473</v>
      </c>
      <c r="B550" s="148" t="s">
        <v>680</v>
      </c>
      <c r="C550" s="147">
        <v>92640</v>
      </c>
      <c r="D550" s="148" t="s">
        <v>681</v>
      </c>
      <c r="E550" s="148" t="s">
        <v>681</v>
      </c>
      <c r="F550" s="147">
        <v>0</v>
      </c>
    </row>
    <row r="551" spans="1:6" hidden="1" x14ac:dyDescent="0.25">
      <c r="A551" s="147">
        <v>700474</v>
      </c>
      <c r="B551" s="148" t="s">
        <v>682</v>
      </c>
      <c r="C551" s="147">
        <v>57508</v>
      </c>
      <c r="D551" s="148" t="s">
        <v>681</v>
      </c>
      <c r="E551" s="148" t="s">
        <v>681</v>
      </c>
      <c r="F551" s="147">
        <v>0</v>
      </c>
    </row>
    <row r="552" spans="1:6" hidden="1" x14ac:dyDescent="0.25">
      <c r="A552" s="147">
        <v>2354</v>
      </c>
      <c r="B552" s="148" t="s">
        <v>683</v>
      </c>
      <c r="C552" s="147">
        <v>100000</v>
      </c>
      <c r="D552" s="148" t="s">
        <v>684</v>
      </c>
      <c r="E552" s="148" t="s">
        <v>684</v>
      </c>
      <c r="F552" s="147">
        <v>0</v>
      </c>
    </row>
    <row r="553" spans="1:6" hidden="1" x14ac:dyDescent="0.25">
      <c r="A553" s="147">
        <v>3504</v>
      </c>
      <c r="B553" s="148" t="s">
        <v>685</v>
      </c>
      <c r="C553" s="147">
        <v>162000</v>
      </c>
      <c r="D553" s="148" t="s">
        <v>684</v>
      </c>
      <c r="E553" s="148" t="s">
        <v>684</v>
      </c>
      <c r="F553" s="147">
        <v>0</v>
      </c>
    </row>
    <row r="554" spans="1:6" hidden="1" x14ac:dyDescent="0.25">
      <c r="A554" s="147">
        <v>3740</v>
      </c>
      <c r="B554" s="148" t="s">
        <v>686</v>
      </c>
      <c r="C554" s="147">
        <v>27695000</v>
      </c>
      <c r="D554" s="148" t="s">
        <v>684</v>
      </c>
      <c r="E554" s="148" t="s">
        <v>684</v>
      </c>
      <c r="F554" s="147">
        <v>0</v>
      </c>
    </row>
    <row r="555" spans="1:6" hidden="1" x14ac:dyDescent="0.25">
      <c r="A555" s="147">
        <v>4536</v>
      </c>
      <c r="B555" s="148" t="s">
        <v>687</v>
      </c>
      <c r="C555" s="147">
        <v>39000</v>
      </c>
      <c r="D555" s="148" t="s">
        <v>684</v>
      </c>
      <c r="E555" s="148" t="s">
        <v>29</v>
      </c>
      <c r="F555" s="147">
        <v>0</v>
      </c>
    </row>
    <row r="556" spans="1:6" hidden="1" x14ac:dyDescent="0.25">
      <c r="A556" s="147">
        <v>4928</v>
      </c>
      <c r="B556" s="148" t="s">
        <v>688</v>
      </c>
      <c r="C556" s="147">
        <v>27000</v>
      </c>
      <c r="D556" s="148" t="s">
        <v>684</v>
      </c>
      <c r="E556" s="148" t="s">
        <v>684</v>
      </c>
      <c r="F556" s="147">
        <v>0</v>
      </c>
    </row>
    <row r="557" spans="1:6" hidden="1" x14ac:dyDescent="0.25">
      <c r="A557" s="147">
        <v>5412</v>
      </c>
      <c r="B557" s="148" t="s">
        <v>689</v>
      </c>
      <c r="C557" s="147">
        <v>182000</v>
      </c>
      <c r="D557" s="148" t="s">
        <v>684</v>
      </c>
      <c r="E557" s="148" t="s">
        <v>684</v>
      </c>
      <c r="F557" s="147">
        <v>0</v>
      </c>
    </row>
    <row r="558" spans="1:6" hidden="1" x14ac:dyDescent="0.25">
      <c r="A558" s="147">
        <v>6181</v>
      </c>
      <c r="B558" s="148" t="s">
        <v>690</v>
      </c>
      <c r="C558" s="147">
        <v>721500</v>
      </c>
      <c r="D558" s="148" t="s">
        <v>684</v>
      </c>
      <c r="E558" s="148" t="s">
        <v>684</v>
      </c>
      <c r="F558" s="147">
        <v>0</v>
      </c>
    </row>
    <row r="559" spans="1:6" hidden="1" x14ac:dyDescent="0.25">
      <c r="A559" s="147">
        <v>7743</v>
      </c>
      <c r="B559" s="148" t="s">
        <v>691</v>
      </c>
      <c r="C559" s="147">
        <v>826000</v>
      </c>
      <c r="D559" s="148" t="s">
        <v>684</v>
      </c>
      <c r="E559" s="148" t="s">
        <v>684</v>
      </c>
      <c r="F559" s="147">
        <v>0</v>
      </c>
    </row>
    <row r="560" spans="1:6" hidden="1" x14ac:dyDescent="0.25">
      <c r="A560" s="147">
        <v>8279</v>
      </c>
      <c r="B560" s="148" t="s">
        <v>692</v>
      </c>
      <c r="C560" s="147">
        <v>2119900</v>
      </c>
      <c r="D560" s="148" t="s">
        <v>684</v>
      </c>
      <c r="E560" s="148" t="s">
        <v>684</v>
      </c>
      <c r="F560" s="147">
        <v>0</v>
      </c>
    </row>
    <row r="561" spans="1:6" hidden="1" x14ac:dyDescent="0.25">
      <c r="A561" s="147">
        <v>8305</v>
      </c>
      <c r="B561" s="148" t="s">
        <v>693</v>
      </c>
      <c r="C561" s="147">
        <v>307000</v>
      </c>
      <c r="D561" s="148" t="s">
        <v>684</v>
      </c>
      <c r="E561" s="148" t="s">
        <v>684</v>
      </c>
      <c r="F561" s="147">
        <v>0</v>
      </c>
    </row>
    <row r="562" spans="1:6" hidden="1" x14ac:dyDescent="0.25">
      <c r="A562" s="147">
        <v>12306</v>
      </c>
      <c r="B562" s="148" t="s">
        <v>694</v>
      </c>
      <c r="C562" s="147">
        <v>189000</v>
      </c>
      <c r="D562" s="148" t="s">
        <v>684</v>
      </c>
      <c r="E562" s="148" t="s">
        <v>684</v>
      </c>
      <c r="F562" s="147">
        <v>0</v>
      </c>
    </row>
    <row r="563" spans="1:6" hidden="1" x14ac:dyDescent="0.25">
      <c r="A563" s="147">
        <v>13946</v>
      </c>
      <c r="B563" s="148" t="s">
        <v>695</v>
      </c>
      <c r="C563" s="147">
        <v>100000</v>
      </c>
      <c r="D563" s="148" t="s">
        <v>684</v>
      </c>
      <c r="E563" s="148" t="s">
        <v>684</v>
      </c>
      <c r="F563" s="147">
        <v>0</v>
      </c>
    </row>
    <row r="564" spans="1:6" hidden="1" x14ac:dyDescent="0.25">
      <c r="A564" s="147">
        <v>16266</v>
      </c>
      <c r="B564" s="148" t="s">
        <v>696</v>
      </c>
      <c r="C564" s="147">
        <v>156000</v>
      </c>
      <c r="D564" s="148" t="s">
        <v>684</v>
      </c>
      <c r="E564" s="148" t="s">
        <v>684</v>
      </c>
      <c r="F564" s="147">
        <v>0</v>
      </c>
    </row>
    <row r="565" spans="1:6" hidden="1" x14ac:dyDescent="0.25">
      <c r="A565" s="147">
        <v>17978</v>
      </c>
      <c r="B565" s="148" t="s">
        <v>697</v>
      </c>
      <c r="C565" s="147">
        <v>36000</v>
      </c>
      <c r="D565" s="148" t="s">
        <v>684</v>
      </c>
      <c r="E565" s="148" t="s">
        <v>123</v>
      </c>
      <c r="F565" s="147">
        <v>0</v>
      </c>
    </row>
    <row r="566" spans="1:6" hidden="1" x14ac:dyDescent="0.25">
      <c r="A566" s="147">
        <v>19955</v>
      </c>
      <c r="B566" s="148" t="s">
        <v>698</v>
      </c>
      <c r="C566" s="147">
        <v>1086000</v>
      </c>
      <c r="D566" s="148" t="s">
        <v>684</v>
      </c>
      <c r="E566" s="148" t="s">
        <v>684</v>
      </c>
      <c r="F566" s="147">
        <v>0</v>
      </c>
    </row>
    <row r="567" spans="1:6" hidden="1" x14ac:dyDescent="0.25">
      <c r="A567" s="147">
        <v>27215</v>
      </c>
      <c r="B567" s="148" t="s">
        <v>699</v>
      </c>
      <c r="C567" s="147">
        <v>118000</v>
      </c>
      <c r="D567" s="148" t="s">
        <v>684</v>
      </c>
      <c r="E567" s="148" t="s">
        <v>684</v>
      </c>
      <c r="F567" s="147">
        <v>0</v>
      </c>
    </row>
    <row r="568" spans="1:6" hidden="1" x14ac:dyDescent="0.25">
      <c r="A568" s="147">
        <v>200119</v>
      </c>
      <c r="B568" s="148" t="s">
        <v>700</v>
      </c>
      <c r="C568" s="147">
        <v>714000</v>
      </c>
      <c r="D568" s="148" t="s">
        <v>684</v>
      </c>
      <c r="E568" s="148" t="s">
        <v>684</v>
      </c>
      <c r="F568" s="147">
        <v>0</v>
      </c>
    </row>
    <row r="569" spans="1:6" hidden="1" x14ac:dyDescent="0.25">
      <c r="A569" s="147">
        <v>200145</v>
      </c>
      <c r="B569" s="148" t="s">
        <v>701</v>
      </c>
      <c r="C569" s="147">
        <v>246000</v>
      </c>
      <c r="D569" s="148" t="s">
        <v>684</v>
      </c>
      <c r="E569" s="148" t="s">
        <v>684</v>
      </c>
      <c r="F569" s="147">
        <v>0</v>
      </c>
    </row>
    <row r="570" spans="1:6" hidden="1" x14ac:dyDescent="0.25">
      <c r="A570" s="147">
        <v>200460</v>
      </c>
      <c r="B570" s="148" t="s">
        <v>702</v>
      </c>
      <c r="C570" s="147">
        <v>109000</v>
      </c>
      <c r="D570" s="148" t="s">
        <v>684</v>
      </c>
      <c r="E570" s="148" t="s">
        <v>684</v>
      </c>
      <c r="F570" s="147">
        <v>0</v>
      </c>
    </row>
    <row r="571" spans="1:6" hidden="1" x14ac:dyDescent="0.25">
      <c r="A571" s="147">
        <v>300072</v>
      </c>
      <c r="B571" s="148" t="s">
        <v>703</v>
      </c>
      <c r="C571" s="147">
        <v>94000</v>
      </c>
      <c r="D571" s="148" t="s">
        <v>684</v>
      </c>
      <c r="E571" s="148" t="s">
        <v>684</v>
      </c>
      <c r="F571" s="147">
        <v>0</v>
      </c>
    </row>
    <row r="572" spans="1:6" hidden="1" x14ac:dyDescent="0.25">
      <c r="A572" s="147">
        <v>1919</v>
      </c>
      <c r="B572" s="148" t="s">
        <v>704</v>
      </c>
      <c r="C572" s="147">
        <v>160000</v>
      </c>
      <c r="D572" s="148" t="s">
        <v>705</v>
      </c>
      <c r="E572" s="148" t="s">
        <v>471</v>
      </c>
      <c r="F572" s="147">
        <v>0</v>
      </c>
    </row>
    <row r="573" spans="1:6" hidden="1" x14ac:dyDescent="0.25">
      <c r="A573" s="147">
        <v>4825</v>
      </c>
      <c r="B573" s="148" t="s">
        <v>706</v>
      </c>
      <c r="C573" s="147">
        <v>705000</v>
      </c>
      <c r="D573" s="148" t="s">
        <v>705</v>
      </c>
      <c r="E573" s="148" t="s">
        <v>471</v>
      </c>
      <c r="F573" s="147">
        <v>0</v>
      </c>
    </row>
    <row r="574" spans="1:6" hidden="1" x14ac:dyDescent="0.25">
      <c r="A574" s="147">
        <v>5221</v>
      </c>
      <c r="B574" s="148" t="s">
        <v>707</v>
      </c>
      <c r="C574" s="147">
        <v>3464000</v>
      </c>
      <c r="D574" s="148" t="s">
        <v>705</v>
      </c>
      <c r="E574" s="148" t="s">
        <v>125</v>
      </c>
      <c r="F574" s="147">
        <v>0</v>
      </c>
    </row>
    <row r="575" spans="1:6" hidden="1" x14ac:dyDescent="0.25">
      <c r="A575" s="147">
        <v>5316</v>
      </c>
      <c r="B575" s="148" t="s">
        <v>708</v>
      </c>
      <c r="C575" s="147">
        <v>1235000</v>
      </c>
      <c r="D575" s="148" t="s">
        <v>705</v>
      </c>
      <c r="E575" s="148" t="s">
        <v>471</v>
      </c>
      <c r="F575" s="147">
        <v>0</v>
      </c>
    </row>
    <row r="576" spans="1:6" hidden="1" x14ac:dyDescent="0.25">
      <c r="A576" s="147">
        <v>6456</v>
      </c>
      <c r="B576" s="148" t="s">
        <v>709</v>
      </c>
      <c r="C576" s="147">
        <v>32000</v>
      </c>
      <c r="D576" s="148" t="s">
        <v>705</v>
      </c>
      <c r="E576" s="148" t="s">
        <v>471</v>
      </c>
      <c r="F576" s="147">
        <v>0</v>
      </c>
    </row>
    <row r="577" spans="1:6" hidden="1" x14ac:dyDescent="0.25">
      <c r="A577" s="147">
        <v>12830</v>
      </c>
      <c r="B577" s="148" t="s">
        <v>710</v>
      </c>
      <c r="C577" s="147">
        <v>12265000</v>
      </c>
      <c r="D577" s="148" t="s">
        <v>705</v>
      </c>
      <c r="E577" s="148" t="s">
        <v>471</v>
      </c>
      <c r="F577" s="147">
        <v>0</v>
      </c>
    </row>
    <row r="578" spans="1:6" hidden="1" x14ac:dyDescent="0.25">
      <c r="A578" s="147">
        <v>12905</v>
      </c>
      <c r="B578" s="148" t="s">
        <v>711</v>
      </c>
      <c r="C578" s="147">
        <v>5298000</v>
      </c>
      <c r="D578" s="148" t="s">
        <v>705</v>
      </c>
      <c r="E578" s="148" t="s">
        <v>712</v>
      </c>
      <c r="F578" s="147">
        <v>0</v>
      </c>
    </row>
    <row r="579" spans="1:6" hidden="1" x14ac:dyDescent="0.25">
      <c r="A579" s="147">
        <v>16238</v>
      </c>
      <c r="B579" s="148" t="s">
        <v>713</v>
      </c>
      <c r="C579" s="147">
        <v>118000</v>
      </c>
      <c r="D579" s="148" t="s">
        <v>705</v>
      </c>
      <c r="E579" s="148" t="s">
        <v>471</v>
      </c>
      <c r="F579" s="147">
        <v>0</v>
      </c>
    </row>
    <row r="580" spans="1:6" hidden="1" x14ac:dyDescent="0.25">
      <c r="A580" s="147">
        <v>16261</v>
      </c>
      <c r="B580" s="148" t="s">
        <v>714</v>
      </c>
      <c r="C580" s="147">
        <v>315000</v>
      </c>
      <c r="D580" s="148" t="s">
        <v>705</v>
      </c>
      <c r="E580" s="148" t="s">
        <v>312</v>
      </c>
      <c r="F580" s="147">
        <v>0</v>
      </c>
    </row>
    <row r="581" spans="1:6" hidden="1" x14ac:dyDescent="0.25">
      <c r="A581" s="147">
        <v>19599</v>
      </c>
      <c r="B581" s="148" t="s">
        <v>715</v>
      </c>
      <c r="C581" s="147">
        <v>54000</v>
      </c>
      <c r="D581" s="148" t="s">
        <v>705</v>
      </c>
      <c r="E581" s="148" t="s">
        <v>471</v>
      </c>
      <c r="F581" s="147">
        <v>0</v>
      </c>
    </row>
    <row r="582" spans="1:6" hidden="1" x14ac:dyDescent="0.25">
      <c r="A582" s="147">
        <v>19922</v>
      </c>
      <c r="B582" s="148" t="s">
        <v>716</v>
      </c>
      <c r="C582" s="147">
        <v>207000</v>
      </c>
      <c r="D582" s="148" t="s">
        <v>705</v>
      </c>
      <c r="E582" s="148" t="s">
        <v>312</v>
      </c>
      <c r="F582" s="147">
        <v>0</v>
      </c>
    </row>
    <row r="583" spans="1:6" hidden="1" x14ac:dyDescent="0.25">
      <c r="A583" s="147">
        <v>20741</v>
      </c>
      <c r="B583" s="148" t="s">
        <v>717</v>
      </c>
      <c r="C583" s="147">
        <v>11211000</v>
      </c>
      <c r="D583" s="148" t="s">
        <v>705</v>
      </c>
      <c r="E583" s="148" t="s">
        <v>125</v>
      </c>
      <c r="F583" s="147">
        <v>0</v>
      </c>
    </row>
    <row r="584" spans="1:6" hidden="1" x14ac:dyDescent="0.25">
      <c r="A584" s="147">
        <v>20792</v>
      </c>
      <c r="B584" s="148" t="s">
        <v>718</v>
      </c>
      <c r="C584" s="147">
        <v>2773000</v>
      </c>
      <c r="D584" s="148" t="s">
        <v>705</v>
      </c>
      <c r="E584" s="148" t="s">
        <v>43</v>
      </c>
      <c r="F584" s="147">
        <v>0</v>
      </c>
    </row>
    <row r="585" spans="1:6" hidden="1" x14ac:dyDescent="0.25">
      <c r="A585" s="147">
        <v>20793</v>
      </c>
      <c r="B585" s="148" t="s">
        <v>719</v>
      </c>
      <c r="C585" s="147">
        <v>1140000</v>
      </c>
      <c r="D585" s="148" t="s">
        <v>705</v>
      </c>
      <c r="E585" s="148" t="s">
        <v>43</v>
      </c>
      <c r="F585" s="147">
        <v>0</v>
      </c>
    </row>
    <row r="586" spans="1:6" hidden="1" x14ac:dyDescent="0.25">
      <c r="A586" s="147">
        <v>20903</v>
      </c>
      <c r="B586" s="148" t="s">
        <v>720</v>
      </c>
      <c r="C586" s="147">
        <v>269000</v>
      </c>
      <c r="D586" s="148" t="s">
        <v>705</v>
      </c>
      <c r="E586" s="148" t="s">
        <v>41</v>
      </c>
      <c r="F586" s="147">
        <v>0</v>
      </c>
    </row>
    <row r="587" spans="1:6" hidden="1" x14ac:dyDescent="0.25">
      <c r="A587" s="147">
        <v>27164</v>
      </c>
      <c r="B587" s="148" t="s">
        <v>721</v>
      </c>
      <c r="C587" s="147">
        <v>938000</v>
      </c>
      <c r="D587" s="148" t="s">
        <v>705</v>
      </c>
      <c r="E587" s="148" t="s">
        <v>312</v>
      </c>
      <c r="F587" s="147">
        <v>0</v>
      </c>
    </row>
    <row r="588" spans="1:6" hidden="1" x14ac:dyDescent="0.25">
      <c r="A588" s="147">
        <v>130091</v>
      </c>
      <c r="B588" s="148" t="s">
        <v>722</v>
      </c>
      <c r="C588" s="147">
        <v>39000</v>
      </c>
      <c r="D588" s="148" t="s">
        <v>705</v>
      </c>
      <c r="E588" s="148" t="s">
        <v>471</v>
      </c>
      <c r="F588" s="147">
        <v>0</v>
      </c>
    </row>
    <row r="589" spans="1:6" hidden="1" x14ac:dyDescent="0.25">
      <c r="A589" s="147">
        <v>130332</v>
      </c>
      <c r="B589" s="148" t="s">
        <v>723</v>
      </c>
      <c r="C589" s="147">
        <v>22000</v>
      </c>
      <c r="D589" s="148" t="s">
        <v>705</v>
      </c>
      <c r="E589" s="148" t="s">
        <v>312</v>
      </c>
      <c r="F589" s="147">
        <v>0</v>
      </c>
    </row>
    <row r="590" spans="1:6" hidden="1" x14ac:dyDescent="0.25">
      <c r="A590" s="147">
        <v>300061</v>
      </c>
      <c r="B590" s="148" t="s">
        <v>724</v>
      </c>
      <c r="C590" s="147">
        <v>665000</v>
      </c>
      <c r="D590" s="148" t="s">
        <v>705</v>
      </c>
      <c r="E590" s="148" t="s">
        <v>471</v>
      </c>
      <c r="F590" s="147">
        <v>0</v>
      </c>
    </row>
    <row r="591" spans="1:6" hidden="1" x14ac:dyDescent="0.25">
      <c r="A591" s="147">
        <v>300119</v>
      </c>
      <c r="B591" s="148" t="s">
        <v>725</v>
      </c>
      <c r="C591" s="147">
        <v>24000</v>
      </c>
      <c r="D591" s="148" t="s">
        <v>705</v>
      </c>
      <c r="E591" s="148" t="s">
        <v>471</v>
      </c>
      <c r="F591" s="147">
        <v>0</v>
      </c>
    </row>
    <row r="592" spans="1:6" hidden="1" x14ac:dyDescent="0.25">
      <c r="A592" s="147">
        <v>300248</v>
      </c>
      <c r="B592" s="148" t="s">
        <v>726</v>
      </c>
      <c r="C592" s="147">
        <v>912000</v>
      </c>
      <c r="D592" s="148" t="s">
        <v>705</v>
      </c>
      <c r="E592" s="148" t="s">
        <v>471</v>
      </c>
      <c r="F592" s="147">
        <v>0</v>
      </c>
    </row>
    <row r="593" spans="1:6" hidden="1" x14ac:dyDescent="0.25">
      <c r="A593" s="147">
        <v>2000169</v>
      </c>
      <c r="B593" s="148" t="s">
        <v>727</v>
      </c>
      <c r="C593" s="147">
        <v>938000</v>
      </c>
      <c r="D593" s="148" t="s">
        <v>705</v>
      </c>
      <c r="E593" s="148" t="s">
        <v>312</v>
      </c>
      <c r="F593" s="147">
        <v>0</v>
      </c>
    </row>
    <row r="594" spans="1:6" x14ac:dyDescent="0.25">
      <c r="A594" s="147">
        <v>6808</v>
      </c>
      <c r="B594" s="148" t="s">
        <v>728</v>
      </c>
      <c r="C594" s="147">
        <v>34000</v>
      </c>
      <c r="D594" s="148" t="s">
        <v>729</v>
      </c>
      <c r="E594" s="148" t="s">
        <v>88</v>
      </c>
      <c r="F594" s="147">
        <v>0</v>
      </c>
    </row>
    <row r="595" spans="1:6" x14ac:dyDescent="0.25">
      <c r="A595" s="147">
        <v>7101</v>
      </c>
      <c r="B595" s="148" t="s">
        <v>730</v>
      </c>
      <c r="C595" s="147">
        <v>482822</v>
      </c>
      <c r="D595" s="148" t="s">
        <v>729</v>
      </c>
      <c r="E595" s="148" t="s">
        <v>125</v>
      </c>
      <c r="F595" s="147">
        <v>0</v>
      </c>
    </row>
    <row r="596" spans="1:6" x14ac:dyDescent="0.25">
      <c r="A596" s="147">
        <v>13400</v>
      </c>
      <c r="B596" s="148" t="s">
        <v>731</v>
      </c>
      <c r="C596" s="147">
        <v>108100</v>
      </c>
      <c r="D596" s="148" t="s">
        <v>729</v>
      </c>
      <c r="E596" s="148" t="s">
        <v>88</v>
      </c>
      <c r="F596" s="147">
        <v>0</v>
      </c>
    </row>
    <row r="597" spans="1:6" x14ac:dyDescent="0.25">
      <c r="A597" s="147">
        <v>16259</v>
      </c>
      <c r="B597" s="148" t="s">
        <v>732</v>
      </c>
      <c r="C597" s="147">
        <v>226000</v>
      </c>
      <c r="D597" s="148" t="s">
        <v>729</v>
      </c>
      <c r="E597" s="148" t="s">
        <v>88</v>
      </c>
      <c r="F597" s="147">
        <v>0</v>
      </c>
    </row>
    <row r="598" spans="1:6" x14ac:dyDescent="0.25">
      <c r="A598" s="147">
        <v>130306</v>
      </c>
      <c r="B598" s="148" t="s">
        <v>733</v>
      </c>
      <c r="C598" s="147">
        <v>1541765</v>
      </c>
      <c r="D598" s="148" t="s">
        <v>729</v>
      </c>
      <c r="E598" s="148" t="s">
        <v>88</v>
      </c>
      <c r="F598" s="147">
        <v>0</v>
      </c>
    </row>
    <row r="599" spans="1:6" x14ac:dyDescent="0.25">
      <c r="A599" s="147">
        <v>301000</v>
      </c>
      <c r="B599" s="148" t="s">
        <v>734</v>
      </c>
      <c r="C599" s="147">
        <v>170700</v>
      </c>
      <c r="D599" s="148" t="s">
        <v>729</v>
      </c>
      <c r="E599" s="148" t="s">
        <v>70</v>
      </c>
      <c r="F599" s="147">
        <v>0</v>
      </c>
    </row>
    <row r="600" spans="1:6" x14ac:dyDescent="0.25">
      <c r="A600" s="147">
        <v>700003</v>
      </c>
      <c r="B600" s="148" t="s">
        <v>735</v>
      </c>
      <c r="C600" s="147">
        <v>1150000</v>
      </c>
      <c r="D600" s="148" t="s">
        <v>729</v>
      </c>
      <c r="E600" s="148" t="s">
        <v>54</v>
      </c>
      <c r="F600" s="147">
        <v>0</v>
      </c>
    </row>
    <row r="601" spans="1:6" x14ac:dyDescent="0.25">
      <c r="A601" s="147">
        <v>2000031</v>
      </c>
      <c r="B601" s="148" t="s">
        <v>736</v>
      </c>
      <c r="C601" s="147">
        <v>42000</v>
      </c>
      <c r="D601" s="148" t="s">
        <v>729</v>
      </c>
      <c r="E601" s="148" t="s">
        <v>88</v>
      </c>
      <c r="F601" s="147">
        <v>0</v>
      </c>
    </row>
    <row r="602" spans="1:6" hidden="1" x14ac:dyDescent="0.25">
      <c r="A602" s="147">
        <v>1785</v>
      </c>
      <c r="B602" s="148" t="s">
        <v>737</v>
      </c>
      <c r="C602" s="147">
        <v>573000</v>
      </c>
      <c r="D602" s="148" t="s">
        <v>738</v>
      </c>
      <c r="E602" s="148" t="s">
        <v>739</v>
      </c>
      <c r="F602" s="147">
        <v>0</v>
      </c>
    </row>
    <row r="603" spans="1:6" hidden="1" x14ac:dyDescent="0.25">
      <c r="A603" s="147">
        <v>4760</v>
      </c>
      <c r="B603" s="148" t="s">
        <v>740</v>
      </c>
      <c r="C603" s="147">
        <v>1092000</v>
      </c>
      <c r="D603" s="148" t="s">
        <v>738</v>
      </c>
      <c r="E603" s="148" t="s">
        <v>88</v>
      </c>
      <c r="F603" s="147">
        <v>0</v>
      </c>
    </row>
    <row r="604" spans="1:6" hidden="1" x14ac:dyDescent="0.25">
      <c r="A604" s="147">
        <v>6422</v>
      </c>
      <c r="B604" s="148" t="s">
        <v>741</v>
      </c>
      <c r="C604" s="147">
        <v>624000</v>
      </c>
      <c r="D604" s="148" t="s">
        <v>738</v>
      </c>
      <c r="E604" s="148" t="s">
        <v>88</v>
      </c>
      <c r="F604" s="147">
        <v>0</v>
      </c>
    </row>
    <row r="605" spans="1:6" hidden="1" x14ac:dyDescent="0.25">
      <c r="A605" s="147">
        <v>6447</v>
      </c>
      <c r="B605" s="148" t="s">
        <v>742</v>
      </c>
      <c r="C605" s="147">
        <v>1286000</v>
      </c>
      <c r="D605" s="148" t="s">
        <v>738</v>
      </c>
      <c r="E605" s="148" t="s">
        <v>360</v>
      </c>
      <c r="F605" s="147">
        <v>0</v>
      </c>
    </row>
    <row r="606" spans="1:6" hidden="1" x14ac:dyDescent="0.25">
      <c r="A606" s="147">
        <v>27172</v>
      </c>
      <c r="B606" s="148" t="s">
        <v>743</v>
      </c>
      <c r="C606" s="147">
        <v>1048000</v>
      </c>
      <c r="D606" s="148" t="s">
        <v>738</v>
      </c>
      <c r="E606" s="148" t="s">
        <v>88</v>
      </c>
      <c r="F606" s="147">
        <v>0</v>
      </c>
    </row>
    <row r="607" spans="1:6" hidden="1" x14ac:dyDescent="0.25">
      <c r="A607" s="147">
        <v>200443</v>
      </c>
      <c r="B607" s="148" t="s">
        <v>744</v>
      </c>
      <c r="C607" s="147">
        <v>54000</v>
      </c>
      <c r="D607" s="148" t="s">
        <v>738</v>
      </c>
      <c r="E607" s="148" t="s">
        <v>442</v>
      </c>
      <c r="F607" s="147">
        <v>0</v>
      </c>
    </row>
    <row r="608" spans="1:6" hidden="1" x14ac:dyDescent="0.25">
      <c r="A608" s="147">
        <v>2000238</v>
      </c>
      <c r="B608" s="148" t="s">
        <v>745</v>
      </c>
      <c r="C608" s="147">
        <v>381000</v>
      </c>
      <c r="D608" s="148" t="s">
        <v>738</v>
      </c>
      <c r="E608" s="148" t="s">
        <v>739</v>
      </c>
      <c r="F608" s="147">
        <v>0</v>
      </c>
    </row>
    <row r="609" spans="1:6" hidden="1" x14ac:dyDescent="0.25">
      <c r="A609" s="147">
        <v>6894</v>
      </c>
      <c r="B609" s="148" t="s">
        <v>746</v>
      </c>
      <c r="C609" s="147">
        <v>338000</v>
      </c>
      <c r="D609" s="148" t="s">
        <v>747</v>
      </c>
      <c r="E609" s="148" t="s">
        <v>37</v>
      </c>
      <c r="F609" s="147">
        <v>0</v>
      </c>
    </row>
    <row r="610" spans="1:6" hidden="1" x14ac:dyDescent="0.25">
      <c r="A610" s="147">
        <v>7665</v>
      </c>
      <c r="B610" s="148" t="s">
        <v>748</v>
      </c>
      <c r="C610" s="147">
        <v>76000</v>
      </c>
      <c r="D610" s="148" t="s">
        <v>747</v>
      </c>
      <c r="E610" s="148" t="s">
        <v>360</v>
      </c>
      <c r="F610" s="147">
        <v>0</v>
      </c>
    </row>
    <row r="611" spans="1:6" hidden="1" x14ac:dyDescent="0.25">
      <c r="A611" s="147">
        <v>12167</v>
      </c>
      <c r="B611" s="148" t="s">
        <v>749</v>
      </c>
      <c r="C611" s="147">
        <v>595000</v>
      </c>
      <c r="D611" s="148" t="s">
        <v>747</v>
      </c>
      <c r="E611" s="148" t="s">
        <v>97</v>
      </c>
      <c r="F611" s="147">
        <v>0</v>
      </c>
    </row>
    <row r="612" spans="1:6" hidden="1" x14ac:dyDescent="0.25">
      <c r="A612" s="147">
        <v>13746</v>
      </c>
      <c r="B612" s="148" t="s">
        <v>750</v>
      </c>
      <c r="C612" s="147">
        <v>175000</v>
      </c>
      <c r="D612" s="148" t="s">
        <v>747</v>
      </c>
      <c r="E612" s="148" t="s">
        <v>39</v>
      </c>
      <c r="F612" s="147">
        <v>0</v>
      </c>
    </row>
    <row r="613" spans="1:6" hidden="1" x14ac:dyDescent="0.25">
      <c r="A613" s="147">
        <v>13934</v>
      </c>
      <c r="B613" s="148" t="s">
        <v>751</v>
      </c>
      <c r="C613" s="147">
        <v>3329000</v>
      </c>
      <c r="D613" s="148" t="s">
        <v>747</v>
      </c>
      <c r="E613" s="148" t="s">
        <v>125</v>
      </c>
      <c r="F613" s="147">
        <v>0</v>
      </c>
    </row>
    <row r="614" spans="1:6" hidden="1" x14ac:dyDescent="0.25">
      <c r="A614" s="147">
        <v>1675</v>
      </c>
      <c r="B614" s="148" t="s">
        <v>752</v>
      </c>
      <c r="C614" s="147">
        <v>484000</v>
      </c>
      <c r="D614" s="148" t="s">
        <v>753</v>
      </c>
      <c r="E614" s="148" t="s">
        <v>754</v>
      </c>
      <c r="F614" s="147">
        <v>0</v>
      </c>
    </row>
    <row r="615" spans="1:6" hidden="1" x14ac:dyDescent="0.25">
      <c r="A615" s="147">
        <v>1976</v>
      </c>
      <c r="B615" s="148" t="s">
        <v>755</v>
      </c>
      <c r="C615" s="147">
        <v>2242000</v>
      </c>
      <c r="D615" s="148" t="s">
        <v>753</v>
      </c>
      <c r="E615" s="148" t="s">
        <v>754</v>
      </c>
      <c r="F615" s="147">
        <v>0</v>
      </c>
    </row>
    <row r="616" spans="1:6" hidden="1" x14ac:dyDescent="0.25">
      <c r="A616" s="147">
        <v>4143</v>
      </c>
      <c r="B616" s="148" t="s">
        <v>756</v>
      </c>
      <c r="C616" s="147">
        <v>25400000</v>
      </c>
      <c r="D616" s="148" t="s">
        <v>753</v>
      </c>
      <c r="E616" s="148" t="s">
        <v>29</v>
      </c>
      <c r="F616" s="147">
        <v>0</v>
      </c>
    </row>
    <row r="617" spans="1:6" hidden="1" x14ac:dyDescent="0.25">
      <c r="A617" s="147">
        <v>4175</v>
      </c>
      <c r="B617" s="148" t="s">
        <v>757</v>
      </c>
      <c r="C617" s="147">
        <v>180000</v>
      </c>
      <c r="D617" s="148" t="s">
        <v>753</v>
      </c>
      <c r="E617" s="148" t="s">
        <v>88</v>
      </c>
      <c r="F617" s="147">
        <v>0</v>
      </c>
    </row>
    <row r="618" spans="1:6" hidden="1" x14ac:dyDescent="0.25">
      <c r="A618" s="147">
        <v>4595</v>
      </c>
      <c r="B618" s="148" t="s">
        <v>758</v>
      </c>
      <c r="C618" s="147">
        <v>297000</v>
      </c>
      <c r="D618" s="148" t="s">
        <v>753</v>
      </c>
      <c r="E618" s="148" t="s">
        <v>212</v>
      </c>
      <c r="F618" s="147">
        <v>0</v>
      </c>
    </row>
    <row r="619" spans="1:6" hidden="1" x14ac:dyDescent="0.25">
      <c r="A619" s="147">
        <v>4662</v>
      </c>
      <c r="B619" s="148" t="s">
        <v>759</v>
      </c>
      <c r="C619" s="147">
        <v>175000</v>
      </c>
      <c r="D619" s="148" t="s">
        <v>753</v>
      </c>
      <c r="E619" s="148" t="s">
        <v>754</v>
      </c>
      <c r="F619" s="147">
        <v>0</v>
      </c>
    </row>
    <row r="620" spans="1:6" hidden="1" x14ac:dyDescent="0.25">
      <c r="A620" s="147">
        <v>6486</v>
      </c>
      <c r="B620" s="148" t="s">
        <v>760</v>
      </c>
      <c r="C620" s="147">
        <v>724000</v>
      </c>
      <c r="D620" s="148" t="s">
        <v>753</v>
      </c>
      <c r="E620" s="148" t="s">
        <v>97</v>
      </c>
      <c r="F620" s="147">
        <v>0</v>
      </c>
    </row>
    <row r="621" spans="1:6" hidden="1" x14ac:dyDescent="0.25">
      <c r="A621" s="147">
        <v>7631</v>
      </c>
      <c r="B621" s="148" t="s">
        <v>761</v>
      </c>
      <c r="C621" s="147">
        <v>33000</v>
      </c>
      <c r="D621" s="148" t="s">
        <v>753</v>
      </c>
      <c r="E621" s="148" t="s">
        <v>39</v>
      </c>
      <c r="F621" s="147">
        <v>0</v>
      </c>
    </row>
    <row r="622" spans="1:6" hidden="1" x14ac:dyDescent="0.25">
      <c r="A622" s="147">
        <v>7697</v>
      </c>
      <c r="B622" s="148" t="s">
        <v>762</v>
      </c>
      <c r="C622" s="147">
        <v>1629000</v>
      </c>
      <c r="D622" s="148" t="s">
        <v>753</v>
      </c>
      <c r="E622" s="148" t="s">
        <v>125</v>
      </c>
      <c r="F622" s="147">
        <v>0</v>
      </c>
    </row>
    <row r="623" spans="1:6" hidden="1" x14ac:dyDescent="0.25">
      <c r="A623" s="147">
        <v>7718</v>
      </c>
      <c r="B623" s="148" t="s">
        <v>763</v>
      </c>
      <c r="C623" s="147">
        <v>399000</v>
      </c>
      <c r="D623" s="148" t="s">
        <v>753</v>
      </c>
      <c r="E623" s="148" t="s">
        <v>39</v>
      </c>
      <c r="F623" s="147">
        <v>0</v>
      </c>
    </row>
    <row r="624" spans="1:6" hidden="1" x14ac:dyDescent="0.25">
      <c r="A624" s="147">
        <v>9281</v>
      </c>
      <c r="B624" s="148" t="s">
        <v>764</v>
      </c>
      <c r="C624" s="147">
        <v>1223500</v>
      </c>
      <c r="D624" s="148" t="s">
        <v>753</v>
      </c>
      <c r="E624" s="148" t="s">
        <v>39</v>
      </c>
      <c r="F624" s="147">
        <v>0</v>
      </c>
    </row>
    <row r="625" spans="1:6" hidden="1" x14ac:dyDescent="0.25">
      <c r="A625" s="147">
        <v>9525</v>
      </c>
      <c r="B625" s="148" t="s">
        <v>765</v>
      </c>
      <c r="C625" s="147">
        <v>58000</v>
      </c>
      <c r="D625" s="148" t="s">
        <v>753</v>
      </c>
      <c r="E625" s="148" t="s">
        <v>754</v>
      </c>
      <c r="F625" s="147">
        <v>0</v>
      </c>
    </row>
    <row r="626" spans="1:6" hidden="1" x14ac:dyDescent="0.25">
      <c r="A626" s="147">
        <v>11139</v>
      </c>
      <c r="B626" s="148" t="s">
        <v>766</v>
      </c>
      <c r="C626" s="147">
        <v>166000</v>
      </c>
      <c r="D626" s="148" t="s">
        <v>753</v>
      </c>
      <c r="E626" s="148" t="s">
        <v>88</v>
      </c>
      <c r="F626" s="147">
        <v>0</v>
      </c>
    </row>
    <row r="627" spans="1:6" hidden="1" x14ac:dyDescent="0.25">
      <c r="A627" s="147">
        <v>11171</v>
      </c>
      <c r="B627" s="148" t="s">
        <v>767</v>
      </c>
      <c r="C627" s="147">
        <v>558000</v>
      </c>
      <c r="D627" s="148" t="s">
        <v>753</v>
      </c>
      <c r="E627" s="148" t="s">
        <v>768</v>
      </c>
      <c r="F627" s="147">
        <v>0</v>
      </c>
    </row>
    <row r="628" spans="1:6" hidden="1" x14ac:dyDescent="0.25">
      <c r="A628" s="147">
        <v>12713</v>
      </c>
      <c r="B628" s="148" t="s">
        <v>769</v>
      </c>
      <c r="C628" s="147">
        <v>154000</v>
      </c>
      <c r="D628" s="148" t="s">
        <v>753</v>
      </c>
      <c r="E628" s="148" t="s">
        <v>754</v>
      </c>
      <c r="F628" s="147">
        <v>0</v>
      </c>
    </row>
    <row r="629" spans="1:6" hidden="1" x14ac:dyDescent="0.25">
      <c r="A629" s="147">
        <v>12881</v>
      </c>
      <c r="B629" s="148" t="s">
        <v>770</v>
      </c>
      <c r="C629" s="147">
        <v>613000</v>
      </c>
      <c r="D629" s="148" t="s">
        <v>753</v>
      </c>
      <c r="E629" s="148" t="s">
        <v>70</v>
      </c>
      <c r="F629" s="147">
        <v>0</v>
      </c>
    </row>
    <row r="630" spans="1:6" hidden="1" x14ac:dyDescent="0.25">
      <c r="A630" s="147">
        <v>13904</v>
      </c>
      <c r="B630" s="148" t="s">
        <v>771</v>
      </c>
      <c r="C630" s="147">
        <v>242000</v>
      </c>
      <c r="D630" s="148" t="s">
        <v>753</v>
      </c>
      <c r="E630" s="148" t="s">
        <v>768</v>
      </c>
      <c r="F630" s="147">
        <v>0</v>
      </c>
    </row>
    <row r="631" spans="1:6" hidden="1" x14ac:dyDescent="0.25">
      <c r="A631" s="147">
        <v>17352</v>
      </c>
      <c r="B631" s="148" t="s">
        <v>772</v>
      </c>
      <c r="C631" s="147">
        <v>1533000</v>
      </c>
      <c r="D631" s="148" t="s">
        <v>753</v>
      </c>
      <c r="E631" s="148" t="s">
        <v>29</v>
      </c>
      <c r="F631" s="147">
        <v>0</v>
      </c>
    </row>
    <row r="632" spans="1:6" hidden="1" x14ac:dyDescent="0.25">
      <c r="A632" s="147">
        <v>17460</v>
      </c>
      <c r="B632" s="148" t="s">
        <v>773</v>
      </c>
      <c r="C632" s="147">
        <v>2703000</v>
      </c>
      <c r="D632" s="148" t="s">
        <v>753</v>
      </c>
      <c r="E632" s="148" t="s">
        <v>29</v>
      </c>
      <c r="F632" s="147">
        <v>0</v>
      </c>
    </row>
    <row r="633" spans="1:6" hidden="1" x14ac:dyDescent="0.25">
      <c r="A633" s="147">
        <v>17461</v>
      </c>
      <c r="B633" s="148" t="s">
        <v>774</v>
      </c>
      <c r="C633" s="147">
        <v>3090000</v>
      </c>
      <c r="D633" s="148" t="s">
        <v>753</v>
      </c>
      <c r="E633" s="148" t="s">
        <v>29</v>
      </c>
      <c r="F633" s="147">
        <v>0</v>
      </c>
    </row>
    <row r="634" spans="1:6" hidden="1" x14ac:dyDescent="0.25">
      <c r="A634" s="147">
        <v>17470</v>
      </c>
      <c r="B634" s="148" t="s">
        <v>775</v>
      </c>
      <c r="C634" s="147">
        <v>63000</v>
      </c>
      <c r="D634" s="148" t="s">
        <v>753</v>
      </c>
      <c r="E634" s="148" t="s">
        <v>39</v>
      </c>
      <c r="F634" s="147">
        <v>0</v>
      </c>
    </row>
    <row r="635" spans="1:6" hidden="1" x14ac:dyDescent="0.25">
      <c r="A635" s="147">
        <v>17505</v>
      </c>
      <c r="B635" s="148" t="s">
        <v>776</v>
      </c>
      <c r="C635" s="147">
        <v>1011000</v>
      </c>
      <c r="D635" s="148" t="s">
        <v>753</v>
      </c>
      <c r="E635" s="148" t="s">
        <v>29</v>
      </c>
      <c r="F635" s="147">
        <v>0</v>
      </c>
    </row>
    <row r="636" spans="1:6" hidden="1" x14ac:dyDescent="0.25">
      <c r="A636" s="147">
        <v>17512</v>
      </c>
      <c r="B636" s="148" t="s">
        <v>777</v>
      </c>
      <c r="C636" s="147">
        <v>1076000</v>
      </c>
      <c r="D636" s="148" t="s">
        <v>753</v>
      </c>
      <c r="E636" s="148" t="s">
        <v>39</v>
      </c>
      <c r="F636" s="147">
        <v>0</v>
      </c>
    </row>
    <row r="637" spans="1:6" hidden="1" x14ac:dyDescent="0.25">
      <c r="A637" s="147">
        <v>17545</v>
      </c>
      <c r="B637" s="148" t="s">
        <v>778</v>
      </c>
      <c r="C637" s="147">
        <v>2099000</v>
      </c>
      <c r="D637" s="148" t="s">
        <v>753</v>
      </c>
      <c r="E637" s="148" t="s">
        <v>39</v>
      </c>
      <c r="F637" s="147">
        <v>0</v>
      </c>
    </row>
    <row r="638" spans="1:6" hidden="1" x14ac:dyDescent="0.25">
      <c r="A638" s="147">
        <v>17700</v>
      </c>
      <c r="B638" s="148" t="s">
        <v>779</v>
      </c>
      <c r="C638" s="147">
        <v>244000</v>
      </c>
      <c r="D638" s="148" t="s">
        <v>753</v>
      </c>
      <c r="E638" s="148" t="s">
        <v>29</v>
      </c>
      <c r="F638" s="147">
        <v>0</v>
      </c>
    </row>
    <row r="639" spans="1:6" hidden="1" x14ac:dyDescent="0.25">
      <c r="A639" s="147">
        <v>18051</v>
      </c>
      <c r="B639" s="148" t="s">
        <v>780</v>
      </c>
      <c r="C639" s="147">
        <v>104000</v>
      </c>
      <c r="D639" s="148" t="s">
        <v>753</v>
      </c>
      <c r="E639" s="148" t="s">
        <v>39</v>
      </c>
      <c r="F639" s="147">
        <v>0</v>
      </c>
    </row>
    <row r="640" spans="1:6" hidden="1" x14ac:dyDescent="0.25">
      <c r="A640" s="147">
        <v>18057</v>
      </c>
      <c r="B640" s="148" t="s">
        <v>781</v>
      </c>
      <c r="C640" s="147">
        <v>2111000</v>
      </c>
      <c r="D640" s="148" t="s">
        <v>753</v>
      </c>
      <c r="E640" s="148" t="s">
        <v>39</v>
      </c>
      <c r="F640" s="147">
        <v>0</v>
      </c>
    </row>
    <row r="641" spans="1:6" hidden="1" x14ac:dyDescent="0.25">
      <c r="A641" s="147">
        <v>19135</v>
      </c>
      <c r="B641" s="148" t="s">
        <v>782</v>
      </c>
      <c r="C641" s="147">
        <v>118000</v>
      </c>
      <c r="D641" s="148" t="s">
        <v>753</v>
      </c>
      <c r="E641" s="148" t="s">
        <v>39</v>
      </c>
      <c r="F641" s="147">
        <v>0</v>
      </c>
    </row>
    <row r="642" spans="1:6" hidden="1" x14ac:dyDescent="0.25">
      <c r="A642" s="147">
        <v>19267</v>
      </c>
      <c r="B642" s="148" t="s">
        <v>783</v>
      </c>
      <c r="C642" s="147">
        <v>515000</v>
      </c>
      <c r="D642" s="148" t="s">
        <v>753</v>
      </c>
      <c r="E642" s="148" t="s">
        <v>39</v>
      </c>
      <c r="F642" s="147">
        <v>0</v>
      </c>
    </row>
    <row r="643" spans="1:6" hidden="1" x14ac:dyDescent="0.25">
      <c r="A643" s="147">
        <v>19634</v>
      </c>
      <c r="B643" s="148" t="s">
        <v>784</v>
      </c>
      <c r="C643" s="147">
        <v>174000</v>
      </c>
      <c r="D643" s="148" t="s">
        <v>753</v>
      </c>
      <c r="E643" s="148" t="s">
        <v>754</v>
      </c>
      <c r="F643" s="147">
        <v>0</v>
      </c>
    </row>
    <row r="644" spans="1:6" hidden="1" x14ac:dyDescent="0.25">
      <c r="A644" s="147">
        <v>19770</v>
      </c>
      <c r="B644" s="148" t="s">
        <v>785</v>
      </c>
      <c r="C644" s="147">
        <v>77000</v>
      </c>
      <c r="D644" s="148" t="s">
        <v>753</v>
      </c>
      <c r="E644" s="148" t="s">
        <v>754</v>
      </c>
      <c r="F644" s="147">
        <v>0</v>
      </c>
    </row>
    <row r="645" spans="1:6" hidden="1" x14ac:dyDescent="0.25">
      <c r="A645" s="147">
        <v>20401</v>
      </c>
      <c r="B645" s="148" t="s">
        <v>786</v>
      </c>
      <c r="C645" s="147">
        <v>4072000</v>
      </c>
      <c r="D645" s="148" t="s">
        <v>753</v>
      </c>
      <c r="E645" s="148" t="s">
        <v>88</v>
      </c>
      <c r="F645" s="147">
        <v>0</v>
      </c>
    </row>
    <row r="646" spans="1:6" hidden="1" x14ac:dyDescent="0.25">
      <c r="A646" s="147">
        <v>20455</v>
      </c>
      <c r="B646" s="148" t="s">
        <v>787</v>
      </c>
      <c r="C646" s="147">
        <v>273000</v>
      </c>
      <c r="D646" s="148" t="s">
        <v>753</v>
      </c>
      <c r="E646" s="148" t="s">
        <v>39</v>
      </c>
      <c r="F646" s="147">
        <v>0</v>
      </c>
    </row>
    <row r="647" spans="1:6" hidden="1" x14ac:dyDescent="0.25">
      <c r="A647" s="147">
        <v>20639</v>
      </c>
      <c r="B647" s="148" t="s">
        <v>788</v>
      </c>
      <c r="C647" s="147">
        <v>1012000</v>
      </c>
      <c r="D647" s="148" t="s">
        <v>753</v>
      </c>
      <c r="E647" s="148" t="s">
        <v>39</v>
      </c>
      <c r="F647" s="147">
        <v>0</v>
      </c>
    </row>
    <row r="648" spans="1:6" hidden="1" x14ac:dyDescent="0.25">
      <c r="A648" s="147">
        <v>20807</v>
      </c>
      <c r="B648" s="148" t="s">
        <v>789</v>
      </c>
      <c r="C648" s="147">
        <v>464000</v>
      </c>
      <c r="D648" s="148" t="s">
        <v>753</v>
      </c>
      <c r="E648" s="148" t="s">
        <v>754</v>
      </c>
      <c r="F648" s="147">
        <v>0</v>
      </c>
    </row>
    <row r="649" spans="1:6" hidden="1" x14ac:dyDescent="0.25">
      <c r="A649" s="147">
        <v>21406</v>
      </c>
      <c r="B649" s="148" t="s">
        <v>790</v>
      </c>
      <c r="C649" s="147">
        <v>1340000</v>
      </c>
      <c r="D649" s="148" t="s">
        <v>753</v>
      </c>
      <c r="E649" s="148" t="s">
        <v>88</v>
      </c>
      <c r="F649" s="147">
        <v>0</v>
      </c>
    </row>
    <row r="650" spans="1:6" hidden="1" x14ac:dyDescent="0.25">
      <c r="A650" s="147">
        <v>27105</v>
      </c>
      <c r="B650" s="148" t="s">
        <v>791</v>
      </c>
      <c r="C650" s="147">
        <v>467000</v>
      </c>
      <c r="D650" s="148" t="s">
        <v>753</v>
      </c>
      <c r="E650" s="148" t="s">
        <v>39</v>
      </c>
      <c r="F650" s="147">
        <v>0</v>
      </c>
    </row>
    <row r="651" spans="1:6" hidden="1" x14ac:dyDescent="0.25">
      <c r="A651" s="147">
        <v>100029</v>
      </c>
      <c r="B651" s="148" t="s">
        <v>792</v>
      </c>
      <c r="C651" s="147">
        <v>833000</v>
      </c>
      <c r="D651" s="148" t="s">
        <v>753</v>
      </c>
      <c r="E651" s="148" t="s">
        <v>88</v>
      </c>
      <c r="F651" s="147">
        <v>0</v>
      </c>
    </row>
    <row r="652" spans="1:6" hidden="1" x14ac:dyDescent="0.25">
      <c r="A652" s="147">
        <v>100140</v>
      </c>
      <c r="B652" s="148" t="s">
        <v>793</v>
      </c>
      <c r="C652" s="147">
        <v>641000</v>
      </c>
      <c r="D652" s="148" t="s">
        <v>753</v>
      </c>
      <c r="E652" s="148" t="s">
        <v>88</v>
      </c>
      <c r="F652" s="147">
        <v>0</v>
      </c>
    </row>
    <row r="653" spans="1:6" hidden="1" x14ac:dyDescent="0.25">
      <c r="A653" s="147">
        <v>100141</v>
      </c>
      <c r="B653" s="148" t="s">
        <v>794</v>
      </c>
      <c r="C653" s="147">
        <v>707000</v>
      </c>
      <c r="D653" s="148" t="s">
        <v>753</v>
      </c>
      <c r="E653" s="148" t="s">
        <v>88</v>
      </c>
      <c r="F653" s="147">
        <v>0</v>
      </c>
    </row>
    <row r="654" spans="1:6" hidden="1" x14ac:dyDescent="0.25">
      <c r="A654" s="147">
        <v>120161</v>
      </c>
      <c r="B654" s="148" t="s">
        <v>795</v>
      </c>
      <c r="C654" s="147">
        <v>219000</v>
      </c>
      <c r="D654" s="148" t="s">
        <v>753</v>
      </c>
      <c r="E654" s="148" t="s">
        <v>754</v>
      </c>
      <c r="F654" s="147">
        <v>0</v>
      </c>
    </row>
    <row r="655" spans="1:6" hidden="1" x14ac:dyDescent="0.25">
      <c r="A655" s="147">
        <v>120226</v>
      </c>
      <c r="B655" s="148" t="s">
        <v>796</v>
      </c>
      <c r="C655" s="147">
        <v>500700</v>
      </c>
      <c r="D655" s="148" t="s">
        <v>753</v>
      </c>
      <c r="E655" s="148" t="s">
        <v>642</v>
      </c>
      <c r="F655" s="147">
        <v>0</v>
      </c>
    </row>
    <row r="656" spans="1:6" hidden="1" x14ac:dyDescent="0.25">
      <c r="A656" s="147">
        <v>130077</v>
      </c>
      <c r="B656" s="148" t="s">
        <v>797</v>
      </c>
      <c r="C656" s="147">
        <v>8500</v>
      </c>
      <c r="D656" s="148" t="s">
        <v>753</v>
      </c>
      <c r="E656" s="148" t="s">
        <v>754</v>
      </c>
      <c r="F656" s="147">
        <v>0</v>
      </c>
    </row>
    <row r="657" spans="1:6" hidden="1" x14ac:dyDescent="0.25">
      <c r="A657" s="147">
        <v>130083</v>
      </c>
      <c r="B657" s="148" t="s">
        <v>798</v>
      </c>
      <c r="C657" s="147">
        <v>206200</v>
      </c>
      <c r="D657" s="148" t="s">
        <v>753</v>
      </c>
      <c r="E657" s="148" t="s">
        <v>125</v>
      </c>
      <c r="F657" s="147">
        <v>0</v>
      </c>
    </row>
    <row r="658" spans="1:6" hidden="1" x14ac:dyDescent="0.25">
      <c r="A658" s="147">
        <v>130216</v>
      </c>
      <c r="B658" s="148" t="s">
        <v>799</v>
      </c>
      <c r="C658" s="147">
        <v>1987000</v>
      </c>
      <c r="D658" s="148" t="s">
        <v>753</v>
      </c>
      <c r="E658" s="148" t="s">
        <v>800</v>
      </c>
      <c r="F658" s="147">
        <v>0</v>
      </c>
    </row>
    <row r="659" spans="1:6" hidden="1" x14ac:dyDescent="0.25">
      <c r="A659" s="147">
        <v>130470</v>
      </c>
      <c r="B659" s="148" t="s">
        <v>801</v>
      </c>
      <c r="C659" s="147">
        <v>3059000</v>
      </c>
      <c r="D659" s="148" t="s">
        <v>753</v>
      </c>
      <c r="E659" s="148" t="s">
        <v>88</v>
      </c>
      <c r="F659" s="147">
        <v>0</v>
      </c>
    </row>
    <row r="660" spans="1:6" hidden="1" x14ac:dyDescent="0.25">
      <c r="A660" s="147">
        <v>130566</v>
      </c>
      <c r="B660" s="148" t="s">
        <v>802</v>
      </c>
      <c r="C660" s="147">
        <v>2648000</v>
      </c>
      <c r="D660" s="148" t="s">
        <v>753</v>
      </c>
      <c r="E660" s="148" t="s">
        <v>88</v>
      </c>
      <c r="F660" s="147">
        <v>0</v>
      </c>
    </row>
    <row r="661" spans="1:6" hidden="1" x14ac:dyDescent="0.25">
      <c r="A661" s="147">
        <v>130721</v>
      </c>
      <c r="B661" s="148" t="s">
        <v>803</v>
      </c>
      <c r="C661" s="147">
        <v>209000</v>
      </c>
      <c r="D661" s="148" t="s">
        <v>753</v>
      </c>
      <c r="E661" s="148" t="s">
        <v>642</v>
      </c>
      <c r="F661" s="147">
        <v>0</v>
      </c>
    </row>
    <row r="662" spans="1:6" hidden="1" x14ac:dyDescent="0.25">
      <c r="A662" s="147">
        <v>170221</v>
      </c>
      <c r="B662" s="148" t="s">
        <v>804</v>
      </c>
      <c r="C662" s="147">
        <v>113000</v>
      </c>
      <c r="D662" s="148" t="s">
        <v>753</v>
      </c>
      <c r="E662" s="148" t="s">
        <v>39</v>
      </c>
      <c r="F662" s="147">
        <v>0</v>
      </c>
    </row>
    <row r="663" spans="1:6" hidden="1" x14ac:dyDescent="0.25">
      <c r="A663" s="147">
        <v>170223</v>
      </c>
      <c r="B663" s="148" t="s">
        <v>805</v>
      </c>
      <c r="C663" s="147">
        <v>3521000</v>
      </c>
      <c r="D663" s="148" t="s">
        <v>753</v>
      </c>
      <c r="E663" s="148" t="s">
        <v>29</v>
      </c>
      <c r="F663" s="147">
        <v>0</v>
      </c>
    </row>
    <row r="664" spans="1:6" hidden="1" x14ac:dyDescent="0.25">
      <c r="A664" s="147">
        <v>190041</v>
      </c>
      <c r="B664" s="148" t="s">
        <v>806</v>
      </c>
      <c r="C664" s="147">
        <v>24000</v>
      </c>
      <c r="D664" s="148" t="s">
        <v>753</v>
      </c>
      <c r="E664" s="148" t="s">
        <v>39</v>
      </c>
      <c r="F664" s="147">
        <v>0</v>
      </c>
    </row>
    <row r="665" spans="1:6" hidden="1" x14ac:dyDescent="0.25">
      <c r="A665" s="147">
        <v>200093</v>
      </c>
      <c r="B665" s="148" t="s">
        <v>807</v>
      </c>
      <c r="C665" s="147">
        <v>156000</v>
      </c>
      <c r="D665" s="148" t="s">
        <v>753</v>
      </c>
      <c r="E665" s="148" t="s">
        <v>600</v>
      </c>
      <c r="F665" s="147">
        <v>0</v>
      </c>
    </row>
    <row r="666" spans="1:6" hidden="1" x14ac:dyDescent="0.25">
      <c r="A666" s="147">
        <v>200117</v>
      </c>
      <c r="B666" s="148" t="s">
        <v>808</v>
      </c>
      <c r="C666" s="147">
        <v>23000</v>
      </c>
      <c r="D666" s="148" t="s">
        <v>753</v>
      </c>
      <c r="E666" s="148" t="s">
        <v>754</v>
      </c>
      <c r="F666" s="147">
        <v>0</v>
      </c>
    </row>
    <row r="667" spans="1:6" hidden="1" x14ac:dyDescent="0.25">
      <c r="A667" s="147">
        <v>300326</v>
      </c>
      <c r="B667" s="148" t="s">
        <v>809</v>
      </c>
      <c r="C667" s="147">
        <v>5089000</v>
      </c>
      <c r="D667" s="148" t="s">
        <v>753</v>
      </c>
      <c r="E667" s="148" t="s">
        <v>88</v>
      </c>
      <c r="F667" s="147">
        <v>0</v>
      </c>
    </row>
    <row r="668" spans="1:6" hidden="1" x14ac:dyDescent="0.25">
      <c r="A668" s="147">
        <v>300482</v>
      </c>
      <c r="B668" s="148" t="s">
        <v>810</v>
      </c>
      <c r="C668" s="147">
        <v>42000</v>
      </c>
      <c r="D668" s="148" t="s">
        <v>753</v>
      </c>
      <c r="E668" s="148" t="s">
        <v>754</v>
      </c>
      <c r="F668" s="147">
        <v>0</v>
      </c>
    </row>
    <row r="669" spans="1:6" hidden="1" x14ac:dyDescent="0.25">
      <c r="A669" s="147">
        <v>700100</v>
      </c>
      <c r="B669" s="148" t="s">
        <v>811</v>
      </c>
      <c r="C669" s="147">
        <v>720000</v>
      </c>
      <c r="D669" s="148" t="s">
        <v>753</v>
      </c>
      <c r="E669" s="148" t="s">
        <v>812</v>
      </c>
      <c r="F669" s="147">
        <v>0</v>
      </c>
    </row>
    <row r="670" spans="1:6" hidden="1" x14ac:dyDescent="0.25">
      <c r="A670" s="147">
        <v>700129</v>
      </c>
      <c r="B670" s="148" t="s">
        <v>813</v>
      </c>
      <c r="C670" s="147">
        <v>214000</v>
      </c>
      <c r="D670" s="148" t="s">
        <v>753</v>
      </c>
      <c r="E670" s="148" t="s">
        <v>754</v>
      </c>
      <c r="F670" s="147">
        <v>0</v>
      </c>
    </row>
    <row r="671" spans="1:6" hidden="1" x14ac:dyDescent="0.25">
      <c r="A671" s="147">
        <v>700417</v>
      </c>
      <c r="B671" s="148" t="s">
        <v>814</v>
      </c>
      <c r="C671" s="147">
        <v>9649000</v>
      </c>
      <c r="D671" s="148" t="s">
        <v>753</v>
      </c>
      <c r="E671" s="148" t="s">
        <v>815</v>
      </c>
      <c r="F671" s="147">
        <v>0</v>
      </c>
    </row>
    <row r="672" spans="1:6" hidden="1" x14ac:dyDescent="0.25">
      <c r="A672" s="147">
        <v>2000398</v>
      </c>
      <c r="B672" s="148" t="s">
        <v>816</v>
      </c>
      <c r="C672" s="147">
        <v>3685000</v>
      </c>
      <c r="D672" s="148" t="s">
        <v>753</v>
      </c>
      <c r="E672" s="148" t="s">
        <v>815</v>
      </c>
      <c r="F672" s="147">
        <v>0</v>
      </c>
    </row>
    <row r="673" spans="1:6" hidden="1" x14ac:dyDescent="0.25">
      <c r="A673" s="147">
        <v>2000422</v>
      </c>
      <c r="B673" s="148" t="s">
        <v>817</v>
      </c>
      <c r="C673" s="147">
        <v>1240000</v>
      </c>
      <c r="D673" s="148" t="s">
        <v>753</v>
      </c>
      <c r="E673" s="148" t="s">
        <v>815</v>
      </c>
      <c r="F673" s="147">
        <v>0</v>
      </c>
    </row>
    <row r="674" spans="1:6" hidden="1" x14ac:dyDescent="0.25">
      <c r="A674" s="147">
        <v>4937</v>
      </c>
      <c r="B674" s="148" t="s">
        <v>818</v>
      </c>
      <c r="C674" s="147">
        <v>19817000</v>
      </c>
      <c r="D674" s="148" t="s">
        <v>819</v>
      </c>
      <c r="E674" s="148" t="s">
        <v>29</v>
      </c>
      <c r="F674" s="147">
        <v>0</v>
      </c>
    </row>
    <row r="675" spans="1:6" hidden="1" x14ac:dyDescent="0.25">
      <c r="A675" s="147">
        <v>700287</v>
      </c>
      <c r="B675" s="148" t="s">
        <v>820</v>
      </c>
      <c r="C675" s="147">
        <v>876000</v>
      </c>
      <c r="D675" s="148" t="s">
        <v>821</v>
      </c>
      <c r="E675" s="148" t="s">
        <v>822</v>
      </c>
      <c r="F675" s="147">
        <v>0</v>
      </c>
    </row>
    <row r="676" spans="1:6" hidden="1" x14ac:dyDescent="0.25">
      <c r="A676" s="147">
        <v>5042</v>
      </c>
      <c r="B676" s="148" t="s">
        <v>823</v>
      </c>
      <c r="C676" s="147">
        <v>42000</v>
      </c>
      <c r="D676" s="148" t="s">
        <v>822</v>
      </c>
      <c r="E676" s="148" t="s">
        <v>29</v>
      </c>
      <c r="F676" s="147">
        <v>0</v>
      </c>
    </row>
    <row r="677" spans="1:6" hidden="1" x14ac:dyDescent="0.25">
      <c r="A677" s="147">
        <v>12159</v>
      </c>
      <c r="B677" s="148" t="s">
        <v>824</v>
      </c>
      <c r="C677" s="147">
        <v>783500</v>
      </c>
      <c r="D677" s="148" t="s">
        <v>822</v>
      </c>
      <c r="E677" s="148" t="s">
        <v>822</v>
      </c>
      <c r="F677" s="147">
        <v>0</v>
      </c>
    </row>
    <row r="678" spans="1:6" hidden="1" x14ac:dyDescent="0.25">
      <c r="A678" s="147">
        <v>12164</v>
      </c>
      <c r="B678" s="148" t="s">
        <v>825</v>
      </c>
      <c r="C678" s="147">
        <v>1261900</v>
      </c>
      <c r="D678" s="148" t="s">
        <v>822</v>
      </c>
      <c r="E678" s="148" t="s">
        <v>822</v>
      </c>
      <c r="F678" s="147">
        <v>0</v>
      </c>
    </row>
    <row r="679" spans="1:6" hidden="1" x14ac:dyDescent="0.25">
      <c r="A679" s="147">
        <v>12313</v>
      </c>
      <c r="B679" s="148" t="s">
        <v>826</v>
      </c>
      <c r="C679" s="147">
        <v>5834000</v>
      </c>
      <c r="D679" s="148" t="s">
        <v>822</v>
      </c>
      <c r="E679" s="148" t="s">
        <v>822</v>
      </c>
      <c r="F679" s="147">
        <v>0</v>
      </c>
    </row>
    <row r="680" spans="1:6" hidden="1" x14ac:dyDescent="0.25">
      <c r="A680" s="147">
        <v>13628</v>
      </c>
      <c r="B680" s="148" t="s">
        <v>827</v>
      </c>
      <c r="C680" s="147">
        <v>13000</v>
      </c>
      <c r="D680" s="148" t="s">
        <v>822</v>
      </c>
      <c r="E680" s="148" t="s">
        <v>97</v>
      </c>
      <c r="F680" s="147">
        <v>0</v>
      </c>
    </row>
    <row r="681" spans="1:6" hidden="1" x14ac:dyDescent="0.25">
      <c r="A681" s="147">
        <v>1047</v>
      </c>
      <c r="B681" s="148" t="s">
        <v>828</v>
      </c>
      <c r="C681" s="147">
        <v>17457000</v>
      </c>
      <c r="D681" s="148" t="s">
        <v>829</v>
      </c>
      <c r="E681" s="148" t="s">
        <v>29</v>
      </c>
      <c r="F681" s="147">
        <v>0</v>
      </c>
    </row>
    <row r="682" spans="1:6" hidden="1" x14ac:dyDescent="0.25">
      <c r="A682" s="147">
        <v>1441</v>
      </c>
      <c r="B682" s="148" t="s">
        <v>830</v>
      </c>
      <c r="C682" s="147">
        <v>377000</v>
      </c>
      <c r="D682" s="148" t="s">
        <v>829</v>
      </c>
      <c r="E682" s="148" t="s">
        <v>29</v>
      </c>
      <c r="F682" s="147">
        <v>0</v>
      </c>
    </row>
    <row r="683" spans="1:6" hidden="1" x14ac:dyDescent="0.25">
      <c r="A683" s="147">
        <v>7854</v>
      </c>
      <c r="B683" s="148" t="s">
        <v>831</v>
      </c>
      <c r="C683" s="147">
        <v>10000</v>
      </c>
      <c r="D683" s="148" t="s">
        <v>829</v>
      </c>
      <c r="E683" s="148" t="s">
        <v>43</v>
      </c>
      <c r="F683" s="147">
        <v>0</v>
      </c>
    </row>
    <row r="684" spans="1:6" hidden="1" x14ac:dyDescent="0.25">
      <c r="A684" s="147">
        <v>19332</v>
      </c>
      <c r="B684" s="148" t="s">
        <v>832</v>
      </c>
      <c r="C684" s="147">
        <v>7691000</v>
      </c>
      <c r="D684" s="148" t="s">
        <v>829</v>
      </c>
      <c r="E684" s="148" t="s">
        <v>29</v>
      </c>
      <c r="F684" s="147">
        <v>0</v>
      </c>
    </row>
    <row r="685" spans="1:6" hidden="1" x14ac:dyDescent="0.25">
      <c r="A685" s="147">
        <v>6603</v>
      </c>
      <c r="B685" s="148" t="s">
        <v>833</v>
      </c>
      <c r="C685" s="147">
        <v>29300</v>
      </c>
      <c r="D685" s="148" t="s">
        <v>834</v>
      </c>
      <c r="E685" s="148" t="s">
        <v>29</v>
      </c>
      <c r="F685" s="147">
        <v>0</v>
      </c>
    </row>
    <row r="686" spans="1:6" hidden="1" x14ac:dyDescent="0.25">
      <c r="A686" s="147">
        <v>6720</v>
      </c>
      <c r="B686" s="148" t="s">
        <v>835</v>
      </c>
      <c r="C686" s="147">
        <v>739500</v>
      </c>
      <c r="D686" s="148" t="s">
        <v>834</v>
      </c>
      <c r="E686" s="148" t="s">
        <v>834</v>
      </c>
      <c r="F686" s="147">
        <v>0</v>
      </c>
    </row>
    <row r="687" spans="1:6" hidden="1" x14ac:dyDescent="0.25">
      <c r="A687" s="147">
        <v>10132</v>
      </c>
      <c r="B687" s="148" t="s">
        <v>836</v>
      </c>
      <c r="C687" s="147">
        <v>279000</v>
      </c>
      <c r="D687" s="148" t="s">
        <v>834</v>
      </c>
      <c r="E687" s="148" t="s">
        <v>834</v>
      </c>
      <c r="F687" s="147">
        <v>0</v>
      </c>
    </row>
    <row r="688" spans="1:6" hidden="1" x14ac:dyDescent="0.25">
      <c r="A688" s="147">
        <v>14367</v>
      </c>
      <c r="B688" s="148" t="s">
        <v>837</v>
      </c>
      <c r="C688" s="147">
        <v>101700</v>
      </c>
      <c r="D688" s="148" t="s">
        <v>834</v>
      </c>
      <c r="E688" s="148" t="s">
        <v>834</v>
      </c>
      <c r="F688" s="147">
        <v>0</v>
      </c>
    </row>
    <row r="689" spans="1:6" hidden="1" x14ac:dyDescent="0.25">
      <c r="A689" s="147">
        <v>23628</v>
      </c>
      <c r="B689" s="148" t="s">
        <v>838</v>
      </c>
      <c r="C689" s="147">
        <v>55000</v>
      </c>
      <c r="D689" s="148" t="s">
        <v>834</v>
      </c>
      <c r="E689" s="148" t="s">
        <v>834</v>
      </c>
      <c r="F689" s="147">
        <v>0</v>
      </c>
    </row>
    <row r="690" spans="1:6" hidden="1" x14ac:dyDescent="0.25">
      <c r="A690" s="147">
        <v>23644</v>
      </c>
      <c r="B690" s="148" t="s">
        <v>839</v>
      </c>
      <c r="C690" s="147">
        <v>40850</v>
      </c>
      <c r="D690" s="148" t="s">
        <v>834</v>
      </c>
      <c r="E690" s="148" t="s">
        <v>834</v>
      </c>
      <c r="F690" s="147">
        <v>0</v>
      </c>
    </row>
    <row r="691" spans="1:6" hidden="1" x14ac:dyDescent="0.25">
      <c r="A691" s="147">
        <v>27177</v>
      </c>
      <c r="B691" s="148" t="s">
        <v>840</v>
      </c>
      <c r="C691" s="147">
        <v>20000</v>
      </c>
      <c r="D691" s="148" t="s">
        <v>834</v>
      </c>
      <c r="E691" s="148" t="s">
        <v>834</v>
      </c>
      <c r="F691" s="147">
        <v>0</v>
      </c>
    </row>
    <row r="692" spans="1:6" hidden="1" x14ac:dyDescent="0.25">
      <c r="A692" s="147">
        <v>100237</v>
      </c>
      <c r="B692" s="148" t="s">
        <v>841</v>
      </c>
      <c r="C692" s="147">
        <v>48000</v>
      </c>
      <c r="D692" s="148" t="s">
        <v>834</v>
      </c>
      <c r="E692" s="148" t="s">
        <v>834</v>
      </c>
      <c r="F692" s="147">
        <v>0</v>
      </c>
    </row>
    <row r="693" spans="1:6" hidden="1" x14ac:dyDescent="0.25">
      <c r="A693" s="147">
        <v>120169</v>
      </c>
      <c r="B693" s="148" t="s">
        <v>842</v>
      </c>
      <c r="C693" s="147">
        <v>407000</v>
      </c>
      <c r="D693" s="148" t="s">
        <v>834</v>
      </c>
      <c r="E693" s="148" t="s">
        <v>360</v>
      </c>
      <c r="F693" s="147">
        <v>0</v>
      </c>
    </row>
    <row r="694" spans="1:6" hidden="1" x14ac:dyDescent="0.25">
      <c r="A694" s="147">
        <v>130444</v>
      </c>
      <c r="B694" s="148" t="s">
        <v>843</v>
      </c>
      <c r="C694" s="147">
        <v>55000</v>
      </c>
      <c r="D694" s="148" t="s">
        <v>834</v>
      </c>
      <c r="E694" s="148" t="s">
        <v>834</v>
      </c>
      <c r="F694" s="147">
        <v>0</v>
      </c>
    </row>
    <row r="695" spans="1:6" hidden="1" x14ac:dyDescent="0.25">
      <c r="A695" s="147">
        <v>170230</v>
      </c>
      <c r="B695" s="148" t="s">
        <v>844</v>
      </c>
      <c r="C695" s="147">
        <v>95000</v>
      </c>
      <c r="D695" s="148" t="s">
        <v>834</v>
      </c>
      <c r="E695" s="148" t="s">
        <v>834</v>
      </c>
      <c r="F695" s="147">
        <v>0</v>
      </c>
    </row>
    <row r="696" spans="1:6" hidden="1" x14ac:dyDescent="0.25">
      <c r="A696" s="147">
        <v>200303</v>
      </c>
      <c r="B696" s="148" t="s">
        <v>845</v>
      </c>
      <c r="C696" s="147">
        <v>28000</v>
      </c>
      <c r="D696" s="148" t="s">
        <v>834</v>
      </c>
      <c r="E696" s="148" t="s">
        <v>834</v>
      </c>
      <c r="F696" s="147">
        <v>0</v>
      </c>
    </row>
    <row r="697" spans="1:6" hidden="1" x14ac:dyDescent="0.25">
      <c r="A697" s="147">
        <v>200408</v>
      </c>
      <c r="B697" s="148" t="s">
        <v>846</v>
      </c>
      <c r="C697" s="147">
        <v>66000</v>
      </c>
      <c r="D697" s="148" t="s">
        <v>834</v>
      </c>
      <c r="E697" s="148" t="s">
        <v>834</v>
      </c>
      <c r="F697" s="147">
        <v>0</v>
      </c>
    </row>
    <row r="698" spans="1:6" hidden="1" x14ac:dyDescent="0.25">
      <c r="A698" s="147">
        <v>300595</v>
      </c>
      <c r="B698" s="148" t="s">
        <v>847</v>
      </c>
      <c r="C698" s="147">
        <v>30000</v>
      </c>
      <c r="D698" s="148" t="s">
        <v>834</v>
      </c>
      <c r="E698" s="148" t="s">
        <v>834</v>
      </c>
      <c r="F698" s="147">
        <v>0</v>
      </c>
    </row>
    <row r="699" spans="1:6" hidden="1" x14ac:dyDescent="0.25">
      <c r="A699" s="147">
        <v>300890</v>
      </c>
      <c r="B699" s="148" t="s">
        <v>848</v>
      </c>
      <c r="C699" s="147">
        <v>34000</v>
      </c>
      <c r="D699" s="148" t="s">
        <v>834</v>
      </c>
      <c r="E699" s="148" t="s">
        <v>834</v>
      </c>
      <c r="F699" s="147">
        <v>0</v>
      </c>
    </row>
    <row r="700" spans="1:6" hidden="1" x14ac:dyDescent="0.25">
      <c r="A700" s="147">
        <v>300899</v>
      </c>
      <c r="B700" s="148" t="s">
        <v>849</v>
      </c>
      <c r="C700" s="147">
        <v>63600</v>
      </c>
      <c r="D700" s="148" t="s">
        <v>834</v>
      </c>
      <c r="E700" s="148" t="s">
        <v>834</v>
      </c>
      <c r="F700" s="147">
        <v>0</v>
      </c>
    </row>
    <row r="701" spans="1:6" hidden="1" x14ac:dyDescent="0.25">
      <c r="A701" s="147">
        <v>300915</v>
      </c>
      <c r="B701" s="148" t="s">
        <v>850</v>
      </c>
      <c r="C701" s="147">
        <v>330000</v>
      </c>
      <c r="D701" s="148" t="s">
        <v>834</v>
      </c>
      <c r="E701" s="148" t="s">
        <v>834</v>
      </c>
      <c r="F701" s="147">
        <v>0</v>
      </c>
    </row>
    <row r="702" spans="1:6" hidden="1" x14ac:dyDescent="0.25">
      <c r="A702" s="147">
        <v>300937</v>
      </c>
      <c r="B702" s="148" t="s">
        <v>851</v>
      </c>
      <c r="C702" s="147">
        <v>5524000</v>
      </c>
      <c r="D702" s="148" t="s">
        <v>834</v>
      </c>
      <c r="E702" s="148" t="s">
        <v>834</v>
      </c>
      <c r="F702" s="147">
        <v>0</v>
      </c>
    </row>
    <row r="703" spans="1:6" hidden="1" x14ac:dyDescent="0.25">
      <c r="A703" s="147">
        <v>700271</v>
      </c>
      <c r="B703" s="148" t="s">
        <v>852</v>
      </c>
      <c r="C703" s="147">
        <v>2000</v>
      </c>
      <c r="D703" s="148" t="s">
        <v>834</v>
      </c>
      <c r="E703" s="148" t="s">
        <v>834</v>
      </c>
      <c r="F703" s="147">
        <v>0</v>
      </c>
    </row>
    <row r="704" spans="1:6" hidden="1" x14ac:dyDescent="0.25">
      <c r="A704" s="147">
        <v>6369</v>
      </c>
      <c r="B704" s="148" t="s">
        <v>853</v>
      </c>
      <c r="C704" s="147">
        <v>483000</v>
      </c>
      <c r="D704" s="148" t="s">
        <v>854</v>
      </c>
      <c r="E704" s="148" t="s">
        <v>37</v>
      </c>
      <c r="F704" s="147">
        <v>0</v>
      </c>
    </row>
    <row r="705" spans="1:6" hidden="1" x14ac:dyDescent="0.25">
      <c r="A705" s="147">
        <v>22014</v>
      </c>
      <c r="B705" s="148" t="s">
        <v>855</v>
      </c>
      <c r="C705" s="147">
        <v>10108500</v>
      </c>
      <c r="D705" s="148" t="s">
        <v>854</v>
      </c>
      <c r="E705" s="148" t="s">
        <v>37</v>
      </c>
      <c r="F705" s="147">
        <v>0</v>
      </c>
    </row>
    <row r="706" spans="1:6" hidden="1" x14ac:dyDescent="0.25">
      <c r="A706" s="147">
        <v>22015</v>
      </c>
      <c r="B706" s="148" t="s">
        <v>856</v>
      </c>
      <c r="C706" s="147">
        <v>2314837</v>
      </c>
      <c r="D706" s="148" t="s">
        <v>854</v>
      </c>
      <c r="E706" s="148" t="s">
        <v>37</v>
      </c>
      <c r="F706" s="147">
        <v>0</v>
      </c>
    </row>
    <row r="707" spans="1:6" hidden="1" x14ac:dyDescent="0.25">
      <c r="A707" s="147">
        <v>22027</v>
      </c>
      <c r="B707" s="148" t="s">
        <v>857</v>
      </c>
      <c r="C707" s="147">
        <v>5361400</v>
      </c>
      <c r="D707" s="148" t="s">
        <v>854</v>
      </c>
      <c r="E707" s="148" t="s">
        <v>37</v>
      </c>
      <c r="F707" s="147">
        <v>0</v>
      </c>
    </row>
    <row r="708" spans="1:6" x14ac:dyDescent="0.25">
      <c r="A708" s="147">
        <v>1575</v>
      </c>
      <c r="B708" s="148" t="s">
        <v>858</v>
      </c>
      <c r="C708" s="147">
        <v>50105</v>
      </c>
      <c r="D708" s="148" t="s">
        <v>859</v>
      </c>
      <c r="E708" s="148" t="s">
        <v>29</v>
      </c>
      <c r="F708" s="147">
        <v>0</v>
      </c>
    </row>
    <row r="709" spans="1:6" x14ac:dyDescent="0.25">
      <c r="A709" s="147">
        <v>1771</v>
      </c>
      <c r="B709" s="148" t="s">
        <v>860</v>
      </c>
      <c r="C709" s="147">
        <v>450925</v>
      </c>
      <c r="D709" s="148" t="s">
        <v>859</v>
      </c>
      <c r="E709" s="148" t="s">
        <v>861</v>
      </c>
      <c r="F709" s="147">
        <v>0</v>
      </c>
    </row>
    <row r="710" spans="1:6" x14ac:dyDescent="0.25">
      <c r="A710" s="147">
        <v>1906</v>
      </c>
      <c r="B710" s="148" t="s">
        <v>862</v>
      </c>
      <c r="C710" s="147">
        <v>72100</v>
      </c>
      <c r="D710" s="148" t="s">
        <v>859</v>
      </c>
      <c r="E710" s="148" t="s">
        <v>97</v>
      </c>
      <c r="F710" s="147">
        <v>0</v>
      </c>
    </row>
    <row r="711" spans="1:6" x14ac:dyDescent="0.25">
      <c r="A711" s="147">
        <v>2032</v>
      </c>
      <c r="B711" s="148" t="s">
        <v>863</v>
      </c>
      <c r="C711" s="147">
        <v>218000</v>
      </c>
      <c r="D711" s="148" t="s">
        <v>859</v>
      </c>
      <c r="E711" s="148" t="s">
        <v>51</v>
      </c>
      <c r="F711" s="147">
        <v>0</v>
      </c>
    </row>
    <row r="712" spans="1:6" x14ac:dyDescent="0.25">
      <c r="A712" s="147">
        <v>2281</v>
      </c>
      <c r="B712" s="148" t="s">
        <v>864</v>
      </c>
      <c r="C712" s="147">
        <v>80000</v>
      </c>
      <c r="D712" s="148" t="s">
        <v>859</v>
      </c>
      <c r="E712" s="148" t="s">
        <v>403</v>
      </c>
      <c r="F712" s="147">
        <v>0</v>
      </c>
    </row>
    <row r="713" spans="1:6" x14ac:dyDescent="0.25">
      <c r="A713" s="147">
        <v>2541</v>
      </c>
      <c r="B713" s="148" t="s">
        <v>865</v>
      </c>
      <c r="C713" s="147">
        <v>62000</v>
      </c>
      <c r="D713" s="148" t="s">
        <v>859</v>
      </c>
      <c r="E713" s="148" t="s">
        <v>97</v>
      </c>
      <c r="F713" s="147">
        <v>0</v>
      </c>
    </row>
    <row r="714" spans="1:6" x14ac:dyDescent="0.25">
      <c r="A714" s="147">
        <v>2913</v>
      </c>
      <c r="B714" s="148" t="s">
        <v>866</v>
      </c>
      <c r="C714" s="147">
        <v>102000</v>
      </c>
      <c r="D714" s="148" t="s">
        <v>859</v>
      </c>
      <c r="E714" s="148" t="s">
        <v>29</v>
      </c>
      <c r="F714" s="147">
        <v>0</v>
      </c>
    </row>
    <row r="715" spans="1:6" x14ac:dyDescent="0.25">
      <c r="A715" s="147">
        <v>3408</v>
      </c>
      <c r="B715" s="148" t="s">
        <v>867</v>
      </c>
      <c r="C715" s="147">
        <v>13000</v>
      </c>
      <c r="D715" s="148" t="s">
        <v>859</v>
      </c>
      <c r="E715" s="148" t="s">
        <v>39</v>
      </c>
      <c r="F715" s="147">
        <v>0</v>
      </c>
    </row>
    <row r="716" spans="1:6" x14ac:dyDescent="0.25">
      <c r="A716" s="147">
        <v>3967</v>
      </c>
      <c r="B716" s="148" t="s">
        <v>868</v>
      </c>
      <c r="C716" s="147">
        <v>4030000</v>
      </c>
      <c r="D716" s="148" t="s">
        <v>859</v>
      </c>
      <c r="E716" s="148" t="s">
        <v>39</v>
      </c>
      <c r="F716" s="147">
        <v>0</v>
      </c>
    </row>
    <row r="717" spans="1:6" x14ac:dyDescent="0.25">
      <c r="A717" s="147">
        <v>4116</v>
      </c>
      <c r="B717" s="148" t="s">
        <v>869</v>
      </c>
      <c r="C717" s="147">
        <v>1782000</v>
      </c>
      <c r="D717" s="148" t="s">
        <v>859</v>
      </c>
      <c r="E717" s="148" t="s">
        <v>870</v>
      </c>
      <c r="F717" s="147">
        <v>0</v>
      </c>
    </row>
    <row r="718" spans="1:6" x14ac:dyDescent="0.25">
      <c r="A718" s="147">
        <v>4162</v>
      </c>
      <c r="B718" s="148" t="s">
        <v>871</v>
      </c>
      <c r="C718" s="147">
        <v>1024000</v>
      </c>
      <c r="D718" s="148" t="s">
        <v>859</v>
      </c>
      <c r="E718" s="148" t="s">
        <v>870</v>
      </c>
      <c r="F718" s="147">
        <v>0</v>
      </c>
    </row>
    <row r="719" spans="1:6" x14ac:dyDescent="0.25">
      <c r="A719" s="147">
        <v>4273</v>
      </c>
      <c r="B719" s="148" t="s">
        <v>872</v>
      </c>
      <c r="C719" s="147">
        <v>70957</v>
      </c>
      <c r="D719" s="148" t="s">
        <v>859</v>
      </c>
      <c r="E719" s="148" t="s">
        <v>870</v>
      </c>
      <c r="F719" s="147">
        <v>0</v>
      </c>
    </row>
    <row r="720" spans="1:6" x14ac:dyDescent="0.25">
      <c r="A720" s="147">
        <v>4783</v>
      </c>
      <c r="B720" s="148" t="s">
        <v>873</v>
      </c>
      <c r="C720" s="147">
        <v>82000</v>
      </c>
      <c r="D720" s="148" t="s">
        <v>859</v>
      </c>
      <c r="E720" s="148" t="s">
        <v>874</v>
      </c>
      <c r="F720" s="147">
        <v>0</v>
      </c>
    </row>
    <row r="721" spans="1:6" x14ac:dyDescent="0.25">
      <c r="A721" s="147">
        <v>4902</v>
      </c>
      <c r="B721" s="148" t="s">
        <v>875</v>
      </c>
      <c r="C721" s="147">
        <v>50000</v>
      </c>
      <c r="D721" s="148" t="s">
        <v>859</v>
      </c>
      <c r="E721" s="148" t="s">
        <v>159</v>
      </c>
      <c r="F721" s="147">
        <v>0</v>
      </c>
    </row>
    <row r="722" spans="1:6" x14ac:dyDescent="0.25">
      <c r="A722" s="147">
        <v>4904</v>
      </c>
      <c r="B722" s="148" t="s">
        <v>876</v>
      </c>
      <c r="C722" s="147">
        <v>21000</v>
      </c>
      <c r="D722" s="148" t="s">
        <v>859</v>
      </c>
      <c r="E722" s="148" t="s">
        <v>159</v>
      </c>
      <c r="F722" s="147">
        <v>0</v>
      </c>
    </row>
    <row r="723" spans="1:6" x14ac:dyDescent="0.25">
      <c r="A723" s="147">
        <v>4910</v>
      </c>
      <c r="B723" s="148" t="s">
        <v>877</v>
      </c>
      <c r="C723" s="147">
        <v>385000</v>
      </c>
      <c r="D723" s="148" t="s">
        <v>859</v>
      </c>
      <c r="E723" s="148" t="s">
        <v>282</v>
      </c>
      <c r="F723" s="147">
        <v>0</v>
      </c>
    </row>
    <row r="724" spans="1:6" x14ac:dyDescent="0.25">
      <c r="A724" s="147">
        <v>4944</v>
      </c>
      <c r="B724" s="148" t="s">
        <v>878</v>
      </c>
      <c r="C724" s="147">
        <v>2907000</v>
      </c>
      <c r="D724" s="148" t="s">
        <v>859</v>
      </c>
      <c r="E724" s="148" t="s">
        <v>97</v>
      </c>
      <c r="F724" s="147">
        <v>0</v>
      </c>
    </row>
    <row r="725" spans="1:6" x14ac:dyDescent="0.25">
      <c r="A725" s="147">
        <v>5222</v>
      </c>
      <c r="B725" s="148" t="s">
        <v>879</v>
      </c>
      <c r="C725" s="147">
        <v>69000</v>
      </c>
      <c r="D725" s="148" t="s">
        <v>859</v>
      </c>
      <c r="E725" s="148" t="s">
        <v>51</v>
      </c>
      <c r="F725" s="147">
        <v>0</v>
      </c>
    </row>
    <row r="726" spans="1:6" x14ac:dyDescent="0.25">
      <c r="A726" s="147">
        <v>5225</v>
      </c>
      <c r="B726" s="148" t="s">
        <v>880</v>
      </c>
      <c r="C726" s="147">
        <v>490162</v>
      </c>
      <c r="D726" s="148" t="s">
        <v>859</v>
      </c>
      <c r="E726" s="148" t="s">
        <v>681</v>
      </c>
      <c r="F726" s="147">
        <v>0</v>
      </c>
    </row>
    <row r="727" spans="1:6" x14ac:dyDescent="0.25">
      <c r="A727" s="147">
        <v>5284</v>
      </c>
      <c r="B727" s="148" t="s">
        <v>881</v>
      </c>
      <c r="C727" s="147">
        <v>140000</v>
      </c>
      <c r="D727" s="148" t="s">
        <v>859</v>
      </c>
      <c r="E727" s="148" t="s">
        <v>43</v>
      </c>
      <c r="F727" s="147">
        <v>0</v>
      </c>
    </row>
    <row r="728" spans="1:6" x14ac:dyDescent="0.25">
      <c r="A728" s="147">
        <v>5296</v>
      </c>
      <c r="B728" s="148" t="s">
        <v>882</v>
      </c>
      <c r="C728" s="147">
        <v>59000</v>
      </c>
      <c r="D728" s="148" t="s">
        <v>859</v>
      </c>
      <c r="E728" s="148" t="s">
        <v>29</v>
      </c>
      <c r="F728" s="147">
        <v>0</v>
      </c>
    </row>
    <row r="729" spans="1:6" x14ac:dyDescent="0.25">
      <c r="A729" s="147">
        <v>5399</v>
      </c>
      <c r="B729" s="148" t="s">
        <v>883</v>
      </c>
      <c r="C729" s="147">
        <v>219000</v>
      </c>
      <c r="D729" s="148" t="s">
        <v>859</v>
      </c>
      <c r="E729" s="148" t="s">
        <v>439</v>
      </c>
      <c r="F729" s="147">
        <v>0</v>
      </c>
    </row>
    <row r="730" spans="1:6" x14ac:dyDescent="0.25">
      <c r="A730" s="147">
        <v>6237</v>
      </c>
      <c r="B730" s="148" t="s">
        <v>884</v>
      </c>
      <c r="C730" s="147">
        <v>650000</v>
      </c>
      <c r="D730" s="148" t="s">
        <v>859</v>
      </c>
      <c r="E730" s="148" t="s">
        <v>97</v>
      </c>
      <c r="F730" s="147">
        <v>0</v>
      </c>
    </row>
    <row r="731" spans="1:6" x14ac:dyDescent="0.25">
      <c r="A731" s="147">
        <v>6307</v>
      </c>
      <c r="B731" s="148" t="s">
        <v>885</v>
      </c>
      <c r="C731" s="147">
        <v>60000</v>
      </c>
      <c r="D731" s="148" t="s">
        <v>859</v>
      </c>
      <c r="E731" s="148" t="s">
        <v>97</v>
      </c>
      <c r="F731" s="147">
        <v>0</v>
      </c>
    </row>
    <row r="732" spans="1:6" x14ac:dyDescent="0.25">
      <c r="A732" s="147">
        <v>6777</v>
      </c>
      <c r="B732" s="148" t="s">
        <v>886</v>
      </c>
      <c r="C732" s="147">
        <v>102000</v>
      </c>
      <c r="D732" s="148" t="s">
        <v>859</v>
      </c>
      <c r="E732" s="148" t="s">
        <v>471</v>
      </c>
      <c r="F732" s="147">
        <v>0</v>
      </c>
    </row>
    <row r="733" spans="1:6" x14ac:dyDescent="0.25">
      <c r="A733" s="147">
        <v>6801</v>
      </c>
      <c r="B733" s="148" t="s">
        <v>887</v>
      </c>
      <c r="C733" s="147">
        <v>8259000</v>
      </c>
      <c r="D733" s="148" t="s">
        <v>859</v>
      </c>
      <c r="E733" s="148" t="s">
        <v>888</v>
      </c>
      <c r="F733" s="147">
        <v>0</v>
      </c>
    </row>
    <row r="734" spans="1:6" x14ac:dyDescent="0.25">
      <c r="A734" s="147">
        <v>6814</v>
      </c>
      <c r="B734" s="148" t="s">
        <v>889</v>
      </c>
      <c r="C734" s="147">
        <v>329350</v>
      </c>
      <c r="D734" s="148" t="s">
        <v>859</v>
      </c>
      <c r="E734" s="148" t="s">
        <v>136</v>
      </c>
      <c r="F734" s="147">
        <v>0</v>
      </c>
    </row>
    <row r="735" spans="1:6" x14ac:dyDescent="0.25">
      <c r="A735" s="147">
        <v>6866</v>
      </c>
      <c r="B735" s="148" t="s">
        <v>890</v>
      </c>
      <c r="C735" s="147">
        <v>7000</v>
      </c>
      <c r="D735" s="148" t="s">
        <v>859</v>
      </c>
      <c r="E735" s="148" t="s">
        <v>100</v>
      </c>
      <c r="F735" s="147">
        <v>0</v>
      </c>
    </row>
    <row r="736" spans="1:6" x14ac:dyDescent="0.25">
      <c r="A736" s="147">
        <v>6935</v>
      </c>
      <c r="B736" s="148" t="s">
        <v>891</v>
      </c>
      <c r="C736" s="147">
        <v>30400</v>
      </c>
      <c r="D736" s="148" t="s">
        <v>859</v>
      </c>
      <c r="E736" s="148" t="s">
        <v>97</v>
      </c>
      <c r="F736" s="147">
        <v>0</v>
      </c>
    </row>
    <row r="737" spans="1:6" x14ac:dyDescent="0.25">
      <c r="A737" s="147">
        <v>6952</v>
      </c>
      <c r="B737" s="148" t="s">
        <v>892</v>
      </c>
      <c r="C737" s="147">
        <v>16438000</v>
      </c>
      <c r="D737" s="148" t="s">
        <v>859</v>
      </c>
      <c r="E737" s="148" t="s">
        <v>859</v>
      </c>
      <c r="F737" s="147">
        <v>0</v>
      </c>
    </row>
    <row r="738" spans="1:6" x14ac:dyDescent="0.25">
      <c r="A738" s="147">
        <v>6963</v>
      </c>
      <c r="B738" s="148" t="s">
        <v>893</v>
      </c>
      <c r="C738" s="147">
        <v>677000</v>
      </c>
      <c r="D738" s="148" t="s">
        <v>859</v>
      </c>
      <c r="E738" s="148" t="s">
        <v>97</v>
      </c>
      <c r="F738" s="147">
        <v>0</v>
      </c>
    </row>
    <row r="739" spans="1:6" x14ac:dyDescent="0.25">
      <c r="A739" s="147">
        <v>7474</v>
      </c>
      <c r="B739" s="148" t="s">
        <v>894</v>
      </c>
      <c r="C739" s="147">
        <v>530000</v>
      </c>
      <c r="D739" s="148" t="s">
        <v>859</v>
      </c>
      <c r="E739" s="148" t="s">
        <v>29</v>
      </c>
      <c r="F739" s="147">
        <v>0</v>
      </c>
    </row>
    <row r="740" spans="1:6" x14ac:dyDescent="0.25">
      <c r="A740" s="147">
        <v>7693</v>
      </c>
      <c r="B740" s="148" t="s">
        <v>895</v>
      </c>
      <c r="C740" s="147">
        <v>25850</v>
      </c>
      <c r="D740" s="148" t="s">
        <v>859</v>
      </c>
      <c r="E740" s="148" t="s">
        <v>896</v>
      </c>
      <c r="F740" s="147">
        <v>0</v>
      </c>
    </row>
    <row r="741" spans="1:6" x14ac:dyDescent="0.25">
      <c r="A741" s="147">
        <v>7696</v>
      </c>
      <c r="B741" s="148" t="s">
        <v>897</v>
      </c>
      <c r="C741" s="147">
        <v>111000</v>
      </c>
      <c r="D741" s="148" t="s">
        <v>859</v>
      </c>
      <c r="E741" s="148" t="s">
        <v>29</v>
      </c>
      <c r="F741" s="147">
        <v>0</v>
      </c>
    </row>
    <row r="742" spans="1:6" x14ac:dyDescent="0.25">
      <c r="A742" s="147">
        <v>7734</v>
      </c>
      <c r="B742" s="148" t="s">
        <v>898</v>
      </c>
      <c r="C742" s="147">
        <v>487265</v>
      </c>
      <c r="D742" s="148" t="s">
        <v>859</v>
      </c>
      <c r="E742" s="148" t="s">
        <v>29</v>
      </c>
      <c r="F742" s="147">
        <v>0</v>
      </c>
    </row>
    <row r="743" spans="1:6" x14ac:dyDescent="0.25">
      <c r="A743" s="147">
        <v>8115</v>
      </c>
      <c r="B743" s="148" t="s">
        <v>899</v>
      </c>
      <c r="C743" s="147">
        <v>1697000</v>
      </c>
      <c r="D743" s="148" t="s">
        <v>859</v>
      </c>
      <c r="E743" s="148" t="s">
        <v>88</v>
      </c>
      <c r="F743" s="147">
        <v>0</v>
      </c>
    </row>
    <row r="744" spans="1:6" x14ac:dyDescent="0.25">
      <c r="A744" s="147">
        <v>9268</v>
      </c>
      <c r="B744" s="148" t="s">
        <v>900</v>
      </c>
      <c r="C744" s="147">
        <v>661000</v>
      </c>
      <c r="D744" s="148" t="s">
        <v>859</v>
      </c>
      <c r="E744" s="148" t="s">
        <v>136</v>
      </c>
      <c r="F744" s="147">
        <v>0</v>
      </c>
    </row>
    <row r="745" spans="1:6" x14ac:dyDescent="0.25">
      <c r="A745" s="147">
        <v>10160</v>
      </c>
      <c r="B745" s="148" t="s">
        <v>901</v>
      </c>
      <c r="C745" s="147">
        <v>217000</v>
      </c>
      <c r="D745" s="148" t="s">
        <v>859</v>
      </c>
      <c r="E745" s="148" t="s">
        <v>29</v>
      </c>
      <c r="F745" s="147">
        <v>0</v>
      </c>
    </row>
    <row r="746" spans="1:6" x14ac:dyDescent="0.25">
      <c r="A746" s="147">
        <v>11164</v>
      </c>
      <c r="B746" s="148" t="s">
        <v>902</v>
      </c>
      <c r="C746" s="147">
        <v>126000</v>
      </c>
      <c r="D746" s="148" t="s">
        <v>859</v>
      </c>
      <c r="E746" s="148" t="s">
        <v>212</v>
      </c>
      <c r="F746" s="147">
        <v>0</v>
      </c>
    </row>
    <row r="747" spans="1:6" x14ac:dyDescent="0.25">
      <c r="A747" s="147">
        <v>12218</v>
      </c>
      <c r="B747" s="148" t="s">
        <v>903</v>
      </c>
      <c r="C747" s="147">
        <v>809000</v>
      </c>
      <c r="D747" s="148" t="s">
        <v>859</v>
      </c>
      <c r="E747" s="148" t="s">
        <v>125</v>
      </c>
      <c r="F747" s="147">
        <v>0</v>
      </c>
    </row>
    <row r="748" spans="1:6" x14ac:dyDescent="0.25">
      <c r="A748" s="147">
        <v>12312</v>
      </c>
      <c r="B748" s="148" t="s">
        <v>904</v>
      </c>
      <c r="C748" s="147">
        <v>119000</v>
      </c>
      <c r="D748" s="148" t="s">
        <v>859</v>
      </c>
      <c r="E748" s="148" t="s">
        <v>51</v>
      </c>
      <c r="F748" s="147">
        <v>0</v>
      </c>
    </row>
    <row r="749" spans="1:6" x14ac:dyDescent="0.25">
      <c r="A749" s="147">
        <v>12321</v>
      </c>
      <c r="B749" s="148" t="s">
        <v>905</v>
      </c>
      <c r="C749" s="147">
        <v>2056000</v>
      </c>
      <c r="D749" s="148" t="s">
        <v>859</v>
      </c>
      <c r="E749" s="148" t="s">
        <v>906</v>
      </c>
      <c r="F749" s="147">
        <v>0</v>
      </c>
    </row>
    <row r="750" spans="1:6" x14ac:dyDescent="0.25">
      <c r="A750" s="147">
        <v>12606</v>
      </c>
      <c r="B750" s="148" t="s">
        <v>907</v>
      </c>
      <c r="C750" s="147">
        <v>89000</v>
      </c>
      <c r="D750" s="148" t="s">
        <v>859</v>
      </c>
      <c r="E750" s="148" t="s">
        <v>896</v>
      </c>
      <c r="F750" s="147">
        <v>0</v>
      </c>
    </row>
    <row r="751" spans="1:6" x14ac:dyDescent="0.25">
      <c r="A751" s="147">
        <v>12820</v>
      </c>
      <c r="B751" s="148" t="s">
        <v>908</v>
      </c>
      <c r="C751" s="147">
        <v>39233000</v>
      </c>
      <c r="D751" s="148" t="s">
        <v>859</v>
      </c>
      <c r="E751" s="148" t="s">
        <v>909</v>
      </c>
      <c r="F751" s="147">
        <v>0</v>
      </c>
    </row>
    <row r="752" spans="1:6" x14ac:dyDescent="0.25">
      <c r="A752" s="147">
        <v>12971</v>
      </c>
      <c r="B752" s="148" t="s">
        <v>910</v>
      </c>
      <c r="C752" s="147">
        <v>18000</v>
      </c>
      <c r="D752" s="148" t="s">
        <v>859</v>
      </c>
      <c r="E752" s="148" t="s">
        <v>681</v>
      </c>
      <c r="F752" s="147">
        <v>0</v>
      </c>
    </row>
    <row r="753" spans="1:6" x14ac:dyDescent="0.25">
      <c r="A753" s="147">
        <v>12982</v>
      </c>
      <c r="B753" s="148" t="s">
        <v>911</v>
      </c>
      <c r="C753" s="147">
        <v>169500</v>
      </c>
      <c r="D753" s="148" t="s">
        <v>859</v>
      </c>
      <c r="E753" s="148" t="s">
        <v>579</v>
      </c>
      <c r="F753" s="147">
        <v>0</v>
      </c>
    </row>
    <row r="754" spans="1:6" x14ac:dyDescent="0.25">
      <c r="A754" s="147">
        <v>14227</v>
      </c>
      <c r="B754" s="148" t="s">
        <v>912</v>
      </c>
      <c r="C754" s="147">
        <v>279000</v>
      </c>
      <c r="D754" s="148" t="s">
        <v>859</v>
      </c>
      <c r="E754" s="148" t="s">
        <v>43</v>
      </c>
      <c r="F754" s="147">
        <v>0</v>
      </c>
    </row>
    <row r="755" spans="1:6" x14ac:dyDescent="0.25">
      <c r="A755" s="147">
        <v>14342</v>
      </c>
      <c r="B755" s="148" t="s">
        <v>913</v>
      </c>
      <c r="C755" s="147">
        <v>505000</v>
      </c>
      <c r="D755" s="148" t="s">
        <v>859</v>
      </c>
      <c r="E755" s="148" t="s">
        <v>70</v>
      </c>
      <c r="F755" s="147">
        <v>0</v>
      </c>
    </row>
    <row r="756" spans="1:6" x14ac:dyDescent="0.25">
      <c r="A756" s="147">
        <v>16080</v>
      </c>
      <c r="B756" s="148" t="s">
        <v>914</v>
      </c>
      <c r="C756" s="147">
        <v>210000</v>
      </c>
      <c r="D756" s="148" t="s">
        <v>859</v>
      </c>
      <c r="E756" s="148" t="s">
        <v>29</v>
      </c>
      <c r="F756" s="147">
        <v>0</v>
      </c>
    </row>
    <row r="757" spans="1:6" x14ac:dyDescent="0.25">
      <c r="A757" s="147">
        <v>16191</v>
      </c>
      <c r="B757" s="148" t="s">
        <v>915</v>
      </c>
      <c r="C757" s="147">
        <v>647000</v>
      </c>
      <c r="D757" s="148" t="s">
        <v>859</v>
      </c>
      <c r="E757" s="148" t="s">
        <v>37</v>
      </c>
      <c r="F757" s="147">
        <v>0</v>
      </c>
    </row>
    <row r="758" spans="1:6" x14ac:dyDescent="0.25">
      <c r="A758" s="147">
        <v>16242</v>
      </c>
      <c r="B758" s="148" t="s">
        <v>916</v>
      </c>
      <c r="C758" s="147">
        <v>1318240</v>
      </c>
      <c r="D758" s="148" t="s">
        <v>859</v>
      </c>
      <c r="E758" s="148" t="s">
        <v>159</v>
      </c>
      <c r="F758" s="147">
        <v>0</v>
      </c>
    </row>
    <row r="759" spans="1:6" x14ac:dyDescent="0.25">
      <c r="A759" s="147">
        <v>17209</v>
      </c>
      <c r="B759" s="148" t="s">
        <v>917</v>
      </c>
      <c r="C759" s="147">
        <v>2038000</v>
      </c>
      <c r="D759" s="148" t="s">
        <v>859</v>
      </c>
      <c r="E759" s="148" t="s">
        <v>870</v>
      </c>
      <c r="F759" s="147">
        <v>0</v>
      </c>
    </row>
    <row r="760" spans="1:6" x14ac:dyDescent="0.25">
      <c r="A760" s="147">
        <v>17683</v>
      </c>
      <c r="B760" s="148" t="s">
        <v>918</v>
      </c>
      <c r="C760" s="147">
        <v>80000</v>
      </c>
      <c r="D760" s="148" t="s">
        <v>859</v>
      </c>
      <c r="E760" s="148" t="s">
        <v>681</v>
      </c>
      <c r="F760" s="147">
        <v>0</v>
      </c>
    </row>
    <row r="761" spans="1:6" x14ac:dyDescent="0.25">
      <c r="A761" s="147">
        <v>17817</v>
      </c>
      <c r="B761" s="148" t="s">
        <v>919</v>
      </c>
      <c r="C761" s="147">
        <v>321000</v>
      </c>
      <c r="D761" s="148" t="s">
        <v>859</v>
      </c>
      <c r="E761" s="148" t="s">
        <v>471</v>
      </c>
      <c r="F761" s="147">
        <v>0</v>
      </c>
    </row>
    <row r="762" spans="1:6" x14ac:dyDescent="0.25">
      <c r="A762" s="147">
        <v>18105</v>
      </c>
      <c r="B762" s="148" t="s">
        <v>920</v>
      </c>
      <c r="C762" s="147">
        <v>84000</v>
      </c>
      <c r="D762" s="148" t="s">
        <v>859</v>
      </c>
      <c r="E762" s="148" t="s">
        <v>921</v>
      </c>
      <c r="F762" s="147">
        <v>0</v>
      </c>
    </row>
    <row r="763" spans="1:6" x14ac:dyDescent="0.25">
      <c r="A763" s="147">
        <v>19328</v>
      </c>
      <c r="B763" s="148" t="s">
        <v>922</v>
      </c>
      <c r="C763" s="147">
        <v>4000</v>
      </c>
      <c r="D763" s="148" t="s">
        <v>859</v>
      </c>
      <c r="E763" s="148" t="s">
        <v>43</v>
      </c>
      <c r="F763" s="147">
        <v>0</v>
      </c>
    </row>
    <row r="764" spans="1:6" x14ac:dyDescent="0.25">
      <c r="A764" s="147">
        <v>19615</v>
      </c>
      <c r="B764" s="148" t="s">
        <v>923</v>
      </c>
      <c r="C764" s="147">
        <v>107785</v>
      </c>
      <c r="D764" s="148" t="s">
        <v>859</v>
      </c>
      <c r="E764" s="148" t="s">
        <v>681</v>
      </c>
      <c r="F764" s="147">
        <v>0</v>
      </c>
    </row>
    <row r="765" spans="1:6" x14ac:dyDescent="0.25">
      <c r="A765" s="147">
        <v>19673</v>
      </c>
      <c r="B765" s="148" t="s">
        <v>924</v>
      </c>
      <c r="C765" s="147">
        <v>138000</v>
      </c>
      <c r="D765" s="148" t="s">
        <v>859</v>
      </c>
      <c r="E765" s="148" t="s">
        <v>88</v>
      </c>
      <c r="F765" s="147">
        <v>0</v>
      </c>
    </row>
    <row r="766" spans="1:6" x14ac:dyDescent="0.25">
      <c r="A766" s="147">
        <v>19773</v>
      </c>
      <c r="B766" s="148" t="s">
        <v>925</v>
      </c>
      <c r="C766" s="147">
        <v>145424000</v>
      </c>
      <c r="D766" s="148" t="s">
        <v>859</v>
      </c>
      <c r="E766" s="148" t="s">
        <v>909</v>
      </c>
      <c r="F766" s="147">
        <v>0</v>
      </c>
    </row>
    <row r="767" spans="1:6" x14ac:dyDescent="0.25">
      <c r="A767" s="147">
        <v>19795</v>
      </c>
      <c r="B767" s="148" t="s">
        <v>926</v>
      </c>
      <c r="C767" s="147">
        <v>85000</v>
      </c>
      <c r="D767" s="148" t="s">
        <v>859</v>
      </c>
      <c r="E767" s="148" t="s">
        <v>282</v>
      </c>
      <c r="F767" s="147">
        <v>0</v>
      </c>
    </row>
    <row r="768" spans="1:6" x14ac:dyDescent="0.25">
      <c r="A768" s="147">
        <v>19953</v>
      </c>
      <c r="B768" s="148" t="s">
        <v>927</v>
      </c>
      <c r="C768" s="147">
        <v>78000</v>
      </c>
      <c r="D768" s="148" t="s">
        <v>859</v>
      </c>
      <c r="E768" s="148" t="s">
        <v>471</v>
      </c>
      <c r="F768" s="147">
        <v>0</v>
      </c>
    </row>
    <row r="769" spans="1:6" x14ac:dyDescent="0.25">
      <c r="A769" s="147">
        <v>19991</v>
      </c>
      <c r="B769" s="148" t="s">
        <v>928</v>
      </c>
      <c r="C769" s="147">
        <v>52000</v>
      </c>
      <c r="D769" s="148" t="s">
        <v>859</v>
      </c>
      <c r="E769" s="148" t="s">
        <v>645</v>
      </c>
      <c r="F769" s="147">
        <v>0</v>
      </c>
    </row>
    <row r="770" spans="1:6" x14ac:dyDescent="0.25">
      <c r="A770" s="147">
        <v>20250</v>
      </c>
      <c r="B770" s="148" t="s">
        <v>929</v>
      </c>
      <c r="C770" s="147">
        <v>35000</v>
      </c>
      <c r="D770" s="148" t="s">
        <v>859</v>
      </c>
      <c r="E770" s="148" t="s">
        <v>125</v>
      </c>
      <c r="F770" s="147">
        <v>0</v>
      </c>
    </row>
    <row r="771" spans="1:6" x14ac:dyDescent="0.25">
      <c r="A771" s="147">
        <v>20539</v>
      </c>
      <c r="B771" s="148" t="s">
        <v>930</v>
      </c>
      <c r="C771" s="147">
        <v>2185000</v>
      </c>
      <c r="D771" s="148" t="s">
        <v>859</v>
      </c>
      <c r="E771" s="148" t="s">
        <v>43</v>
      </c>
      <c r="F771" s="147">
        <v>0</v>
      </c>
    </row>
    <row r="772" spans="1:6" x14ac:dyDescent="0.25">
      <c r="A772" s="147">
        <v>20569</v>
      </c>
      <c r="B772" s="148" t="s">
        <v>931</v>
      </c>
      <c r="C772" s="147">
        <v>472000</v>
      </c>
      <c r="D772" s="148" t="s">
        <v>859</v>
      </c>
      <c r="E772" s="148" t="s">
        <v>51</v>
      </c>
      <c r="F772" s="147">
        <v>0</v>
      </c>
    </row>
    <row r="773" spans="1:6" x14ac:dyDescent="0.25">
      <c r="A773" s="147">
        <v>20702</v>
      </c>
      <c r="B773" s="148" t="s">
        <v>932</v>
      </c>
      <c r="C773" s="147">
        <v>590000</v>
      </c>
      <c r="D773" s="148" t="s">
        <v>859</v>
      </c>
      <c r="E773" s="148" t="s">
        <v>39</v>
      </c>
      <c r="F773" s="147">
        <v>0</v>
      </c>
    </row>
    <row r="774" spans="1:6" x14ac:dyDescent="0.25">
      <c r="A774" s="147">
        <v>20847</v>
      </c>
      <c r="B774" s="148" t="s">
        <v>933</v>
      </c>
      <c r="C774" s="147">
        <v>37000</v>
      </c>
      <c r="D774" s="148" t="s">
        <v>859</v>
      </c>
      <c r="E774" s="148" t="s">
        <v>97</v>
      </c>
      <c r="F774" s="147">
        <v>0</v>
      </c>
    </row>
    <row r="775" spans="1:6" x14ac:dyDescent="0.25">
      <c r="A775" s="147">
        <v>20849</v>
      </c>
      <c r="B775" s="148" t="s">
        <v>934</v>
      </c>
      <c r="C775" s="147">
        <v>186000</v>
      </c>
      <c r="D775" s="148" t="s">
        <v>859</v>
      </c>
      <c r="E775" s="148" t="s">
        <v>169</v>
      </c>
      <c r="F775" s="147">
        <v>0</v>
      </c>
    </row>
    <row r="776" spans="1:6" x14ac:dyDescent="0.25">
      <c r="A776" s="147">
        <v>20884</v>
      </c>
      <c r="B776" s="148" t="s">
        <v>935</v>
      </c>
      <c r="C776" s="147">
        <v>178000</v>
      </c>
      <c r="D776" s="148" t="s">
        <v>859</v>
      </c>
      <c r="E776" s="148" t="s">
        <v>681</v>
      </c>
      <c r="F776" s="147">
        <v>0</v>
      </c>
    </row>
    <row r="777" spans="1:6" x14ac:dyDescent="0.25">
      <c r="A777" s="147">
        <v>21230</v>
      </c>
      <c r="B777" s="148" t="s">
        <v>936</v>
      </c>
      <c r="C777" s="147">
        <v>113000</v>
      </c>
      <c r="D777" s="148" t="s">
        <v>859</v>
      </c>
      <c r="E777" s="148" t="s">
        <v>39</v>
      </c>
      <c r="F777" s="147">
        <v>0</v>
      </c>
    </row>
    <row r="778" spans="1:6" x14ac:dyDescent="0.25">
      <c r="A778" s="147">
        <v>21275</v>
      </c>
      <c r="B778" s="148" t="s">
        <v>937</v>
      </c>
      <c r="C778" s="147">
        <v>487000</v>
      </c>
      <c r="D778" s="148" t="s">
        <v>859</v>
      </c>
      <c r="E778" s="148" t="s">
        <v>31</v>
      </c>
      <c r="F778" s="147">
        <v>0</v>
      </c>
    </row>
    <row r="779" spans="1:6" x14ac:dyDescent="0.25">
      <c r="A779" s="147">
        <v>21419</v>
      </c>
      <c r="B779" s="148" t="s">
        <v>938</v>
      </c>
      <c r="C779" s="147">
        <v>409000</v>
      </c>
      <c r="D779" s="148" t="s">
        <v>859</v>
      </c>
      <c r="E779" s="148" t="s">
        <v>125</v>
      </c>
      <c r="F779" s="147">
        <v>0</v>
      </c>
    </row>
    <row r="780" spans="1:6" x14ac:dyDescent="0.25">
      <c r="A780" s="147">
        <v>21424</v>
      </c>
      <c r="B780" s="148" t="s">
        <v>939</v>
      </c>
      <c r="C780" s="147">
        <v>81000</v>
      </c>
      <c r="D780" s="148" t="s">
        <v>859</v>
      </c>
      <c r="E780" s="148" t="s">
        <v>136</v>
      </c>
      <c r="F780" s="147">
        <v>0</v>
      </c>
    </row>
    <row r="781" spans="1:6" x14ac:dyDescent="0.25">
      <c r="A781" s="147">
        <v>21498</v>
      </c>
      <c r="B781" s="148" t="s">
        <v>940</v>
      </c>
      <c r="C781" s="147">
        <v>1319000</v>
      </c>
      <c r="D781" s="148" t="s">
        <v>859</v>
      </c>
      <c r="E781" s="148" t="s">
        <v>471</v>
      </c>
      <c r="F781" s="147">
        <v>0</v>
      </c>
    </row>
    <row r="782" spans="1:6" x14ac:dyDescent="0.25">
      <c r="A782" s="147">
        <v>21560</v>
      </c>
      <c r="B782" s="148" t="s">
        <v>941</v>
      </c>
      <c r="C782" s="147">
        <v>186000</v>
      </c>
      <c r="D782" s="148" t="s">
        <v>859</v>
      </c>
      <c r="E782" s="148" t="s">
        <v>645</v>
      </c>
      <c r="F782" s="147">
        <v>0</v>
      </c>
    </row>
    <row r="783" spans="1:6" x14ac:dyDescent="0.25">
      <c r="A783" s="147">
        <v>21568</v>
      </c>
      <c r="B783" s="148" t="s">
        <v>942</v>
      </c>
      <c r="C783" s="147">
        <v>92000</v>
      </c>
      <c r="D783" s="148" t="s">
        <v>859</v>
      </c>
      <c r="E783" s="148" t="s">
        <v>645</v>
      </c>
      <c r="F783" s="147">
        <v>0</v>
      </c>
    </row>
    <row r="784" spans="1:6" x14ac:dyDescent="0.25">
      <c r="A784" s="147">
        <v>21569</v>
      </c>
      <c r="B784" s="148" t="s">
        <v>943</v>
      </c>
      <c r="C784" s="147">
        <v>233705</v>
      </c>
      <c r="D784" s="148" t="s">
        <v>859</v>
      </c>
      <c r="E784" s="148" t="s">
        <v>446</v>
      </c>
      <c r="F784" s="147">
        <v>0</v>
      </c>
    </row>
    <row r="785" spans="1:6" x14ac:dyDescent="0.25">
      <c r="A785" s="147">
        <v>23391</v>
      </c>
      <c r="B785" s="148" t="s">
        <v>944</v>
      </c>
      <c r="C785" s="147">
        <v>133000</v>
      </c>
      <c r="D785" s="148" t="s">
        <v>859</v>
      </c>
      <c r="E785" s="148" t="s">
        <v>43</v>
      </c>
      <c r="F785" s="147">
        <v>0</v>
      </c>
    </row>
    <row r="786" spans="1:6" x14ac:dyDescent="0.25">
      <c r="A786" s="147">
        <v>23567</v>
      </c>
      <c r="B786" s="148" t="s">
        <v>945</v>
      </c>
      <c r="C786" s="147">
        <v>130000</v>
      </c>
      <c r="D786" s="148" t="s">
        <v>859</v>
      </c>
      <c r="E786" s="148" t="s">
        <v>921</v>
      </c>
      <c r="F786" s="147">
        <v>0</v>
      </c>
    </row>
    <row r="787" spans="1:6" x14ac:dyDescent="0.25">
      <c r="A787" s="147">
        <v>23600</v>
      </c>
      <c r="B787" s="148" t="s">
        <v>946</v>
      </c>
      <c r="C787" s="147">
        <v>860000</v>
      </c>
      <c r="D787" s="148" t="s">
        <v>859</v>
      </c>
      <c r="E787" s="148" t="s">
        <v>97</v>
      </c>
      <c r="F787" s="147">
        <v>0</v>
      </c>
    </row>
    <row r="788" spans="1:6" x14ac:dyDescent="0.25">
      <c r="A788" s="147">
        <v>23614</v>
      </c>
      <c r="B788" s="148" t="s">
        <v>947</v>
      </c>
      <c r="C788" s="147">
        <v>81950</v>
      </c>
      <c r="D788" s="148" t="s">
        <v>859</v>
      </c>
      <c r="E788" s="148" t="s">
        <v>948</v>
      </c>
      <c r="F788" s="147">
        <v>0</v>
      </c>
    </row>
    <row r="789" spans="1:6" x14ac:dyDescent="0.25">
      <c r="A789" s="147">
        <v>24043</v>
      </c>
      <c r="B789" s="148" t="s">
        <v>949</v>
      </c>
      <c r="C789" s="147">
        <v>648000</v>
      </c>
      <c r="D789" s="148" t="s">
        <v>859</v>
      </c>
      <c r="E789" s="148" t="s">
        <v>870</v>
      </c>
      <c r="F789" s="147">
        <v>0</v>
      </c>
    </row>
    <row r="790" spans="1:6" x14ac:dyDescent="0.25">
      <c r="A790" s="147">
        <v>24050</v>
      </c>
      <c r="B790" s="148" t="s">
        <v>950</v>
      </c>
      <c r="C790" s="147">
        <v>495000</v>
      </c>
      <c r="D790" s="148" t="s">
        <v>859</v>
      </c>
      <c r="E790" s="148" t="s">
        <v>29</v>
      </c>
      <c r="F790" s="147">
        <v>0</v>
      </c>
    </row>
    <row r="791" spans="1:6" x14ac:dyDescent="0.25">
      <c r="A791" s="147">
        <v>27147</v>
      </c>
      <c r="B791" s="148" t="s">
        <v>951</v>
      </c>
      <c r="C791" s="147">
        <v>66000</v>
      </c>
      <c r="D791" s="148" t="s">
        <v>859</v>
      </c>
      <c r="E791" s="148" t="s">
        <v>282</v>
      </c>
      <c r="F791" s="147">
        <v>0</v>
      </c>
    </row>
    <row r="792" spans="1:6" x14ac:dyDescent="0.25">
      <c r="A792" s="147">
        <v>27183</v>
      </c>
      <c r="B792" s="148" t="s">
        <v>952</v>
      </c>
      <c r="C792" s="147">
        <v>244000</v>
      </c>
      <c r="D792" s="148" t="s">
        <v>859</v>
      </c>
      <c r="E792" s="148" t="s">
        <v>579</v>
      </c>
      <c r="F792" s="147">
        <v>0</v>
      </c>
    </row>
    <row r="793" spans="1:6" x14ac:dyDescent="0.25">
      <c r="A793" s="147">
        <v>100020</v>
      </c>
      <c r="B793" s="148" t="s">
        <v>953</v>
      </c>
      <c r="C793" s="147">
        <v>70000</v>
      </c>
      <c r="D793" s="148" t="s">
        <v>859</v>
      </c>
      <c r="E793" s="148" t="s">
        <v>39</v>
      </c>
      <c r="F793" s="147">
        <v>0</v>
      </c>
    </row>
    <row r="794" spans="1:6" x14ac:dyDescent="0.25">
      <c r="A794" s="147">
        <v>100044</v>
      </c>
      <c r="B794" s="148" t="s">
        <v>954</v>
      </c>
      <c r="C794" s="147">
        <v>551000</v>
      </c>
      <c r="D794" s="148" t="s">
        <v>859</v>
      </c>
      <c r="E794" s="148" t="s">
        <v>51</v>
      </c>
      <c r="F794" s="147">
        <v>0</v>
      </c>
    </row>
    <row r="795" spans="1:6" x14ac:dyDescent="0.25">
      <c r="A795" s="147">
        <v>100086</v>
      </c>
      <c r="B795" s="148" t="s">
        <v>955</v>
      </c>
      <c r="C795" s="147">
        <v>71000</v>
      </c>
      <c r="D795" s="148" t="s">
        <v>859</v>
      </c>
      <c r="E795" s="148" t="s">
        <v>282</v>
      </c>
      <c r="F795" s="147">
        <v>0</v>
      </c>
    </row>
    <row r="796" spans="1:6" x14ac:dyDescent="0.25">
      <c r="A796" s="147">
        <v>100160</v>
      </c>
      <c r="B796" s="148" t="s">
        <v>956</v>
      </c>
      <c r="C796" s="147">
        <v>12000</v>
      </c>
      <c r="D796" s="148" t="s">
        <v>859</v>
      </c>
      <c r="E796" s="148" t="s">
        <v>97</v>
      </c>
      <c r="F796" s="147">
        <v>0</v>
      </c>
    </row>
    <row r="797" spans="1:6" x14ac:dyDescent="0.25">
      <c r="A797" s="147">
        <v>100203</v>
      </c>
      <c r="B797" s="148" t="s">
        <v>957</v>
      </c>
      <c r="C797" s="147">
        <v>56000</v>
      </c>
      <c r="D797" s="148" t="s">
        <v>859</v>
      </c>
      <c r="E797" s="148" t="s">
        <v>282</v>
      </c>
      <c r="F797" s="147">
        <v>0</v>
      </c>
    </row>
    <row r="798" spans="1:6" x14ac:dyDescent="0.25">
      <c r="A798" s="147">
        <v>100214</v>
      </c>
      <c r="B798" s="148" t="s">
        <v>958</v>
      </c>
      <c r="C798" s="147">
        <v>1564000</v>
      </c>
      <c r="D798" s="148" t="s">
        <v>859</v>
      </c>
      <c r="E798" s="148" t="s">
        <v>64</v>
      </c>
      <c r="F798" s="147">
        <v>0</v>
      </c>
    </row>
    <row r="799" spans="1:6" x14ac:dyDescent="0.25">
      <c r="A799" s="147">
        <v>100263</v>
      </c>
      <c r="B799" s="148" t="s">
        <v>959</v>
      </c>
      <c r="C799" s="147">
        <v>56000</v>
      </c>
      <c r="D799" s="148" t="s">
        <v>859</v>
      </c>
      <c r="E799" s="148" t="s">
        <v>29</v>
      </c>
      <c r="F799" s="147">
        <v>0</v>
      </c>
    </row>
    <row r="800" spans="1:6" x14ac:dyDescent="0.25">
      <c r="A800" s="147">
        <v>100264</v>
      </c>
      <c r="B800" s="148" t="s">
        <v>960</v>
      </c>
      <c r="C800" s="147">
        <v>1780000</v>
      </c>
      <c r="D800" s="148" t="s">
        <v>859</v>
      </c>
      <c r="E800" s="148" t="s">
        <v>288</v>
      </c>
      <c r="F800" s="147">
        <v>0</v>
      </c>
    </row>
    <row r="801" spans="1:6" x14ac:dyDescent="0.25">
      <c r="A801" s="147">
        <v>100279</v>
      </c>
      <c r="B801" s="148" t="s">
        <v>961</v>
      </c>
      <c r="C801" s="147">
        <v>190000</v>
      </c>
      <c r="D801" s="148" t="s">
        <v>859</v>
      </c>
      <c r="E801" s="148" t="s">
        <v>962</v>
      </c>
      <c r="F801" s="147">
        <v>0</v>
      </c>
    </row>
    <row r="802" spans="1:6" x14ac:dyDescent="0.25">
      <c r="A802" s="147">
        <v>120055</v>
      </c>
      <c r="B802" s="148" t="s">
        <v>963</v>
      </c>
      <c r="C802" s="147">
        <v>214000</v>
      </c>
      <c r="D802" s="148" t="s">
        <v>859</v>
      </c>
      <c r="E802" s="148" t="s">
        <v>97</v>
      </c>
      <c r="F802" s="147">
        <v>0</v>
      </c>
    </row>
    <row r="803" spans="1:6" x14ac:dyDescent="0.25">
      <c r="A803" s="147">
        <v>120083</v>
      </c>
      <c r="B803" s="148" t="s">
        <v>964</v>
      </c>
      <c r="C803" s="147">
        <v>135000</v>
      </c>
      <c r="D803" s="148" t="s">
        <v>859</v>
      </c>
      <c r="E803" s="148" t="s">
        <v>97</v>
      </c>
      <c r="F803" s="147">
        <v>0</v>
      </c>
    </row>
    <row r="804" spans="1:6" x14ac:dyDescent="0.25">
      <c r="A804" s="147">
        <v>120146</v>
      </c>
      <c r="B804" s="148" t="s">
        <v>965</v>
      </c>
      <c r="C804" s="147">
        <v>13000</v>
      </c>
      <c r="D804" s="148" t="s">
        <v>859</v>
      </c>
      <c r="E804" s="148" t="s">
        <v>97</v>
      </c>
      <c r="F804" s="147">
        <v>0</v>
      </c>
    </row>
    <row r="805" spans="1:6" x14ac:dyDescent="0.25">
      <c r="A805" s="147">
        <v>120147</v>
      </c>
      <c r="B805" s="148" t="s">
        <v>966</v>
      </c>
      <c r="C805" s="147">
        <v>7905300</v>
      </c>
      <c r="D805" s="148" t="s">
        <v>859</v>
      </c>
      <c r="E805" s="148" t="s">
        <v>681</v>
      </c>
      <c r="F805" s="147">
        <v>0</v>
      </c>
    </row>
    <row r="806" spans="1:6" x14ac:dyDescent="0.25">
      <c r="A806" s="147">
        <v>120150</v>
      </c>
      <c r="B806" s="148" t="s">
        <v>967</v>
      </c>
      <c r="C806" s="147">
        <v>765000</v>
      </c>
      <c r="D806" s="148" t="s">
        <v>859</v>
      </c>
      <c r="E806" s="148" t="s">
        <v>962</v>
      </c>
      <c r="F806" s="147">
        <v>0</v>
      </c>
    </row>
    <row r="807" spans="1:6" x14ac:dyDescent="0.25">
      <c r="A807" s="147">
        <v>120178</v>
      </c>
      <c r="B807" s="148" t="s">
        <v>968</v>
      </c>
      <c r="C807" s="147">
        <v>390580</v>
      </c>
      <c r="D807" s="148" t="s">
        <v>859</v>
      </c>
      <c r="E807" s="148" t="s">
        <v>439</v>
      </c>
      <c r="F807" s="147">
        <v>0</v>
      </c>
    </row>
    <row r="808" spans="1:6" x14ac:dyDescent="0.25">
      <c r="A808" s="147">
        <v>120188</v>
      </c>
      <c r="B808" s="148" t="s">
        <v>969</v>
      </c>
      <c r="C808" s="147">
        <v>235000</v>
      </c>
      <c r="D808" s="148" t="s">
        <v>859</v>
      </c>
      <c r="E808" s="148" t="s">
        <v>51</v>
      </c>
      <c r="F808" s="147">
        <v>0</v>
      </c>
    </row>
    <row r="809" spans="1:6" x14ac:dyDescent="0.25">
      <c r="A809" s="147">
        <v>120204</v>
      </c>
      <c r="B809" s="148" t="s">
        <v>970</v>
      </c>
      <c r="C809" s="147">
        <v>32000</v>
      </c>
      <c r="D809" s="148" t="s">
        <v>859</v>
      </c>
      <c r="E809" s="148" t="s">
        <v>971</v>
      </c>
      <c r="F809" s="147">
        <v>0</v>
      </c>
    </row>
    <row r="810" spans="1:6" x14ac:dyDescent="0.25">
      <c r="A810" s="147">
        <v>130082</v>
      </c>
      <c r="B810" s="148" t="s">
        <v>972</v>
      </c>
      <c r="C810" s="147">
        <v>269000</v>
      </c>
      <c r="D810" s="148" t="s">
        <v>859</v>
      </c>
      <c r="E810" s="148" t="s">
        <v>88</v>
      </c>
      <c r="F810" s="147">
        <v>0</v>
      </c>
    </row>
    <row r="811" spans="1:6" x14ac:dyDescent="0.25">
      <c r="A811" s="147">
        <v>130319</v>
      </c>
      <c r="B811" s="148" t="s">
        <v>973</v>
      </c>
      <c r="C811" s="147">
        <v>534000</v>
      </c>
      <c r="D811" s="148" t="s">
        <v>859</v>
      </c>
      <c r="E811" s="148" t="s">
        <v>921</v>
      </c>
      <c r="F811" s="147">
        <v>0</v>
      </c>
    </row>
    <row r="812" spans="1:6" x14ac:dyDescent="0.25">
      <c r="A812" s="147">
        <v>130425</v>
      </c>
      <c r="B812" s="148" t="s">
        <v>974</v>
      </c>
      <c r="C812" s="147">
        <v>56000</v>
      </c>
      <c r="D812" s="148" t="s">
        <v>859</v>
      </c>
      <c r="E812" s="148" t="s">
        <v>471</v>
      </c>
      <c r="F812" s="147">
        <v>0</v>
      </c>
    </row>
    <row r="813" spans="1:6" x14ac:dyDescent="0.25">
      <c r="A813" s="147">
        <v>130456</v>
      </c>
      <c r="B813" s="148" t="s">
        <v>975</v>
      </c>
      <c r="C813" s="147">
        <v>100000</v>
      </c>
      <c r="D813" s="148" t="s">
        <v>859</v>
      </c>
      <c r="E813" s="148" t="s">
        <v>29</v>
      </c>
      <c r="F813" s="147">
        <v>0</v>
      </c>
    </row>
    <row r="814" spans="1:6" x14ac:dyDescent="0.25">
      <c r="A814" s="147">
        <v>130541</v>
      </c>
      <c r="B814" s="148" t="s">
        <v>976</v>
      </c>
      <c r="C814" s="147">
        <v>9000</v>
      </c>
      <c r="D814" s="148" t="s">
        <v>859</v>
      </c>
      <c r="E814" s="148" t="s">
        <v>159</v>
      </c>
      <c r="F814" s="147">
        <v>0</v>
      </c>
    </row>
    <row r="815" spans="1:6" x14ac:dyDescent="0.25">
      <c r="A815" s="147">
        <v>130589</v>
      </c>
      <c r="B815" s="148" t="s">
        <v>977</v>
      </c>
      <c r="C815" s="147">
        <v>145410</v>
      </c>
      <c r="D815" s="148" t="s">
        <v>859</v>
      </c>
      <c r="E815" s="148" t="s">
        <v>97</v>
      </c>
      <c r="F815" s="147">
        <v>0</v>
      </c>
    </row>
    <row r="816" spans="1:6" x14ac:dyDescent="0.25">
      <c r="A816" s="147">
        <v>130847</v>
      </c>
      <c r="B816" s="148" t="s">
        <v>978</v>
      </c>
      <c r="C816" s="147">
        <v>32000</v>
      </c>
      <c r="D816" s="148" t="s">
        <v>859</v>
      </c>
      <c r="E816" s="148" t="s">
        <v>70</v>
      </c>
      <c r="F816" s="147">
        <v>0</v>
      </c>
    </row>
    <row r="817" spans="1:6" x14ac:dyDescent="0.25">
      <c r="A817" s="147">
        <v>130863</v>
      </c>
      <c r="B817" s="148" t="s">
        <v>979</v>
      </c>
      <c r="C817" s="147">
        <v>204000</v>
      </c>
      <c r="D817" s="148" t="s">
        <v>859</v>
      </c>
      <c r="E817" s="148" t="s">
        <v>921</v>
      </c>
      <c r="F817" s="147">
        <v>0</v>
      </c>
    </row>
    <row r="818" spans="1:6" x14ac:dyDescent="0.25">
      <c r="A818" s="147">
        <v>170080</v>
      </c>
      <c r="B818" s="148" t="s">
        <v>980</v>
      </c>
      <c r="C818" s="147">
        <v>11000</v>
      </c>
      <c r="D818" s="148" t="s">
        <v>859</v>
      </c>
      <c r="E818" s="148" t="s">
        <v>159</v>
      </c>
      <c r="F818" s="147">
        <v>0</v>
      </c>
    </row>
    <row r="819" spans="1:6" x14ac:dyDescent="0.25">
      <c r="A819" s="147">
        <v>170087</v>
      </c>
      <c r="B819" s="148" t="s">
        <v>981</v>
      </c>
      <c r="C819" s="147">
        <v>63870</v>
      </c>
      <c r="D819" s="148" t="s">
        <v>859</v>
      </c>
      <c r="E819" s="148" t="s">
        <v>43</v>
      </c>
      <c r="F819" s="147">
        <v>0</v>
      </c>
    </row>
    <row r="820" spans="1:6" x14ac:dyDescent="0.25">
      <c r="A820" s="147">
        <v>170241</v>
      </c>
      <c r="B820" s="148" t="s">
        <v>982</v>
      </c>
      <c r="C820" s="147">
        <v>203000</v>
      </c>
      <c r="D820" s="148" t="s">
        <v>859</v>
      </c>
      <c r="E820" s="148" t="s">
        <v>561</v>
      </c>
      <c r="F820" s="147">
        <v>0</v>
      </c>
    </row>
    <row r="821" spans="1:6" x14ac:dyDescent="0.25">
      <c r="A821" s="147">
        <v>170243</v>
      </c>
      <c r="B821" s="148" t="s">
        <v>983</v>
      </c>
      <c r="C821" s="147">
        <v>32000</v>
      </c>
      <c r="D821" s="148" t="s">
        <v>859</v>
      </c>
      <c r="E821" s="148" t="s">
        <v>136</v>
      </c>
      <c r="F821" s="147">
        <v>0</v>
      </c>
    </row>
    <row r="822" spans="1:6" x14ac:dyDescent="0.25">
      <c r="A822" s="147">
        <v>170251</v>
      </c>
      <c r="B822" s="148" t="s">
        <v>984</v>
      </c>
      <c r="C822" s="147">
        <v>664000</v>
      </c>
      <c r="D822" s="148" t="s">
        <v>859</v>
      </c>
      <c r="E822" s="148" t="s">
        <v>985</v>
      </c>
      <c r="F822" s="147">
        <v>0</v>
      </c>
    </row>
    <row r="823" spans="1:6" x14ac:dyDescent="0.25">
      <c r="A823" s="147">
        <v>190045</v>
      </c>
      <c r="B823" s="148" t="s">
        <v>986</v>
      </c>
      <c r="C823" s="147">
        <v>54000</v>
      </c>
      <c r="D823" s="148" t="s">
        <v>859</v>
      </c>
      <c r="E823" s="148" t="s">
        <v>97</v>
      </c>
      <c r="F823" s="147">
        <v>0</v>
      </c>
    </row>
    <row r="824" spans="1:6" x14ac:dyDescent="0.25">
      <c r="A824" s="147">
        <v>190072</v>
      </c>
      <c r="B824" s="148" t="s">
        <v>987</v>
      </c>
      <c r="C824" s="147">
        <v>115000</v>
      </c>
      <c r="D824" s="148" t="s">
        <v>859</v>
      </c>
      <c r="E824" s="148" t="s">
        <v>988</v>
      </c>
      <c r="F824" s="147">
        <v>0</v>
      </c>
    </row>
    <row r="825" spans="1:6" x14ac:dyDescent="0.25">
      <c r="A825" s="147">
        <v>190078</v>
      </c>
      <c r="B825" s="148" t="s">
        <v>989</v>
      </c>
      <c r="C825" s="147">
        <v>594850</v>
      </c>
      <c r="D825" s="148" t="s">
        <v>859</v>
      </c>
      <c r="E825" s="148" t="s">
        <v>97</v>
      </c>
      <c r="F825" s="147">
        <v>0</v>
      </c>
    </row>
    <row r="826" spans="1:6" x14ac:dyDescent="0.25">
      <c r="A826" s="147">
        <v>190133</v>
      </c>
      <c r="B826" s="148" t="s">
        <v>990</v>
      </c>
      <c r="C826" s="147">
        <v>25000</v>
      </c>
      <c r="D826" s="148" t="s">
        <v>859</v>
      </c>
      <c r="E826" s="148" t="s">
        <v>681</v>
      </c>
      <c r="F826" s="147">
        <v>0</v>
      </c>
    </row>
    <row r="827" spans="1:6" x14ac:dyDescent="0.25">
      <c r="A827" s="147">
        <v>190134</v>
      </c>
      <c r="B827" s="148" t="s">
        <v>991</v>
      </c>
      <c r="C827" s="147">
        <v>224000</v>
      </c>
      <c r="D827" s="148" t="s">
        <v>859</v>
      </c>
      <c r="E827" s="148" t="s">
        <v>282</v>
      </c>
      <c r="F827" s="147">
        <v>0</v>
      </c>
    </row>
    <row r="828" spans="1:6" x14ac:dyDescent="0.25">
      <c r="A828" s="147">
        <v>200241</v>
      </c>
      <c r="B828" s="148" t="s">
        <v>992</v>
      </c>
      <c r="C828" s="147">
        <v>839000</v>
      </c>
      <c r="D828" s="148" t="s">
        <v>859</v>
      </c>
      <c r="E828" s="148" t="s">
        <v>471</v>
      </c>
      <c r="F828" s="147">
        <v>0</v>
      </c>
    </row>
    <row r="829" spans="1:6" x14ac:dyDescent="0.25">
      <c r="A829" s="147">
        <v>200270</v>
      </c>
      <c r="B829" s="148" t="s">
        <v>993</v>
      </c>
      <c r="C829" s="147">
        <v>3000</v>
      </c>
      <c r="D829" s="148" t="s">
        <v>859</v>
      </c>
      <c r="E829" s="148" t="s">
        <v>43</v>
      </c>
      <c r="F829" s="147">
        <v>0</v>
      </c>
    </row>
    <row r="830" spans="1:6" x14ac:dyDescent="0.25">
      <c r="A830" s="147">
        <v>200434</v>
      </c>
      <c r="B830" s="148" t="s">
        <v>994</v>
      </c>
      <c r="C830" s="147">
        <v>728000</v>
      </c>
      <c r="D830" s="148" t="s">
        <v>859</v>
      </c>
      <c r="E830" s="148" t="s">
        <v>64</v>
      </c>
      <c r="F830" s="147">
        <v>0</v>
      </c>
    </row>
    <row r="831" spans="1:6" x14ac:dyDescent="0.25">
      <c r="A831" s="147">
        <v>200462</v>
      </c>
      <c r="B831" s="148" t="s">
        <v>995</v>
      </c>
      <c r="C831" s="147">
        <v>587000</v>
      </c>
      <c r="D831" s="148" t="s">
        <v>859</v>
      </c>
      <c r="E831" s="148" t="s">
        <v>97</v>
      </c>
      <c r="F831" s="147">
        <v>0</v>
      </c>
    </row>
    <row r="832" spans="1:6" x14ac:dyDescent="0.25">
      <c r="A832" s="147">
        <v>200469</v>
      </c>
      <c r="B832" s="148" t="s">
        <v>996</v>
      </c>
      <c r="C832" s="147">
        <v>1032000</v>
      </c>
      <c r="D832" s="148" t="s">
        <v>859</v>
      </c>
      <c r="E832" s="148" t="s">
        <v>97</v>
      </c>
      <c r="F832" s="147">
        <v>0</v>
      </c>
    </row>
    <row r="833" spans="1:6" x14ac:dyDescent="0.25">
      <c r="A833" s="147">
        <v>200470</v>
      </c>
      <c r="B833" s="148" t="s">
        <v>997</v>
      </c>
      <c r="C833" s="147">
        <v>53000</v>
      </c>
      <c r="D833" s="148" t="s">
        <v>859</v>
      </c>
      <c r="E833" s="148" t="s">
        <v>97</v>
      </c>
      <c r="F833" s="147">
        <v>0</v>
      </c>
    </row>
    <row r="834" spans="1:6" x14ac:dyDescent="0.25">
      <c r="A834" s="147">
        <v>200509</v>
      </c>
      <c r="B834" s="148" t="s">
        <v>998</v>
      </c>
      <c r="C834" s="147">
        <v>190000</v>
      </c>
      <c r="D834" s="148" t="s">
        <v>859</v>
      </c>
      <c r="E834" s="148" t="s">
        <v>70</v>
      </c>
      <c r="F834" s="147">
        <v>0</v>
      </c>
    </row>
    <row r="835" spans="1:6" x14ac:dyDescent="0.25">
      <c r="A835" s="147">
        <v>300013</v>
      </c>
      <c r="B835" s="148" t="s">
        <v>999</v>
      </c>
      <c r="C835" s="147">
        <v>107000</v>
      </c>
      <c r="D835" s="148" t="s">
        <v>859</v>
      </c>
      <c r="E835" s="148" t="s">
        <v>1000</v>
      </c>
      <c r="F835" s="147">
        <v>0</v>
      </c>
    </row>
    <row r="836" spans="1:6" x14ac:dyDescent="0.25">
      <c r="A836" s="147">
        <v>300399</v>
      </c>
      <c r="B836" s="148" t="s">
        <v>1001</v>
      </c>
      <c r="C836" s="147">
        <v>1218000</v>
      </c>
      <c r="D836" s="148" t="s">
        <v>859</v>
      </c>
      <c r="E836" s="148" t="s">
        <v>446</v>
      </c>
      <c r="F836" s="147">
        <v>0</v>
      </c>
    </row>
    <row r="837" spans="1:6" x14ac:dyDescent="0.25">
      <c r="A837" s="147">
        <v>300597</v>
      </c>
      <c r="B837" s="148" t="s">
        <v>1002</v>
      </c>
      <c r="C837" s="147">
        <v>25000</v>
      </c>
      <c r="D837" s="148" t="s">
        <v>859</v>
      </c>
      <c r="E837" s="148" t="s">
        <v>97</v>
      </c>
      <c r="F837" s="147">
        <v>0</v>
      </c>
    </row>
    <row r="838" spans="1:6" x14ac:dyDescent="0.25">
      <c r="A838" s="147">
        <v>300599</v>
      </c>
      <c r="B838" s="148" t="s">
        <v>1003</v>
      </c>
      <c r="C838" s="147">
        <v>172000</v>
      </c>
      <c r="D838" s="148" t="s">
        <v>859</v>
      </c>
      <c r="E838" s="148" t="s">
        <v>906</v>
      </c>
      <c r="F838" s="147">
        <v>0</v>
      </c>
    </row>
    <row r="839" spans="1:6" x14ac:dyDescent="0.25">
      <c r="A839" s="147">
        <v>300616</v>
      </c>
      <c r="B839" s="148" t="s">
        <v>1004</v>
      </c>
      <c r="C839" s="147">
        <v>62000</v>
      </c>
      <c r="D839" s="148" t="s">
        <v>859</v>
      </c>
      <c r="E839" s="148" t="s">
        <v>282</v>
      </c>
      <c r="F839" s="147">
        <v>0</v>
      </c>
    </row>
    <row r="840" spans="1:6" x14ac:dyDescent="0.25">
      <c r="A840" s="147">
        <v>300649</v>
      </c>
      <c r="B840" s="148" t="s">
        <v>1005</v>
      </c>
      <c r="C840" s="147">
        <v>71000</v>
      </c>
      <c r="D840" s="148" t="s">
        <v>859</v>
      </c>
      <c r="E840" s="148" t="s">
        <v>1006</v>
      </c>
      <c r="F840" s="147">
        <v>0</v>
      </c>
    </row>
    <row r="841" spans="1:6" x14ac:dyDescent="0.25">
      <c r="A841" s="147">
        <v>300654</v>
      </c>
      <c r="B841" s="148" t="s">
        <v>1007</v>
      </c>
      <c r="C841" s="147">
        <v>1287000</v>
      </c>
      <c r="D841" s="148" t="s">
        <v>859</v>
      </c>
      <c r="E841" s="148" t="s">
        <v>169</v>
      </c>
      <c r="F841" s="147">
        <v>0</v>
      </c>
    </row>
    <row r="842" spans="1:6" x14ac:dyDescent="0.25">
      <c r="A842" s="147">
        <v>300667</v>
      </c>
      <c r="B842" s="148" t="s">
        <v>1008</v>
      </c>
      <c r="C842" s="147">
        <v>54000</v>
      </c>
      <c r="D842" s="148" t="s">
        <v>859</v>
      </c>
      <c r="E842" s="148" t="s">
        <v>43</v>
      </c>
      <c r="F842" s="147">
        <v>0</v>
      </c>
    </row>
    <row r="843" spans="1:6" x14ac:dyDescent="0.25">
      <c r="A843" s="147">
        <v>300711</v>
      </c>
      <c r="B843" s="148" t="s">
        <v>1009</v>
      </c>
      <c r="C843" s="147">
        <v>119000</v>
      </c>
      <c r="D843" s="148" t="s">
        <v>859</v>
      </c>
      <c r="E843" s="148" t="s">
        <v>97</v>
      </c>
      <c r="F843" s="147">
        <v>0</v>
      </c>
    </row>
    <row r="844" spans="1:6" x14ac:dyDescent="0.25">
      <c r="A844" s="147">
        <v>300829</v>
      </c>
      <c r="B844" s="148" t="s">
        <v>1010</v>
      </c>
      <c r="C844" s="147">
        <v>1017000</v>
      </c>
      <c r="D844" s="148" t="s">
        <v>859</v>
      </c>
      <c r="E844" s="148" t="s">
        <v>1011</v>
      </c>
      <c r="F844" s="147">
        <v>0</v>
      </c>
    </row>
    <row r="845" spans="1:6" x14ac:dyDescent="0.25">
      <c r="A845" s="147">
        <v>300834</v>
      </c>
      <c r="B845" s="148" t="s">
        <v>1012</v>
      </c>
      <c r="C845" s="147">
        <v>1640000</v>
      </c>
      <c r="D845" s="148" t="s">
        <v>859</v>
      </c>
      <c r="E845" s="148" t="s">
        <v>125</v>
      </c>
      <c r="F845" s="147">
        <v>0</v>
      </c>
    </row>
    <row r="846" spans="1:6" x14ac:dyDescent="0.25">
      <c r="A846" s="147">
        <v>300874</v>
      </c>
      <c r="B846" s="148" t="s">
        <v>1013</v>
      </c>
      <c r="C846" s="147">
        <v>11000</v>
      </c>
      <c r="D846" s="148" t="s">
        <v>859</v>
      </c>
      <c r="E846" s="148" t="s">
        <v>1014</v>
      </c>
      <c r="F846" s="147">
        <v>0</v>
      </c>
    </row>
    <row r="847" spans="1:6" x14ac:dyDescent="0.25">
      <c r="A847" s="147">
        <v>300879</v>
      </c>
      <c r="B847" s="148" t="s">
        <v>1015</v>
      </c>
      <c r="C847" s="147">
        <v>315000</v>
      </c>
      <c r="D847" s="148" t="s">
        <v>859</v>
      </c>
      <c r="E847" s="148" t="s">
        <v>1016</v>
      </c>
      <c r="F847" s="147">
        <v>0</v>
      </c>
    </row>
    <row r="848" spans="1:6" x14ac:dyDescent="0.25">
      <c r="A848" s="147">
        <v>300880</v>
      </c>
      <c r="B848" s="148" t="s">
        <v>1017</v>
      </c>
      <c r="C848" s="147">
        <v>511000</v>
      </c>
      <c r="D848" s="148" t="s">
        <v>859</v>
      </c>
      <c r="E848" s="148" t="s">
        <v>1016</v>
      </c>
      <c r="F848" s="147">
        <v>0</v>
      </c>
    </row>
    <row r="849" spans="1:6" x14ac:dyDescent="0.25">
      <c r="A849" s="147">
        <v>300893</v>
      </c>
      <c r="B849" s="148" t="s">
        <v>1018</v>
      </c>
      <c r="C849" s="147">
        <v>1220000</v>
      </c>
      <c r="D849" s="148" t="s">
        <v>859</v>
      </c>
      <c r="E849" s="148" t="s">
        <v>39</v>
      </c>
      <c r="F849" s="147">
        <v>0</v>
      </c>
    </row>
    <row r="850" spans="1:6" x14ac:dyDescent="0.25">
      <c r="A850" s="147">
        <v>300975</v>
      </c>
      <c r="B850" s="148" t="s">
        <v>1019</v>
      </c>
      <c r="C850" s="147">
        <v>364000</v>
      </c>
      <c r="D850" s="148" t="s">
        <v>859</v>
      </c>
      <c r="E850" s="148" t="s">
        <v>1020</v>
      </c>
      <c r="F850" s="147">
        <v>0</v>
      </c>
    </row>
    <row r="851" spans="1:6" x14ac:dyDescent="0.25">
      <c r="A851" s="147">
        <v>400016</v>
      </c>
      <c r="B851" s="148" t="s">
        <v>1021</v>
      </c>
      <c r="C851" s="147">
        <v>116000</v>
      </c>
      <c r="D851" s="148" t="s">
        <v>859</v>
      </c>
      <c r="E851" s="148" t="s">
        <v>1011</v>
      </c>
      <c r="F851" s="147">
        <v>0</v>
      </c>
    </row>
    <row r="852" spans="1:6" x14ac:dyDescent="0.25">
      <c r="A852" s="147">
        <v>400052</v>
      </c>
      <c r="B852" s="148" t="s">
        <v>1022</v>
      </c>
      <c r="C852" s="147">
        <v>346000</v>
      </c>
      <c r="D852" s="148" t="s">
        <v>859</v>
      </c>
      <c r="E852" s="148" t="s">
        <v>870</v>
      </c>
      <c r="F852" s="147">
        <v>0</v>
      </c>
    </row>
    <row r="853" spans="1:6" x14ac:dyDescent="0.25">
      <c r="A853" s="147">
        <v>700074</v>
      </c>
      <c r="B853" s="148" t="s">
        <v>1023</v>
      </c>
      <c r="C853" s="147">
        <v>79000</v>
      </c>
      <c r="D853" s="148" t="s">
        <v>859</v>
      </c>
      <c r="E853" s="148" t="s">
        <v>29</v>
      </c>
      <c r="F853" s="147">
        <v>0</v>
      </c>
    </row>
    <row r="854" spans="1:6" x14ac:dyDescent="0.25">
      <c r="A854" s="147">
        <v>700208</v>
      </c>
      <c r="B854" s="148" t="s">
        <v>1024</v>
      </c>
      <c r="C854" s="147">
        <v>536000</v>
      </c>
      <c r="D854" s="148" t="s">
        <v>859</v>
      </c>
      <c r="E854" s="148" t="s">
        <v>360</v>
      </c>
      <c r="F854" s="147">
        <v>0</v>
      </c>
    </row>
    <row r="855" spans="1:6" x14ac:dyDescent="0.25">
      <c r="A855" s="147">
        <v>700236</v>
      </c>
      <c r="B855" s="148" t="s">
        <v>1025</v>
      </c>
      <c r="C855" s="147">
        <v>272000</v>
      </c>
      <c r="D855" s="148" t="s">
        <v>859</v>
      </c>
      <c r="E855" s="148" t="s">
        <v>681</v>
      </c>
      <c r="F855" s="147">
        <v>0</v>
      </c>
    </row>
    <row r="856" spans="1:6" x14ac:dyDescent="0.25">
      <c r="A856" s="147">
        <v>700238</v>
      </c>
      <c r="B856" s="148" t="s">
        <v>1026</v>
      </c>
      <c r="C856" s="147">
        <v>15000</v>
      </c>
      <c r="D856" s="148" t="s">
        <v>859</v>
      </c>
      <c r="E856" s="148" t="s">
        <v>360</v>
      </c>
      <c r="F856" s="147">
        <v>0</v>
      </c>
    </row>
    <row r="857" spans="1:6" x14ac:dyDescent="0.25">
      <c r="A857" s="147">
        <v>700244</v>
      </c>
      <c r="B857" s="148" t="s">
        <v>1027</v>
      </c>
      <c r="C857" s="147">
        <v>212000</v>
      </c>
      <c r="D857" s="148" t="s">
        <v>859</v>
      </c>
      <c r="E857" s="148" t="s">
        <v>1028</v>
      </c>
      <c r="F857" s="147">
        <v>0</v>
      </c>
    </row>
    <row r="858" spans="1:6" x14ac:dyDescent="0.25">
      <c r="A858" s="147">
        <v>700332</v>
      </c>
      <c r="B858" s="148" t="s">
        <v>1029</v>
      </c>
      <c r="C858" s="147">
        <v>574000</v>
      </c>
      <c r="D858" s="148" t="s">
        <v>859</v>
      </c>
      <c r="E858" s="148" t="s">
        <v>97</v>
      </c>
      <c r="F858" s="147">
        <v>0</v>
      </c>
    </row>
    <row r="859" spans="1:6" x14ac:dyDescent="0.25">
      <c r="A859" s="147">
        <v>700382</v>
      </c>
      <c r="B859" s="148" t="s">
        <v>1030</v>
      </c>
      <c r="C859" s="147">
        <v>103000</v>
      </c>
      <c r="D859" s="148" t="s">
        <v>859</v>
      </c>
      <c r="E859" s="148" t="s">
        <v>97</v>
      </c>
      <c r="F859" s="147">
        <v>0</v>
      </c>
    </row>
    <row r="860" spans="1:6" x14ac:dyDescent="0.25">
      <c r="A860" s="147">
        <v>700383</v>
      </c>
      <c r="B860" s="148" t="s">
        <v>1031</v>
      </c>
      <c r="C860" s="147">
        <v>49000</v>
      </c>
      <c r="D860" s="148" t="s">
        <v>859</v>
      </c>
      <c r="E860" s="148" t="s">
        <v>97</v>
      </c>
      <c r="F860" s="147">
        <v>0</v>
      </c>
    </row>
    <row r="861" spans="1:6" x14ac:dyDescent="0.25">
      <c r="A861" s="147">
        <v>700384</v>
      </c>
      <c r="B861" s="148" t="s">
        <v>1032</v>
      </c>
      <c r="C861" s="147">
        <v>212000</v>
      </c>
      <c r="D861" s="148" t="s">
        <v>859</v>
      </c>
      <c r="E861" s="148" t="s">
        <v>1033</v>
      </c>
      <c r="F861" s="147">
        <v>0</v>
      </c>
    </row>
    <row r="862" spans="1:6" x14ac:dyDescent="0.25">
      <c r="A862" s="147">
        <v>700407</v>
      </c>
      <c r="B862" s="148" t="s">
        <v>1034</v>
      </c>
      <c r="C862" s="147">
        <v>63000</v>
      </c>
      <c r="D862" s="148" t="s">
        <v>859</v>
      </c>
      <c r="E862" s="148" t="s">
        <v>962</v>
      </c>
      <c r="F862" s="147">
        <v>0</v>
      </c>
    </row>
    <row r="863" spans="1:6" x14ac:dyDescent="0.25">
      <c r="A863" s="147">
        <v>700413</v>
      </c>
      <c r="B863" s="148" t="s">
        <v>1035</v>
      </c>
      <c r="C863" s="147">
        <v>145000</v>
      </c>
      <c r="D863" s="148" t="s">
        <v>859</v>
      </c>
      <c r="E863" s="148" t="s">
        <v>439</v>
      </c>
      <c r="F863" s="147">
        <v>0</v>
      </c>
    </row>
    <row r="864" spans="1:6" x14ac:dyDescent="0.25">
      <c r="A864" s="147">
        <v>700428</v>
      </c>
      <c r="B864" s="148" t="s">
        <v>1036</v>
      </c>
      <c r="C864" s="147">
        <v>14927000</v>
      </c>
      <c r="D864" s="148" t="s">
        <v>859</v>
      </c>
      <c r="E864" s="148" t="s">
        <v>70</v>
      </c>
      <c r="F864" s="147">
        <v>0</v>
      </c>
    </row>
    <row r="865" spans="1:6" x14ac:dyDescent="0.25">
      <c r="A865" s="147">
        <v>700449</v>
      </c>
      <c r="B865" s="148" t="s">
        <v>1037</v>
      </c>
      <c r="C865" s="147">
        <v>638000</v>
      </c>
      <c r="D865" s="148" t="s">
        <v>859</v>
      </c>
      <c r="E865" s="148" t="s">
        <v>471</v>
      </c>
      <c r="F865" s="147">
        <v>0</v>
      </c>
    </row>
    <row r="866" spans="1:6" x14ac:dyDescent="0.25">
      <c r="A866" s="147">
        <v>700451</v>
      </c>
      <c r="B866" s="148" t="s">
        <v>1038</v>
      </c>
      <c r="C866" s="147">
        <v>628000</v>
      </c>
      <c r="D866" s="148" t="s">
        <v>859</v>
      </c>
      <c r="E866" s="148" t="s">
        <v>1020</v>
      </c>
      <c r="F866" s="147">
        <v>0</v>
      </c>
    </row>
    <row r="867" spans="1:6" x14ac:dyDescent="0.25">
      <c r="A867" s="147">
        <v>700463</v>
      </c>
      <c r="B867" s="148" t="s">
        <v>1039</v>
      </c>
      <c r="C867" s="147">
        <v>233000</v>
      </c>
      <c r="D867" s="148" t="s">
        <v>859</v>
      </c>
      <c r="E867" s="148" t="s">
        <v>70</v>
      </c>
      <c r="F867" s="147">
        <v>0</v>
      </c>
    </row>
    <row r="868" spans="1:6" x14ac:dyDescent="0.25">
      <c r="A868" s="147">
        <v>700487</v>
      </c>
      <c r="B868" s="148" t="s">
        <v>1040</v>
      </c>
      <c r="C868" s="147">
        <v>32000</v>
      </c>
      <c r="D868" s="148" t="s">
        <v>859</v>
      </c>
      <c r="E868" s="148" t="s">
        <v>54</v>
      </c>
      <c r="F868" s="147">
        <v>0</v>
      </c>
    </row>
    <row r="869" spans="1:6" x14ac:dyDescent="0.25">
      <c r="A869" s="147">
        <v>2000147</v>
      </c>
      <c r="B869" s="148" t="s">
        <v>1041</v>
      </c>
      <c r="C869" s="147">
        <v>390000</v>
      </c>
      <c r="D869" s="148" t="s">
        <v>859</v>
      </c>
      <c r="E869" s="148" t="s">
        <v>41</v>
      </c>
      <c r="F869" s="147">
        <v>0</v>
      </c>
    </row>
    <row r="870" spans="1:6" x14ac:dyDescent="0.25">
      <c r="A870" s="147">
        <v>2000156</v>
      </c>
      <c r="B870" s="148" t="s">
        <v>1042</v>
      </c>
      <c r="C870" s="147">
        <v>12046500</v>
      </c>
      <c r="D870" s="148" t="s">
        <v>859</v>
      </c>
      <c r="E870" s="148" t="s">
        <v>282</v>
      </c>
      <c r="F870" s="147">
        <v>0</v>
      </c>
    </row>
    <row r="871" spans="1:6" x14ac:dyDescent="0.25">
      <c r="A871" s="147">
        <v>2000284</v>
      </c>
      <c r="B871" s="148" t="s">
        <v>1043</v>
      </c>
      <c r="C871" s="147">
        <v>123000</v>
      </c>
      <c r="D871" s="148" t="s">
        <v>859</v>
      </c>
      <c r="E871" s="148" t="s">
        <v>282</v>
      </c>
      <c r="F871" s="147">
        <v>0</v>
      </c>
    </row>
    <row r="872" spans="1:6" x14ac:dyDescent="0.25">
      <c r="A872" s="147">
        <v>2000330</v>
      </c>
      <c r="B872" s="148" t="s">
        <v>1044</v>
      </c>
      <c r="C872" s="147">
        <v>423000</v>
      </c>
      <c r="D872" s="148" t="s">
        <v>859</v>
      </c>
      <c r="E872" s="148" t="s">
        <v>97</v>
      </c>
      <c r="F872" s="147">
        <v>0</v>
      </c>
    </row>
    <row r="873" spans="1:6" x14ac:dyDescent="0.25">
      <c r="A873" s="147">
        <v>2000442</v>
      </c>
      <c r="B873" s="148" t="s">
        <v>1045</v>
      </c>
      <c r="C873" s="147">
        <v>124000</v>
      </c>
      <c r="D873" s="148" t="s">
        <v>859</v>
      </c>
      <c r="E873" s="148" t="s">
        <v>97</v>
      </c>
      <c r="F873" s="147">
        <v>0</v>
      </c>
    </row>
    <row r="874" spans="1:6" x14ac:dyDescent="0.25">
      <c r="A874" s="147">
        <v>2000472</v>
      </c>
      <c r="B874" s="148" t="s">
        <v>1046</v>
      </c>
      <c r="C874" s="147">
        <v>22000</v>
      </c>
      <c r="D874" s="148" t="s">
        <v>859</v>
      </c>
      <c r="E874" s="148" t="s">
        <v>110</v>
      </c>
      <c r="F874" s="147">
        <v>0</v>
      </c>
    </row>
    <row r="875" spans="1:6" x14ac:dyDescent="0.25">
      <c r="A875" s="147">
        <v>2000479</v>
      </c>
      <c r="B875" s="148" t="s">
        <v>1047</v>
      </c>
      <c r="C875" s="147">
        <v>174000</v>
      </c>
      <c r="D875" s="148" t="s">
        <v>859</v>
      </c>
      <c r="E875" s="148" t="s">
        <v>1006</v>
      </c>
      <c r="F875" s="147">
        <v>0</v>
      </c>
    </row>
    <row r="876" spans="1:6" x14ac:dyDescent="0.25">
      <c r="A876" s="147">
        <v>2000483</v>
      </c>
      <c r="B876" s="148" t="s">
        <v>1048</v>
      </c>
      <c r="C876" s="147">
        <v>29000</v>
      </c>
      <c r="D876" s="148" t="s">
        <v>859</v>
      </c>
      <c r="E876" s="148" t="s">
        <v>29</v>
      </c>
      <c r="F876" s="147">
        <v>0</v>
      </c>
    </row>
    <row r="877" spans="1:6" x14ac:dyDescent="0.25">
      <c r="A877" s="147">
        <v>2000485</v>
      </c>
      <c r="B877" s="148" t="s">
        <v>1049</v>
      </c>
      <c r="C877" s="147">
        <v>326445</v>
      </c>
      <c r="D877" s="148" t="s">
        <v>859</v>
      </c>
      <c r="E877" s="148" t="s">
        <v>97</v>
      </c>
      <c r="F877" s="147">
        <v>0</v>
      </c>
    </row>
    <row r="878" spans="1:6" x14ac:dyDescent="0.25">
      <c r="A878" s="147">
        <v>2000509</v>
      </c>
      <c r="B878" s="148" t="s">
        <v>1050</v>
      </c>
      <c r="C878" s="147">
        <v>26500</v>
      </c>
      <c r="D878" s="148" t="s">
        <v>859</v>
      </c>
      <c r="E878" s="148" t="s">
        <v>921</v>
      </c>
      <c r="F878" s="147">
        <v>0</v>
      </c>
    </row>
    <row r="879" spans="1:6" x14ac:dyDescent="0.25">
      <c r="A879" s="147">
        <v>2000519</v>
      </c>
      <c r="B879" s="148" t="s">
        <v>1051</v>
      </c>
      <c r="C879" s="147">
        <v>12000</v>
      </c>
      <c r="D879" s="148" t="s">
        <v>859</v>
      </c>
      <c r="E879" s="148" t="s">
        <v>645</v>
      </c>
      <c r="F879" s="147">
        <v>0</v>
      </c>
    </row>
    <row r="880" spans="1:6" x14ac:dyDescent="0.25">
      <c r="A880" s="147">
        <v>2000549</v>
      </c>
      <c r="B880" s="148" t="s">
        <v>1052</v>
      </c>
      <c r="C880" s="147">
        <v>474711</v>
      </c>
      <c r="D880" s="148" t="s">
        <v>859</v>
      </c>
      <c r="E880" s="148" t="s">
        <v>681</v>
      </c>
      <c r="F880" s="147">
        <v>0</v>
      </c>
    </row>
    <row r="881" spans="1:6" x14ac:dyDescent="0.25">
      <c r="A881" s="147">
        <v>2000565</v>
      </c>
      <c r="B881" s="148" t="s">
        <v>1053</v>
      </c>
      <c r="C881" s="147">
        <v>7007400</v>
      </c>
      <c r="D881" s="148" t="s">
        <v>859</v>
      </c>
      <c r="E881" s="148" t="s">
        <v>909</v>
      </c>
      <c r="F881" s="147">
        <v>0</v>
      </c>
    </row>
    <row r="882" spans="1:6" hidden="1" x14ac:dyDescent="0.25">
      <c r="A882" s="147">
        <v>700281</v>
      </c>
      <c r="B882" s="148" t="s">
        <v>1055</v>
      </c>
      <c r="C882" s="147">
        <v>190000</v>
      </c>
      <c r="D882" s="148" t="s">
        <v>81</v>
      </c>
      <c r="E882" s="148" t="s">
        <v>81</v>
      </c>
      <c r="F882" s="147">
        <v>0</v>
      </c>
    </row>
    <row r="883" spans="1:6" hidden="1" x14ac:dyDescent="0.25">
      <c r="A883" s="147">
        <v>5012</v>
      </c>
      <c r="B883" s="148" t="s">
        <v>1057</v>
      </c>
      <c r="C883" s="147">
        <v>112000</v>
      </c>
      <c r="D883" s="148" t="s">
        <v>1058</v>
      </c>
      <c r="E883" s="148" t="s">
        <v>29</v>
      </c>
      <c r="F883" s="147">
        <v>0</v>
      </c>
    </row>
    <row r="884" spans="1:6" hidden="1" x14ac:dyDescent="0.25">
      <c r="A884" s="147">
        <v>20688</v>
      </c>
      <c r="B884" s="148" t="s">
        <v>1059</v>
      </c>
      <c r="C884" s="147">
        <v>846000</v>
      </c>
      <c r="D884" s="148" t="s">
        <v>1058</v>
      </c>
      <c r="E884" s="148" t="s">
        <v>29</v>
      </c>
      <c r="F884" s="147">
        <v>0</v>
      </c>
    </row>
    <row r="885" spans="1:6" hidden="1" x14ac:dyDescent="0.25">
      <c r="A885" s="147">
        <v>1808</v>
      </c>
      <c r="B885" s="148" t="s">
        <v>1060</v>
      </c>
      <c r="C885" s="147">
        <v>4840000</v>
      </c>
      <c r="D885" s="148" t="s">
        <v>1061</v>
      </c>
      <c r="E885" s="148" t="s">
        <v>88</v>
      </c>
      <c r="F885" s="147">
        <v>0</v>
      </c>
    </row>
    <row r="886" spans="1:6" hidden="1" x14ac:dyDescent="0.25">
      <c r="A886" s="147">
        <v>2694</v>
      </c>
      <c r="B886" s="148" t="s">
        <v>1062</v>
      </c>
      <c r="C886" s="147">
        <v>141000</v>
      </c>
      <c r="D886" s="148" t="s">
        <v>1061</v>
      </c>
      <c r="E886" s="148" t="s">
        <v>1061</v>
      </c>
      <c r="F886" s="147">
        <v>0</v>
      </c>
    </row>
    <row r="887" spans="1:6" hidden="1" x14ac:dyDescent="0.25">
      <c r="A887" s="147">
        <v>4506</v>
      </c>
      <c r="B887" s="148" t="s">
        <v>1063</v>
      </c>
      <c r="C887" s="147">
        <v>239000</v>
      </c>
      <c r="D887" s="148" t="s">
        <v>1061</v>
      </c>
      <c r="E887" s="148" t="s">
        <v>800</v>
      </c>
      <c r="F887" s="147">
        <v>0</v>
      </c>
    </row>
    <row r="888" spans="1:6" hidden="1" x14ac:dyDescent="0.25">
      <c r="A888" s="147">
        <v>8141</v>
      </c>
      <c r="B888" s="148" t="s">
        <v>1064</v>
      </c>
      <c r="C888" s="147">
        <v>43000</v>
      </c>
      <c r="D888" s="148" t="s">
        <v>1061</v>
      </c>
      <c r="E888" s="148" t="s">
        <v>1061</v>
      </c>
      <c r="F888" s="147">
        <v>0</v>
      </c>
    </row>
    <row r="889" spans="1:6" hidden="1" x14ac:dyDescent="0.25">
      <c r="A889" s="147">
        <v>9108</v>
      </c>
      <c r="B889" s="148" t="s">
        <v>1065</v>
      </c>
      <c r="C889" s="147">
        <v>687000</v>
      </c>
      <c r="D889" s="148" t="s">
        <v>1061</v>
      </c>
      <c r="E889" s="148" t="s">
        <v>1061</v>
      </c>
      <c r="F889" s="147">
        <v>0</v>
      </c>
    </row>
    <row r="890" spans="1:6" hidden="1" x14ac:dyDescent="0.25">
      <c r="A890" s="147">
        <v>12707</v>
      </c>
      <c r="B890" s="148" t="s">
        <v>1066</v>
      </c>
      <c r="C890" s="147">
        <v>1876000</v>
      </c>
      <c r="D890" s="148" t="s">
        <v>1061</v>
      </c>
      <c r="E890" s="148" t="s">
        <v>1067</v>
      </c>
      <c r="F890" s="147">
        <v>0</v>
      </c>
    </row>
    <row r="891" spans="1:6" hidden="1" x14ac:dyDescent="0.25">
      <c r="A891" s="147">
        <v>12715</v>
      </c>
      <c r="B891" s="148" t="s">
        <v>1068</v>
      </c>
      <c r="C891" s="147">
        <v>5049000</v>
      </c>
      <c r="D891" s="148" t="s">
        <v>1061</v>
      </c>
      <c r="E891" s="148" t="s">
        <v>1067</v>
      </c>
      <c r="F891" s="147">
        <v>0</v>
      </c>
    </row>
    <row r="892" spans="1:6" hidden="1" x14ac:dyDescent="0.25">
      <c r="A892" s="147">
        <v>17674</v>
      </c>
      <c r="B892" s="148" t="s">
        <v>1069</v>
      </c>
      <c r="C892" s="147">
        <v>2983</v>
      </c>
      <c r="D892" s="148" t="s">
        <v>1061</v>
      </c>
      <c r="E892" s="148" t="s">
        <v>88</v>
      </c>
      <c r="F892" s="147">
        <v>40017</v>
      </c>
    </row>
    <row r="893" spans="1:6" hidden="1" x14ac:dyDescent="0.25">
      <c r="A893" s="147">
        <v>19640</v>
      </c>
      <c r="B893" s="148" t="s">
        <v>1070</v>
      </c>
      <c r="C893" s="147">
        <v>353000</v>
      </c>
      <c r="D893" s="148" t="s">
        <v>1061</v>
      </c>
      <c r="E893" s="148" t="s">
        <v>88</v>
      </c>
      <c r="F893" s="147">
        <v>0</v>
      </c>
    </row>
    <row r="894" spans="1:6" hidden="1" x14ac:dyDescent="0.25">
      <c r="A894" s="147">
        <v>20604</v>
      </c>
      <c r="B894" s="148" t="s">
        <v>1071</v>
      </c>
      <c r="C894" s="147">
        <v>443000</v>
      </c>
      <c r="D894" s="148" t="s">
        <v>1061</v>
      </c>
      <c r="E894" s="148" t="s">
        <v>1061</v>
      </c>
      <c r="F894" s="147">
        <v>0</v>
      </c>
    </row>
    <row r="895" spans="1:6" hidden="1" x14ac:dyDescent="0.25">
      <c r="A895" s="147">
        <v>20748</v>
      </c>
      <c r="B895" s="148" t="s">
        <v>1072</v>
      </c>
      <c r="C895" s="147">
        <v>103000</v>
      </c>
      <c r="D895" s="148" t="s">
        <v>1061</v>
      </c>
      <c r="E895" s="148" t="s">
        <v>1061</v>
      </c>
      <c r="F895" s="147">
        <v>0</v>
      </c>
    </row>
    <row r="896" spans="1:6" hidden="1" x14ac:dyDescent="0.25">
      <c r="A896" s="147">
        <v>100062</v>
      </c>
      <c r="B896" s="148" t="s">
        <v>1073</v>
      </c>
      <c r="C896" s="147">
        <v>197000</v>
      </c>
      <c r="D896" s="148" t="s">
        <v>1061</v>
      </c>
      <c r="E896" s="148" t="s">
        <v>88</v>
      </c>
      <c r="F896" s="147">
        <v>0</v>
      </c>
    </row>
    <row r="897" spans="1:6" hidden="1" x14ac:dyDescent="0.25">
      <c r="A897" s="147">
        <v>1096</v>
      </c>
      <c r="B897" s="148" t="s">
        <v>1074</v>
      </c>
      <c r="C897" s="147">
        <v>1850000</v>
      </c>
      <c r="D897" s="148" t="s">
        <v>1075</v>
      </c>
      <c r="E897" s="148" t="s">
        <v>43</v>
      </c>
      <c r="F897" s="147">
        <v>0</v>
      </c>
    </row>
    <row r="898" spans="1:6" hidden="1" x14ac:dyDescent="0.25">
      <c r="A898" s="147">
        <v>2528</v>
      </c>
      <c r="B898" s="148" t="s">
        <v>1076</v>
      </c>
      <c r="C898" s="147">
        <v>1787000</v>
      </c>
      <c r="D898" s="148" t="s">
        <v>1075</v>
      </c>
      <c r="E898" s="148" t="s">
        <v>125</v>
      </c>
      <c r="F898" s="147">
        <v>0</v>
      </c>
    </row>
    <row r="899" spans="1:6" hidden="1" x14ac:dyDescent="0.25">
      <c r="A899" s="147">
        <v>2991</v>
      </c>
      <c r="B899" s="148" t="s">
        <v>1077</v>
      </c>
      <c r="C899" s="147">
        <v>8213000</v>
      </c>
      <c r="D899" s="148" t="s">
        <v>1075</v>
      </c>
      <c r="E899" s="148" t="s">
        <v>1078</v>
      </c>
      <c r="F899" s="147">
        <v>0</v>
      </c>
    </row>
    <row r="900" spans="1:6" hidden="1" x14ac:dyDescent="0.25">
      <c r="A900" s="147">
        <v>3018</v>
      </c>
      <c r="B900" s="148" t="s">
        <v>1079</v>
      </c>
      <c r="C900" s="147">
        <v>17000</v>
      </c>
      <c r="D900" s="148" t="s">
        <v>1075</v>
      </c>
      <c r="E900" s="148" t="s">
        <v>1080</v>
      </c>
      <c r="F900" s="147">
        <v>0</v>
      </c>
    </row>
    <row r="901" spans="1:6" hidden="1" x14ac:dyDescent="0.25">
      <c r="A901" s="147">
        <v>4244</v>
      </c>
      <c r="B901" s="148" t="s">
        <v>1081</v>
      </c>
      <c r="C901" s="147">
        <v>861000</v>
      </c>
      <c r="D901" s="148" t="s">
        <v>1075</v>
      </c>
      <c r="E901" s="148" t="s">
        <v>1075</v>
      </c>
      <c r="F901" s="147">
        <v>0</v>
      </c>
    </row>
    <row r="902" spans="1:6" hidden="1" x14ac:dyDescent="0.25">
      <c r="A902" s="147">
        <v>6136</v>
      </c>
      <c r="B902" s="148" t="s">
        <v>1082</v>
      </c>
      <c r="C902" s="147">
        <v>173000</v>
      </c>
      <c r="D902" s="148" t="s">
        <v>1075</v>
      </c>
      <c r="E902" s="148" t="s">
        <v>39</v>
      </c>
      <c r="F902" s="147">
        <v>0</v>
      </c>
    </row>
    <row r="903" spans="1:6" hidden="1" x14ac:dyDescent="0.25">
      <c r="A903" s="147">
        <v>10034</v>
      </c>
      <c r="B903" s="148" t="s">
        <v>1083</v>
      </c>
      <c r="C903" s="147">
        <v>46000</v>
      </c>
      <c r="D903" s="148" t="s">
        <v>1075</v>
      </c>
      <c r="E903" s="148" t="s">
        <v>1075</v>
      </c>
      <c r="F903" s="147">
        <v>0</v>
      </c>
    </row>
    <row r="904" spans="1:6" hidden="1" x14ac:dyDescent="0.25">
      <c r="A904" s="147">
        <v>11000</v>
      </c>
      <c r="B904" s="148" t="s">
        <v>1084</v>
      </c>
      <c r="C904" s="147">
        <v>41000</v>
      </c>
      <c r="D904" s="148" t="s">
        <v>1075</v>
      </c>
      <c r="E904" s="148" t="s">
        <v>29</v>
      </c>
      <c r="F904" s="147">
        <v>0</v>
      </c>
    </row>
    <row r="905" spans="1:6" hidden="1" x14ac:dyDescent="0.25">
      <c r="A905" s="147">
        <v>11035</v>
      </c>
      <c r="B905" s="148" t="s">
        <v>1085</v>
      </c>
      <c r="C905" s="147">
        <v>341000</v>
      </c>
      <c r="D905" s="148" t="s">
        <v>1075</v>
      </c>
      <c r="E905" s="148" t="s">
        <v>1078</v>
      </c>
      <c r="F905" s="147">
        <v>0</v>
      </c>
    </row>
    <row r="906" spans="1:6" hidden="1" x14ac:dyDescent="0.25">
      <c r="A906" s="147">
        <v>11096</v>
      </c>
      <c r="B906" s="148" t="s">
        <v>1086</v>
      </c>
      <c r="C906" s="147">
        <v>7000</v>
      </c>
      <c r="D906" s="148" t="s">
        <v>1075</v>
      </c>
      <c r="E906" s="148" t="s">
        <v>1075</v>
      </c>
      <c r="F906" s="147">
        <v>0</v>
      </c>
    </row>
    <row r="907" spans="1:6" hidden="1" x14ac:dyDescent="0.25">
      <c r="A907" s="147">
        <v>12007</v>
      </c>
      <c r="B907" s="148" t="s">
        <v>1087</v>
      </c>
      <c r="C907" s="147">
        <v>9000</v>
      </c>
      <c r="D907" s="148" t="s">
        <v>1075</v>
      </c>
      <c r="E907" s="148" t="s">
        <v>51</v>
      </c>
      <c r="F907" s="147">
        <v>0</v>
      </c>
    </row>
    <row r="908" spans="1:6" hidden="1" x14ac:dyDescent="0.25">
      <c r="A908" s="147">
        <v>12327</v>
      </c>
      <c r="B908" s="148" t="s">
        <v>1088</v>
      </c>
      <c r="C908" s="147">
        <v>1030000</v>
      </c>
      <c r="D908" s="148" t="s">
        <v>1075</v>
      </c>
      <c r="E908" s="148" t="s">
        <v>39</v>
      </c>
      <c r="F908" s="147">
        <v>0</v>
      </c>
    </row>
    <row r="909" spans="1:6" hidden="1" x14ac:dyDescent="0.25">
      <c r="A909" s="147">
        <v>12963</v>
      </c>
      <c r="B909" s="148" t="s">
        <v>1089</v>
      </c>
      <c r="C909" s="147">
        <v>6322000</v>
      </c>
      <c r="D909" s="148" t="s">
        <v>1075</v>
      </c>
      <c r="E909" s="148" t="s">
        <v>1075</v>
      </c>
      <c r="F909" s="147">
        <v>0</v>
      </c>
    </row>
    <row r="910" spans="1:6" hidden="1" x14ac:dyDescent="0.25">
      <c r="A910" s="147">
        <v>17098</v>
      </c>
      <c r="B910" s="148" t="s">
        <v>1090</v>
      </c>
      <c r="C910" s="147">
        <v>3015000</v>
      </c>
      <c r="D910" s="148" t="s">
        <v>1075</v>
      </c>
      <c r="E910" s="148" t="s">
        <v>51</v>
      </c>
      <c r="F910" s="147">
        <v>0</v>
      </c>
    </row>
    <row r="911" spans="1:6" hidden="1" x14ac:dyDescent="0.25">
      <c r="A911" s="147">
        <v>17185</v>
      </c>
      <c r="B911" s="148" t="s">
        <v>1091</v>
      </c>
      <c r="C911" s="147">
        <v>5611000</v>
      </c>
      <c r="D911" s="148" t="s">
        <v>1075</v>
      </c>
      <c r="E911" s="148" t="s">
        <v>125</v>
      </c>
      <c r="F911" s="147">
        <v>0</v>
      </c>
    </row>
    <row r="912" spans="1:6" hidden="1" x14ac:dyDescent="0.25">
      <c r="A912" s="147">
        <v>17885</v>
      </c>
      <c r="B912" s="148" t="s">
        <v>1092</v>
      </c>
      <c r="C912" s="147">
        <v>270000</v>
      </c>
      <c r="D912" s="148" t="s">
        <v>1075</v>
      </c>
      <c r="E912" s="148" t="s">
        <v>51</v>
      </c>
      <c r="F912" s="147">
        <v>0</v>
      </c>
    </row>
    <row r="913" spans="1:6" hidden="1" x14ac:dyDescent="0.25">
      <c r="A913" s="147">
        <v>19155</v>
      </c>
      <c r="B913" s="148" t="s">
        <v>1093</v>
      </c>
      <c r="C913" s="147">
        <v>590000</v>
      </c>
      <c r="D913" s="148" t="s">
        <v>1075</v>
      </c>
      <c r="E913" s="148" t="s">
        <v>51</v>
      </c>
      <c r="F913" s="147">
        <v>0</v>
      </c>
    </row>
    <row r="914" spans="1:6" hidden="1" x14ac:dyDescent="0.25">
      <c r="A914" s="147">
        <v>20268</v>
      </c>
      <c r="B914" s="148" t="s">
        <v>1094</v>
      </c>
      <c r="C914" s="147">
        <v>138000</v>
      </c>
      <c r="D914" s="148" t="s">
        <v>1075</v>
      </c>
      <c r="E914" s="148" t="s">
        <v>51</v>
      </c>
      <c r="F914" s="147">
        <v>0</v>
      </c>
    </row>
    <row r="915" spans="1:6" hidden="1" x14ac:dyDescent="0.25">
      <c r="A915" s="147">
        <v>20387</v>
      </c>
      <c r="B915" s="148" t="s">
        <v>1095</v>
      </c>
      <c r="C915" s="147">
        <v>490000</v>
      </c>
      <c r="D915" s="148" t="s">
        <v>1075</v>
      </c>
      <c r="E915" s="148" t="s">
        <v>39</v>
      </c>
      <c r="F915" s="147">
        <v>0</v>
      </c>
    </row>
    <row r="916" spans="1:6" hidden="1" x14ac:dyDescent="0.25">
      <c r="A916" s="147">
        <v>60010</v>
      </c>
      <c r="B916" s="148" t="s">
        <v>1096</v>
      </c>
      <c r="C916" s="147">
        <v>256000</v>
      </c>
      <c r="D916" s="148" t="s">
        <v>1075</v>
      </c>
      <c r="E916" s="148" t="s">
        <v>51</v>
      </c>
      <c r="F916" s="147">
        <v>0</v>
      </c>
    </row>
    <row r="917" spans="1:6" hidden="1" x14ac:dyDescent="0.25">
      <c r="A917" s="147">
        <v>170248</v>
      </c>
      <c r="B917" s="148" t="s">
        <v>1097</v>
      </c>
      <c r="C917" s="147">
        <v>750000</v>
      </c>
      <c r="D917" s="148" t="s">
        <v>1075</v>
      </c>
      <c r="E917" s="148" t="s">
        <v>102</v>
      </c>
      <c r="F917" s="147">
        <v>0</v>
      </c>
    </row>
    <row r="918" spans="1:6" hidden="1" x14ac:dyDescent="0.25">
      <c r="A918" s="147">
        <v>300452</v>
      </c>
      <c r="B918" s="148" t="s">
        <v>1098</v>
      </c>
      <c r="C918" s="147">
        <v>120000</v>
      </c>
      <c r="D918" s="148" t="s">
        <v>1075</v>
      </c>
      <c r="E918" s="148" t="s">
        <v>51</v>
      </c>
      <c r="F918" s="147">
        <v>0</v>
      </c>
    </row>
    <row r="919" spans="1:6" hidden="1" x14ac:dyDescent="0.25">
      <c r="A919" s="147">
        <v>300956</v>
      </c>
      <c r="B919" s="148" t="s">
        <v>1099</v>
      </c>
      <c r="C919" s="147">
        <v>24000</v>
      </c>
      <c r="D919" s="148" t="s">
        <v>1075</v>
      </c>
      <c r="E919" s="148" t="s">
        <v>51</v>
      </c>
      <c r="F919" s="147">
        <v>0</v>
      </c>
    </row>
    <row r="920" spans="1:6" hidden="1" x14ac:dyDescent="0.25">
      <c r="A920" s="147">
        <v>300957</v>
      </c>
      <c r="B920" s="148" t="s">
        <v>1100</v>
      </c>
      <c r="C920" s="147">
        <v>24000</v>
      </c>
      <c r="D920" s="148" t="s">
        <v>1075</v>
      </c>
      <c r="E920" s="148" t="s">
        <v>51</v>
      </c>
      <c r="F920" s="147">
        <v>0</v>
      </c>
    </row>
    <row r="921" spans="1:6" hidden="1" x14ac:dyDescent="0.25">
      <c r="A921" s="147">
        <v>300958</v>
      </c>
      <c r="B921" s="148" t="s">
        <v>1101</v>
      </c>
      <c r="C921" s="147">
        <v>24000</v>
      </c>
      <c r="D921" s="148" t="s">
        <v>1075</v>
      </c>
      <c r="E921" s="148" t="s">
        <v>51</v>
      </c>
      <c r="F921" s="147">
        <v>0</v>
      </c>
    </row>
    <row r="922" spans="1:6" hidden="1" x14ac:dyDescent="0.25">
      <c r="A922" s="147">
        <v>700401</v>
      </c>
      <c r="B922" s="148" t="s">
        <v>1102</v>
      </c>
      <c r="C922" s="147">
        <v>17000</v>
      </c>
      <c r="D922" s="148" t="s">
        <v>1075</v>
      </c>
      <c r="E922" s="148" t="s">
        <v>97</v>
      </c>
      <c r="F922" s="147">
        <v>0</v>
      </c>
    </row>
    <row r="923" spans="1:6" hidden="1" x14ac:dyDescent="0.25">
      <c r="A923" s="147">
        <v>700430</v>
      </c>
      <c r="B923" s="148" t="s">
        <v>1103</v>
      </c>
      <c r="C923" s="147">
        <v>646000</v>
      </c>
      <c r="D923" s="148" t="s">
        <v>1075</v>
      </c>
      <c r="E923" s="148" t="s">
        <v>39</v>
      </c>
      <c r="F923" s="147">
        <v>0</v>
      </c>
    </row>
    <row r="924" spans="1:6" hidden="1" x14ac:dyDescent="0.25">
      <c r="A924" s="147">
        <v>2000489</v>
      </c>
      <c r="B924" s="148" t="s">
        <v>1104</v>
      </c>
      <c r="C924" s="147">
        <v>2019000</v>
      </c>
      <c r="D924" s="148" t="s">
        <v>1075</v>
      </c>
      <c r="E924" s="148" t="s">
        <v>125</v>
      </c>
      <c r="F924" s="147">
        <v>0</v>
      </c>
    </row>
    <row r="925" spans="1:6" hidden="1" x14ac:dyDescent="0.25">
      <c r="A925" s="147">
        <v>3041</v>
      </c>
      <c r="B925" s="148" t="s">
        <v>1105</v>
      </c>
      <c r="C925" s="147">
        <v>533000</v>
      </c>
      <c r="D925" s="148" t="s">
        <v>1106</v>
      </c>
      <c r="E925" s="148" t="s">
        <v>360</v>
      </c>
      <c r="F925" s="147">
        <v>0</v>
      </c>
    </row>
    <row r="926" spans="1:6" hidden="1" x14ac:dyDescent="0.25">
      <c r="A926" s="147">
        <v>3343</v>
      </c>
      <c r="B926" s="148" t="s">
        <v>1107</v>
      </c>
      <c r="C926" s="147">
        <v>24000</v>
      </c>
      <c r="D926" s="148" t="s">
        <v>1106</v>
      </c>
      <c r="E926" s="148" t="s">
        <v>51</v>
      </c>
      <c r="F926" s="147">
        <v>0</v>
      </c>
    </row>
    <row r="927" spans="1:6" hidden="1" x14ac:dyDescent="0.25">
      <c r="A927" s="147">
        <v>3417</v>
      </c>
      <c r="B927" s="148" t="s">
        <v>1108</v>
      </c>
      <c r="C927" s="147">
        <v>26000</v>
      </c>
      <c r="D927" s="148" t="s">
        <v>1106</v>
      </c>
      <c r="E927" s="148" t="s">
        <v>51</v>
      </c>
      <c r="F927" s="147">
        <v>0</v>
      </c>
    </row>
    <row r="928" spans="1:6" hidden="1" x14ac:dyDescent="0.25">
      <c r="A928" s="147">
        <v>4319</v>
      </c>
      <c r="B928" s="148" t="s">
        <v>1109</v>
      </c>
      <c r="C928" s="147">
        <v>7344000</v>
      </c>
      <c r="D928" s="148" t="s">
        <v>1106</v>
      </c>
      <c r="E928" s="148" t="s">
        <v>97</v>
      </c>
      <c r="F928" s="147">
        <v>0</v>
      </c>
    </row>
    <row r="929" spans="1:6" hidden="1" x14ac:dyDescent="0.25">
      <c r="A929" s="147">
        <v>6032</v>
      </c>
      <c r="B929" s="148" t="s">
        <v>1110</v>
      </c>
      <c r="C929" s="147">
        <v>105000</v>
      </c>
      <c r="D929" s="148" t="s">
        <v>1106</v>
      </c>
      <c r="E929" s="148" t="s">
        <v>360</v>
      </c>
      <c r="F929" s="147">
        <v>0</v>
      </c>
    </row>
    <row r="930" spans="1:6" hidden="1" x14ac:dyDescent="0.25">
      <c r="A930" s="147">
        <v>1331</v>
      </c>
      <c r="B930" s="148" t="s">
        <v>1111</v>
      </c>
      <c r="C930" s="147">
        <v>108000</v>
      </c>
      <c r="D930" s="148" t="s">
        <v>1112</v>
      </c>
      <c r="E930" s="148" t="s">
        <v>212</v>
      </c>
      <c r="F930" s="147">
        <v>0</v>
      </c>
    </row>
    <row r="931" spans="1:6" hidden="1" x14ac:dyDescent="0.25">
      <c r="A931" s="147">
        <v>1733</v>
      </c>
      <c r="B931" s="148" t="s">
        <v>1113</v>
      </c>
      <c r="C931" s="147">
        <v>3378000</v>
      </c>
      <c r="D931" s="148" t="s">
        <v>1112</v>
      </c>
      <c r="E931" s="148" t="s">
        <v>294</v>
      </c>
      <c r="F931" s="147">
        <v>0</v>
      </c>
    </row>
    <row r="932" spans="1:6" hidden="1" x14ac:dyDescent="0.25">
      <c r="A932" s="147">
        <v>1756</v>
      </c>
      <c r="B932" s="148" t="s">
        <v>1114</v>
      </c>
      <c r="C932" s="147">
        <v>309000</v>
      </c>
      <c r="D932" s="148" t="s">
        <v>1112</v>
      </c>
      <c r="E932" s="148" t="s">
        <v>1115</v>
      </c>
      <c r="F932" s="147">
        <v>0</v>
      </c>
    </row>
    <row r="933" spans="1:6" hidden="1" x14ac:dyDescent="0.25">
      <c r="A933" s="147">
        <v>1902</v>
      </c>
      <c r="B933" s="148" t="s">
        <v>1116</v>
      </c>
      <c r="C933" s="147">
        <v>112000</v>
      </c>
      <c r="D933" s="148" t="s">
        <v>1112</v>
      </c>
      <c r="E933" s="148" t="s">
        <v>51</v>
      </c>
      <c r="F933" s="147">
        <v>0</v>
      </c>
    </row>
    <row r="934" spans="1:6" hidden="1" x14ac:dyDescent="0.25">
      <c r="A934" s="147">
        <v>1921</v>
      </c>
      <c r="B934" s="148" t="s">
        <v>1117</v>
      </c>
      <c r="C934" s="147">
        <v>729000</v>
      </c>
      <c r="D934" s="148" t="s">
        <v>1112</v>
      </c>
      <c r="E934" s="148" t="s">
        <v>544</v>
      </c>
      <c r="F934" s="147">
        <v>0</v>
      </c>
    </row>
    <row r="935" spans="1:6" hidden="1" x14ac:dyDescent="0.25">
      <c r="A935" s="147">
        <v>1928</v>
      </c>
      <c r="B935" s="148" t="s">
        <v>1118</v>
      </c>
      <c r="C935" s="147">
        <v>233000</v>
      </c>
      <c r="D935" s="148" t="s">
        <v>1112</v>
      </c>
      <c r="E935" s="148" t="s">
        <v>1119</v>
      </c>
      <c r="F935" s="147">
        <v>0</v>
      </c>
    </row>
    <row r="936" spans="1:6" hidden="1" x14ac:dyDescent="0.25">
      <c r="A936" s="147">
        <v>1929</v>
      </c>
      <c r="B936" s="148" t="s">
        <v>1120</v>
      </c>
      <c r="C936" s="147">
        <v>10000</v>
      </c>
      <c r="D936" s="148" t="s">
        <v>1112</v>
      </c>
      <c r="E936" s="148" t="s">
        <v>97</v>
      </c>
      <c r="F936" s="147">
        <v>0</v>
      </c>
    </row>
    <row r="937" spans="1:6" hidden="1" x14ac:dyDescent="0.25">
      <c r="A937" s="147">
        <v>1958</v>
      </c>
      <c r="B937" s="148" t="s">
        <v>1121</v>
      </c>
      <c r="C937" s="147">
        <v>342000</v>
      </c>
      <c r="D937" s="148" t="s">
        <v>1112</v>
      </c>
      <c r="E937" s="148" t="s">
        <v>544</v>
      </c>
      <c r="F937" s="147">
        <v>0</v>
      </c>
    </row>
    <row r="938" spans="1:6" hidden="1" x14ac:dyDescent="0.25">
      <c r="A938" s="147">
        <v>1964</v>
      </c>
      <c r="B938" s="148" t="s">
        <v>1122</v>
      </c>
      <c r="C938" s="147">
        <v>73000</v>
      </c>
      <c r="D938" s="148" t="s">
        <v>1112</v>
      </c>
      <c r="E938" s="148" t="s">
        <v>544</v>
      </c>
      <c r="F938" s="147">
        <v>0</v>
      </c>
    </row>
    <row r="939" spans="1:6" hidden="1" x14ac:dyDescent="0.25">
      <c r="A939" s="147">
        <v>3377</v>
      </c>
      <c r="B939" s="148" t="s">
        <v>1123</v>
      </c>
      <c r="C939" s="147">
        <v>8718000</v>
      </c>
      <c r="D939" s="148" t="s">
        <v>1112</v>
      </c>
      <c r="E939" s="148" t="s">
        <v>51</v>
      </c>
      <c r="F939" s="147">
        <v>0</v>
      </c>
    </row>
    <row r="940" spans="1:6" hidden="1" x14ac:dyDescent="0.25">
      <c r="A940" s="147">
        <v>3733</v>
      </c>
      <c r="B940" s="148" t="s">
        <v>1124</v>
      </c>
      <c r="C940" s="147">
        <v>1705000</v>
      </c>
      <c r="D940" s="148" t="s">
        <v>1112</v>
      </c>
      <c r="E940" s="148" t="s">
        <v>88</v>
      </c>
      <c r="F940" s="147">
        <v>0</v>
      </c>
    </row>
    <row r="941" spans="1:6" hidden="1" x14ac:dyDescent="0.25">
      <c r="A941" s="147">
        <v>4107</v>
      </c>
      <c r="B941" s="148" t="s">
        <v>1125</v>
      </c>
      <c r="C941" s="147">
        <v>1537000</v>
      </c>
      <c r="D941" s="148" t="s">
        <v>1112</v>
      </c>
      <c r="E941" s="148" t="s">
        <v>51</v>
      </c>
      <c r="F941" s="147">
        <v>0</v>
      </c>
    </row>
    <row r="942" spans="1:6" hidden="1" x14ac:dyDescent="0.25">
      <c r="A942" s="147">
        <v>4393</v>
      </c>
      <c r="B942" s="148" t="s">
        <v>1126</v>
      </c>
      <c r="C942" s="147">
        <v>239000</v>
      </c>
      <c r="D942" s="148" t="s">
        <v>1112</v>
      </c>
      <c r="E942" s="148" t="s">
        <v>125</v>
      </c>
      <c r="F942" s="147">
        <v>0</v>
      </c>
    </row>
    <row r="943" spans="1:6" hidden="1" x14ac:dyDescent="0.25">
      <c r="A943" s="147">
        <v>4626</v>
      </c>
      <c r="B943" s="148" t="s">
        <v>1127</v>
      </c>
      <c r="C943" s="147">
        <v>260000</v>
      </c>
      <c r="D943" s="148" t="s">
        <v>1112</v>
      </c>
      <c r="E943" s="148" t="s">
        <v>51</v>
      </c>
      <c r="F943" s="147">
        <v>0</v>
      </c>
    </row>
    <row r="944" spans="1:6" hidden="1" x14ac:dyDescent="0.25">
      <c r="A944" s="147">
        <v>4759</v>
      </c>
      <c r="B944" s="148" t="s">
        <v>1128</v>
      </c>
      <c r="C944" s="147">
        <v>12000</v>
      </c>
      <c r="D944" s="148" t="s">
        <v>1112</v>
      </c>
      <c r="E944" s="148" t="s">
        <v>1112</v>
      </c>
      <c r="F944" s="147">
        <v>0</v>
      </c>
    </row>
    <row r="945" spans="1:6" hidden="1" x14ac:dyDescent="0.25">
      <c r="A945" s="147">
        <v>4796</v>
      </c>
      <c r="B945" s="148" t="s">
        <v>1129</v>
      </c>
      <c r="C945" s="147">
        <v>898000</v>
      </c>
      <c r="D945" s="148" t="s">
        <v>1112</v>
      </c>
      <c r="E945" s="148" t="s">
        <v>29</v>
      </c>
      <c r="F945" s="147">
        <v>0</v>
      </c>
    </row>
    <row r="946" spans="1:6" hidden="1" x14ac:dyDescent="0.25">
      <c r="A946" s="147">
        <v>4862</v>
      </c>
      <c r="B946" s="148" t="s">
        <v>1130</v>
      </c>
      <c r="C946" s="147">
        <v>1185000</v>
      </c>
      <c r="D946" s="148" t="s">
        <v>1112</v>
      </c>
      <c r="E946" s="148" t="s">
        <v>88</v>
      </c>
      <c r="F946" s="147">
        <v>0</v>
      </c>
    </row>
    <row r="947" spans="1:6" hidden="1" x14ac:dyDescent="0.25">
      <c r="A947" s="147">
        <v>5329</v>
      </c>
      <c r="B947" s="148" t="s">
        <v>1131</v>
      </c>
      <c r="C947" s="147">
        <v>284000</v>
      </c>
      <c r="D947" s="148" t="s">
        <v>1112</v>
      </c>
      <c r="E947" s="148" t="s">
        <v>97</v>
      </c>
      <c r="F947" s="147">
        <v>0</v>
      </c>
    </row>
    <row r="948" spans="1:6" hidden="1" x14ac:dyDescent="0.25">
      <c r="A948" s="147">
        <v>6105</v>
      </c>
      <c r="B948" s="148" t="s">
        <v>1132</v>
      </c>
      <c r="C948" s="147">
        <v>61120</v>
      </c>
      <c r="D948" s="148" t="s">
        <v>1112</v>
      </c>
      <c r="E948" s="148" t="s">
        <v>29</v>
      </c>
      <c r="F948" s="147">
        <v>0</v>
      </c>
    </row>
    <row r="949" spans="1:6" hidden="1" x14ac:dyDescent="0.25">
      <c r="A949" s="147">
        <v>6377</v>
      </c>
      <c r="B949" s="148" t="s">
        <v>1133</v>
      </c>
      <c r="C949" s="147">
        <v>260000</v>
      </c>
      <c r="D949" s="148" t="s">
        <v>1112</v>
      </c>
      <c r="E949" s="148" t="s">
        <v>51</v>
      </c>
      <c r="F949" s="147">
        <v>0</v>
      </c>
    </row>
    <row r="950" spans="1:6" hidden="1" x14ac:dyDescent="0.25">
      <c r="A950" s="147">
        <v>6444</v>
      </c>
      <c r="B950" s="148" t="s">
        <v>1134</v>
      </c>
      <c r="C950" s="147">
        <v>1075000</v>
      </c>
      <c r="D950" s="148" t="s">
        <v>1112</v>
      </c>
      <c r="E950" s="148" t="s">
        <v>681</v>
      </c>
      <c r="F950" s="147">
        <v>0</v>
      </c>
    </row>
    <row r="951" spans="1:6" hidden="1" x14ac:dyDescent="0.25">
      <c r="A951" s="147">
        <v>6575</v>
      </c>
      <c r="B951" s="148" t="s">
        <v>1135</v>
      </c>
      <c r="C951" s="147">
        <v>267000</v>
      </c>
      <c r="D951" s="148" t="s">
        <v>1112</v>
      </c>
      <c r="E951" s="148" t="s">
        <v>88</v>
      </c>
      <c r="F951" s="147">
        <v>0</v>
      </c>
    </row>
    <row r="952" spans="1:6" hidden="1" x14ac:dyDescent="0.25">
      <c r="A952" s="147">
        <v>6790</v>
      </c>
      <c r="B952" s="148" t="s">
        <v>1136</v>
      </c>
      <c r="C952" s="147">
        <v>2194000</v>
      </c>
      <c r="D952" s="148" t="s">
        <v>1112</v>
      </c>
      <c r="E952" s="148" t="s">
        <v>544</v>
      </c>
      <c r="F952" s="147">
        <v>0</v>
      </c>
    </row>
    <row r="953" spans="1:6" hidden="1" x14ac:dyDescent="0.25">
      <c r="A953" s="147">
        <v>6809</v>
      </c>
      <c r="B953" s="148" t="s">
        <v>1137</v>
      </c>
      <c r="C953" s="147">
        <v>1496000</v>
      </c>
      <c r="D953" s="148" t="s">
        <v>1112</v>
      </c>
      <c r="E953" s="148" t="s">
        <v>39</v>
      </c>
      <c r="F953" s="147">
        <v>0</v>
      </c>
    </row>
    <row r="954" spans="1:6" hidden="1" x14ac:dyDescent="0.25">
      <c r="A954" s="147">
        <v>6943</v>
      </c>
      <c r="B954" s="148" t="s">
        <v>1138</v>
      </c>
      <c r="C954" s="147">
        <v>149000</v>
      </c>
      <c r="D954" s="148" t="s">
        <v>1112</v>
      </c>
      <c r="E954" s="148" t="s">
        <v>1112</v>
      </c>
      <c r="F954" s="147">
        <v>0</v>
      </c>
    </row>
    <row r="955" spans="1:6" hidden="1" x14ac:dyDescent="0.25">
      <c r="A955" s="147">
        <v>7261</v>
      </c>
      <c r="B955" s="148" t="s">
        <v>1139</v>
      </c>
      <c r="C955" s="147">
        <v>15000</v>
      </c>
      <c r="D955" s="148" t="s">
        <v>1112</v>
      </c>
      <c r="E955" s="148" t="s">
        <v>51</v>
      </c>
      <c r="F955" s="147">
        <v>0</v>
      </c>
    </row>
    <row r="956" spans="1:6" hidden="1" x14ac:dyDescent="0.25">
      <c r="A956" s="147">
        <v>7413</v>
      </c>
      <c r="B956" s="148" t="s">
        <v>1140</v>
      </c>
      <c r="C956" s="147">
        <v>368000</v>
      </c>
      <c r="D956" s="148" t="s">
        <v>1112</v>
      </c>
      <c r="E956" s="148" t="s">
        <v>29</v>
      </c>
      <c r="F956" s="147">
        <v>0</v>
      </c>
    </row>
    <row r="957" spans="1:6" hidden="1" x14ac:dyDescent="0.25">
      <c r="A957" s="147">
        <v>8243</v>
      </c>
      <c r="B957" s="148" t="s">
        <v>1141</v>
      </c>
      <c r="C957" s="147">
        <v>1776000</v>
      </c>
      <c r="D957" s="148" t="s">
        <v>1112</v>
      </c>
      <c r="E957" s="148" t="s">
        <v>237</v>
      </c>
      <c r="F957" s="147">
        <v>0</v>
      </c>
    </row>
    <row r="958" spans="1:6" hidden="1" x14ac:dyDescent="0.25">
      <c r="A958" s="147">
        <v>8265</v>
      </c>
      <c r="B958" s="148" t="s">
        <v>1142</v>
      </c>
      <c r="C958" s="147">
        <v>62000</v>
      </c>
      <c r="D958" s="148" t="s">
        <v>1112</v>
      </c>
      <c r="E958" s="148" t="s">
        <v>134</v>
      </c>
      <c r="F958" s="147">
        <v>0</v>
      </c>
    </row>
    <row r="959" spans="1:6" hidden="1" x14ac:dyDescent="0.25">
      <c r="A959" s="147">
        <v>8268</v>
      </c>
      <c r="B959" s="148" t="s">
        <v>1143</v>
      </c>
      <c r="C959" s="147">
        <v>235000</v>
      </c>
      <c r="D959" s="148" t="s">
        <v>1112</v>
      </c>
      <c r="E959" s="148" t="s">
        <v>535</v>
      </c>
      <c r="F959" s="147">
        <v>0</v>
      </c>
    </row>
    <row r="960" spans="1:6" hidden="1" x14ac:dyDescent="0.25">
      <c r="A960" s="147">
        <v>8292</v>
      </c>
      <c r="B960" s="148" t="s">
        <v>1144</v>
      </c>
      <c r="C960" s="147">
        <v>433000</v>
      </c>
      <c r="D960" s="148" t="s">
        <v>1112</v>
      </c>
      <c r="E960" s="148" t="s">
        <v>645</v>
      </c>
      <c r="F960" s="147">
        <v>0</v>
      </c>
    </row>
    <row r="961" spans="1:6" hidden="1" x14ac:dyDescent="0.25">
      <c r="A961" s="147">
        <v>8296</v>
      </c>
      <c r="B961" s="148" t="s">
        <v>1145</v>
      </c>
      <c r="C961" s="147">
        <v>6000</v>
      </c>
      <c r="D961" s="148" t="s">
        <v>1112</v>
      </c>
      <c r="E961" s="148" t="s">
        <v>1146</v>
      </c>
      <c r="F961" s="147">
        <v>0</v>
      </c>
    </row>
    <row r="962" spans="1:6" hidden="1" x14ac:dyDescent="0.25">
      <c r="A962" s="147">
        <v>8306</v>
      </c>
      <c r="B962" s="148" t="s">
        <v>1147</v>
      </c>
      <c r="C962" s="147">
        <v>99000</v>
      </c>
      <c r="D962" s="148" t="s">
        <v>1112</v>
      </c>
      <c r="E962" s="148" t="s">
        <v>1112</v>
      </c>
      <c r="F962" s="147">
        <v>0</v>
      </c>
    </row>
    <row r="963" spans="1:6" hidden="1" x14ac:dyDescent="0.25">
      <c r="A963" s="147">
        <v>8310</v>
      </c>
      <c r="B963" s="148" t="s">
        <v>1148</v>
      </c>
      <c r="C963" s="147">
        <v>6000</v>
      </c>
      <c r="D963" s="148" t="s">
        <v>1112</v>
      </c>
      <c r="E963" s="148" t="s">
        <v>446</v>
      </c>
      <c r="F963" s="147">
        <v>0</v>
      </c>
    </row>
    <row r="964" spans="1:6" hidden="1" x14ac:dyDescent="0.25">
      <c r="A964" s="147">
        <v>9247</v>
      </c>
      <c r="B964" s="148" t="s">
        <v>1149</v>
      </c>
      <c r="C964" s="147">
        <v>420000</v>
      </c>
      <c r="D964" s="148" t="s">
        <v>1112</v>
      </c>
      <c r="E964" s="148" t="s">
        <v>97</v>
      </c>
      <c r="F964" s="147">
        <v>0</v>
      </c>
    </row>
    <row r="965" spans="1:6" hidden="1" x14ac:dyDescent="0.25">
      <c r="A965" s="147">
        <v>9272</v>
      </c>
      <c r="B965" s="148" t="s">
        <v>1150</v>
      </c>
      <c r="C965" s="147">
        <v>54350</v>
      </c>
      <c r="D965" s="148" t="s">
        <v>1112</v>
      </c>
      <c r="E965" s="148" t="s">
        <v>446</v>
      </c>
      <c r="F965" s="147">
        <v>0</v>
      </c>
    </row>
    <row r="966" spans="1:6" hidden="1" x14ac:dyDescent="0.25">
      <c r="A966" s="147">
        <v>10135</v>
      </c>
      <c r="B966" s="148" t="s">
        <v>1151</v>
      </c>
      <c r="C966" s="147">
        <v>91000</v>
      </c>
      <c r="D966" s="148" t="s">
        <v>1112</v>
      </c>
      <c r="E966" s="148" t="s">
        <v>1112</v>
      </c>
      <c r="F966" s="147">
        <v>0</v>
      </c>
    </row>
    <row r="967" spans="1:6" hidden="1" x14ac:dyDescent="0.25">
      <c r="A967" s="147">
        <v>11155</v>
      </c>
      <c r="B967" s="148" t="s">
        <v>1152</v>
      </c>
      <c r="C967" s="147">
        <v>365000</v>
      </c>
      <c r="D967" s="148" t="s">
        <v>1112</v>
      </c>
      <c r="E967" s="148" t="s">
        <v>1153</v>
      </c>
      <c r="F967" s="147">
        <v>0</v>
      </c>
    </row>
    <row r="968" spans="1:6" hidden="1" x14ac:dyDescent="0.25">
      <c r="A968" s="147">
        <v>11194</v>
      </c>
      <c r="B968" s="148" t="s">
        <v>1154</v>
      </c>
      <c r="C968" s="147">
        <v>120000</v>
      </c>
      <c r="D968" s="148" t="s">
        <v>1112</v>
      </c>
      <c r="E968" s="148" t="s">
        <v>97</v>
      </c>
      <c r="F968" s="147">
        <v>0</v>
      </c>
    </row>
    <row r="969" spans="1:6" hidden="1" x14ac:dyDescent="0.25">
      <c r="A969" s="147">
        <v>11196</v>
      </c>
      <c r="B969" s="148" t="s">
        <v>1155</v>
      </c>
      <c r="C969" s="147">
        <v>1050000</v>
      </c>
      <c r="D969" s="148" t="s">
        <v>1112</v>
      </c>
      <c r="E969" s="148" t="s">
        <v>446</v>
      </c>
      <c r="F969" s="147">
        <v>0</v>
      </c>
    </row>
    <row r="970" spans="1:6" hidden="1" x14ac:dyDescent="0.25">
      <c r="A970" s="147">
        <v>11219</v>
      </c>
      <c r="B970" s="148" t="s">
        <v>1156</v>
      </c>
      <c r="C970" s="147">
        <v>103000</v>
      </c>
      <c r="D970" s="148" t="s">
        <v>1112</v>
      </c>
      <c r="E970" s="148" t="s">
        <v>1153</v>
      </c>
      <c r="F970" s="147">
        <v>0</v>
      </c>
    </row>
    <row r="971" spans="1:6" hidden="1" x14ac:dyDescent="0.25">
      <c r="A971" s="147">
        <v>11232</v>
      </c>
      <c r="B971" s="148" t="s">
        <v>1157</v>
      </c>
      <c r="C971" s="147">
        <v>39000</v>
      </c>
      <c r="D971" s="148" t="s">
        <v>1112</v>
      </c>
      <c r="E971" s="148" t="s">
        <v>1112</v>
      </c>
      <c r="F971" s="147">
        <v>0</v>
      </c>
    </row>
    <row r="972" spans="1:6" hidden="1" x14ac:dyDescent="0.25">
      <c r="A972" s="147">
        <v>11251</v>
      </c>
      <c r="B972" s="148" t="s">
        <v>1158</v>
      </c>
      <c r="C972" s="147">
        <v>592000</v>
      </c>
      <c r="D972" s="148" t="s">
        <v>1112</v>
      </c>
      <c r="E972" s="148" t="s">
        <v>1112</v>
      </c>
      <c r="F972" s="147">
        <v>0</v>
      </c>
    </row>
    <row r="973" spans="1:6" hidden="1" x14ac:dyDescent="0.25">
      <c r="A973" s="147">
        <v>12174</v>
      </c>
      <c r="B973" s="148" t="s">
        <v>1159</v>
      </c>
      <c r="C973" s="147">
        <v>2023863</v>
      </c>
      <c r="D973" s="148" t="s">
        <v>1112</v>
      </c>
      <c r="E973" s="148" t="s">
        <v>51</v>
      </c>
      <c r="F973" s="147">
        <v>53137</v>
      </c>
    </row>
    <row r="974" spans="1:6" hidden="1" x14ac:dyDescent="0.25">
      <c r="A974" s="147">
        <v>12613</v>
      </c>
      <c r="B974" s="148" t="s">
        <v>1160</v>
      </c>
      <c r="C974" s="147">
        <v>59000</v>
      </c>
      <c r="D974" s="148" t="s">
        <v>1112</v>
      </c>
      <c r="E974" s="148" t="s">
        <v>360</v>
      </c>
      <c r="F974" s="147">
        <v>0</v>
      </c>
    </row>
    <row r="975" spans="1:6" hidden="1" x14ac:dyDescent="0.25">
      <c r="A975" s="147">
        <v>12844</v>
      </c>
      <c r="B975" s="148" t="s">
        <v>1161</v>
      </c>
      <c r="C975" s="147">
        <v>142000</v>
      </c>
      <c r="D975" s="148" t="s">
        <v>1112</v>
      </c>
      <c r="E975" s="148" t="s">
        <v>1112</v>
      </c>
      <c r="F975" s="147">
        <v>0</v>
      </c>
    </row>
    <row r="976" spans="1:6" hidden="1" x14ac:dyDescent="0.25">
      <c r="A976" s="147">
        <v>12847</v>
      </c>
      <c r="B976" s="148" t="s">
        <v>1162</v>
      </c>
      <c r="C976" s="147">
        <v>577000</v>
      </c>
      <c r="D976" s="148" t="s">
        <v>1112</v>
      </c>
      <c r="E976" s="148" t="s">
        <v>544</v>
      </c>
      <c r="F976" s="147">
        <v>0</v>
      </c>
    </row>
    <row r="977" spans="1:6" hidden="1" x14ac:dyDescent="0.25">
      <c r="A977" s="147">
        <v>12851</v>
      </c>
      <c r="B977" s="148" t="s">
        <v>1163</v>
      </c>
      <c r="C977" s="147">
        <v>115000</v>
      </c>
      <c r="D977" s="148" t="s">
        <v>1112</v>
      </c>
      <c r="E977" s="148" t="s">
        <v>88</v>
      </c>
      <c r="F977" s="147">
        <v>0</v>
      </c>
    </row>
    <row r="978" spans="1:6" hidden="1" x14ac:dyDescent="0.25">
      <c r="A978" s="147">
        <v>13257</v>
      </c>
      <c r="B978" s="148" t="s">
        <v>1164</v>
      </c>
      <c r="C978" s="147">
        <v>718803</v>
      </c>
      <c r="D978" s="148" t="s">
        <v>1112</v>
      </c>
      <c r="E978" s="148" t="s">
        <v>51</v>
      </c>
      <c r="F978" s="147">
        <v>0</v>
      </c>
    </row>
    <row r="979" spans="1:6" hidden="1" x14ac:dyDescent="0.25">
      <c r="A979" s="147">
        <v>13654</v>
      </c>
      <c r="B979" s="148" t="s">
        <v>1165</v>
      </c>
      <c r="C979" s="147">
        <v>73000</v>
      </c>
      <c r="D979" s="148" t="s">
        <v>1112</v>
      </c>
      <c r="E979" s="148" t="s">
        <v>97</v>
      </c>
      <c r="F979" s="147">
        <v>0</v>
      </c>
    </row>
    <row r="980" spans="1:6" hidden="1" x14ac:dyDescent="0.25">
      <c r="A980" s="147">
        <v>13789</v>
      </c>
      <c r="B980" s="148" t="s">
        <v>1166</v>
      </c>
      <c r="C980" s="147">
        <v>6112000</v>
      </c>
      <c r="D980" s="148" t="s">
        <v>1112</v>
      </c>
      <c r="E980" s="148" t="s">
        <v>681</v>
      </c>
      <c r="F980" s="147">
        <v>0</v>
      </c>
    </row>
    <row r="981" spans="1:6" hidden="1" x14ac:dyDescent="0.25">
      <c r="A981" s="147">
        <v>13930</v>
      </c>
      <c r="B981" s="148" t="s">
        <v>1167</v>
      </c>
      <c r="C981" s="147">
        <v>114000</v>
      </c>
      <c r="D981" s="148" t="s">
        <v>1112</v>
      </c>
      <c r="E981" s="148" t="s">
        <v>681</v>
      </c>
      <c r="F981" s="147">
        <v>0</v>
      </c>
    </row>
    <row r="982" spans="1:6" hidden="1" x14ac:dyDescent="0.25">
      <c r="A982" s="147">
        <v>13969</v>
      </c>
      <c r="B982" s="148" t="s">
        <v>1168</v>
      </c>
      <c r="C982" s="147">
        <v>467000</v>
      </c>
      <c r="D982" s="148" t="s">
        <v>1112</v>
      </c>
      <c r="E982" s="148" t="s">
        <v>398</v>
      </c>
      <c r="F982" s="147">
        <v>0</v>
      </c>
    </row>
    <row r="983" spans="1:6" hidden="1" x14ac:dyDescent="0.25">
      <c r="A983" s="147">
        <v>14334</v>
      </c>
      <c r="B983" s="148" t="s">
        <v>1169</v>
      </c>
      <c r="C983" s="147">
        <v>406000</v>
      </c>
      <c r="D983" s="148" t="s">
        <v>1112</v>
      </c>
      <c r="E983" s="148" t="s">
        <v>223</v>
      </c>
      <c r="F983" s="147">
        <v>0</v>
      </c>
    </row>
    <row r="984" spans="1:6" hidden="1" x14ac:dyDescent="0.25">
      <c r="A984" s="147">
        <v>14337</v>
      </c>
      <c r="B984" s="148" t="s">
        <v>1170</v>
      </c>
      <c r="C984" s="147">
        <v>284000</v>
      </c>
      <c r="D984" s="148" t="s">
        <v>1112</v>
      </c>
      <c r="E984" s="148" t="s">
        <v>223</v>
      </c>
      <c r="F984" s="147">
        <v>0</v>
      </c>
    </row>
    <row r="985" spans="1:6" hidden="1" x14ac:dyDescent="0.25">
      <c r="A985" s="147">
        <v>14338</v>
      </c>
      <c r="B985" s="148" t="s">
        <v>1171</v>
      </c>
      <c r="C985" s="147">
        <v>1523000</v>
      </c>
      <c r="D985" s="148" t="s">
        <v>1112</v>
      </c>
      <c r="E985" s="148" t="s">
        <v>1112</v>
      </c>
      <c r="F985" s="147">
        <v>0</v>
      </c>
    </row>
    <row r="986" spans="1:6" hidden="1" x14ac:dyDescent="0.25">
      <c r="A986" s="147">
        <v>14358</v>
      </c>
      <c r="B986" s="148" t="s">
        <v>1172</v>
      </c>
      <c r="C986" s="147">
        <v>107300</v>
      </c>
      <c r="D986" s="148" t="s">
        <v>1112</v>
      </c>
      <c r="E986" s="148" t="s">
        <v>446</v>
      </c>
      <c r="F986" s="147">
        <v>0</v>
      </c>
    </row>
    <row r="987" spans="1:6" hidden="1" x14ac:dyDescent="0.25">
      <c r="A987" s="147">
        <v>14363</v>
      </c>
      <c r="B987" s="148" t="s">
        <v>1173</v>
      </c>
      <c r="C987" s="147">
        <v>311000</v>
      </c>
      <c r="D987" s="148" t="s">
        <v>1112</v>
      </c>
      <c r="E987" s="148" t="s">
        <v>1112</v>
      </c>
      <c r="F987" s="147">
        <v>0</v>
      </c>
    </row>
    <row r="988" spans="1:6" hidden="1" x14ac:dyDescent="0.25">
      <c r="A988" s="147">
        <v>16089</v>
      </c>
      <c r="B988" s="148" t="s">
        <v>1174</v>
      </c>
      <c r="C988" s="147">
        <v>9978000</v>
      </c>
      <c r="D988" s="148" t="s">
        <v>1112</v>
      </c>
      <c r="E988" s="148" t="s">
        <v>125</v>
      </c>
      <c r="F988" s="147">
        <v>0</v>
      </c>
    </row>
    <row r="989" spans="1:6" hidden="1" x14ac:dyDescent="0.25">
      <c r="A989" s="147">
        <v>16131</v>
      </c>
      <c r="B989" s="148" t="s">
        <v>1175</v>
      </c>
      <c r="C989" s="147">
        <v>4172230</v>
      </c>
      <c r="D989" s="148" t="s">
        <v>1112</v>
      </c>
      <c r="E989" s="148" t="s">
        <v>237</v>
      </c>
      <c r="F989" s="147">
        <v>0</v>
      </c>
    </row>
    <row r="990" spans="1:6" hidden="1" x14ac:dyDescent="0.25">
      <c r="A990" s="147">
        <v>16169</v>
      </c>
      <c r="B990" s="148" t="s">
        <v>1176</v>
      </c>
      <c r="C990" s="147">
        <v>819000</v>
      </c>
      <c r="D990" s="148" t="s">
        <v>1112</v>
      </c>
      <c r="E990" s="148" t="s">
        <v>360</v>
      </c>
      <c r="F990" s="147">
        <v>0</v>
      </c>
    </row>
    <row r="991" spans="1:6" hidden="1" x14ac:dyDescent="0.25">
      <c r="A991" s="147">
        <v>16298</v>
      </c>
      <c r="B991" s="148" t="s">
        <v>1177</v>
      </c>
      <c r="C991" s="147">
        <v>19000</v>
      </c>
      <c r="D991" s="148" t="s">
        <v>1112</v>
      </c>
      <c r="E991" s="148" t="s">
        <v>1112</v>
      </c>
      <c r="F991" s="147">
        <v>0</v>
      </c>
    </row>
    <row r="992" spans="1:6" hidden="1" x14ac:dyDescent="0.25">
      <c r="A992" s="147">
        <v>16316</v>
      </c>
      <c r="B992" s="148" t="s">
        <v>1178</v>
      </c>
      <c r="C992" s="147">
        <v>467000</v>
      </c>
      <c r="D992" s="148" t="s">
        <v>1112</v>
      </c>
      <c r="E992" s="148" t="s">
        <v>1112</v>
      </c>
      <c r="F992" s="147">
        <v>0</v>
      </c>
    </row>
    <row r="993" spans="1:6" hidden="1" x14ac:dyDescent="0.25">
      <c r="A993" s="147">
        <v>16318</v>
      </c>
      <c r="B993" s="148" t="s">
        <v>1179</v>
      </c>
      <c r="C993" s="147">
        <v>51000</v>
      </c>
      <c r="D993" s="148" t="s">
        <v>1112</v>
      </c>
      <c r="E993" s="148" t="s">
        <v>1112</v>
      </c>
      <c r="F993" s="147">
        <v>0</v>
      </c>
    </row>
    <row r="994" spans="1:6" hidden="1" x14ac:dyDescent="0.25">
      <c r="A994" s="147">
        <v>16320</v>
      </c>
      <c r="B994" s="148" t="s">
        <v>1180</v>
      </c>
      <c r="C994" s="147">
        <v>256000</v>
      </c>
      <c r="D994" s="148" t="s">
        <v>1112</v>
      </c>
      <c r="E994" s="148" t="s">
        <v>446</v>
      </c>
      <c r="F994" s="147">
        <v>0</v>
      </c>
    </row>
    <row r="995" spans="1:6" hidden="1" x14ac:dyDescent="0.25">
      <c r="A995" s="147">
        <v>17028</v>
      </c>
      <c r="B995" s="148" t="s">
        <v>1181</v>
      </c>
      <c r="C995" s="147">
        <v>605000</v>
      </c>
      <c r="D995" s="148" t="s">
        <v>1112</v>
      </c>
      <c r="E995" s="148" t="s">
        <v>51</v>
      </c>
      <c r="F995" s="147">
        <v>0</v>
      </c>
    </row>
    <row r="996" spans="1:6" hidden="1" x14ac:dyDescent="0.25">
      <c r="A996" s="147">
        <v>17693</v>
      </c>
      <c r="B996" s="148" t="s">
        <v>1182</v>
      </c>
      <c r="C996" s="147">
        <v>15000</v>
      </c>
      <c r="D996" s="148" t="s">
        <v>1112</v>
      </c>
      <c r="E996" s="148" t="s">
        <v>681</v>
      </c>
      <c r="F996" s="147">
        <v>0</v>
      </c>
    </row>
    <row r="997" spans="1:6" hidden="1" x14ac:dyDescent="0.25">
      <c r="A997" s="147">
        <v>17825</v>
      </c>
      <c r="B997" s="148" t="s">
        <v>1183</v>
      </c>
      <c r="C997" s="147">
        <v>210000</v>
      </c>
      <c r="D997" s="148" t="s">
        <v>1112</v>
      </c>
      <c r="E997" s="148" t="s">
        <v>212</v>
      </c>
      <c r="F997" s="147">
        <v>0</v>
      </c>
    </row>
    <row r="998" spans="1:6" hidden="1" x14ac:dyDescent="0.25">
      <c r="A998" s="147">
        <v>17954</v>
      </c>
      <c r="B998" s="148" t="s">
        <v>1184</v>
      </c>
      <c r="C998" s="147">
        <v>95000</v>
      </c>
      <c r="D998" s="148" t="s">
        <v>1112</v>
      </c>
      <c r="E998" s="148" t="s">
        <v>535</v>
      </c>
      <c r="F998" s="147">
        <v>0</v>
      </c>
    </row>
    <row r="999" spans="1:6" hidden="1" x14ac:dyDescent="0.25">
      <c r="A999" s="147">
        <v>17967</v>
      </c>
      <c r="B999" s="148" t="s">
        <v>1185</v>
      </c>
      <c r="C999" s="147">
        <v>400000</v>
      </c>
      <c r="D999" s="148" t="s">
        <v>1112</v>
      </c>
      <c r="E999" s="148" t="s">
        <v>1112</v>
      </c>
      <c r="F999" s="147">
        <v>0</v>
      </c>
    </row>
    <row r="1000" spans="1:6" hidden="1" x14ac:dyDescent="0.25">
      <c r="A1000" s="147">
        <v>19539</v>
      </c>
      <c r="B1000" s="148" t="s">
        <v>1186</v>
      </c>
      <c r="C1000" s="147">
        <v>200000</v>
      </c>
      <c r="D1000" s="148" t="s">
        <v>1112</v>
      </c>
      <c r="E1000" s="148" t="s">
        <v>88</v>
      </c>
      <c r="F1000" s="147">
        <v>0</v>
      </c>
    </row>
    <row r="1001" spans="1:6" hidden="1" x14ac:dyDescent="0.25">
      <c r="A1001" s="147">
        <v>19620</v>
      </c>
      <c r="B1001" s="148" t="s">
        <v>1187</v>
      </c>
      <c r="C1001" s="147">
        <v>20000</v>
      </c>
      <c r="D1001" s="148" t="s">
        <v>1112</v>
      </c>
      <c r="E1001" s="148" t="s">
        <v>544</v>
      </c>
      <c r="F1001" s="147">
        <v>0</v>
      </c>
    </row>
    <row r="1002" spans="1:6" hidden="1" x14ac:dyDescent="0.25">
      <c r="A1002" s="147">
        <v>19788</v>
      </c>
      <c r="B1002" s="148" t="s">
        <v>1188</v>
      </c>
      <c r="C1002" s="147">
        <v>55000</v>
      </c>
      <c r="D1002" s="148" t="s">
        <v>1112</v>
      </c>
      <c r="E1002" s="148" t="s">
        <v>39</v>
      </c>
      <c r="F1002" s="147">
        <v>0</v>
      </c>
    </row>
    <row r="1003" spans="1:6" hidden="1" x14ac:dyDescent="0.25">
      <c r="A1003" s="147">
        <v>19816</v>
      </c>
      <c r="B1003" s="148" t="s">
        <v>1189</v>
      </c>
      <c r="C1003" s="147">
        <v>59000</v>
      </c>
      <c r="D1003" s="148" t="s">
        <v>1112</v>
      </c>
      <c r="E1003" s="148" t="s">
        <v>184</v>
      </c>
      <c r="F1003" s="147">
        <v>0</v>
      </c>
    </row>
    <row r="1004" spans="1:6" hidden="1" x14ac:dyDescent="0.25">
      <c r="A1004" s="147">
        <v>19887</v>
      </c>
      <c r="B1004" s="148" t="s">
        <v>1190</v>
      </c>
      <c r="C1004" s="147">
        <v>66000</v>
      </c>
      <c r="D1004" s="148" t="s">
        <v>1112</v>
      </c>
      <c r="E1004" s="148" t="s">
        <v>156</v>
      </c>
      <c r="F1004" s="147">
        <v>0</v>
      </c>
    </row>
    <row r="1005" spans="1:6" hidden="1" x14ac:dyDescent="0.25">
      <c r="A1005" s="147">
        <v>19901</v>
      </c>
      <c r="B1005" s="148" t="s">
        <v>1191</v>
      </c>
      <c r="C1005" s="147">
        <v>61000</v>
      </c>
      <c r="D1005" s="148" t="s">
        <v>1112</v>
      </c>
      <c r="E1005" s="148" t="s">
        <v>51</v>
      </c>
      <c r="F1005" s="147">
        <v>0</v>
      </c>
    </row>
    <row r="1006" spans="1:6" hidden="1" x14ac:dyDescent="0.25">
      <c r="A1006" s="147">
        <v>19919</v>
      </c>
      <c r="B1006" s="148" t="s">
        <v>1192</v>
      </c>
      <c r="C1006" s="147">
        <v>61000</v>
      </c>
      <c r="D1006" s="148" t="s">
        <v>1112</v>
      </c>
      <c r="E1006" s="148" t="s">
        <v>97</v>
      </c>
      <c r="F1006" s="147">
        <v>0</v>
      </c>
    </row>
    <row r="1007" spans="1:6" hidden="1" x14ac:dyDescent="0.25">
      <c r="A1007" s="147">
        <v>19943</v>
      </c>
      <c r="B1007" s="148" t="s">
        <v>1193</v>
      </c>
      <c r="C1007" s="147">
        <v>862000</v>
      </c>
      <c r="D1007" s="148" t="s">
        <v>1112</v>
      </c>
      <c r="E1007" s="148" t="s">
        <v>458</v>
      </c>
      <c r="F1007" s="147">
        <v>0</v>
      </c>
    </row>
    <row r="1008" spans="1:6" hidden="1" x14ac:dyDescent="0.25">
      <c r="A1008" s="147">
        <v>19957</v>
      </c>
      <c r="B1008" s="148" t="s">
        <v>1194</v>
      </c>
      <c r="C1008" s="147">
        <v>704000</v>
      </c>
      <c r="D1008" s="148" t="s">
        <v>1112</v>
      </c>
      <c r="E1008" s="148" t="s">
        <v>39</v>
      </c>
      <c r="F1008" s="147">
        <v>0</v>
      </c>
    </row>
    <row r="1009" spans="1:6" hidden="1" x14ac:dyDescent="0.25">
      <c r="A1009" s="147">
        <v>19992</v>
      </c>
      <c r="B1009" s="148" t="s">
        <v>1195</v>
      </c>
      <c r="C1009" s="147">
        <v>60000</v>
      </c>
      <c r="D1009" s="148" t="s">
        <v>1112</v>
      </c>
      <c r="E1009" s="148" t="s">
        <v>184</v>
      </c>
      <c r="F1009" s="147">
        <v>0</v>
      </c>
    </row>
    <row r="1010" spans="1:6" hidden="1" x14ac:dyDescent="0.25">
      <c r="A1010" s="147">
        <v>20247</v>
      </c>
      <c r="B1010" s="148" t="s">
        <v>1196</v>
      </c>
      <c r="C1010" s="147">
        <v>19000</v>
      </c>
      <c r="D1010" s="148" t="s">
        <v>1112</v>
      </c>
      <c r="E1010" s="148" t="s">
        <v>97</v>
      </c>
      <c r="F1010" s="147">
        <v>0</v>
      </c>
    </row>
    <row r="1011" spans="1:6" hidden="1" x14ac:dyDescent="0.25">
      <c r="A1011" s="147">
        <v>20743</v>
      </c>
      <c r="B1011" s="148" t="s">
        <v>1197</v>
      </c>
      <c r="C1011" s="147">
        <v>307000</v>
      </c>
      <c r="D1011" s="148" t="s">
        <v>1112</v>
      </c>
      <c r="E1011" s="148" t="s">
        <v>43</v>
      </c>
      <c r="F1011" s="147">
        <v>0</v>
      </c>
    </row>
    <row r="1012" spans="1:6" hidden="1" x14ac:dyDescent="0.25">
      <c r="A1012" s="147">
        <v>20964</v>
      </c>
      <c r="B1012" s="148" t="s">
        <v>1198</v>
      </c>
      <c r="C1012" s="147">
        <v>102000</v>
      </c>
      <c r="D1012" s="148" t="s">
        <v>1112</v>
      </c>
      <c r="E1012" s="148" t="s">
        <v>88</v>
      </c>
      <c r="F1012" s="147">
        <v>0</v>
      </c>
    </row>
    <row r="1013" spans="1:6" hidden="1" x14ac:dyDescent="0.25">
      <c r="A1013" s="147">
        <v>21116</v>
      </c>
      <c r="B1013" s="148" t="s">
        <v>1199</v>
      </c>
      <c r="C1013" s="147">
        <v>44000</v>
      </c>
      <c r="D1013" s="148" t="s">
        <v>1112</v>
      </c>
      <c r="E1013" s="148" t="s">
        <v>896</v>
      </c>
      <c r="F1013" s="147">
        <v>0</v>
      </c>
    </row>
    <row r="1014" spans="1:6" hidden="1" x14ac:dyDescent="0.25">
      <c r="A1014" s="147">
        <v>21271</v>
      </c>
      <c r="B1014" s="148" t="s">
        <v>1200</v>
      </c>
      <c r="C1014" s="147">
        <v>1724000</v>
      </c>
      <c r="D1014" s="148" t="s">
        <v>1112</v>
      </c>
      <c r="E1014" s="148" t="s">
        <v>681</v>
      </c>
      <c r="F1014" s="147">
        <v>0</v>
      </c>
    </row>
    <row r="1015" spans="1:6" hidden="1" x14ac:dyDescent="0.25">
      <c r="A1015" s="147">
        <v>21362</v>
      </c>
      <c r="B1015" s="148" t="s">
        <v>1201</v>
      </c>
      <c r="C1015" s="147">
        <v>107000</v>
      </c>
      <c r="D1015" s="148" t="s">
        <v>1112</v>
      </c>
      <c r="E1015" s="148" t="s">
        <v>97</v>
      </c>
      <c r="F1015" s="147">
        <v>0</v>
      </c>
    </row>
    <row r="1016" spans="1:6" hidden="1" x14ac:dyDescent="0.25">
      <c r="A1016" s="147">
        <v>21422</v>
      </c>
      <c r="B1016" s="148" t="s">
        <v>1202</v>
      </c>
      <c r="C1016" s="147">
        <v>373000</v>
      </c>
      <c r="D1016" s="148" t="s">
        <v>1112</v>
      </c>
      <c r="E1016" s="148" t="s">
        <v>125</v>
      </c>
      <c r="F1016" s="147">
        <v>0</v>
      </c>
    </row>
    <row r="1017" spans="1:6" hidden="1" x14ac:dyDescent="0.25">
      <c r="A1017" s="147">
        <v>23223</v>
      </c>
      <c r="B1017" s="148" t="s">
        <v>1203</v>
      </c>
      <c r="C1017" s="147">
        <v>14000</v>
      </c>
      <c r="D1017" s="148" t="s">
        <v>1112</v>
      </c>
      <c r="E1017" s="148" t="s">
        <v>51</v>
      </c>
      <c r="F1017" s="147">
        <v>0</v>
      </c>
    </row>
    <row r="1018" spans="1:6" hidden="1" x14ac:dyDescent="0.25">
      <c r="A1018" s="147">
        <v>23328</v>
      </c>
      <c r="B1018" s="148" t="s">
        <v>1204</v>
      </c>
      <c r="C1018" s="147">
        <v>443000</v>
      </c>
      <c r="D1018" s="148" t="s">
        <v>1112</v>
      </c>
      <c r="E1018" s="148" t="s">
        <v>51</v>
      </c>
      <c r="F1018" s="147">
        <v>0</v>
      </c>
    </row>
    <row r="1019" spans="1:6" hidden="1" x14ac:dyDescent="0.25">
      <c r="A1019" s="147">
        <v>23400</v>
      </c>
      <c r="B1019" s="148" t="s">
        <v>1205</v>
      </c>
      <c r="C1019" s="147">
        <v>120000</v>
      </c>
      <c r="D1019" s="148" t="s">
        <v>1112</v>
      </c>
      <c r="E1019" s="148" t="s">
        <v>159</v>
      </c>
      <c r="F1019" s="147">
        <v>0</v>
      </c>
    </row>
    <row r="1020" spans="1:6" hidden="1" x14ac:dyDescent="0.25">
      <c r="A1020" s="147">
        <v>23445</v>
      </c>
      <c r="B1020" s="148" t="s">
        <v>1206</v>
      </c>
      <c r="C1020" s="147">
        <v>874000</v>
      </c>
      <c r="D1020" s="148" t="s">
        <v>1112</v>
      </c>
      <c r="E1020" s="148" t="s">
        <v>544</v>
      </c>
      <c r="F1020" s="147">
        <v>0</v>
      </c>
    </row>
    <row r="1021" spans="1:6" hidden="1" x14ac:dyDescent="0.25">
      <c r="A1021" s="147">
        <v>23476</v>
      </c>
      <c r="B1021" s="148" t="s">
        <v>1207</v>
      </c>
      <c r="C1021" s="147">
        <v>3794400</v>
      </c>
      <c r="D1021" s="148" t="s">
        <v>1112</v>
      </c>
      <c r="E1021" s="148" t="s">
        <v>39</v>
      </c>
      <c r="F1021" s="147">
        <v>0</v>
      </c>
    </row>
    <row r="1022" spans="1:6" hidden="1" x14ac:dyDescent="0.25">
      <c r="A1022" s="147">
        <v>23496</v>
      </c>
      <c r="B1022" s="148" t="s">
        <v>1208</v>
      </c>
      <c r="C1022" s="147">
        <v>276000</v>
      </c>
      <c r="D1022" s="148" t="s">
        <v>1112</v>
      </c>
      <c r="E1022" s="148" t="s">
        <v>1112</v>
      </c>
      <c r="F1022" s="147">
        <v>0</v>
      </c>
    </row>
    <row r="1023" spans="1:6" hidden="1" x14ac:dyDescent="0.25">
      <c r="A1023" s="147">
        <v>23538</v>
      </c>
      <c r="B1023" s="148" t="s">
        <v>1209</v>
      </c>
      <c r="C1023" s="147">
        <v>163000</v>
      </c>
      <c r="D1023" s="148" t="s">
        <v>1112</v>
      </c>
      <c r="E1023" s="148" t="s">
        <v>29</v>
      </c>
      <c r="F1023" s="147">
        <v>0</v>
      </c>
    </row>
    <row r="1024" spans="1:6" hidden="1" x14ac:dyDescent="0.25">
      <c r="A1024" s="147">
        <v>23591</v>
      </c>
      <c r="B1024" s="148" t="s">
        <v>1210</v>
      </c>
      <c r="C1024" s="147">
        <v>332000</v>
      </c>
      <c r="D1024" s="148" t="s">
        <v>1112</v>
      </c>
      <c r="E1024" s="148" t="s">
        <v>1112</v>
      </c>
      <c r="F1024" s="147">
        <v>0</v>
      </c>
    </row>
    <row r="1025" spans="1:6" hidden="1" x14ac:dyDescent="0.25">
      <c r="A1025" s="147">
        <v>24132</v>
      </c>
      <c r="B1025" s="148" t="s">
        <v>1211</v>
      </c>
      <c r="C1025" s="147">
        <v>108000</v>
      </c>
      <c r="D1025" s="148" t="s">
        <v>1112</v>
      </c>
      <c r="E1025" s="148" t="s">
        <v>1146</v>
      </c>
      <c r="F1025" s="147">
        <v>0</v>
      </c>
    </row>
    <row r="1026" spans="1:6" hidden="1" x14ac:dyDescent="0.25">
      <c r="A1026" s="147">
        <v>27148</v>
      </c>
      <c r="B1026" s="148" t="s">
        <v>1212</v>
      </c>
      <c r="C1026" s="147">
        <v>254000</v>
      </c>
      <c r="D1026" s="148" t="s">
        <v>1112</v>
      </c>
      <c r="E1026" s="148" t="s">
        <v>1112</v>
      </c>
      <c r="F1026" s="147">
        <v>0</v>
      </c>
    </row>
    <row r="1027" spans="1:6" hidden="1" x14ac:dyDescent="0.25">
      <c r="A1027" s="147">
        <v>100061</v>
      </c>
      <c r="B1027" s="148" t="s">
        <v>1213</v>
      </c>
      <c r="C1027" s="147">
        <v>28000</v>
      </c>
      <c r="D1027" s="148" t="s">
        <v>1112</v>
      </c>
      <c r="E1027" s="148" t="s">
        <v>1112</v>
      </c>
      <c r="F1027" s="147">
        <v>0</v>
      </c>
    </row>
    <row r="1028" spans="1:6" hidden="1" x14ac:dyDescent="0.25">
      <c r="A1028" s="147">
        <v>100105</v>
      </c>
      <c r="B1028" s="148" t="s">
        <v>1214</v>
      </c>
      <c r="C1028" s="147">
        <v>472000</v>
      </c>
      <c r="D1028" s="148" t="s">
        <v>1112</v>
      </c>
      <c r="E1028" s="148" t="s">
        <v>51</v>
      </c>
      <c r="F1028" s="147">
        <v>0</v>
      </c>
    </row>
    <row r="1029" spans="1:6" hidden="1" x14ac:dyDescent="0.25">
      <c r="A1029" s="147">
        <v>100112</v>
      </c>
      <c r="B1029" s="148" t="s">
        <v>1215</v>
      </c>
      <c r="C1029" s="147">
        <v>210000</v>
      </c>
      <c r="D1029" s="148" t="s">
        <v>1112</v>
      </c>
      <c r="E1029" s="148" t="s">
        <v>1112</v>
      </c>
      <c r="F1029" s="147">
        <v>0</v>
      </c>
    </row>
    <row r="1030" spans="1:6" hidden="1" x14ac:dyDescent="0.25">
      <c r="A1030" s="147">
        <v>100147</v>
      </c>
      <c r="B1030" s="148" t="s">
        <v>1216</v>
      </c>
      <c r="C1030" s="147">
        <v>480000</v>
      </c>
      <c r="D1030" s="148" t="s">
        <v>1112</v>
      </c>
      <c r="E1030" s="148" t="s">
        <v>51</v>
      </c>
      <c r="F1030" s="147">
        <v>0</v>
      </c>
    </row>
    <row r="1031" spans="1:6" hidden="1" x14ac:dyDescent="0.25">
      <c r="A1031" s="147">
        <v>100171</v>
      </c>
      <c r="B1031" s="148" t="s">
        <v>1217</v>
      </c>
      <c r="C1031" s="147">
        <v>430000</v>
      </c>
      <c r="D1031" s="148" t="s">
        <v>1112</v>
      </c>
      <c r="E1031" s="148" t="s">
        <v>51</v>
      </c>
      <c r="F1031" s="147">
        <v>0</v>
      </c>
    </row>
    <row r="1032" spans="1:6" hidden="1" x14ac:dyDescent="0.25">
      <c r="A1032" s="147">
        <v>100200</v>
      </c>
      <c r="B1032" s="148" t="s">
        <v>1218</v>
      </c>
      <c r="C1032" s="147">
        <v>46000</v>
      </c>
      <c r="D1032" s="148" t="s">
        <v>1112</v>
      </c>
      <c r="E1032" s="148" t="s">
        <v>1112</v>
      </c>
      <c r="F1032" s="147">
        <v>0</v>
      </c>
    </row>
    <row r="1033" spans="1:6" hidden="1" x14ac:dyDescent="0.25">
      <c r="A1033" s="147">
        <v>100238</v>
      </c>
      <c r="B1033" s="148" t="s">
        <v>1219</v>
      </c>
      <c r="C1033" s="147">
        <v>96000</v>
      </c>
      <c r="D1033" s="148" t="s">
        <v>1112</v>
      </c>
      <c r="E1033" s="148" t="s">
        <v>212</v>
      </c>
      <c r="F1033" s="147">
        <v>0</v>
      </c>
    </row>
    <row r="1034" spans="1:6" hidden="1" x14ac:dyDescent="0.25">
      <c r="A1034" s="147">
        <v>100274</v>
      </c>
      <c r="B1034" s="148" t="s">
        <v>1220</v>
      </c>
      <c r="C1034" s="147">
        <v>7000</v>
      </c>
      <c r="D1034" s="148" t="s">
        <v>1112</v>
      </c>
      <c r="E1034" s="148" t="s">
        <v>97</v>
      </c>
      <c r="F1034" s="147">
        <v>0</v>
      </c>
    </row>
    <row r="1035" spans="1:6" hidden="1" x14ac:dyDescent="0.25">
      <c r="A1035" s="147">
        <v>100294</v>
      </c>
      <c r="B1035" s="148" t="s">
        <v>1221</v>
      </c>
      <c r="C1035" s="147">
        <v>430000</v>
      </c>
      <c r="D1035" s="148" t="s">
        <v>1112</v>
      </c>
      <c r="E1035" s="148" t="s">
        <v>51</v>
      </c>
      <c r="F1035" s="147">
        <v>0</v>
      </c>
    </row>
    <row r="1036" spans="1:6" hidden="1" x14ac:dyDescent="0.25">
      <c r="A1036" s="147">
        <v>120206</v>
      </c>
      <c r="B1036" s="148" t="s">
        <v>1222</v>
      </c>
      <c r="C1036" s="147">
        <v>33000</v>
      </c>
      <c r="D1036" s="148" t="s">
        <v>1112</v>
      </c>
      <c r="E1036" s="148" t="s">
        <v>97</v>
      </c>
      <c r="F1036" s="147">
        <v>0</v>
      </c>
    </row>
    <row r="1037" spans="1:6" hidden="1" x14ac:dyDescent="0.25">
      <c r="A1037" s="147">
        <v>130189</v>
      </c>
      <c r="B1037" s="148" t="s">
        <v>1223</v>
      </c>
      <c r="C1037" s="147">
        <v>15000</v>
      </c>
      <c r="D1037" s="148" t="s">
        <v>1112</v>
      </c>
      <c r="E1037" s="148" t="s">
        <v>212</v>
      </c>
      <c r="F1037" s="147">
        <v>0</v>
      </c>
    </row>
    <row r="1038" spans="1:6" hidden="1" x14ac:dyDescent="0.25">
      <c r="A1038" s="147">
        <v>130242</v>
      </c>
      <c r="B1038" s="148" t="s">
        <v>1224</v>
      </c>
      <c r="C1038" s="147">
        <v>529000</v>
      </c>
      <c r="D1038" s="148" t="s">
        <v>1112</v>
      </c>
      <c r="E1038" s="148" t="s">
        <v>41</v>
      </c>
      <c r="F1038" s="147">
        <v>0</v>
      </c>
    </row>
    <row r="1039" spans="1:6" hidden="1" x14ac:dyDescent="0.25">
      <c r="A1039" s="147">
        <v>130340</v>
      </c>
      <c r="B1039" s="148" t="s">
        <v>1225</v>
      </c>
      <c r="C1039" s="147">
        <v>2865000</v>
      </c>
      <c r="D1039" s="148" t="s">
        <v>1112</v>
      </c>
      <c r="E1039" s="148" t="s">
        <v>544</v>
      </c>
      <c r="F1039" s="147">
        <v>0</v>
      </c>
    </row>
    <row r="1040" spans="1:6" hidden="1" x14ac:dyDescent="0.25">
      <c r="A1040" s="147">
        <v>130389</v>
      </c>
      <c r="B1040" s="148" t="s">
        <v>1226</v>
      </c>
      <c r="C1040" s="147">
        <v>3114000</v>
      </c>
      <c r="D1040" s="148" t="s">
        <v>1112</v>
      </c>
      <c r="E1040" s="148" t="s">
        <v>39</v>
      </c>
      <c r="F1040" s="147">
        <v>0</v>
      </c>
    </row>
    <row r="1041" spans="1:6" hidden="1" x14ac:dyDescent="0.25">
      <c r="A1041" s="147">
        <v>130400</v>
      </c>
      <c r="B1041" s="148" t="s">
        <v>1227</v>
      </c>
      <c r="C1041" s="147">
        <v>104000</v>
      </c>
      <c r="D1041" s="148" t="s">
        <v>1112</v>
      </c>
      <c r="E1041" s="148" t="s">
        <v>544</v>
      </c>
      <c r="F1041" s="147">
        <v>0</v>
      </c>
    </row>
    <row r="1042" spans="1:6" hidden="1" x14ac:dyDescent="0.25">
      <c r="A1042" s="147">
        <v>130437</v>
      </c>
      <c r="B1042" s="148" t="s">
        <v>1228</v>
      </c>
      <c r="C1042" s="147">
        <v>368000</v>
      </c>
      <c r="D1042" s="148" t="s">
        <v>1112</v>
      </c>
      <c r="E1042" s="148" t="s">
        <v>1229</v>
      </c>
      <c r="F1042" s="147">
        <v>0</v>
      </c>
    </row>
    <row r="1043" spans="1:6" hidden="1" x14ac:dyDescent="0.25">
      <c r="A1043" s="147">
        <v>130479</v>
      </c>
      <c r="B1043" s="148" t="s">
        <v>1230</v>
      </c>
      <c r="C1043" s="147">
        <v>279000</v>
      </c>
      <c r="D1043" s="148" t="s">
        <v>1112</v>
      </c>
      <c r="E1043" s="148" t="s">
        <v>51</v>
      </c>
      <c r="F1043" s="147">
        <v>0</v>
      </c>
    </row>
    <row r="1044" spans="1:6" hidden="1" x14ac:dyDescent="0.25">
      <c r="A1044" s="147">
        <v>130511</v>
      </c>
      <c r="B1044" s="148" t="s">
        <v>1231</v>
      </c>
      <c r="C1044" s="147">
        <v>1087000</v>
      </c>
      <c r="D1044" s="148" t="s">
        <v>1112</v>
      </c>
      <c r="E1044" s="148" t="s">
        <v>184</v>
      </c>
      <c r="F1044" s="147">
        <v>0</v>
      </c>
    </row>
    <row r="1045" spans="1:6" hidden="1" x14ac:dyDescent="0.25">
      <c r="A1045" s="147">
        <v>130744</v>
      </c>
      <c r="B1045" s="148" t="s">
        <v>1232</v>
      </c>
      <c r="C1045" s="147">
        <v>158000</v>
      </c>
      <c r="D1045" s="148" t="s">
        <v>1112</v>
      </c>
      <c r="E1045" s="148" t="s">
        <v>1112</v>
      </c>
      <c r="F1045" s="147">
        <v>0</v>
      </c>
    </row>
    <row r="1046" spans="1:6" hidden="1" x14ac:dyDescent="0.25">
      <c r="A1046" s="147">
        <v>130851</v>
      </c>
      <c r="B1046" s="148" t="s">
        <v>1233</v>
      </c>
      <c r="C1046" s="147">
        <v>373000</v>
      </c>
      <c r="D1046" s="148" t="s">
        <v>1112</v>
      </c>
      <c r="E1046" s="148" t="s">
        <v>1112</v>
      </c>
      <c r="F1046" s="147">
        <v>0</v>
      </c>
    </row>
    <row r="1047" spans="1:6" hidden="1" x14ac:dyDescent="0.25">
      <c r="A1047" s="147">
        <v>170016</v>
      </c>
      <c r="B1047" s="148" t="s">
        <v>1234</v>
      </c>
      <c r="C1047" s="147">
        <v>102856</v>
      </c>
      <c r="D1047" s="148" t="s">
        <v>1112</v>
      </c>
      <c r="E1047" s="148" t="s">
        <v>1229</v>
      </c>
      <c r="F1047" s="147">
        <v>0</v>
      </c>
    </row>
    <row r="1048" spans="1:6" hidden="1" x14ac:dyDescent="0.25">
      <c r="A1048" s="147">
        <v>170018</v>
      </c>
      <c r="B1048" s="148" t="s">
        <v>1235</v>
      </c>
      <c r="C1048" s="147">
        <v>24000</v>
      </c>
      <c r="D1048" s="148" t="s">
        <v>1112</v>
      </c>
      <c r="E1048" s="148" t="s">
        <v>29</v>
      </c>
      <c r="F1048" s="147">
        <v>0</v>
      </c>
    </row>
    <row r="1049" spans="1:6" hidden="1" x14ac:dyDescent="0.25">
      <c r="A1049" s="147">
        <v>170068</v>
      </c>
      <c r="B1049" s="148" t="s">
        <v>1236</v>
      </c>
      <c r="C1049" s="147">
        <v>198000</v>
      </c>
      <c r="D1049" s="148" t="s">
        <v>1112</v>
      </c>
      <c r="E1049" s="148" t="s">
        <v>1112</v>
      </c>
      <c r="F1049" s="147">
        <v>0</v>
      </c>
    </row>
    <row r="1050" spans="1:6" hidden="1" x14ac:dyDescent="0.25">
      <c r="A1050" s="147">
        <v>170208</v>
      </c>
      <c r="B1050" s="148" t="s">
        <v>1237</v>
      </c>
      <c r="C1050" s="147">
        <v>110000</v>
      </c>
      <c r="D1050" s="148" t="s">
        <v>1112</v>
      </c>
      <c r="E1050" s="148" t="s">
        <v>1238</v>
      </c>
      <c r="F1050" s="147">
        <v>0</v>
      </c>
    </row>
    <row r="1051" spans="1:6" hidden="1" x14ac:dyDescent="0.25">
      <c r="A1051" s="147">
        <v>170213</v>
      </c>
      <c r="B1051" s="148" t="s">
        <v>1239</v>
      </c>
      <c r="C1051" s="147">
        <v>170000</v>
      </c>
      <c r="D1051" s="148" t="s">
        <v>1112</v>
      </c>
      <c r="E1051" s="148" t="s">
        <v>446</v>
      </c>
      <c r="F1051" s="147">
        <v>0</v>
      </c>
    </row>
    <row r="1052" spans="1:6" hidden="1" x14ac:dyDescent="0.25">
      <c r="A1052" s="147">
        <v>170217</v>
      </c>
      <c r="B1052" s="148" t="s">
        <v>1240</v>
      </c>
      <c r="C1052" s="147">
        <v>294000</v>
      </c>
      <c r="D1052" s="148" t="s">
        <v>1112</v>
      </c>
      <c r="E1052" s="148" t="s">
        <v>1112</v>
      </c>
      <c r="F1052" s="147">
        <v>0</v>
      </c>
    </row>
    <row r="1053" spans="1:6" hidden="1" x14ac:dyDescent="0.25">
      <c r="A1053" s="147">
        <v>170260</v>
      </c>
      <c r="B1053" s="148" t="s">
        <v>1241</v>
      </c>
      <c r="C1053" s="147">
        <v>90000</v>
      </c>
      <c r="D1053" s="148" t="s">
        <v>1112</v>
      </c>
      <c r="E1053" s="148" t="s">
        <v>1112</v>
      </c>
      <c r="F1053" s="147">
        <v>0</v>
      </c>
    </row>
    <row r="1054" spans="1:6" hidden="1" x14ac:dyDescent="0.25">
      <c r="A1054" s="147">
        <v>170282</v>
      </c>
      <c r="B1054" s="148" t="s">
        <v>1242</v>
      </c>
      <c r="C1054" s="147">
        <v>92000</v>
      </c>
      <c r="D1054" s="148" t="s">
        <v>1112</v>
      </c>
      <c r="E1054" s="148" t="s">
        <v>159</v>
      </c>
      <c r="F1054" s="147">
        <v>0</v>
      </c>
    </row>
    <row r="1055" spans="1:6" hidden="1" x14ac:dyDescent="0.25">
      <c r="A1055" s="147">
        <v>190039</v>
      </c>
      <c r="B1055" s="148" t="s">
        <v>1243</v>
      </c>
      <c r="C1055" s="147">
        <v>40000</v>
      </c>
      <c r="D1055" s="148" t="s">
        <v>1112</v>
      </c>
      <c r="E1055" s="148" t="s">
        <v>43</v>
      </c>
      <c r="F1055" s="147">
        <v>0</v>
      </c>
    </row>
    <row r="1056" spans="1:6" hidden="1" x14ac:dyDescent="0.25">
      <c r="A1056" s="147">
        <v>190086</v>
      </c>
      <c r="B1056" s="148" t="s">
        <v>1244</v>
      </c>
      <c r="C1056" s="147">
        <v>499000</v>
      </c>
      <c r="D1056" s="148" t="s">
        <v>1112</v>
      </c>
      <c r="E1056" s="148" t="s">
        <v>446</v>
      </c>
      <c r="F1056" s="147">
        <v>0</v>
      </c>
    </row>
    <row r="1057" spans="1:6" hidden="1" x14ac:dyDescent="0.25">
      <c r="A1057" s="147">
        <v>190108</v>
      </c>
      <c r="B1057" s="148" t="s">
        <v>1245</v>
      </c>
      <c r="C1057" s="147">
        <v>116000</v>
      </c>
      <c r="D1057" s="148" t="s">
        <v>1112</v>
      </c>
      <c r="E1057" s="148" t="s">
        <v>29</v>
      </c>
      <c r="F1057" s="147">
        <v>0</v>
      </c>
    </row>
    <row r="1058" spans="1:6" hidden="1" x14ac:dyDescent="0.25">
      <c r="A1058" s="147">
        <v>190171</v>
      </c>
      <c r="B1058" s="148" t="s">
        <v>1246</v>
      </c>
      <c r="C1058" s="147">
        <v>46000</v>
      </c>
      <c r="D1058" s="148" t="s">
        <v>1112</v>
      </c>
      <c r="E1058" s="148" t="s">
        <v>1112</v>
      </c>
      <c r="F1058" s="147">
        <v>0</v>
      </c>
    </row>
    <row r="1059" spans="1:6" hidden="1" x14ac:dyDescent="0.25">
      <c r="A1059" s="147">
        <v>190181</v>
      </c>
      <c r="B1059" s="148" t="s">
        <v>1247</v>
      </c>
      <c r="C1059" s="147">
        <v>50000</v>
      </c>
      <c r="D1059" s="148" t="s">
        <v>1112</v>
      </c>
      <c r="E1059" s="148" t="s">
        <v>1112</v>
      </c>
      <c r="F1059" s="147">
        <v>0</v>
      </c>
    </row>
    <row r="1060" spans="1:6" hidden="1" x14ac:dyDescent="0.25">
      <c r="A1060" s="147">
        <v>190189</v>
      </c>
      <c r="B1060" s="148" t="s">
        <v>1248</v>
      </c>
      <c r="C1060" s="147">
        <v>510000</v>
      </c>
      <c r="D1060" s="148" t="s">
        <v>1112</v>
      </c>
      <c r="E1060" s="148" t="s">
        <v>1112</v>
      </c>
      <c r="F1060" s="147">
        <v>0</v>
      </c>
    </row>
    <row r="1061" spans="1:6" hidden="1" x14ac:dyDescent="0.25">
      <c r="A1061" s="147">
        <v>200091</v>
      </c>
      <c r="B1061" s="148" t="s">
        <v>1249</v>
      </c>
      <c r="C1061" s="147">
        <v>98000</v>
      </c>
      <c r="D1061" s="148" t="s">
        <v>1112</v>
      </c>
      <c r="E1061" s="148" t="s">
        <v>57</v>
      </c>
      <c r="F1061" s="147">
        <v>0</v>
      </c>
    </row>
    <row r="1062" spans="1:6" hidden="1" x14ac:dyDescent="0.25">
      <c r="A1062" s="147">
        <v>200148</v>
      </c>
      <c r="B1062" s="148" t="s">
        <v>1250</v>
      </c>
      <c r="C1062" s="147">
        <v>141000</v>
      </c>
      <c r="D1062" s="148" t="s">
        <v>1112</v>
      </c>
      <c r="E1062" s="148" t="s">
        <v>184</v>
      </c>
      <c r="F1062" s="147">
        <v>0</v>
      </c>
    </row>
    <row r="1063" spans="1:6" hidden="1" x14ac:dyDescent="0.25">
      <c r="A1063" s="147">
        <v>200169</v>
      </c>
      <c r="B1063" s="148" t="s">
        <v>1251</v>
      </c>
      <c r="C1063" s="147">
        <v>545000</v>
      </c>
      <c r="D1063" s="148" t="s">
        <v>1112</v>
      </c>
      <c r="E1063" s="148" t="s">
        <v>39</v>
      </c>
      <c r="F1063" s="147">
        <v>0</v>
      </c>
    </row>
    <row r="1064" spans="1:6" hidden="1" x14ac:dyDescent="0.25">
      <c r="A1064" s="147">
        <v>200229</v>
      </c>
      <c r="B1064" s="148" t="s">
        <v>1252</v>
      </c>
      <c r="C1064" s="147">
        <v>47000</v>
      </c>
      <c r="D1064" s="148" t="s">
        <v>1112</v>
      </c>
      <c r="E1064" s="148" t="s">
        <v>51</v>
      </c>
      <c r="F1064" s="147">
        <v>0</v>
      </c>
    </row>
    <row r="1065" spans="1:6" hidden="1" x14ac:dyDescent="0.25">
      <c r="A1065" s="147">
        <v>200247</v>
      </c>
      <c r="B1065" s="148" t="s">
        <v>1253</v>
      </c>
      <c r="C1065" s="147">
        <v>1154000</v>
      </c>
      <c r="D1065" s="148" t="s">
        <v>1112</v>
      </c>
      <c r="E1065" s="148" t="s">
        <v>125</v>
      </c>
      <c r="F1065" s="147">
        <v>0</v>
      </c>
    </row>
    <row r="1066" spans="1:6" hidden="1" x14ac:dyDescent="0.25">
      <c r="A1066" s="147">
        <v>200264</v>
      </c>
      <c r="B1066" s="148" t="s">
        <v>1254</v>
      </c>
      <c r="C1066" s="147">
        <v>87000</v>
      </c>
      <c r="D1066" s="148" t="s">
        <v>1112</v>
      </c>
      <c r="E1066" s="148" t="s">
        <v>458</v>
      </c>
      <c r="F1066" s="147">
        <v>0</v>
      </c>
    </row>
    <row r="1067" spans="1:6" hidden="1" x14ac:dyDescent="0.25">
      <c r="A1067" s="147">
        <v>200326</v>
      </c>
      <c r="B1067" s="148" t="s">
        <v>1255</v>
      </c>
      <c r="C1067" s="147">
        <v>1032000</v>
      </c>
      <c r="D1067" s="148" t="s">
        <v>1112</v>
      </c>
      <c r="E1067" s="148" t="s">
        <v>29</v>
      </c>
      <c r="F1067" s="147">
        <v>0</v>
      </c>
    </row>
    <row r="1068" spans="1:6" hidden="1" x14ac:dyDescent="0.25">
      <c r="A1068" s="147">
        <v>200418</v>
      </c>
      <c r="B1068" s="148" t="s">
        <v>1256</v>
      </c>
      <c r="C1068" s="147">
        <v>91000</v>
      </c>
      <c r="D1068" s="148" t="s">
        <v>1112</v>
      </c>
      <c r="E1068" s="148" t="s">
        <v>1112</v>
      </c>
      <c r="F1068" s="147">
        <v>0</v>
      </c>
    </row>
    <row r="1069" spans="1:6" hidden="1" x14ac:dyDescent="0.25">
      <c r="A1069" s="147">
        <v>200445</v>
      </c>
      <c r="B1069" s="148" t="s">
        <v>1257</v>
      </c>
      <c r="C1069" s="147">
        <v>69000</v>
      </c>
      <c r="D1069" s="148" t="s">
        <v>1112</v>
      </c>
      <c r="E1069" s="148" t="s">
        <v>1112</v>
      </c>
      <c r="F1069" s="147">
        <v>0</v>
      </c>
    </row>
    <row r="1070" spans="1:6" hidden="1" x14ac:dyDescent="0.25">
      <c r="A1070" s="147">
        <v>200528</v>
      </c>
      <c r="B1070" s="148" t="s">
        <v>1258</v>
      </c>
      <c r="C1070" s="147">
        <v>3061000</v>
      </c>
      <c r="D1070" s="148" t="s">
        <v>1112</v>
      </c>
      <c r="E1070" s="148" t="s">
        <v>1112</v>
      </c>
      <c r="F1070" s="147">
        <v>0</v>
      </c>
    </row>
    <row r="1071" spans="1:6" hidden="1" x14ac:dyDescent="0.25">
      <c r="A1071" s="147">
        <v>300160</v>
      </c>
      <c r="B1071" s="148" t="s">
        <v>1259</v>
      </c>
      <c r="C1071" s="147">
        <v>1059000</v>
      </c>
      <c r="D1071" s="148" t="s">
        <v>1112</v>
      </c>
      <c r="E1071" s="148" t="s">
        <v>1260</v>
      </c>
      <c r="F1071" s="147">
        <v>0</v>
      </c>
    </row>
    <row r="1072" spans="1:6" hidden="1" x14ac:dyDescent="0.25">
      <c r="A1072" s="147">
        <v>300189</v>
      </c>
      <c r="B1072" s="148" t="s">
        <v>1261</v>
      </c>
      <c r="C1072" s="147">
        <v>108000</v>
      </c>
      <c r="D1072" s="148" t="s">
        <v>1112</v>
      </c>
      <c r="E1072" s="148" t="s">
        <v>51</v>
      </c>
      <c r="F1072" s="147">
        <v>0</v>
      </c>
    </row>
    <row r="1073" spans="1:6" hidden="1" x14ac:dyDescent="0.25">
      <c r="A1073" s="147">
        <v>300200</v>
      </c>
      <c r="B1073" s="148" t="s">
        <v>1262</v>
      </c>
      <c r="C1073" s="147">
        <v>27000</v>
      </c>
      <c r="D1073" s="148" t="s">
        <v>1112</v>
      </c>
      <c r="E1073" s="148" t="s">
        <v>1263</v>
      </c>
      <c r="F1073" s="147">
        <v>0</v>
      </c>
    </row>
    <row r="1074" spans="1:6" hidden="1" x14ac:dyDescent="0.25">
      <c r="A1074" s="147">
        <v>300218</v>
      </c>
      <c r="B1074" s="148" t="s">
        <v>1264</v>
      </c>
      <c r="C1074" s="147">
        <v>2000</v>
      </c>
      <c r="D1074" s="148" t="s">
        <v>1112</v>
      </c>
      <c r="E1074" s="148" t="s">
        <v>681</v>
      </c>
      <c r="F1074" s="147">
        <v>0</v>
      </c>
    </row>
    <row r="1075" spans="1:6" hidden="1" x14ac:dyDescent="0.25">
      <c r="A1075" s="147">
        <v>300342</v>
      </c>
      <c r="B1075" s="148" t="s">
        <v>1265</v>
      </c>
      <c r="C1075" s="147">
        <v>55000</v>
      </c>
      <c r="D1075" s="148" t="s">
        <v>1112</v>
      </c>
      <c r="E1075" s="148" t="s">
        <v>645</v>
      </c>
      <c r="F1075" s="147">
        <v>0</v>
      </c>
    </row>
    <row r="1076" spans="1:6" hidden="1" x14ac:dyDescent="0.25">
      <c r="A1076" s="147">
        <v>300426</v>
      </c>
      <c r="B1076" s="148" t="s">
        <v>1266</v>
      </c>
      <c r="C1076" s="147">
        <v>117000</v>
      </c>
      <c r="D1076" s="148" t="s">
        <v>1112</v>
      </c>
      <c r="E1076" s="148" t="s">
        <v>156</v>
      </c>
      <c r="F1076" s="147">
        <v>0</v>
      </c>
    </row>
    <row r="1077" spans="1:6" hidden="1" x14ac:dyDescent="0.25">
      <c r="A1077" s="147">
        <v>300432</v>
      </c>
      <c r="B1077" s="148" t="s">
        <v>1267</v>
      </c>
      <c r="C1077" s="147">
        <v>61000</v>
      </c>
      <c r="D1077" s="148" t="s">
        <v>1112</v>
      </c>
      <c r="E1077" s="148" t="s">
        <v>446</v>
      </c>
      <c r="F1077" s="147">
        <v>0</v>
      </c>
    </row>
    <row r="1078" spans="1:6" hidden="1" x14ac:dyDescent="0.25">
      <c r="A1078" s="147">
        <v>300437</v>
      </c>
      <c r="B1078" s="148" t="s">
        <v>1268</v>
      </c>
      <c r="C1078" s="147">
        <v>47000</v>
      </c>
      <c r="D1078" s="148" t="s">
        <v>1112</v>
      </c>
      <c r="E1078" s="148" t="s">
        <v>97</v>
      </c>
      <c r="F1078" s="147">
        <v>0</v>
      </c>
    </row>
    <row r="1079" spans="1:6" hidden="1" x14ac:dyDescent="0.25">
      <c r="A1079" s="147">
        <v>300621</v>
      </c>
      <c r="B1079" s="148" t="s">
        <v>1269</v>
      </c>
      <c r="C1079" s="147">
        <v>353000</v>
      </c>
      <c r="D1079" s="148" t="s">
        <v>1112</v>
      </c>
      <c r="E1079" s="148" t="s">
        <v>97</v>
      </c>
      <c r="F1079" s="147">
        <v>0</v>
      </c>
    </row>
    <row r="1080" spans="1:6" hidden="1" x14ac:dyDescent="0.25">
      <c r="A1080" s="147">
        <v>300622</v>
      </c>
      <c r="B1080" s="148" t="s">
        <v>1270</v>
      </c>
      <c r="C1080" s="147">
        <v>97000</v>
      </c>
      <c r="D1080" s="148" t="s">
        <v>1112</v>
      </c>
      <c r="E1080" s="148" t="s">
        <v>51</v>
      </c>
      <c r="F1080" s="147">
        <v>0</v>
      </c>
    </row>
    <row r="1081" spans="1:6" hidden="1" x14ac:dyDescent="0.25">
      <c r="A1081" s="147">
        <v>300639</v>
      </c>
      <c r="B1081" s="148" t="s">
        <v>1271</v>
      </c>
      <c r="C1081" s="147">
        <v>21000</v>
      </c>
      <c r="D1081" s="148" t="s">
        <v>1112</v>
      </c>
      <c r="E1081" s="148" t="s">
        <v>1112</v>
      </c>
      <c r="F1081" s="147">
        <v>0</v>
      </c>
    </row>
    <row r="1082" spans="1:6" hidden="1" x14ac:dyDescent="0.25">
      <c r="A1082" s="147">
        <v>300682</v>
      </c>
      <c r="B1082" s="148" t="s">
        <v>1272</v>
      </c>
      <c r="C1082" s="147">
        <v>1007500</v>
      </c>
      <c r="D1082" s="148" t="s">
        <v>1112</v>
      </c>
      <c r="E1082" s="148" t="s">
        <v>39</v>
      </c>
      <c r="F1082" s="147">
        <v>0</v>
      </c>
    </row>
    <row r="1083" spans="1:6" hidden="1" x14ac:dyDescent="0.25">
      <c r="A1083" s="147">
        <v>300767</v>
      </c>
      <c r="B1083" s="148" t="s">
        <v>1273</v>
      </c>
      <c r="C1083" s="147">
        <v>7000</v>
      </c>
      <c r="D1083" s="148" t="s">
        <v>1112</v>
      </c>
      <c r="E1083" s="148" t="s">
        <v>1112</v>
      </c>
      <c r="F1083" s="147">
        <v>0</v>
      </c>
    </row>
    <row r="1084" spans="1:6" hidden="1" x14ac:dyDescent="0.25">
      <c r="A1084" s="147">
        <v>300780</v>
      </c>
      <c r="B1084" s="148" t="s">
        <v>1274</v>
      </c>
      <c r="C1084" s="147">
        <v>566000</v>
      </c>
      <c r="D1084" s="148" t="s">
        <v>1112</v>
      </c>
      <c r="E1084" s="148" t="s">
        <v>39</v>
      </c>
      <c r="F1084" s="147">
        <v>0</v>
      </c>
    </row>
    <row r="1085" spans="1:6" hidden="1" x14ac:dyDescent="0.25">
      <c r="A1085" s="147">
        <v>300804</v>
      </c>
      <c r="B1085" s="148" t="s">
        <v>1275</v>
      </c>
      <c r="C1085" s="147">
        <v>101000</v>
      </c>
      <c r="D1085" s="148" t="s">
        <v>1112</v>
      </c>
      <c r="E1085" s="148" t="s">
        <v>1112</v>
      </c>
      <c r="F1085" s="147">
        <v>0</v>
      </c>
    </row>
    <row r="1086" spans="1:6" hidden="1" x14ac:dyDescent="0.25">
      <c r="A1086" s="147">
        <v>300808</v>
      </c>
      <c r="B1086" s="148" t="s">
        <v>1276</v>
      </c>
      <c r="C1086" s="147">
        <v>227000</v>
      </c>
      <c r="D1086" s="148" t="s">
        <v>1112</v>
      </c>
      <c r="E1086" s="148" t="s">
        <v>544</v>
      </c>
      <c r="F1086" s="147">
        <v>0</v>
      </c>
    </row>
    <row r="1087" spans="1:6" hidden="1" x14ac:dyDescent="0.25">
      <c r="A1087" s="147">
        <v>300870</v>
      </c>
      <c r="B1087" s="148" t="s">
        <v>1277</v>
      </c>
      <c r="C1087" s="147">
        <v>232000</v>
      </c>
      <c r="D1087" s="148" t="s">
        <v>1112</v>
      </c>
      <c r="E1087" s="148" t="s">
        <v>1112</v>
      </c>
      <c r="F1087" s="147">
        <v>0</v>
      </c>
    </row>
    <row r="1088" spans="1:6" hidden="1" x14ac:dyDescent="0.25">
      <c r="A1088" s="147">
        <v>300920</v>
      </c>
      <c r="B1088" s="148" t="s">
        <v>1278</v>
      </c>
      <c r="C1088" s="147">
        <v>15000</v>
      </c>
      <c r="D1088" s="148" t="s">
        <v>1112</v>
      </c>
      <c r="E1088" s="148" t="s">
        <v>1112</v>
      </c>
      <c r="F1088" s="147">
        <v>0</v>
      </c>
    </row>
    <row r="1089" spans="1:6" hidden="1" x14ac:dyDescent="0.25">
      <c r="A1089" s="147">
        <v>300986</v>
      </c>
      <c r="B1089" s="148" t="s">
        <v>1279</v>
      </c>
      <c r="C1089" s="147">
        <v>1210850</v>
      </c>
      <c r="D1089" s="148" t="s">
        <v>1112</v>
      </c>
      <c r="E1089" s="148" t="s">
        <v>1280</v>
      </c>
      <c r="F1089" s="147">
        <v>0</v>
      </c>
    </row>
    <row r="1090" spans="1:6" hidden="1" x14ac:dyDescent="0.25">
      <c r="A1090" s="147">
        <v>400017</v>
      </c>
      <c r="B1090" s="148" t="s">
        <v>1281</v>
      </c>
      <c r="C1090" s="147">
        <v>169000</v>
      </c>
      <c r="D1090" s="148" t="s">
        <v>1112</v>
      </c>
      <c r="E1090" s="148" t="s">
        <v>97</v>
      </c>
      <c r="F1090" s="147">
        <v>0</v>
      </c>
    </row>
    <row r="1091" spans="1:6" hidden="1" x14ac:dyDescent="0.25">
      <c r="A1091" s="147">
        <v>400018</v>
      </c>
      <c r="B1091" s="148" t="s">
        <v>1282</v>
      </c>
      <c r="C1091" s="147">
        <v>61000</v>
      </c>
      <c r="D1091" s="148" t="s">
        <v>1112</v>
      </c>
      <c r="E1091" s="148" t="s">
        <v>97</v>
      </c>
      <c r="F1091" s="147">
        <v>0</v>
      </c>
    </row>
    <row r="1092" spans="1:6" hidden="1" x14ac:dyDescent="0.25">
      <c r="A1092" s="147">
        <v>600008</v>
      </c>
      <c r="B1092" s="148" t="s">
        <v>1283</v>
      </c>
      <c r="C1092" s="147">
        <v>163000</v>
      </c>
      <c r="D1092" s="148" t="s">
        <v>1112</v>
      </c>
      <c r="E1092" s="148" t="s">
        <v>1112</v>
      </c>
      <c r="F1092" s="147">
        <v>0</v>
      </c>
    </row>
    <row r="1093" spans="1:6" hidden="1" x14ac:dyDescent="0.25">
      <c r="A1093" s="147">
        <v>700062</v>
      </c>
      <c r="B1093" s="148" t="s">
        <v>1284</v>
      </c>
      <c r="C1093" s="147">
        <v>84000</v>
      </c>
      <c r="D1093" s="148" t="s">
        <v>1112</v>
      </c>
      <c r="E1093" s="148" t="s">
        <v>51</v>
      </c>
      <c r="F1093" s="147">
        <v>0</v>
      </c>
    </row>
    <row r="1094" spans="1:6" hidden="1" x14ac:dyDescent="0.25">
      <c r="A1094" s="147">
        <v>700086</v>
      </c>
      <c r="B1094" s="148" t="s">
        <v>1285</v>
      </c>
      <c r="C1094" s="147">
        <v>40000</v>
      </c>
      <c r="D1094" s="148" t="s">
        <v>1112</v>
      </c>
      <c r="E1094" s="148" t="s">
        <v>1112</v>
      </c>
      <c r="F1094" s="147">
        <v>0</v>
      </c>
    </row>
    <row r="1095" spans="1:6" hidden="1" x14ac:dyDescent="0.25">
      <c r="A1095" s="147">
        <v>700088</v>
      </c>
      <c r="B1095" s="148" t="s">
        <v>1286</v>
      </c>
      <c r="C1095" s="147">
        <v>642000</v>
      </c>
      <c r="D1095" s="148" t="s">
        <v>1112</v>
      </c>
      <c r="E1095" s="148" t="s">
        <v>544</v>
      </c>
      <c r="F1095" s="147">
        <v>0</v>
      </c>
    </row>
    <row r="1096" spans="1:6" hidden="1" x14ac:dyDescent="0.25">
      <c r="A1096" s="147">
        <v>700092</v>
      </c>
      <c r="B1096" s="148" t="s">
        <v>1287</v>
      </c>
      <c r="C1096" s="147">
        <v>32000</v>
      </c>
      <c r="D1096" s="148" t="s">
        <v>1112</v>
      </c>
      <c r="E1096" s="148" t="s">
        <v>446</v>
      </c>
      <c r="F1096" s="147">
        <v>0</v>
      </c>
    </row>
    <row r="1097" spans="1:6" hidden="1" x14ac:dyDescent="0.25">
      <c r="A1097" s="147">
        <v>700109</v>
      </c>
      <c r="B1097" s="148" t="s">
        <v>1288</v>
      </c>
      <c r="C1097" s="147">
        <v>1418000</v>
      </c>
      <c r="D1097" s="148" t="s">
        <v>1112</v>
      </c>
      <c r="E1097" s="148" t="s">
        <v>43</v>
      </c>
      <c r="F1097" s="147">
        <v>0</v>
      </c>
    </row>
    <row r="1098" spans="1:6" hidden="1" x14ac:dyDescent="0.25">
      <c r="A1098" s="147">
        <v>700159</v>
      </c>
      <c r="B1098" s="148" t="s">
        <v>1289</v>
      </c>
      <c r="C1098" s="147">
        <v>110000</v>
      </c>
      <c r="D1098" s="148" t="s">
        <v>1112</v>
      </c>
      <c r="E1098" s="148" t="s">
        <v>544</v>
      </c>
      <c r="F1098" s="147">
        <v>0</v>
      </c>
    </row>
    <row r="1099" spans="1:6" hidden="1" x14ac:dyDescent="0.25">
      <c r="A1099" s="147">
        <v>700179</v>
      </c>
      <c r="B1099" s="148" t="s">
        <v>1290</v>
      </c>
      <c r="C1099" s="147">
        <v>28000</v>
      </c>
      <c r="D1099" s="148" t="s">
        <v>1112</v>
      </c>
      <c r="E1099" s="148" t="s">
        <v>544</v>
      </c>
      <c r="F1099" s="147">
        <v>0</v>
      </c>
    </row>
    <row r="1100" spans="1:6" hidden="1" x14ac:dyDescent="0.25">
      <c r="A1100" s="147">
        <v>700322</v>
      </c>
      <c r="B1100" s="148" t="s">
        <v>1291</v>
      </c>
      <c r="C1100" s="147">
        <v>503000</v>
      </c>
      <c r="D1100" s="148" t="s">
        <v>1112</v>
      </c>
      <c r="E1100" s="148" t="s">
        <v>1146</v>
      </c>
      <c r="F1100" s="147">
        <v>0</v>
      </c>
    </row>
    <row r="1101" spans="1:6" hidden="1" x14ac:dyDescent="0.25">
      <c r="A1101" s="147">
        <v>700385</v>
      </c>
      <c r="B1101" s="148" t="s">
        <v>1292</v>
      </c>
      <c r="C1101" s="147">
        <v>149000</v>
      </c>
      <c r="D1101" s="148" t="s">
        <v>1112</v>
      </c>
      <c r="E1101" s="148" t="s">
        <v>39</v>
      </c>
      <c r="F1101" s="147">
        <v>0</v>
      </c>
    </row>
    <row r="1102" spans="1:6" hidden="1" x14ac:dyDescent="0.25">
      <c r="A1102" s="147">
        <v>700436</v>
      </c>
      <c r="B1102" s="148" t="s">
        <v>1293</v>
      </c>
      <c r="C1102" s="147">
        <v>3180000</v>
      </c>
      <c r="D1102" s="148" t="s">
        <v>1112</v>
      </c>
      <c r="E1102" s="148" t="s">
        <v>446</v>
      </c>
      <c r="F1102" s="147">
        <v>0</v>
      </c>
    </row>
    <row r="1103" spans="1:6" hidden="1" x14ac:dyDescent="0.25">
      <c r="A1103" s="147">
        <v>700447</v>
      </c>
      <c r="B1103" s="148" t="s">
        <v>1294</v>
      </c>
      <c r="C1103" s="147">
        <v>91000</v>
      </c>
      <c r="D1103" s="148" t="s">
        <v>1112</v>
      </c>
      <c r="E1103" s="148" t="s">
        <v>1112</v>
      </c>
      <c r="F1103" s="147">
        <v>0</v>
      </c>
    </row>
    <row r="1104" spans="1:6" hidden="1" x14ac:dyDescent="0.25">
      <c r="A1104" s="147">
        <v>700452</v>
      </c>
      <c r="B1104" s="148" t="s">
        <v>1295</v>
      </c>
      <c r="C1104" s="147">
        <v>38000</v>
      </c>
      <c r="D1104" s="148" t="s">
        <v>1112</v>
      </c>
      <c r="E1104" s="148" t="s">
        <v>1112</v>
      </c>
      <c r="F1104" s="147">
        <v>0</v>
      </c>
    </row>
    <row r="1105" spans="1:6" hidden="1" x14ac:dyDescent="0.25">
      <c r="A1105" s="147">
        <v>700453</v>
      </c>
      <c r="B1105" s="148" t="s">
        <v>1296</v>
      </c>
      <c r="C1105" s="147">
        <v>675000</v>
      </c>
      <c r="D1105" s="148" t="s">
        <v>1112</v>
      </c>
      <c r="E1105" s="148" t="s">
        <v>446</v>
      </c>
      <c r="F1105" s="147">
        <v>0</v>
      </c>
    </row>
    <row r="1106" spans="1:6" hidden="1" x14ac:dyDescent="0.25">
      <c r="A1106" s="147">
        <v>700469</v>
      </c>
      <c r="B1106" s="148" t="s">
        <v>1297</v>
      </c>
      <c r="C1106" s="147">
        <v>129000</v>
      </c>
      <c r="D1106" s="148" t="s">
        <v>1112</v>
      </c>
      <c r="E1106" s="148" t="s">
        <v>446</v>
      </c>
      <c r="F1106" s="147">
        <v>0</v>
      </c>
    </row>
    <row r="1107" spans="1:6" hidden="1" x14ac:dyDescent="0.25">
      <c r="A1107" s="147">
        <v>700492</v>
      </c>
      <c r="B1107" s="148" t="s">
        <v>1298</v>
      </c>
      <c r="C1107" s="147">
        <v>82000</v>
      </c>
      <c r="D1107" s="148" t="s">
        <v>1112</v>
      </c>
      <c r="E1107" s="148" t="s">
        <v>39</v>
      </c>
      <c r="F1107" s="147">
        <v>0</v>
      </c>
    </row>
    <row r="1108" spans="1:6" hidden="1" x14ac:dyDescent="0.25">
      <c r="A1108" s="147">
        <v>700493</v>
      </c>
      <c r="B1108" s="148" t="s">
        <v>1299</v>
      </c>
      <c r="C1108" s="147">
        <v>82000</v>
      </c>
      <c r="D1108" s="148" t="s">
        <v>1112</v>
      </c>
      <c r="E1108" s="148" t="s">
        <v>39</v>
      </c>
      <c r="F1108" s="147">
        <v>0</v>
      </c>
    </row>
    <row r="1109" spans="1:6" hidden="1" x14ac:dyDescent="0.25">
      <c r="A1109" s="147">
        <v>2000140</v>
      </c>
      <c r="B1109" s="148" t="s">
        <v>1300</v>
      </c>
      <c r="C1109" s="147">
        <v>41000</v>
      </c>
      <c r="D1109" s="148" t="s">
        <v>1112</v>
      </c>
      <c r="E1109" s="148" t="s">
        <v>1112</v>
      </c>
      <c r="F1109" s="147">
        <v>0</v>
      </c>
    </row>
    <row r="1110" spans="1:6" hidden="1" x14ac:dyDescent="0.25">
      <c r="A1110" s="147">
        <v>2000219</v>
      </c>
      <c r="B1110" s="148" t="s">
        <v>1301</v>
      </c>
      <c r="C1110" s="147">
        <v>123000</v>
      </c>
      <c r="D1110" s="148" t="s">
        <v>1112</v>
      </c>
      <c r="E1110" s="148" t="s">
        <v>97</v>
      </c>
      <c r="F1110" s="147">
        <v>0</v>
      </c>
    </row>
    <row r="1111" spans="1:6" hidden="1" x14ac:dyDescent="0.25">
      <c r="A1111" s="147">
        <v>2000269</v>
      </c>
      <c r="B1111" s="148" t="s">
        <v>1302</v>
      </c>
      <c r="C1111" s="147">
        <v>363000</v>
      </c>
      <c r="D1111" s="148" t="s">
        <v>1112</v>
      </c>
      <c r="E1111" s="148" t="s">
        <v>88</v>
      </c>
      <c r="F1111" s="147">
        <v>0</v>
      </c>
    </row>
    <row r="1112" spans="1:6" hidden="1" x14ac:dyDescent="0.25">
      <c r="A1112" s="147">
        <v>2000286</v>
      </c>
      <c r="B1112" s="148" t="s">
        <v>1303</v>
      </c>
      <c r="C1112" s="147">
        <v>397000</v>
      </c>
      <c r="D1112" s="148" t="s">
        <v>1112</v>
      </c>
      <c r="E1112" s="148" t="s">
        <v>39</v>
      </c>
      <c r="F1112" s="147">
        <v>0</v>
      </c>
    </row>
    <row r="1113" spans="1:6" hidden="1" x14ac:dyDescent="0.25">
      <c r="A1113" s="147">
        <v>2000315</v>
      </c>
      <c r="B1113" s="148" t="s">
        <v>1304</v>
      </c>
      <c r="C1113" s="147">
        <v>13000</v>
      </c>
      <c r="D1113" s="148" t="s">
        <v>1112</v>
      </c>
      <c r="E1113" s="148" t="s">
        <v>39</v>
      </c>
      <c r="F1113" s="147">
        <v>0</v>
      </c>
    </row>
    <row r="1114" spans="1:6" hidden="1" x14ac:dyDescent="0.25">
      <c r="A1114" s="147">
        <v>2000337</v>
      </c>
      <c r="B1114" s="148" t="s">
        <v>1305</v>
      </c>
      <c r="C1114" s="147">
        <v>577000</v>
      </c>
      <c r="D1114" s="148" t="s">
        <v>1112</v>
      </c>
      <c r="E1114" s="148" t="s">
        <v>1306</v>
      </c>
      <c r="F1114" s="147">
        <v>0</v>
      </c>
    </row>
    <row r="1115" spans="1:6" hidden="1" x14ac:dyDescent="0.25">
      <c r="A1115" s="147">
        <v>2000346</v>
      </c>
      <c r="B1115" s="148" t="s">
        <v>1307</v>
      </c>
      <c r="C1115" s="147">
        <v>18000</v>
      </c>
      <c r="D1115" s="148" t="s">
        <v>1112</v>
      </c>
      <c r="E1115" s="148" t="s">
        <v>1112</v>
      </c>
      <c r="F1115" s="147">
        <v>0</v>
      </c>
    </row>
    <row r="1116" spans="1:6" hidden="1" x14ac:dyDescent="0.25">
      <c r="A1116" s="147">
        <v>2000348</v>
      </c>
      <c r="B1116" s="148" t="s">
        <v>1308</v>
      </c>
      <c r="C1116" s="147">
        <v>97000</v>
      </c>
      <c r="D1116" s="148" t="s">
        <v>1112</v>
      </c>
      <c r="E1116" s="148" t="s">
        <v>39</v>
      </c>
      <c r="F1116" s="147">
        <v>0</v>
      </c>
    </row>
    <row r="1117" spans="1:6" hidden="1" x14ac:dyDescent="0.25">
      <c r="A1117" s="147">
        <v>2000349</v>
      </c>
      <c r="B1117" s="148" t="s">
        <v>1309</v>
      </c>
      <c r="C1117" s="147">
        <v>391000</v>
      </c>
      <c r="D1117" s="148" t="s">
        <v>1112</v>
      </c>
      <c r="E1117" s="148" t="s">
        <v>1016</v>
      </c>
      <c r="F1117" s="147">
        <v>0</v>
      </c>
    </row>
    <row r="1118" spans="1:6" hidden="1" x14ac:dyDescent="0.25">
      <c r="A1118" s="147">
        <v>2000457</v>
      </c>
      <c r="B1118" s="148" t="s">
        <v>1310</v>
      </c>
      <c r="C1118" s="147">
        <v>418000</v>
      </c>
      <c r="D1118" s="148" t="s">
        <v>1112</v>
      </c>
      <c r="E1118" s="148" t="s">
        <v>1280</v>
      </c>
      <c r="F1118" s="147">
        <v>0</v>
      </c>
    </row>
    <row r="1119" spans="1:6" hidden="1" x14ac:dyDescent="0.25">
      <c r="A1119" s="147">
        <v>2000491</v>
      </c>
      <c r="B1119" s="148" t="s">
        <v>1311</v>
      </c>
      <c r="C1119" s="147">
        <v>231000</v>
      </c>
      <c r="D1119" s="148" t="s">
        <v>1112</v>
      </c>
      <c r="E1119" s="148" t="s">
        <v>184</v>
      </c>
      <c r="F1119" s="147">
        <v>0</v>
      </c>
    </row>
    <row r="1120" spans="1:6" hidden="1" x14ac:dyDescent="0.25">
      <c r="A1120" s="147">
        <v>2000493</v>
      </c>
      <c r="B1120" s="148" t="s">
        <v>1312</v>
      </c>
      <c r="C1120" s="147">
        <v>98000</v>
      </c>
      <c r="D1120" s="148" t="s">
        <v>1112</v>
      </c>
      <c r="E1120" s="148" t="s">
        <v>1112</v>
      </c>
      <c r="F1120" s="147">
        <v>0</v>
      </c>
    </row>
    <row r="1121" spans="1:6" hidden="1" x14ac:dyDescent="0.25">
      <c r="A1121" s="147">
        <v>2000499</v>
      </c>
      <c r="B1121" s="148" t="s">
        <v>1313</v>
      </c>
      <c r="C1121" s="147">
        <v>427000</v>
      </c>
      <c r="D1121" s="148" t="s">
        <v>1112</v>
      </c>
      <c r="E1121" s="148" t="s">
        <v>159</v>
      </c>
      <c r="F1121" s="147">
        <v>0</v>
      </c>
    </row>
    <row r="1122" spans="1:6" hidden="1" x14ac:dyDescent="0.25">
      <c r="A1122" s="147">
        <v>2000526</v>
      </c>
      <c r="B1122" s="148" t="s">
        <v>1314</v>
      </c>
      <c r="C1122" s="147">
        <v>5971</v>
      </c>
      <c r="D1122" s="148" t="s">
        <v>1112</v>
      </c>
      <c r="E1122" s="148" t="s">
        <v>1112</v>
      </c>
      <c r="F1122" s="147">
        <v>7029</v>
      </c>
    </row>
    <row r="1123" spans="1:6" hidden="1" x14ac:dyDescent="0.25">
      <c r="A1123" s="147">
        <v>4811</v>
      </c>
      <c r="B1123" s="148" t="s">
        <v>1315</v>
      </c>
      <c r="C1123" s="147">
        <v>438000</v>
      </c>
      <c r="D1123" s="148" t="s">
        <v>1316</v>
      </c>
      <c r="E1123" s="148" t="s">
        <v>1316</v>
      </c>
      <c r="F1123" s="147">
        <v>0</v>
      </c>
    </row>
    <row r="1124" spans="1:6" hidden="1" x14ac:dyDescent="0.25">
      <c r="A1124" s="147">
        <v>4925</v>
      </c>
      <c r="B1124" s="148" t="s">
        <v>1317</v>
      </c>
      <c r="C1124" s="147">
        <v>250000</v>
      </c>
      <c r="D1124" s="148" t="s">
        <v>1316</v>
      </c>
      <c r="E1124" s="148" t="s">
        <v>1316</v>
      </c>
      <c r="F1124" s="147">
        <v>0</v>
      </c>
    </row>
    <row r="1125" spans="1:6" hidden="1" x14ac:dyDescent="0.25">
      <c r="A1125" s="147">
        <v>6624</v>
      </c>
      <c r="B1125" s="148" t="s">
        <v>1318</v>
      </c>
      <c r="C1125" s="147">
        <v>188800</v>
      </c>
      <c r="D1125" s="148" t="s">
        <v>1316</v>
      </c>
      <c r="E1125" s="148" t="s">
        <v>1316</v>
      </c>
      <c r="F1125" s="147">
        <v>0</v>
      </c>
    </row>
    <row r="1126" spans="1:6" hidden="1" x14ac:dyDescent="0.25">
      <c r="A1126" s="147">
        <v>6651</v>
      </c>
      <c r="B1126" s="148" t="s">
        <v>1319</v>
      </c>
      <c r="C1126" s="147">
        <v>57200</v>
      </c>
      <c r="D1126" s="148" t="s">
        <v>1316</v>
      </c>
      <c r="E1126" s="148" t="s">
        <v>1316</v>
      </c>
      <c r="F1126" s="147">
        <v>0</v>
      </c>
    </row>
    <row r="1127" spans="1:6" hidden="1" x14ac:dyDescent="0.25">
      <c r="A1127" s="147">
        <v>6873</v>
      </c>
      <c r="B1127" s="148" t="s">
        <v>1320</v>
      </c>
      <c r="C1127" s="147">
        <v>4077800</v>
      </c>
      <c r="D1127" s="148" t="s">
        <v>1316</v>
      </c>
      <c r="E1127" s="148" t="s">
        <v>1316</v>
      </c>
      <c r="F1127" s="147">
        <v>0</v>
      </c>
    </row>
    <row r="1128" spans="1:6" hidden="1" x14ac:dyDescent="0.25">
      <c r="A1128" s="147">
        <v>6905</v>
      </c>
      <c r="B1128" s="148" t="s">
        <v>1321</v>
      </c>
      <c r="C1128" s="147">
        <v>85000</v>
      </c>
      <c r="D1128" s="148" t="s">
        <v>1316</v>
      </c>
      <c r="E1128" s="148" t="s">
        <v>1316</v>
      </c>
      <c r="F1128" s="147">
        <v>0</v>
      </c>
    </row>
    <row r="1129" spans="1:6" hidden="1" x14ac:dyDescent="0.25">
      <c r="A1129" s="147">
        <v>6925</v>
      </c>
      <c r="B1129" s="148" t="s">
        <v>1322</v>
      </c>
      <c r="C1129" s="147">
        <v>91000</v>
      </c>
      <c r="D1129" s="148" t="s">
        <v>1316</v>
      </c>
      <c r="E1129" s="148" t="s">
        <v>1316</v>
      </c>
      <c r="F1129" s="147">
        <v>0</v>
      </c>
    </row>
    <row r="1130" spans="1:6" hidden="1" x14ac:dyDescent="0.25">
      <c r="A1130" s="147">
        <v>8220</v>
      </c>
      <c r="B1130" s="148" t="s">
        <v>1323</v>
      </c>
      <c r="C1130" s="147">
        <v>713000</v>
      </c>
      <c r="D1130" s="148" t="s">
        <v>1316</v>
      </c>
      <c r="E1130" s="148" t="s">
        <v>1316</v>
      </c>
      <c r="F1130" s="147">
        <v>0</v>
      </c>
    </row>
    <row r="1131" spans="1:6" hidden="1" x14ac:dyDescent="0.25">
      <c r="A1131" s="147">
        <v>9209</v>
      </c>
      <c r="B1131" s="148" t="s">
        <v>1324</v>
      </c>
      <c r="C1131" s="147">
        <v>438000</v>
      </c>
      <c r="D1131" s="148" t="s">
        <v>1316</v>
      </c>
      <c r="E1131" s="148" t="s">
        <v>1316</v>
      </c>
      <c r="F1131" s="147">
        <v>0</v>
      </c>
    </row>
    <row r="1132" spans="1:6" hidden="1" x14ac:dyDescent="0.25">
      <c r="A1132" s="147">
        <v>9211</v>
      </c>
      <c r="B1132" s="148" t="s">
        <v>1325</v>
      </c>
      <c r="C1132" s="147">
        <v>229000</v>
      </c>
      <c r="D1132" s="148" t="s">
        <v>1316</v>
      </c>
      <c r="E1132" s="148" t="s">
        <v>1316</v>
      </c>
      <c r="F1132" s="147">
        <v>0</v>
      </c>
    </row>
    <row r="1133" spans="1:6" hidden="1" x14ac:dyDescent="0.25">
      <c r="A1133" s="147">
        <v>12754</v>
      </c>
      <c r="B1133" s="148" t="s">
        <v>1326</v>
      </c>
      <c r="C1133" s="147">
        <v>1145400</v>
      </c>
      <c r="D1133" s="148" t="s">
        <v>1316</v>
      </c>
      <c r="E1133" s="148" t="s">
        <v>1316</v>
      </c>
      <c r="F1133" s="147">
        <v>0</v>
      </c>
    </row>
    <row r="1134" spans="1:6" hidden="1" x14ac:dyDescent="0.25">
      <c r="A1134" s="147">
        <v>12884</v>
      </c>
      <c r="B1134" s="148" t="s">
        <v>1327</v>
      </c>
      <c r="C1134" s="147">
        <v>931500</v>
      </c>
      <c r="D1134" s="148" t="s">
        <v>1316</v>
      </c>
      <c r="E1134" s="148" t="s">
        <v>1316</v>
      </c>
      <c r="F1134" s="147">
        <v>0</v>
      </c>
    </row>
    <row r="1135" spans="1:6" hidden="1" x14ac:dyDescent="0.25">
      <c r="A1135" s="147">
        <v>16228</v>
      </c>
      <c r="B1135" s="148" t="s">
        <v>1328</v>
      </c>
      <c r="C1135" s="147">
        <v>389000</v>
      </c>
      <c r="D1135" s="148" t="s">
        <v>1316</v>
      </c>
      <c r="E1135" s="148" t="s">
        <v>1316</v>
      </c>
      <c r="F1135" s="147">
        <v>0</v>
      </c>
    </row>
    <row r="1136" spans="1:6" hidden="1" x14ac:dyDescent="0.25">
      <c r="A1136" s="147">
        <v>17818</v>
      </c>
      <c r="B1136" s="148" t="s">
        <v>1329</v>
      </c>
      <c r="C1136" s="147">
        <v>112300</v>
      </c>
      <c r="D1136" s="148" t="s">
        <v>1316</v>
      </c>
      <c r="E1136" s="148" t="s">
        <v>1316</v>
      </c>
      <c r="F1136" s="147">
        <v>0</v>
      </c>
    </row>
    <row r="1137" spans="1:6" hidden="1" x14ac:dyDescent="0.25">
      <c r="A1137" s="147">
        <v>17845</v>
      </c>
      <c r="B1137" s="148" t="s">
        <v>1330</v>
      </c>
      <c r="C1137" s="147">
        <v>408000</v>
      </c>
      <c r="D1137" s="148" t="s">
        <v>1316</v>
      </c>
      <c r="E1137" s="148" t="s">
        <v>1316</v>
      </c>
      <c r="F1137" s="147">
        <v>0</v>
      </c>
    </row>
    <row r="1138" spans="1:6" hidden="1" x14ac:dyDescent="0.25">
      <c r="A1138" s="147">
        <v>19704</v>
      </c>
      <c r="B1138" s="148" t="s">
        <v>1331</v>
      </c>
      <c r="C1138" s="147">
        <v>266000</v>
      </c>
      <c r="D1138" s="148" t="s">
        <v>1316</v>
      </c>
      <c r="E1138" s="148" t="s">
        <v>1316</v>
      </c>
      <c r="F1138" s="147">
        <v>0</v>
      </c>
    </row>
    <row r="1139" spans="1:6" hidden="1" x14ac:dyDescent="0.25">
      <c r="A1139" s="147">
        <v>21520</v>
      </c>
      <c r="B1139" s="148" t="s">
        <v>1332</v>
      </c>
      <c r="C1139" s="147">
        <v>466000</v>
      </c>
      <c r="D1139" s="148" t="s">
        <v>1316</v>
      </c>
      <c r="E1139" s="148" t="s">
        <v>1316</v>
      </c>
      <c r="F1139" s="147">
        <v>0</v>
      </c>
    </row>
    <row r="1140" spans="1:6" hidden="1" x14ac:dyDescent="0.25">
      <c r="A1140" s="147">
        <v>23439</v>
      </c>
      <c r="B1140" s="148" t="s">
        <v>1333</v>
      </c>
      <c r="C1140" s="147">
        <v>425350</v>
      </c>
      <c r="D1140" s="148" t="s">
        <v>1316</v>
      </c>
      <c r="E1140" s="148" t="s">
        <v>1316</v>
      </c>
      <c r="F1140" s="147">
        <v>0</v>
      </c>
    </row>
    <row r="1141" spans="1:6" hidden="1" x14ac:dyDescent="0.25">
      <c r="A1141" s="147">
        <v>23517</v>
      </c>
      <c r="B1141" s="148" t="s">
        <v>1334</v>
      </c>
      <c r="C1141" s="147">
        <v>422200</v>
      </c>
      <c r="D1141" s="148" t="s">
        <v>1316</v>
      </c>
      <c r="E1141" s="148" t="s">
        <v>1316</v>
      </c>
      <c r="F1141" s="147">
        <v>0</v>
      </c>
    </row>
    <row r="1142" spans="1:6" hidden="1" x14ac:dyDescent="0.25">
      <c r="A1142" s="147">
        <v>23531</v>
      </c>
      <c r="B1142" s="148" t="s">
        <v>1335</v>
      </c>
      <c r="C1142" s="147">
        <v>1319350</v>
      </c>
      <c r="D1142" s="148" t="s">
        <v>1316</v>
      </c>
      <c r="E1142" s="148" t="s">
        <v>1316</v>
      </c>
      <c r="F1142" s="147">
        <v>0</v>
      </c>
    </row>
    <row r="1143" spans="1:6" hidden="1" x14ac:dyDescent="0.25">
      <c r="A1143" s="147">
        <v>100049</v>
      </c>
      <c r="B1143" s="148" t="s">
        <v>1336</v>
      </c>
      <c r="C1143" s="147">
        <v>610000</v>
      </c>
      <c r="D1143" s="148" t="s">
        <v>1316</v>
      </c>
      <c r="E1143" s="148" t="s">
        <v>1316</v>
      </c>
      <c r="F1143" s="147">
        <v>0</v>
      </c>
    </row>
    <row r="1144" spans="1:6" hidden="1" x14ac:dyDescent="0.25">
      <c r="A1144" s="147">
        <v>100149</v>
      </c>
      <c r="B1144" s="148" t="s">
        <v>1337</v>
      </c>
      <c r="C1144" s="147">
        <v>261000</v>
      </c>
      <c r="D1144" s="148" t="s">
        <v>1316</v>
      </c>
      <c r="E1144" s="148" t="s">
        <v>1316</v>
      </c>
      <c r="F1144" s="147">
        <v>0</v>
      </c>
    </row>
    <row r="1145" spans="1:6" hidden="1" x14ac:dyDescent="0.25">
      <c r="A1145" s="147">
        <v>100258</v>
      </c>
      <c r="B1145" s="148" t="s">
        <v>1338</v>
      </c>
      <c r="C1145" s="147">
        <v>1057000</v>
      </c>
      <c r="D1145" s="148" t="s">
        <v>1316</v>
      </c>
      <c r="E1145" s="148" t="s">
        <v>1316</v>
      </c>
      <c r="F1145" s="147">
        <v>0</v>
      </c>
    </row>
    <row r="1146" spans="1:6" hidden="1" x14ac:dyDescent="0.25">
      <c r="A1146" s="147">
        <v>120022</v>
      </c>
      <c r="B1146" s="148" t="s">
        <v>1339</v>
      </c>
      <c r="C1146" s="147">
        <v>169100</v>
      </c>
      <c r="D1146" s="148" t="s">
        <v>1316</v>
      </c>
      <c r="E1146" s="148" t="s">
        <v>1316</v>
      </c>
      <c r="F1146" s="147">
        <v>0</v>
      </c>
    </row>
    <row r="1147" spans="1:6" hidden="1" x14ac:dyDescent="0.25">
      <c r="A1147" s="147">
        <v>130270</v>
      </c>
      <c r="B1147" s="148" t="s">
        <v>1340</v>
      </c>
      <c r="C1147" s="147">
        <v>102000</v>
      </c>
      <c r="D1147" s="148" t="s">
        <v>1316</v>
      </c>
      <c r="E1147" s="148" t="s">
        <v>1316</v>
      </c>
      <c r="F1147" s="147">
        <v>0</v>
      </c>
    </row>
    <row r="1148" spans="1:6" hidden="1" x14ac:dyDescent="0.25">
      <c r="A1148" s="147">
        <v>130377</v>
      </c>
      <c r="B1148" s="148" t="s">
        <v>1341</v>
      </c>
      <c r="C1148" s="147">
        <v>47000</v>
      </c>
      <c r="D1148" s="148" t="s">
        <v>1316</v>
      </c>
      <c r="E1148" s="148" t="s">
        <v>1316</v>
      </c>
      <c r="F1148" s="147">
        <v>0</v>
      </c>
    </row>
    <row r="1149" spans="1:6" hidden="1" x14ac:dyDescent="0.25">
      <c r="A1149" s="147">
        <v>130493</v>
      </c>
      <c r="B1149" s="148" t="s">
        <v>1342</v>
      </c>
      <c r="C1149" s="147">
        <v>145200</v>
      </c>
      <c r="D1149" s="148" t="s">
        <v>1316</v>
      </c>
      <c r="E1149" s="148" t="s">
        <v>1316</v>
      </c>
      <c r="F1149" s="147">
        <v>0</v>
      </c>
    </row>
    <row r="1150" spans="1:6" hidden="1" x14ac:dyDescent="0.25">
      <c r="A1150" s="147">
        <v>130500</v>
      </c>
      <c r="B1150" s="148" t="s">
        <v>1343</v>
      </c>
      <c r="C1150" s="147">
        <v>502700</v>
      </c>
      <c r="D1150" s="148" t="s">
        <v>1316</v>
      </c>
      <c r="E1150" s="148" t="s">
        <v>1316</v>
      </c>
      <c r="F1150" s="147">
        <v>0</v>
      </c>
    </row>
    <row r="1151" spans="1:6" hidden="1" x14ac:dyDescent="0.25">
      <c r="A1151" s="147">
        <v>130627</v>
      </c>
      <c r="B1151" s="148" t="s">
        <v>1344</v>
      </c>
      <c r="C1151" s="147">
        <v>210000</v>
      </c>
      <c r="D1151" s="148" t="s">
        <v>1316</v>
      </c>
      <c r="E1151" s="148" t="s">
        <v>1316</v>
      </c>
      <c r="F1151" s="147">
        <v>0</v>
      </c>
    </row>
    <row r="1152" spans="1:6" hidden="1" x14ac:dyDescent="0.25">
      <c r="A1152" s="147">
        <v>130635</v>
      </c>
      <c r="B1152" s="148" t="s">
        <v>1345</v>
      </c>
      <c r="C1152" s="147">
        <v>104000</v>
      </c>
      <c r="D1152" s="148" t="s">
        <v>1316</v>
      </c>
      <c r="E1152" s="148" t="s">
        <v>1316</v>
      </c>
      <c r="F1152" s="147">
        <v>0</v>
      </c>
    </row>
    <row r="1153" spans="1:6" hidden="1" x14ac:dyDescent="0.25">
      <c r="A1153" s="147">
        <v>170244</v>
      </c>
      <c r="B1153" s="148" t="s">
        <v>1346</v>
      </c>
      <c r="C1153" s="147">
        <v>90000</v>
      </c>
      <c r="D1153" s="148" t="s">
        <v>1316</v>
      </c>
      <c r="E1153" s="148" t="s">
        <v>1316</v>
      </c>
      <c r="F1153" s="147">
        <v>0</v>
      </c>
    </row>
    <row r="1154" spans="1:6" hidden="1" x14ac:dyDescent="0.25">
      <c r="A1154" s="147">
        <v>170253</v>
      </c>
      <c r="B1154" s="148" t="s">
        <v>1347</v>
      </c>
      <c r="C1154" s="147">
        <v>204000</v>
      </c>
      <c r="D1154" s="148" t="s">
        <v>1316</v>
      </c>
      <c r="E1154" s="148" t="s">
        <v>1316</v>
      </c>
      <c r="F1154" s="147">
        <v>0</v>
      </c>
    </row>
    <row r="1155" spans="1:6" hidden="1" x14ac:dyDescent="0.25">
      <c r="A1155" s="147">
        <v>190070</v>
      </c>
      <c r="B1155" s="148" t="s">
        <v>1348</v>
      </c>
      <c r="C1155" s="147">
        <v>148000</v>
      </c>
      <c r="D1155" s="148" t="s">
        <v>1316</v>
      </c>
      <c r="E1155" s="148" t="s">
        <v>1316</v>
      </c>
      <c r="F1155" s="147">
        <v>0</v>
      </c>
    </row>
    <row r="1156" spans="1:6" hidden="1" x14ac:dyDescent="0.25">
      <c r="A1156" s="147">
        <v>200279</v>
      </c>
      <c r="B1156" s="148" t="s">
        <v>1349</v>
      </c>
      <c r="C1156" s="147">
        <v>106000</v>
      </c>
      <c r="D1156" s="148" t="s">
        <v>1316</v>
      </c>
      <c r="E1156" s="148" t="s">
        <v>1316</v>
      </c>
      <c r="F1156" s="147">
        <v>0</v>
      </c>
    </row>
    <row r="1157" spans="1:6" hidden="1" x14ac:dyDescent="0.25">
      <c r="A1157" s="147">
        <v>200288</v>
      </c>
      <c r="B1157" s="148" t="s">
        <v>1350</v>
      </c>
      <c r="C1157" s="147">
        <v>145200</v>
      </c>
      <c r="D1157" s="148" t="s">
        <v>1316</v>
      </c>
      <c r="E1157" s="148" t="s">
        <v>1316</v>
      </c>
      <c r="F1157" s="147">
        <v>0</v>
      </c>
    </row>
    <row r="1158" spans="1:6" hidden="1" x14ac:dyDescent="0.25">
      <c r="A1158" s="147">
        <v>200379</v>
      </c>
      <c r="B1158" s="148" t="s">
        <v>1351</v>
      </c>
      <c r="C1158" s="147">
        <v>371500</v>
      </c>
      <c r="D1158" s="148" t="s">
        <v>1316</v>
      </c>
      <c r="E1158" s="148" t="s">
        <v>1316</v>
      </c>
      <c r="F1158" s="147">
        <v>0</v>
      </c>
    </row>
    <row r="1159" spans="1:6" hidden="1" x14ac:dyDescent="0.25">
      <c r="A1159" s="147">
        <v>300629</v>
      </c>
      <c r="B1159" s="148" t="s">
        <v>1352</v>
      </c>
      <c r="C1159" s="147">
        <v>2976850</v>
      </c>
      <c r="D1159" s="148" t="s">
        <v>1316</v>
      </c>
      <c r="E1159" s="148" t="s">
        <v>1316</v>
      </c>
      <c r="F1159" s="147">
        <v>0</v>
      </c>
    </row>
    <row r="1160" spans="1:6" hidden="1" x14ac:dyDescent="0.25">
      <c r="A1160" s="147">
        <v>300763</v>
      </c>
      <c r="B1160" s="148" t="s">
        <v>1353</v>
      </c>
      <c r="C1160" s="147">
        <v>160600</v>
      </c>
      <c r="D1160" s="148" t="s">
        <v>1316</v>
      </c>
      <c r="E1160" s="148" t="s">
        <v>1316</v>
      </c>
      <c r="F1160" s="147">
        <v>0</v>
      </c>
    </row>
    <row r="1161" spans="1:6" hidden="1" x14ac:dyDescent="0.25">
      <c r="A1161" s="147">
        <v>300793</v>
      </c>
      <c r="B1161" s="148" t="s">
        <v>1354</v>
      </c>
      <c r="C1161" s="147">
        <v>156000</v>
      </c>
      <c r="D1161" s="148" t="s">
        <v>1316</v>
      </c>
      <c r="E1161" s="148" t="s">
        <v>1316</v>
      </c>
      <c r="F1161" s="147">
        <v>0</v>
      </c>
    </row>
    <row r="1162" spans="1:6" hidden="1" x14ac:dyDescent="0.25">
      <c r="A1162" s="147">
        <v>400048</v>
      </c>
      <c r="B1162" s="148" t="s">
        <v>1355</v>
      </c>
      <c r="C1162" s="147">
        <v>485000</v>
      </c>
      <c r="D1162" s="148" t="s">
        <v>1316</v>
      </c>
      <c r="E1162" s="148" t="s">
        <v>1316</v>
      </c>
      <c r="F1162" s="147">
        <v>0</v>
      </c>
    </row>
    <row r="1163" spans="1:6" hidden="1" x14ac:dyDescent="0.25">
      <c r="A1163" s="147">
        <v>400058</v>
      </c>
      <c r="B1163" s="148" t="s">
        <v>1356</v>
      </c>
      <c r="C1163" s="147">
        <v>223500</v>
      </c>
      <c r="D1163" s="148" t="s">
        <v>1316</v>
      </c>
      <c r="E1163" s="148" t="s">
        <v>1316</v>
      </c>
      <c r="F1163" s="147">
        <v>0</v>
      </c>
    </row>
    <row r="1164" spans="1:6" hidden="1" x14ac:dyDescent="0.25">
      <c r="A1164" s="147">
        <v>700406</v>
      </c>
      <c r="B1164" s="148" t="s">
        <v>1357</v>
      </c>
      <c r="C1164" s="147">
        <v>152000</v>
      </c>
      <c r="D1164" s="148" t="s">
        <v>1316</v>
      </c>
      <c r="E1164" s="148" t="s">
        <v>1316</v>
      </c>
      <c r="F1164" s="147">
        <v>0</v>
      </c>
    </row>
    <row r="1165" spans="1:6" hidden="1" x14ac:dyDescent="0.25">
      <c r="A1165" s="147">
        <v>1578</v>
      </c>
      <c r="B1165" s="148" t="s">
        <v>1358</v>
      </c>
      <c r="C1165" s="147">
        <v>301700</v>
      </c>
      <c r="D1165" s="148" t="s">
        <v>442</v>
      </c>
      <c r="E1165" s="148" t="s">
        <v>37</v>
      </c>
      <c r="F1165" s="147">
        <v>0</v>
      </c>
    </row>
    <row r="1166" spans="1:6" hidden="1" x14ac:dyDescent="0.25">
      <c r="A1166" s="147">
        <v>2225</v>
      </c>
      <c r="B1166" s="148" t="s">
        <v>1359</v>
      </c>
      <c r="C1166" s="147">
        <v>428000</v>
      </c>
      <c r="D1166" s="148" t="s">
        <v>442</v>
      </c>
      <c r="E1166" s="148" t="s">
        <v>212</v>
      </c>
      <c r="F1166" s="147">
        <v>0</v>
      </c>
    </row>
    <row r="1167" spans="1:6" hidden="1" x14ac:dyDescent="0.25">
      <c r="A1167" s="147">
        <v>2844</v>
      </c>
      <c r="B1167" s="148" t="s">
        <v>1360</v>
      </c>
      <c r="C1167" s="147">
        <v>42000</v>
      </c>
      <c r="D1167" s="148" t="s">
        <v>442</v>
      </c>
      <c r="E1167" s="148" t="s">
        <v>1361</v>
      </c>
      <c r="F1167" s="147">
        <v>0</v>
      </c>
    </row>
    <row r="1168" spans="1:6" hidden="1" x14ac:dyDescent="0.25">
      <c r="A1168" s="147">
        <v>6401</v>
      </c>
      <c r="B1168" s="148" t="s">
        <v>1362</v>
      </c>
      <c r="C1168" s="147">
        <v>271000</v>
      </c>
      <c r="D1168" s="148" t="s">
        <v>442</v>
      </c>
      <c r="E1168" s="148" t="s">
        <v>1238</v>
      </c>
      <c r="F1168" s="147">
        <v>0</v>
      </c>
    </row>
    <row r="1169" spans="1:6" hidden="1" x14ac:dyDescent="0.25">
      <c r="A1169" s="147">
        <v>6538</v>
      </c>
      <c r="B1169" s="148" t="s">
        <v>1363</v>
      </c>
      <c r="C1169" s="147">
        <v>73000</v>
      </c>
      <c r="D1169" s="148" t="s">
        <v>442</v>
      </c>
      <c r="E1169" s="148" t="s">
        <v>51</v>
      </c>
      <c r="F1169" s="147">
        <v>0</v>
      </c>
    </row>
    <row r="1170" spans="1:6" hidden="1" x14ac:dyDescent="0.25">
      <c r="A1170" s="147">
        <v>6929</v>
      </c>
      <c r="B1170" s="148" t="s">
        <v>1364</v>
      </c>
      <c r="C1170" s="147">
        <v>2497550</v>
      </c>
      <c r="D1170" s="148" t="s">
        <v>442</v>
      </c>
      <c r="E1170" s="148" t="s">
        <v>125</v>
      </c>
      <c r="F1170" s="147">
        <v>0</v>
      </c>
    </row>
    <row r="1171" spans="1:6" hidden="1" x14ac:dyDescent="0.25">
      <c r="A1171" s="147">
        <v>6951</v>
      </c>
      <c r="B1171" s="148" t="s">
        <v>1365</v>
      </c>
      <c r="C1171" s="147">
        <v>160000</v>
      </c>
      <c r="D1171" s="148" t="s">
        <v>442</v>
      </c>
      <c r="E1171" s="148" t="s">
        <v>442</v>
      </c>
      <c r="F1171" s="147">
        <v>0</v>
      </c>
    </row>
    <row r="1172" spans="1:6" hidden="1" x14ac:dyDescent="0.25">
      <c r="A1172" s="147">
        <v>7950</v>
      </c>
      <c r="B1172" s="148" t="s">
        <v>1366</v>
      </c>
      <c r="C1172" s="147">
        <v>895000</v>
      </c>
      <c r="D1172" s="148" t="s">
        <v>442</v>
      </c>
      <c r="E1172" s="148" t="s">
        <v>374</v>
      </c>
      <c r="F1172" s="147">
        <v>0</v>
      </c>
    </row>
    <row r="1173" spans="1:6" hidden="1" x14ac:dyDescent="0.25">
      <c r="A1173" s="147">
        <v>8179</v>
      </c>
      <c r="B1173" s="148" t="s">
        <v>1367</v>
      </c>
      <c r="C1173" s="147">
        <v>21000</v>
      </c>
      <c r="D1173" s="148" t="s">
        <v>442</v>
      </c>
      <c r="E1173" s="148" t="s">
        <v>896</v>
      </c>
      <c r="F1173" s="147">
        <v>0</v>
      </c>
    </row>
    <row r="1174" spans="1:6" hidden="1" x14ac:dyDescent="0.25">
      <c r="A1174" s="147">
        <v>8284</v>
      </c>
      <c r="B1174" s="148" t="s">
        <v>1368</v>
      </c>
      <c r="C1174" s="147">
        <v>2101000</v>
      </c>
      <c r="D1174" s="148" t="s">
        <v>442</v>
      </c>
      <c r="E1174" s="148" t="s">
        <v>1369</v>
      </c>
      <c r="F1174" s="147">
        <v>0</v>
      </c>
    </row>
    <row r="1175" spans="1:6" hidden="1" x14ac:dyDescent="0.25">
      <c r="A1175" s="147">
        <v>8320</v>
      </c>
      <c r="B1175" s="148" t="s">
        <v>1370</v>
      </c>
      <c r="C1175" s="147">
        <v>163000</v>
      </c>
      <c r="D1175" s="148" t="s">
        <v>442</v>
      </c>
      <c r="E1175" s="148" t="s">
        <v>739</v>
      </c>
      <c r="F1175" s="147">
        <v>0</v>
      </c>
    </row>
    <row r="1176" spans="1:6" hidden="1" x14ac:dyDescent="0.25">
      <c r="A1176" s="147">
        <v>10057</v>
      </c>
      <c r="B1176" s="148" t="s">
        <v>1371</v>
      </c>
      <c r="C1176" s="147">
        <v>96000</v>
      </c>
      <c r="D1176" s="148" t="s">
        <v>442</v>
      </c>
      <c r="E1176" s="148" t="s">
        <v>48</v>
      </c>
      <c r="F1176" s="147">
        <v>0</v>
      </c>
    </row>
    <row r="1177" spans="1:6" hidden="1" x14ac:dyDescent="0.25">
      <c r="A1177" s="147">
        <v>10141</v>
      </c>
      <c r="B1177" s="148" t="s">
        <v>1372</v>
      </c>
      <c r="C1177" s="147">
        <v>23000</v>
      </c>
      <c r="D1177" s="148" t="s">
        <v>442</v>
      </c>
      <c r="E1177" s="148" t="s">
        <v>739</v>
      </c>
      <c r="F1177" s="147">
        <v>0</v>
      </c>
    </row>
    <row r="1178" spans="1:6" hidden="1" x14ac:dyDescent="0.25">
      <c r="A1178" s="147">
        <v>11191</v>
      </c>
      <c r="B1178" s="148" t="s">
        <v>1373</v>
      </c>
      <c r="C1178" s="147">
        <v>12000</v>
      </c>
      <c r="D1178" s="148" t="s">
        <v>442</v>
      </c>
      <c r="E1178" s="148" t="s">
        <v>739</v>
      </c>
      <c r="F1178" s="147">
        <v>0</v>
      </c>
    </row>
    <row r="1179" spans="1:6" hidden="1" x14ac:dyDescent="0.25">
      <c r="A1179" s="147">
        <v>12090</v>
      </c>
      <c r="B1179" s="148" t="s">
        <v>1374</v>
      </c>
      <c r="C1179" s="147">
        <v>86000</v>
      </c>
      <c r="D1179" s="148" t="s">
        <v>442</v>
      </c>
      <c r="E1179" s="148" t="s">
        <v>1375</v>
      </c>
      <c r="F1179" s="147">
        <v>0</v>
      </c>
    </row>
    <row r="1180" spans="1:6" hidden="1" x14ac:dyDescent="0.25">
      <c r="A1180" s="147">
        <v>13574</v>
      </c>
      <c r="B1180" s="148" t="s">
        <v>1376</v>
      </c>
      <c r="C1180" s="147">
        <v>44000</v>
      </c>
      <c r="D1180" s="148" t="s">
        <v>442</v>
      </c>
      <c r="E1180" s="148" t="s">
        <v>1377</v>
      </c>
      <c r="F1180" s="147">
        <v>0</v>
      </c>
    </row>
    <row r="1181" spans="1:6" hidden="1" x14ac:dyDescent="0.25">
      <c r="A1181" s="147">
        <v>13605</v>
      </c>
      <c r="B1181" s="148" t="s">
        <v>1378</v>
      </c>
      <c r="C1181" s="147">
        <v>8508000</v>
      </c>
      <c r="D1181" s="148" t="s">
        <v>442</v>
      </c>
      <c r="E1181" s="148" t="s">
        <v>360</v>
      </c>
      <c r="F1181" s="147">
        <v>0</v>
      </c>
    </row>
    <row r="1182" spans="1:6" hidden="1" x14ac:dyDescent="0.25">
      <c r="A1182" s="147">
        <v>16197</v>
      </c>
      <c r="B1182" s="148" t="s">
        <v>1379</v>
      </c>
      <c r="C1182" s="147">
        <v>899000</v>
      </c>
      <c r="D1182" s="148" t="s">
        <v>442</v>
      </c>
      <c r="E1182" s="148" t="s">
        <v>37</v>
      </c>
      <c r="F1182" s="147">
        <v>0</v>
      </c>
    </row>
    <row r="1183" spans="1:6" hidden="1" x14ac:dyDescent="0.25">
      <c r="A1183" s="147">
        <v>17100</v>
      </c>
      <c r="B1183" s="148" t="s">
        <v>1380</v>
      </c>
      <c r="C1183" s="147">
        <v>138000</v>
      </c>
      <c r="D1183" s="148" t="s">
        <v>442</v>
      </c>
      <c r="E1183" s="148" t="s">
        <v>39</v>
      </c>
      <c r="F1183" s="147">
        <v>0</v>
      </c>
    </row>
    <row r="1184" spans="1:6" hidden="1" x14ac:dyDescent="0.25">
      <c r="A1184" s="147">
        <v>17826</v>
      </c>
      <c r="B1184" s="148" t="s">
        <v>1381</v>
      </c>
      <c r="C1184" s="147">
        <v>139000</v>
      </c>
      <c r="D1184" s="148" t="s">
        <v>442</v>
      </c>
      <c r="E1184" s="148" t="s">
        <v>29</v>
      </c>
      <c r="F1184" s="147">
        <v>0</v>
      </c>
    </row>
    <row r="1185" spans="1:6" hidden="1" x14ac:dyDescent="0.25">
      <c r="A1185" s="147">
        <v>17867</v>
      </c>
      <c r="B1185" s="148" t="s">
        <v>1382</v>
      </c>
      <c r="C1185" s="147">
        <v>15000</v>
      </c>
      <c r="D1185" s="148" t="s">
        <v>442</v>
      </c>
      <c r="E1185" s="148" t="s">
        <v>29</v>
      </c>
      <c r="F1185" s="147">
        <v>0</v>
      </c>
    </row>
    <row r="1186" spans="1:6" hidden="1" x14ac:dyDescent="0.25">
      <c r="A1186" s="147">
        <v>20370</v>
      </c>
      <c r="B1186" s="148" t="s">
        <v>1383</v>
      </c>
      <c r="C1186" s="147">
        <v>700000</v>
      </c>
      <c r="D1186" s="148" t="s">
        <v>442</v>
      </c>
      <c r="E1186" s="148" t="s">
        <v>37</v>
      </c>
      <c r="F1186" s="147">
        <v>0</v>
      </c>
    </row>
    <row r="1187" spans="1:6" hidden="1" x14ac:dyDescent="0.25">
      <c r="A1187" s="147">
        <v>20855</v>
      </c>
      <c r="B1187" s="148" t="s">
        <v>1384</v>
      </c>
      <c r="C1187" s="147">
        <v>2249000</v>
      </c>
      <c r="D1187" s="148" t="s">
        <v>442</v>
      </c>
      <c r="E1187" s="148" t="s">
        <v>1263</v>
      </c>
      <c r="F1187" s="147">
        <v>0</v>
      </c>
    </row>
    <row r="1188" spans="1:6" hidden="1" x14ac:dyDescent="0.25">
      <c r="A1188" s="147">
        <v>120043</v>
      </c>
      <c r="B1188" s="148" t="s">
        <v>1385</v>
      </c>
      <c r="C1188" s="147">
        <v>742000</v>
      </c>
      <c r="D1188" s="148" t="s">
        <v>442</v>
      </c>
      <c r="E1188" s="148" t="s">
        <v>88</v>
      </c>
      <c r="F1188" s="147">
        <v>0</v>
      </c>
    </row>
    <row r="1189" spans="1:6" hidden="1" x14ac:dyDescent="0.25">
      <c r="A1189" s="147">
        <v>130469</v>
      </c>
      <c r="B1189" s="148" t="s">
        <v>1386</v>
      </c>
      <c r="C1189" s="147">
        <v>1630000</v>
      </c>
      <c r="D1189" s="148" t="s">
        <v>442</v>
      </c>
      <c r="E1189" s="148" t="s">
        <v>88</v>
      </c>
      <c r="F1189" s="147">
        <v>0</v>
      </c>
    </row>
    <row r="1190" spans="1:6" hidden="1" x14ac:dyDescent="0.25">
      <c r="A1190" s="147">
        <v>130548</v>
      </c>
      <c r="B1190" s="148" t="s">
        <v>1387</v>
      </c>
      <c r="C1190" s="147">
        <v>200000</v>
      </c>
      <c r="D1190" s="148" t="s">
        <v>442</v>
      </c>
      <c r="E1190" s="148" t="s">
        <v>1388</v>
      </c>
      <c r="F1190" s="147">
        <v>0</v>
      </c>
    </row>
    <row r="1191" spans="1:6" hidden="1" x14ac:dyDescent="0.25">
      <c r="A1191" s="147">
        <v>130634</v>
      </c>
      <c r="B1191" s="148" t="s">
        <v>1389</v>
      </c>
      <c r="C1191" s="147">
        <v>247000</v>
      </c>
      <c r="D1191" s="148" t="s">
        <v>442</v>
      </c>
      <c r="E1191" s="148" t="s">
        <v>442</v>
      </c>
      <c r="F1191" s="147">
        <v>0</v>
      </c>
    </row>
    <row r="1192" spans="1:6" hidden="1" x14ac:dyDescent="0.25">
      <c r="A1192" s="147">
        <v>130685</v>
      </c>
      <c r="B1192" s="148" t="s">
        <v>1390</v>
      </c>
      <c r="C1192" s="147">
        <v>101000</v>
      </c>
      <c r="D1192" s="148" t="s">
        <v>442</v>
      </c>
      <c r="E1192" s="148" t="s">
        <v>1391</v>
      </c>
      <c r="F1192" s="147">
        <v>0</v>
      </c>
    </row>
    <row r="1193" spans="1:6" hidden="1" x14ac:dyDescent="0.25">
      <c r="A1193" s="147">
        <v>130707</v>
      </c>
      <c r="B1193" s="148" t="s">
        <v>1392</v>
      </c>
      <c r="C1193" s="147">
        <v>93000</v>
      </c>
      <c r="D1193" s="148" t="s">
        <v>442</v>
      </c>
      <c r="E1193" s="148" t="s">
        <v>88</v>
      </c>
      <c r="F1193" s="147">
        <v>0</v>
      </c>
    </row>
    <row r="1194" spans="1:6" hidden="1" x14ac:dyDescent="0.25">
      <c r="A1194" s="147">
        <v>130746</v>
      </c>
      <c r="B1194" s="148" t="s">
        <v>1393</v>
      </c>
      <c r="C1194" s="147">
        <v>25000</v>
      </c>
      <c r="D1194" s="148" t="s">
        <v>442</v>
      </c>
      <c r="E1194" s="148" t="s">
        <v>88</v>
      </c>
      <c r="F1194" s="147">
        <v>0</v>
      </c>
    </row>
    <row r="1195" spans="1:6" hidden="1" x14ac:dyDescent="0.25">
      <c r="A1195" s="147">
        <v>130885</v>
      </c>
      <c r="B1195" s="148" t="s">
        <v>1394</v>
      </c>
      <c r="C1195" s="147">
        <v>800000</v>
      </c>
      <c r="D1195" s="148" t="s">
        <v>442</v>
      </c>
      <c r="E1195" s="148" t="s">
        <v>739</v>
      </c>
      <c r="F1195" s="147">
        <v>0</v>
      </c>
    </row>
    <row r="1196" spans="1:6" hidden="1" x14ac:dyDescent="0.25">
      <c r="A1196" s="147">
        <v>200033</v>
      </c>
      <c r="B1196" s="148" t="s">
        <v>1395</v>
      </c>
      <c r="C1196" s="147">
        <v>51000</v>
      </c>
      <c r="D1196" s="148" t="s">
        <v>442</v>
      </c>
      <c r="E1196" s="148" t="s">
        <v>159</v>
      </c>
      <c r="F1196" s="147">
        <v>0</v>
      </c>
    </row>
    <row r="1197" spans="1:6" hidden="1" x14ac:dyDescent="0.25">
      <c r="A1197" s="147">
        <v>200318</v>
      </c>
      <c r="B1197" s="148" t="s">
        <v>1396</v>
      </c>
      <c r="C1197" s="147">
        <v>1162000</v>
      </c>
      <c r="D1197" s="148" t="s">
        <v>442</v>
      </c>
      <c r="E1197" s="148" t="s">
        <v>360</v>
      </c>
      <c r="F1197" s="147">
        <v>0</v>
      </c>
    </row>
    <row r="1198" spans="1:6" hidden="1" x14ac:dyDescent="0.25">
      <c r="A1198" s="147">
        <v>200344</v>
      </c>
      <c r="B1198" s="148" t="s">
        <v>1397</v>
      </c>
      <c r="C1198" s="147">
        <v>207200</v>
      </c>
      <c r="D1198" s="148" t="s">
        <v>442</v>
      </c>
      <c r="E1198" s="148" t="s">
        <v>159</v>
      </c>
      <c r="F1198" s="147">
        <v>0</v>
      </c>
    </row>
    <row r="1199" spans="1:6" hidden="1" x14ac:dyDescent="0.25">
      <c r="A1199" s="147">
        <v>200391</v>
      </c>
      <c r="B1199" s="148" t="s">
        <v>1398</v>
      </c>
      <c r="C1199" s="147">
        <v>636000</v>
      </c>
      <c r="D1199" s="148" t="s">
        <v>442</v>
      </c>
      <c r="E1199" s="148" t="s">
        <v>739</v>
      </c>
      <c r="F1199" s="147">
        <v>0</v>
      </c>
    </row>
    <row r="1200" spans="1:6" hidden="1" x14ac:dyDescent="0.25">
      <c r="A1200" s="147">
        <v>300077</v>
      </c>
      <c r="B1200" s="148" t="s">
        <v>1399</v>
      </c>
      <c r="C1200" s="147">
        <v>517000</v>
      </c>
      <c r="D1200" s="148" t="s">
        <v>442</v>
      </c>
      <c r="E1200" s="148" t="s">
        <v>70</v>
      </c>
      <c r="F1200" s="147">
        <v>0</v>
      </c>
    </row>
    <row r="1201" spans="1:6" hidden="1" x14ac:dyDescent="0.25">
      <c r="A1201" s="147">
        <v>300593</v>
      </c>
      <c r="B1201" s="148" t="s">
        <v>1400</v>
      </c>
      <c r="C1201" s="147">
        <v>47000</v>
      </c>
      <c r="D1201" s="148" t="s">
        <v>442</v>
      </c>
      <c r="E1201" s="148" t="s">
        <v>88</v>
      </c>
      <c r="F1201" s="147">
        <v>0</v>
      </c>
    </row>
    <row r="1202" spans="1:6" hidden="1" x14ac:dyDescent="0.25">
      <c r="A1202" s="147">
        <v>300618</v>
      </c>
      <c r="B1202" s="148" t="s">
        <v>1401</v>
      </c>
      <c r="C1202" s="147">
        <v>441000</v>
      </c>
      <c r="D1202" s="148" t="s">
        <v>442</v>
      </c>
      <c r="E1202" s="148" t="s">
        <v>1388</v>
      </c>
      <c r="F1202" s="147">
        <v>0</v>
      </c>
    </row>
    <row r="1203" spans="1:6" hidden="1" x14ac:dyDescent="0.25">
      <c r="A1203" s="147">
        <v>300700</v>
      </c>
      <c r="B1203" s="148" t="s">
        <v>1402</v>
      </c>
      <c r="C1203" s="147">
        <v>60000</v>
      </c>
      <c r="D1203" s="148" t="s">
        <v>442</v>
      </c>
      <c r="E1203" s="148" t="s">
        <v>88</v>
      </c>
      <c r="F1203" s="147">
        <v>0</v>
      </c>
    </row>
    <row r="1204" spans="1:6" hidden="1" x14ac:dyDescent="0.25">
      <c r="A1204" s="147">
        <v>700246</v>
      </c>
      <c r="B1204" s="148" t="s">
        <v>1403</v>
      </c>
      <c r="C1204" s="147">
        <v>327000</v>
      </c>
      <c r="D1204" s="148" t="s">
        <v>442</v>
      </c>
      <c r="E1204" s="148" t="s">
        <v>360</v>
      </c>
      <c r="F1204" s="147">
        <v>0</v>
      </c>
    </row>
    <row r="1205" spans="1:6" hidden="1" x14ac:dyDescent="0.25">
      <c r="A1205" s="147">
        <v>700267</v>
      </c>
      <c r="B1205" s="148" t="s">
        <v>1404</v>
      </c>
      <c r="C1205" s="147">
        <v>709000</v>
      </c>
      <c r="D1205" s="148" t="s">
        <v>442</v>
      </c>
      <c r="E1205" s="148" t="s">
        <v>97</v>
      </c>
      <c r="F1205" s="147">
        <v>0</v>
      </c>
    </row>
    <row r="1206" spans="1:6" hidden="1" x14ac:dyDescent="0.25">
      <c r="A1206" s="147">
        <v>700327</v>
      </c>
      <c r="B1206" s="148" t="s">
        <v>1405</v>
      </c>
      <c r="C1206" s="147">
        <v>168000</v>
      </c>
      <c r="D1206" s="148" t="s">
        <v>442</v>
      </c>
      <c r="E1206" s="148" t="s">
        <v>739</v>
      </c>
      <c r="F1206" s="147">
        <v>0</v>
      </c>
    </row>
    <row r="1207" spans="1:6" hidden="1" x14ac:dyDescent="0.25">
      <c r="A1207" s="147">
        <v>2000352</v>
      </c>
      <c r="B1207" s="148" t="s">
        <v>1406</v>
      </c>
      <c r="C1207" s="147">
        <v>1110000</v>
      </c>
      <c r="D1207" s="148" t="s">
        <v>442</v>
      </c>
      <c r="E1207" s="148" t="s">
        <v>442</v>
      </c>
      <c r="F1207" s="147">
        <v>0</v>
      </c>
    </row>
    <row r="1208" spans="1:6" hidden="1" x14ac:dyDescent="0.25">
      <c r="A1208" s="147">
        <v>2000381</v>
      </c>
      <c r="B1208" s="148" t="s">
        <v>1407</v>
      </c>
      <c r="C1208" s="147">
        <v>400000</v>
      </c>
      <c r="D1208" s="148" t="s">
        <v>442</v>
      </c>
      <c r="E1208" s="148" t="s">
        <v>739</v>
      </c>
      <c r="F1208" s="147">
        <v>0</v>
      </c>
    </row>
    <row r="1209" spans="1:6" hidden="1" x14ac:dyDescent="0.25">
      <c r="A1209" s="147">
        <v>2000454</v>
      </c>
      <c r="B1209" s="148" t="s">
        <v>1408</v>
      </c>
      <c r="C1209" s="147">
        <v>700000</v>
      </c>
      <c r="D1209" s="148" t="s">
        <v>442</v>
      </c>
      <c r="E1209" s="148" t="s">
        <v>442</v>
      </c>
      <c r="F1209" s="147">
        <v>0</v>
      </c>
    </row>
    <row r="1210" spans="1:6" hidden="1" x14ac:dyDescent="0.25">
      <c r="A1210" s="147">
        <v>1963</v>
      </c>
      <c r="B1210" s="148" t="s">
        <v>1409</v>
      </c>
      <c r="C1210" s="147">
        <v>167000</v>
      </c>
      <c r="D1210" s="148" t="s">
        <v>1410</v>
      </c>
      <c r="E1210" s="148" t="s">
        <v>360</v>
      </c>
      <c r="F1210" s="147">
        <v>0</v>
      </c>
    </row>
    <row r="1211" spans="1:6" hidden="1" x14ac:dyDescent="0.25">
      <c r="A1211" s="147">
        <v>2684</v>
      </c>
      <c r="B1211" s="148" t="s">
        <v>1411</v>
      </c>
      <c r="C1211" s="147">
        <v>86000</v>
      </c>
      <c r="D1211" s="148" t="s">
        <v>1410</v>
      </c>
      <c r="E1211" s="148" t="s">
        <v>88</v>
      </c>
      <c r="F1211" s="147">
        <v>0</v>
      </c>
    </row>
    <row r="1212" spans="1:6" hidden="1" x14ac:dyDescent="0.25">
      <c r="A1212" s="147">
        <v>2704</v>
      </c>
      <c r="B1212" s="148" t="s">
        <v>1412</v>
      </c>
      <c r="C1212" s="147">
        <v>501000</v>
      </c>
      <c r="D1212" s="148" t="s">
        <v>1410</v>
      </c>
      <c r="E1212" s="148" t="s">
        <v>88</v>
      </c>
      <c r="F1212" s="147">
        <v>0</v>
      </c>
    </row>
    <row r="1213" spans="1:6" hidden="1" x14ac:dyDescent="0.25">
      <c r="A1213" s="147">
        <v>2911</v>
      </c>
      <c r="B1213" s="148" t="s">
        <v>1413</v>
      </c>
      <c r="C1213" s="147">
        <v>20000</v>
      </c>
      <c r="D1213" s="148" t="s">
        <v>1410</v>
      </c>
      <c r="E1213" s="148" t="s">
        <v>97</v>
      </c>
      <c r="F1213" s="147">
        <v>0</v>
      </c>
    </row>
    <row r="1214" spans="1:6" hidden="1" x14ac:dyDescent="0.25">
      <c r="A1214" s="147">
        <v>6577</v>
      </c>
      <c r="B1214" s="148" t="s">
        <v>1414</v>
      </c>
      <c r="C1214" s="147">
        <v>67000</v>
      </c>
      <c r="D1214" s="148" t="s">
        <v>1410</v>
      </c>
      <c r="E1214" s="148" t="s">
        <v>88</v>
      </c>
      <c r="F1214" s="147">
        <v>0</v>
      </c>
    </row>
    <row r="1215" spans="1:6" hidden="1" x14ac:dyDescent="0.25">
      <c r="A1215" s="147">
        <v>8230</v>
      </c>
      <c r="B1215" s="148" t="s">
        <v>1415</v>
      </c>
      <c r="C1215" s="147">
        <v>1045000</v>
      </c>
      <c r="D1215" s="148" t="s">
        <v>1410</v>
      </c>
      <c r="E1215" s="148" t="s">
        <v>442</v>
      </c>
      <c r="F1215" s="147">
        <v>0</v>
      </c>
    </row>
    <row r="1216" spans="1:6" hidden="1" x14ac:dyDescent="0.25">
      <c r="A1216" s="147">
        <v>10154</v>
      </c>
      <c r="B1216" s="148" t="s">
        <v>1416</v>
      </c>
      <c r="C1216" s="147">
        <v>8311000</v>
      </c>
      <c r="D1216" s="148" t="s">
        <v>1410</v>
      </c>
      <c r="E1216" s="148" t="s">
        <v>739</v>
      </c>
      <c r="F1216" s="147">
        <v>0</v>
      </c>
    </row>
    <row r="1217" spans="1:6" hidden="1" x14ac:dyDescent="0.25">
      <c r="A1217" s="147">
        <v>11161</v>
      </c>
      <c r="B1217" s="148" t="s">
        <v>1417</v>
      </c>
      <c r="C1217" s="147">
        <v>897000</v>
      </c>
      <c r="D1217" s="148" t="s">
        <v>1410</v>
      </c>
      <c r="E1217" s="148" t="s">
        <v>442</v>
      </c>
      <c r="F1217" s="147">
        <v>0</v>
      </c>
    </row>
    <row r="1218" spans="1:6" hidden="1" x14ac:dyDescent="0.25">
      <c r="A1218" s="147">
        <v>11190</v>
      </c>
      <c r="B1218" s="148" t="s">
        <v>1418</v>
      </c>
      <c r="C1218" s="147">
        <v>1008000</v>
      </c>
      <c r="D1218" s="148" t="s">
        <v>1410</v>
      </c>
      <c r="E1218" s="148" t="s">
        <v>739</v>
      </c>
      <c r="F1218" s="147">
        <v>0</v>
      </c>
    </row>
    <row r="1219" spans="1:6" hidden="1" x14ac:dyDescent="0.25">
      <c r="A1219" s="147">
        <v>11229</v>
      </c>
      <c r="B1219" s="148" t="s">
        <v>1419</v>
      </c>
      <c r="C1219" s="147">
        <v>322000</v>
      </c>
      <c r="D1219" s="148" t="s">
        <v>1410</v>
      </c>
      <c r="E1219" s="148" t="s">
        <v>739</v>
      </c>
      <c r="F1219" s="147">
        <v>0</v>
      </c>
    </row>
    <row r="1220" spans="1:6" hidden="1" x14ac:dyDescent="0.25">
      <c r="A1220" s="147">
        <v>12122</v>
      </c>
      <c r="B1220" s="148" t="s">
        <v>1420</v>
      </c>
      <c r="C1220" s="147">
        <v>1139000</v>
      </c>
      <c r="D1220" s="148" t="s">
        <v>1410</v>
      </c>
      <c r="E1220" s="148" t="s">
        <v>39</v>
      </c>
      <c r="F1220" s="147">
        <v>0</v>
      </c>
    </row>
    <row r="1221" spans="1:6" hidden="1" x14ac:dyDescent="0.25">
      <c r="A1221" s="147">
        <v>12719</v>
      </c>
      <c r="B1221" s="148" t="s">
        <v>1421</v>
      </c>
      <c r="C1221" s="147">
        <v>736000</v>
      </c>
      <c r="D1221" s="148" t="s">
        <v>1410</v>
      </c>
      <c r="E1221" s="148" t="s">
        <v>360</v>
      </c>
      <c r="F1221" s="147">
        <v>0</v>
      </c>
    </row>
    <row r="1222" spans="1:6" hidden="1" x14ac:dyDescent="0.25">
      <c r="A1222" s="147">
        <v>12859</v>
      </c>
      <c r="B1222" s="148" t="s">
        <v>1422</v>
      </c>
      <c r="C1222" s="147">
        <v>239000</v>
      </c>
      <c r="D1222" s="148" t="s">
        <v>1410</v>
      </c>
      <c r="E1222" s="148" t="s">
        <v>739</v>
      </c>
      <c r="F1222" s="147">
        <v>0</v>
      </c>
    </row>
    <row r="1223" spans="1:6" hidden="1" x14ac:dyDescent="0.25">
      <c r="A1223" s="147">
        <v>12943</v>
      </c>
      <c r="B1223" s="148" t="s">
        <v>1423</v>
      </c>
      <c r="C1223" s="147">
        <v>31000</v>
      </c>
      <c r="D1223" s="148" t="s">
        <v>1410</v>
      </c>
      <c r="E1223" s="148" t="s">
        <v>739</v>
      </c>
      <c r="F1223" s="147">
        <v>0</v>
      </c>
    </row>
    <row r="1224" spans="1:6" hidden="1" x14ac:dyDescent="0.25">
      <c r="A1224" s="147">
        <v>13993</v>
      </c>
      <c r="B1224" s="148" t="s">
        <v>1424</v>
      </c>
      <c r="C1224" s="147">
        <v>16000</v>
      </c>
      <c r="D1224" s="148" t="s">
        <v>1410</v>
      </c>
      <c r="E1224" s="148" t="s">
        <v>29</v>
      </c>
      <c r="F1224" s="147">
        <v>0</v>
      </c>
    </row>
    <row r="1225" spans="1:6" hidden="1" x14ac:dyDescent="0.25">
      <c r="A1225" s="147">
        <v>14306</v>
      </c>
      <c r="B1225" s="148" t="s">
        <v>1425</v>
      </c>
      <c r="C1225" s="147">
        <v>250000</v>
      </c>
      <c r="D1225" s="148" t="s">
        <v>1410</v>
      </c>
      <c r="E1225" s="148" t="s">
        <v>739</v>
      </c>
      <c r="F1225" s="147">
        <v>0</v>
      </c>
    </row>
    <row r="1226" spans="1:6" hidden="1" x14ac:dyDescent="0.25">
      <c r="A1226" s="147">
        <v>17864</v>
      </c>
      <c r="B1226" s="148" t="s">
        <v>1426</v>
      </c>
      <c r="C1226" s="147">
        <v>563000</v>
      </c>
      <c r="D1226" s="148" t="s">
        <v>1410</v>
      </c>
      <c r="E1226" s="148" t="s">
        <v>88</v>
      </c>
      <c r="F1226" s="147">
        <v>0</v>
      </c>
    </row>
    <row r="1227" spans="1:6" hidden="1" x14ac:dyDescent="0.25">
      <c r="A1227" s="147">
        <v>17914</v>
      </c>
      <c r="B1227" s="148" t="s">
        <v>1427</v>
      </c>
      <c r="C1227" s="147">
        <v>408000</v>
      </c>
      <c r="D1227" s="148" t="s">
        <v>1410</v>
      </c>
      <c r="E1227" s="148" t="s">
        <v>739</v>
      </c>
      <c r="F1227" s="147">
        <v>0</v>
      </c>
    </row>
    <row r="1228" spans="1:6" hidden="1" x14ac:dyDescent="0.25">
      <c r="A1228" s="147">
        <v>19592</v>
      </c>
      <c r="B1228" s="148" t="s">
        <v>1428</v>
      </c>
      <c r="C1228" s="147">
        <v>586000</v>
      </c>
      <c r="D1228" s="148" t="s">
        <v>1410</v>
      </c>
      <c r="E1228" s="148" t="s">
        <v>88</v>
      </c>
      <c r="F1228" s="147">
        <v>0</v>
      </c>
    </row>
    <row r="1229" spans="1:6" hidden="1" x14ac:dyDescent="0.25">
      <c r="A1229" s="147">
        <v>20239</v>
      </c>
      <c r="B1229" s="148" t="s">
        <v>1429</v>
      </c>
      <c r="C1229" s="147">
        <v>37000</v>
      </c>
      <c r="D1229" s="148" t="s">
        <v>1410</v>
      </c>
      <c r="E1229" s="148" t="s">
        <v>125</v>
      </c>
      <c r="F1229" s="147">
        <v>0</v>
      </c>
    </row>
    <row r="1230" spans="1:6" hidden="1" x14ac:dyDescent="0.25">
      <c r="A1230" s="147">
        <v>20559</v>
      </c>
      <c r="B1230" s="148" t="s">
        <v>1430</v>
      </c>
      <c r="C1230" s="147">
        <v>1834000</v>
      </c>
      <c r="D1230" s="148" t="s">
        <v>1410</v>
      </c>
      <c r="E1230" s="148" t="s">
        <v>88</v>
      </c>
      <c r="F1230" s="147">
        <v>0</v>
      </c>
    </row>
    <row r="1231" spans="1:6" hidden="1" x14ac:dyDescent="0.25">
      <c r="A1231" s="147">
        <v>20646</v>
      </c>
      <c r="B1231" s="148" t="s">
        <v>1431</v>
      </c>
      <c r="C1231" s="147">
        <v>45000</v>
      </c>
      <c r="D1231" s="148" t="s">
        <v>1410</v>
      </c>
      <c r="E1231" s="148" t="s">
        <v>1238</v>
      </c>
      <c r="F1231" s="147">
        <v>0</v>
      </c>
    </row>
    <row r="1232" spans="1:6" hidden="1" x14ac:dyDescent="0.25">
      <c r="A1232" s="147">
        <v>20690</v>
      </c>
      <c r="B1232" s="148" t="s">
        <v>1432</v>
      </c>
      <c r="C1232" s="147">
        <v>4088000</v>
      </c>
      <c r="D1232" s="148" t="s">
        <v>1410</v>
      </c>
      <c r="E1232" s="148" t="s">
        <v>97</v>
      </c>
      <c r="F1232" s="147">
        <v>0</v>
      </c>
    </row>
    <row r="1233" spans="1:6" hidden="1" x14ac:dyDescent="0.25">
      <c r="A1233" s="147">
        <v>130839</v>
      </c>
      <c r="B1233" s="148" t="s">
        <v>1433</v>
      </c>
      <c r="C1233" s="147">
        <v>304000</v>
      </c>
      <c r="D1233" s="148" t="s">
        <v>1410</v>
      </c>
      <c r="E1233" s="148" t="s">
        <v>739</v>
      </c>
      <c r="F1233" s="147">
        <v>0</v>
      </c>
    </row>
    <row r="1234" spans="1:6" hidden="1" x14ac:dyDescent="0.25">
      <c r="A1234" s="147">
        <v>170216</v>
      </c>
      <c r="B1234" s="148" t="s">
        <v>1434</v>
      </c>
      <c r="C1234" s="147">
        <v>397000</v>
      </c>
      <c r="D1234" s="148" t="s">
        <v>1410</v>
      </c>
      <c r="E1234" s="148" t="s">
        <v>374</v>
      </c>
      <c r="F1234" s="147">
        <v>0</v>
      </c>
    </row>
    <row r="1235" spans="1:6" hidden="1" x14ac:dyDescent="0.25">
      <c r="A1235" s="147">
        <v>190010</v>
      </c>
      <c r="B1235" s="148" t="s">
        <v>1435</v>
      </c>
      <c r="C1235" s="147">
        <v>200000</v>
      </c>
      <c r="D1235" s="148" t="s">
        <v>1410</v>
      </c>
      <c r="E1235" s="148" t="s">
        <v>739</v>
      </c>
      <c r="F1235" s="147">
        <v>0</v>
      </c>
    </row>
    <row r="1236" spans="1:6" hidden="1" x14ac:dyDescent="0.25">
      <c r="A1236" s="147">
        <v>190023</v>
      </c>
      <c r="B1236" s="148" t="s">
        <v>1436</v>
      </c>
      <c r="C1236" s="147">
        <v>66000</v>
      </c>
      <c r="D1236" s="148" t="s">
        <v>1410</v>
      </c>
      <c r="E1236" s="148" t="s">
        <v>39</v>
      </c>
      <c r="F1236" s="147">
        <v>0</v>
      </c>
    </row>
    <row r="1237" spans="1:6" hidden="1" x14ac:dyDescent="0.25">
      <c r="A1237" s="147">
        <v>190115</v>
      </c>
      <c r="B1237" s="148" t="s">
        <v>1437</v>
      </c>
      <c r="C1237" s="147">
        <v>481700</v>
      </c>
      <c r="D1237" s="148" t="s">
        <v>1410</v>
      </c>
      <c r="E1237" s="148" t="s">
        <v>739</v>
      </c>
      <c r="F1237" s="147">
        <v>0</v>
      </c>
    </row>
    <row r="1238" spans="1:6" hidden="1" x14ac:dyDescent="0.25">
      <c r="A1238" s="147">
        <v>300609</v>
      </c>
      <c r="B1238" s="148" t="s">
        <v>1438</v>
      </c>
      <c r="C1238" s="147">
        <v>29000</v>
      </c>
      <c r="D1238" s="148" t="s">
        <v>1410</v>
      </c>
      <c r="E1238" s="148" t="s">
        <v>1388</v>
      </c>
      <c r="F1238" s="147">
        <v>0</v>
      </c>
    </row>
    <row r="1239" spans="1:6" hidden="1" x14ac:dyDescent="0.25">
      <c r="A1239" s="147">
        <v>300952</v>
      </c>
      <c r="B1239" s="148" t="s">
        <v>1439</v>
      </c>
      <c r="C1239" s="147">
        <v>559000</v>
      </c>
      <c r="D1239" s="148" t="s">
        <v>1410</v>
      </c>
      <c r="E1239" s="148" t="s">
        <v>442</v>
      </c>
      <c r="F1239" s="147">
        <v>0</v>
      </c>
    </row>
    <row r="1240" spans="1:6" hidden="1" x14ac:dyDescent="0.25">
      <c r="A1240" s="147">
        <v>700191</v>
      </c>
      <c r="B1240" s="148" t="s">
        <v>1440</v>
      </c>
      <c r="C1240" s="147">
        <v>4249400</v>
      </c>
      <c r="D1240" s="148" t="s">
        <v>1410</v>
      </c>
      <c r="E1240" s="148" t="s">
        <v>739</v>
      </c>
      <c r="F1240" s="147">
        <v>0</v>
      </c>
    </row>
    <row r="1241" spans="1:6" hidden="1" x14ac:dyDescent="0.25">
      <c r="A1241" s="147">
        <v>700195</v>
      </c>
      <c r="B1241" s="148" t="s">
        <v>1441</v>
      </c>
      <c r="C1241" s="147">
        <v>1793760</v>
      </c>
      <c r="D1241" s="148" t="s">
        <v>1410</v>
      </c>
      <c r="E1241" s="148" t="s">
        <v>442</v>
      </c>
      <c r="F1241" s="147">
        <v>0</v>
      </c>
    </row>
    <row r="1242" spans="1:6" hidden="1" x14ac:dyDescent="0.25">
      <c r="A1242" s="147">
        <v>700222</v>
      </c>
      <c r="B1242" s="148" t="s">
        <v>1442</v>
      </c>
      <c r="C1242" s="147">
        <v>512000</v>
      </c>
      <c r="D1242" s="148" t="s">
        <v>1410</v>
      </c>
      <c r="E1242" s="148" t="s">
        <v>739</v>
      </c>
      <c r="F1242" s="147">
        <v>0</v>
      </c>
    </row>
    <row r="1243" spans="1:6" hidden="1" x14ac:dyDescent="0.25">
      <c r="A1243" s="147">
        <v>700494</v>
      </c>
      <c r="B1243" s="148" t="s">
        <v>1443</v>
      </c>
      <c r="C1243" s="147">
        <v>36500</v>
      </c>
      <c r="D1243" s="148" t="s">
        <v>1410</v>
      </c>
      <c r="E1243" s="148" t="s">
        <v>442</v>
      </c>
      <c r="F1243" s="147">
        <v>0</v>
      </c>
    </row>
    <row r="1244" spans="1:6" hidden="1" x14ac:dyDescent="0.25">
      <c r="A1244" s="147">
        <v>2000165</v>
      </c>
      <c r="B1244" s="148" t="s">
        <v>1444</v>
      </c>
      <c r="C1244" s="147">
        <v>223000</v>
      </c>
      <c r="D1244" s="148" t="s">
        <v>1410</v>
      </c>
      <c r="E1244" s="148" t="s">
        <v>535</v>
      </c>
      <c r="F1244" s="147">
        <v>0</v>
      </c>
    </row>
    <row r="1245" spans="1:6" hidden="1" x14ac:dyDescent="0.25">
      <c r="A1245" s="147">
        <v>2000441</v>
      </c>
      <c r="B1245" s="148" t="s">
        <v>1445</v>
      </c>
      <c r="C1245" s="147">
        <v>61000</v>
      </c>
      <c r="D1245" s="148" t="s">
        <v>1410</v>
      </c>
      <c r="E1245" s="148" t="s">
        <v>739</v>
      </c>
      <c r="F1245" s="147">
        <v>0</v>
      </c>
    </row>
    <row r="1246" spans="1:6" hidden="1" x14ac:dyDescent="0.25">
      <c r="A1246" s="147">
        <v>130662</v>
      </c>
      <c r="B1246" s="148" t="s">
        <v>1446</v>
      </c>
      <c r="C1246" s="147">
        <v>377000</v>
      </c>
      <c r="D1246" s="148" t="s">
        <v>62</v>
      </c>
      <c r="E1246" s="148" t="s">
        <v>62</v>
      </c>
      <c r="F1246" s="147">
        <v>0</v>
      </c>
    </row>
    <row r="1247" spans="1:6" hidden="1" x14ac:dyDescent="0.25">
      <c r="A1247" s="147">
        <v>6498</v>
      </c>
      <c r="B1247" s="148" t="s">
        <v>1447</v>
      </c>
      <c r="C1247" s="147">
        <v>12000</v>
      </c>
      <c r="D1247" s="148" t="s">
        <v>645</v>
      </c>
      <c r="E1247" s="148" t="s">
        <v>125</v>
      </c>
      <c r="F1247" s="147">
        <v>0</v>
      </c>
    </row>
    <row r="1248" spans="1:6" hidden="1" x14ac:dyDescent="0.25">
      <c r="A1248" s="147">
        <v>6608</v>
      </c>
      <c r="B1248" s="148" t="s">
        <v>1448</v>
      </c>
      <c r="C1248" s="147">
        <v>159000</v>
      </c>
      <c r="D1248" s="148" t="s">
        <v>645</v>
      </c>
      <c r="E1248" s="148" t="s">
        <v>29</v>
      </c>
      <c r="F1248" s="147">
        <v>0</v>
      </c>
    </row>
    <row r="1249" spans="1:6" hidden="1" x14ac:dyDescent="0.25">
      <c r="A1249" s="147">
        <v>13914</v>
      </c>
      <c r="B1249" s="148" t="s">
        <v>1449</v>
      </c>
      <c r="C1249" s="147">
        <v>10979000</v>
      </c>
      <c r="D1249" s="148" t="s">
        <v>645</v>
      </c>
      <c r="E1249" s="148" t="s">
        <v>29</v>
      </c>
      <c r="F1249" s="147">
        <v>0</v>
      </c>
    </row>
    <row r="1250" spans="1:6" hidden="1" x14ac:dyDescent="0.25">
      <c r="A1250" s="147">
        <v>13915</v>
      </c>
      <c r="B1250" s="148" t="s">
        <v>1450</v>
      </c>
      <c r="C1250" s="147">
        <v>100800</v>
      </c>
      <c r="D1250" s="148" t="s">
        <v>645</v>
      </c>
      <c r="E1250" s="148" t="s">
        <v>29</v>
      </c>
      <c r="F1250" s="147">
        <v>0</v>
      </c>
    </row>
    <row r="1251" spans="1:6" hidden="1" x14ac:dyDescent="0.25">
      <c r="A1251" s="147">
        <v>21492</v>
      </c>
      <c r="B1251" s="148" t="s">
        <v>1451</v>
      </c>
      <c r="C1251" s="147">
        <v>209000</v>
      </c>
      <c r="D1251" s="148" t="s">
        <v>645</v>
      </c>
      <c r="E1251" s="148" t="s">
        <v>645</v>
      </c>
      <c r="F1251" s="147">
        <v>0</v>
      </c>
    </row>
    <row r="1252" spans="1:6" hidden="1" x14ac:dyDescent="0.25">
      <c r="A1252" s="147">
        <v>22061</v>
      </c>
      <c r="B1252" s="148" t="s">
        <v>1452</v>
      </c>
      <c r="C1252" s="147">
        <v>309000</v>
      </c>
      <c r="D1252" s="148" t="s">
        <v>645</v>
      </c>
      <c r="E1252" s="148" t="s">
        <v>645</v>
      </c>
      <c r="F1252" s="147">
        <v>0</v>
      </c>
    </row>
    <row r="1253" spans="1:6" hidden="1" x14ac:dyDescent="0.25">
      <c r="A1253" s="147">
        <v>26024</v>
      </c>
      <c r="B1253" s="148" t="s">
        <v>1453</v>
      </c>
      <c r="C1253" s="147">
        <v>213178</v>
      </c>
      <c r="D1253" s="148" t="s">
        <v>645</v>
      </c>
      <c r="E1253" s="148" t="s">
        <v>29</v>
      </c>
      <c r="F1253" s="147">
        <v>0</v>
      </c>
    </row>
    <row r="1254" spans="1:6" hidden="1" x14ac:dyDescent="0.25">
      <c r="A1254" s="147">
        <v>120168</v>
      </c>
      <c r="B1254" s="148" t="s">
        <v>1454</v>
      </c>
      <c r="C1254" s="147">
        <v>9200</v>
      </c>
      <c r="D1254" s="148" t="s">
        <v>645</v>
      </c>
      <c r="E1254" s="148" t="s">
        <v>645</v>
      </c>
      <c r="F1254" s="147">
        <v>0</v>
      </c>
    </row>
    <row r="1255" spans="1:6" hidden="1" x14ac:dyDescent="0.25">
      <c r="A1255" s="147">
        <v>130225</v>
      </c>
      <c r="B1255" s="148" t="s">
        <v>1455</v>
      </c>
      <c r="C1255" s="147">
        <v>36000</v>
      </c>
      <c r="D1255" s="148" t="s">
        <v>645</v>
      </c>
      <c r="E1255" s="148" t="s">
        <v>1456</v>
      </c>
      <c r="F1255" s="147">
        <v>0</v>
      </c>
    </row>
    <row r="1256" spans="1:6" hidden="1" x14ac:dyDescent="0.25">
      <c r="A1256" s="147">
        <v>130670</v>
      </c>
      <c r="B1256" s="148" t="s">
        <v>1457</v>
      </c>
      <c r="C1256" s="147">
        <v>6000</v>
      </c>
      <c r="D1256" s="148" t="s">
        <v>645</v>
      </c>
      <c r="E1256" s="148" t="s">
        <v>645</v>
      </c>
      <c r="F1256" s="147">
        <v>0</v>
      </c>
    </row>
    <row r="1257" spans="1:6" hidden="1" x14ac:dyDescent="0.25">
      <c r="A1257" s="147">
        <v>600020</v>
      </c>
      <c r="B1257" s="148" t="s">
        <v>1458</v>
      </c>
      <c r="C1257" s="147">
        <v>29000</v>
      </c>
      <c r="D1257" s="148" t="s">
        <v>645</v>
      </c>
      <c r="E1257" s="148" t="s">
        <v>1459</v>
      </c>
      <c r="F1257" s="147">
        <v>0</v>
      </c>
    </row>
    <row r="1258" spans="1:6" hidden="1" x14ac:dyDescent="0.25">
      <c r="A1258" s="147">
        <v>700122</v>
      </c>
      <c r="B1258" s="148" t="s">
        <v>1460</v>
      </c>
      <c r="C1258" s="147">
        <v>208000</v>
      </c>
      <c r="D1258" s="148" t="s">
        <v>645</v>
      </c>
      <c r="E1258" s="148" t="s">
        <v>645</v>
      </c>
      <c r="F1258" s="147">
        <v>0</v>
      </c>
    </row>
    <row r="1259" spans="1:6" hidden="1" x14ac:dyDescent="0.25">
      <c r="A1259" s="147">
        <v>700459</v>
      </c>
      <c r="B1259" s="148" t="s">
        <v>1461</v>
      </c>
      <c r="C1259" s="147">
        <v>27000</v>
      </c>
      <c r="D1259" s="148" t="s">
        <v>645</v>
      </c>
      <c r="E1259" s="148" t="s">
        <v>1456</v>
      </c>
      <c r="F1259" s="147">
        <v>0</v>
      </c>
    </row>
    <row r="1260" spans="1:6" hidden="1" x14ac:dyDescent="0.25">
      <c r="A1260" s="147">
        <v>2000596</v>
      </c>
      <c r="B1260" s="148" t="s">
        <v>1462</v>
      </c>
      <c r="C1260" s="147">
        <v>25000</v>
      </c>
      <c r="D1260" s="148" t="s">
        <v>645</v>
      </c>
      <c r="E1260" s="148" t="s">
        <v>645</v>
      </c>
      <c r="F1260" s="147">
        <v>0</v>
      </c>
    </row>
    <row r="1261" spans="1:6" hidden="1" x14ac:dyDescent="0.25">
      <c r="A1261" s="147">
        <v>1948</v>
      </c>
      <c r="B1261" s="148" t="s">
        <v>1463</v>
      </c>
      <c r="C1261" s="147">
        <v>1037483</v>
      </c>
      <c r="D1261" s="148" t="s">
        <v>1464</v>
      </c>
      <c r="E1261" s="148" t="s">
        <v>296</v>
      </c>
      <c r="F1261" s="147">
        <v>0</v>
      </c>
    </row>
    <row r="1262" spans="1:6" hidden="1" x14ac:dyDescent="0.25">
      <c r="A1262" s="147">
        <v>1949</v>
      </c>
      <c r="B1262" s="148" t="s">
        <v>1465</v>
      </c>
      <c r="C1262" s="147">
        <v>6651874</v>
      </c>
      <c r="D1262" s="148" t="s">
        <v>1464</v>
      </c>
      <c r="E1262" s="148" t="s">
        <v>296</v>
      </c>
      <c r="F1262" s="147">
        <v>0</v>
      </c>
    </row>
    <row r="1263" spans="1:6" hidden="1" x14ac:dyDescent="0.25">
      <c r="A1263" s="147">
        <v>5415</v>
      </c>
      <c r="B1263" s="148" t="s">
        <v>1466</v>
      </c>
      <c r="C1263" s="147">
        <v>34565</v>
      </c>
      <c r="D1263" s="148" t="s">
        <v>1464</v>
      </c>
      <c r="E1263" s="148" t="s">
        <v>1464</v>
      </c>
      <c r="F1263" s="147">
        <v>0</v>
      </c>
    </row>
    <row r="1264" spans="1:6" hidden="1" x14ac:dyDescent="0.25">
      <c r="A1264" s="147">
        <v>7839</v>
      </c>
      <c r="B1264" s="148" t="s">
        <v>1467</v>
      </c>
      <c r="C1264" s="147">
        <v>483800</v>
      </c>
      <c r="D1264" s="148" t="s">
        <v>1464</v>
      </c>
      <c r="E1264" s="148" t="s">
        <v>1464</v>
      </c>
      <c r="F1264" s="147">
        <v>0</v>
      </c>
    </row>
    <row r="1265" spans="1:6" hidden="1" x14ac:dyDescent="0.25">
      <c r="A1265" s="147">
        <v>7846</v>
      </c>
      <c r="B1265" s="148" t="s">
        <v>1468</v>
      </c>
      <c r="C1265" s="147">
        <v>205000</v>
      </c>
      <c r="D1265" s="148" t="s">
        <v>1464</v>
      </c>
      <c r="E1265" s="148" t="s">
        <v>1464</v>
      </c>
      <c r="F1265" s="147">
        <v>0</v>
      </c>
    </row>
    <row r="1266" spans="1:6" hidden="1" x14ac:dyDescent="0.25">
      <c r="A1266" s="147">
        <v>13548</v>
      </c>
      <c r="B1266" s="148" t="s">
        <v>1469</v>
      </c>
      <c r="C1266" s="147">
        <v>172400</v>
      </c>
      <c r="D1266" s="148" t="s">
        <v>1464</v>
      </c>
      <c r="E1266" s="148" t="s">
        <v>1464</v>
      </c>
      <c r="F1266" s="147">
        <v>0</v>
      </c>
    </row>
    <row r="1267" spans="1:6" hidden="1" x14ac:dyDescent="0.25">
      <c r="A1267" s="147">
        <v>17975</v>
      </c>
      <c r="B1267" s="148" t="s">
        <v>1470</v>
      </c>
      <c r="C1267" s="147">
        <v>4294926</v>
      </c>
      <c r="D1267" s="148" t="s">
        <v>1464</v>
      </c>
      <c r="E1267" s="148" t="s">
        <v>296</v>
      </c>
      <c r="F1267" s="147">
        <v>0</v>
      </c>
    </row>
    <row r="1268" spans="1:6" hidden="1" x14ac:dyDescent="0.25">
      <c r="A1268" s="147">
        <v>23389</v>
      </c>
      <c r="B1268" s="148" t="s">
        <v>1471</v>
      </c>
      <c r="C1268" s="147">
        <v>104000</v>
      </c>
      <c r="D1268" s="148" t="s">
        <v>1464</v>
      </c>
      <c r="E1268" s="148" t="s">
        <v>1464</v>
      </c>
      <c r="F1268" s="147">
        <v>0</v>
      </c>
    </row>
    <row r="1269" spans="1:6" hidden="1" x14ac:dyDescent="0.25">
      <c r="A1269" s="147">
        <v>100162</v>
      </c>
      <c r="B1269" s="148" t="s">
        <v>1472</v>
      </c>
      <c r="C1269" s="147">
        <v>36000</v>
      </c>
      <c r="D1269" s="148" t="s">
        <v>1464</v>
      </c>
      <c r="E1269" s="148" t="s">
        <v>1464</v>
      </c>
      <c r="F1269" s="147">
        <v>0</v>
      </c>
    </row>
    <row r="1270" spans="1:6" hidden="1" x14ac:dyDescent="0.25">
      <c r="A1270" s="147">
        <v>70008</v>
      </c>
      <c r="B1270" s="148" t="s">
        <v>1473</v>
      </c>
      <c r="C1270" s="147">
        <v>247007808</v>
      </c>
      <c r="D1270" s="148" t="s">
        <v>1474</v>
      </c>
      <c r="E1270" s="148" t="s">
        <v>1474</v>
      </c>
      <c r="F1270" s="147">
        <v>0</v>
      </c>
    </row>
    <row r="1271" spans="1:6" hidden="1" x14ac:dyDescent="0.25">
      <c r="A1271" s="147">
        <v>1001</v>
      </c>
      <c r="B1271" s="148" t="s">
        <v>1475</v>
      </c>
      <c r="C1271" s="147">
        <v>702000</v>
      </c>
      <c r="D1271" s="148" t="s">
        <v>1476</v>
      </c>
      <c r="E1271" s="148" t="s">
        <v>51</v>
      </c>
      <c r="F1271" s="147">
        <v>0</v>
      </c>
    </row>
    <row r="1272" spans="1:6" hidden="1" x14ac:dyDescent="0.25">
      <c r="A1272" s="147">
        <v>1010</v>
      </c>
      <c r="B1272" s="148" t="s">
        <v>1477</v>
      </c>
      <c r="C1272" s="147">
        <v>310000</v>
      </c>
      <c r="D1272" s="148" t="s">
        <v>1476</v>
      </c>
      <c r="E1272" s="148" t="s">
        <v>51</v>
      </c>
      <c r="F1272" s="147">
        <v>0</v>
      </c>
    </row>
    <row r="1273" spans="1:6" hidden="1" x14ac:dyDescent="0.25">
      <c r="A1273" s="147">
        <v>1062</v>
      </c>
      <c r="B1273" s="148" t="s">
        <v>1478</v>
      </c>
      <c r="C1273" s="147">
        <v>43000</v>
      </c>
      <c r="D1273" s="148" t="s">
        <v>1476</v>
      </c>
      <c r="E1273" s="148" t="s">
        <v>51</v>
      </c>
      <c r="F1273" s="147">
        <v>0</v>
      </c>
    </row>
    <row r="1274" spans="1:6" hidden="1" x14ac:dyDescent="0.25">
      <c r="A1274" s="147">
        <v>1199</v>
      </c>
      <c r="B1274" s="148" t="s">
        <v>1479</v>
      </c>
      <c r="C1274" s="147">
        <v>40000</v>
      </c>
      <c r="D1274" s="148" t="s">
        <v>1476</v>
      </c>
      <c r="E1274" s="148" t="s">
        <v>642</v>
      </c>
      <c r="F1274" s="147">
        <v>0</v>
      </c>
    </row>
    <row r="1275" spans="1:6" hidden="1" x14ac:dyDescent="0.25">
      <c r="A1275" s="147">
        <v>1219</v>
      </c>
      <c r="B1275" s="148" t="s">
        <v>1480</v>
      </c>
      <c r="C1275" s="147">
        <v>23000</v>
      </c>
      <c r="D1275" s="148" t="s">
        <v>1476</v>
      </c>
      <c r="E1275" s="148" t="s">
        <v>97</v>
      </c>
      <c r="F1275" s="147">
        <v>0</v>
      </c>
    </row>
    <row r="1276" spans="1:6" hidden="1" x14ac:dyDescent="0.25">
      <c r="A1276" s="147">
        <v>1274</v>
      </c>
      <c r="B1276" s="148" t="s">
        <v>1481</v>
      </c>
      <c r="C1276" s="147">
        <v>9000</v>
      </c>
      <c r="D1276" s="148" t="s">
        <v>1476</v>
      </c>
      <c r="E1276" s="148" t="s">
        <v>51</v>
      </c>
      <c r="F1276" s="147">
        <v>0</v>
      </c>
    </row>
    <row r="1277" spans="1:6" hidden="1" x14ac:dyDescent="0.25">
      <c r="A1277" s="147">
        <v>1298</v>
      </c>
      <c r="B1277" s="148" t="s">
        <v>1482</v>
      </c>
      <c r="C1277" s="147">
        <v>118000</v>
      </c>
      <c r="D1277" s="148" t="s">
        <v>1476</v>
      </c>
      <c r="E1277" s="148" t="s">
        <v>212</v>
      </c>
      <c r="F1277" s="147">
        <v>0</v>
      </c>
    </row>
    <row r="1278" spans="1:6" hidden="1" x14ac:dyDescent="0.25">
      <c r="A1278" s="147">
        <v>1301</v>
      </c>
      <c r="B1278" s="148" t="s">
        <v>1483</v>
      </c>
      <c r="C1278" s="147">
        <v>169000</v>
      </c>
      <c r="D1278" s="148" t="s">
        <v>1476</v>
      </c>
      <c r="E1278" s="148" t="s">
        <v>212</v>
      </c>
      <c r="F1278" s="147">
        <v>0</v>
      </c>
    </row>
    <row r="1279" spans="1:6" hidden="1" x14ac:dyDescent="0.25">
      <c r="A1279" s="147">
        <v>1543</v>
      </c>
      <c r="B1279" s="148" t="s">
        <v>1484</v>
      </c>
      <c r="C1279" s="147">
        <v>274000</v>
      </c>
      <c r="D1279" s="148" t="s">
        <v>1476</v>
      </c>
      <c r="E1279" s="148" t="s">
        <v>1476</v>
      </c>
      <c r="F1279" s="147">
        <v>0</v>
      </c>
    </row>
    <row r="1280" spans="1:6" hidden="1" x14ac:dyDescent="0.25">
      <c r="A1280" s="147">
        <v>1544</v>
      </c>
      <c r="B1280" s="148" t="s">
        <v>1485</v>
      </c>
      <c r="C1280" s="147">
        <v>200000</v>
      </c>
      <c r="D1280" s="148" t="s">
        <v>1476</v>
      </c>
      <c r="E1280" s="148" t="s">
        <v>1476</v>
      </c>
      <c r="F1280" s="147">
        <v>0</v>
      </c>
    </row>
    <row r="1281" spans="1:6" hidden="1" x14ac:dyDescent="0.25">
      <c r="A1281" s="147">
        <v>1646</v>
      </c>
      <c r="B1281" s="148" t="s">
        <v>1486</v>
      </c>
      <c r="C1281" s="147">
        <v>549000</v>
      </c>
      <c r="D1281" s="148" t="s">
        <v>1476</v>
      </c>
      <c r="E1281" s="148" t="s">
        <v>39</v>
      </c>
      <c r="F1281" s="147">
        <v>0</v>
      </c>
    </row>
    <row r="1282" spans="1:6" hidden="1" x14ac:dyDescent="0.25">
      <c r="A1282" s="147">
        <v>1834</v>
      </c>
      <c r="B1282" s="148" t="s">
        <v>1487</v>
      </c>
      <c r="C1282" s="147">
        <v>111000</v>
      </c>
      <c r="D1282" s="148" t="s">
        <v>1476</v>
      </c>
      <c r="E1282" s="148" t="s">
        <v>1476</v>
      </c>
      <c r="F1282" s="147">
        <v>0</v>
      </c>
    </row>
    <row r="1283" spans="1:6" hidden="1" x14ac:dyDescent="0.25">
      <c r="A1283" s="147">
        <v>1854</v>
      </c>
      <c r="B1283" s="148" t="s">
        <v>1488</v>
      </c>
      <c r="C1283" s="147">
        <v>25867500</v>
      </c>
      <c r="D1283" s="148" t="s">
        <v>1476</v>
      </c>
      <c r="E1283" s="148" t="s">
        <v>1476</v>
      </c>
      <c r="F1283" s="147">
        <v>0</v>
      </c>
    </row>
    <row r="1284" spans="1:6" hidden="1" x14ac:dyDescent="0.25">
      <c r="A1284" s="147">
        <v>1877</v>
      </c>
      <c r="B1284" s="148" t="s">
        <v>1489</v>
      </c>
      <c r="C1284" s="147">
        <v>308000</v>
      </c>
      <c r="D1284" s="148" t="s">
        <v>1476</v>
      </c>
      <c r="E1284" s="148" t="s">
        <v>1476</v>
      </c>
      <c r="F1284" s="147">
        <v>0</v>
      </c>
    </row>
    <row r="1285" spans="1:6" hidden="1" x14ac:dyDescent="0.25">
      <c r="A1285" s="147">
        <v>1972</v>
      </c>
      <c r="B1285" s="148" t="s">
        <v>1490</v>
      </c>
      <c r="C1285" s="147">
        <v>638000</v>
      </c>
      <c r="D1285" s="148" t="s">
        <v>1476</v>
      </c>
      <c r="E1285" s="148" t="s">
        <v>1476</v>
      </c>
      <c r="F1285" s="147">
        <v>0</v>
      </c>
    </row>
    <row r="1286" spans="1:6" hidden="1" x14ac:dyDescent="0.25">
      <c r="A1286" s="147">
        <v>1985</v>
      </c>
      <c r="B1286" s="148" t="s">
        <v>1491</v>
      </c>
      <c r="C1286" s="147">
        <v>5000</v>
      </c>
      <c r="D1286" s="148" t="s">
        <v>1476</v>
      </c>
      <c r="E1286" s="148" t="s">
        <v>1476</v>
      </c>
      <c r="F1286" s="147">
        <v>0</v>
      </c>
    </row>
    <row r="1287" spans="1:6" hidden="1" x14ac:dyDescent="0.25">
      <c r="A1287" s="147">
        <v>2327</v>
      </c>
      <c r="B1287" s="148" t="s">
        <v>1492</v>
      </c>
      <c r="C1287" s="147">
        <v>61000</v>
      </c>
      <c r="D1287" s="148" t="s">
        <v>1476</v>
      </c>
      <c r="E1287" s="148" t="s">
        <v>97</v>
      </c>
      <c r="F1287" s="147">
        <v>0</v>
      </c>
    </row>
    <row r="1288" spans="1:6" hidden="1" x14ac:dyDescent="0.25">
      <c r="A1288" s="147">
        <v>2331</v>
      </c>
      <c r="B1288" s="148" t="s">
        <v>1493</v>
      </c>
      <c r="C1288" s="147">
        <v>89000</v>
      </c>
      <c r="D1288" s="148" t="s">
        <v>1476</v>
      </c>
      <c r="E1288" s="148" t="s">
        <v>212</v>
      </c>
      <c r="F1288" s="147">
        <v>0</v>
      </c>
    </row>
    <row r="1289" spans="1:6" hidden="1" x14ac:dyDescent="0.25">
      <c r="A1289" s="147">
        <v>2719</v>
      </c>
      <c r="B1289" s="148" t="s">
        <v>1494</v>
      </c>
      <c r="C1289" s="147">
        <v>26000</v>
      </c>
      <c r="D1289" s="148" t="s">
        <v>1476</v>
      </c>
      <c r="E1289" s="148" t="s">
        <v>1476</v>
      </c>
      <c r="F1289" s="147">
        <v>0</v>
      </c>
    </row>
    <row r="1290" spans="1:6" hidden="1" x14ac:dyDescent="0.25">
      <c r="A1290" s="147">
        <v>2857</v>
      </c>
      <c r="B1290" s="148" t="s">
        <v>1495</v>
      </c>
      <c r="C1290" s="147">
        <v>31000</v>
      </c>
      <c r="D1290" s="148" t="s">
        <v>1476</v>
      </c>
      <c r="E1290" s="148" t="s">
        <v>1476</v>
      </c>
      <c r="F1290" s="147">
        <v>0</v>
      </c>
    </row>
    <row r="1291" spans="1:6" hidden="1" x14ac:dyDescent="0.25">
      <c r="A1291" s="147">
        <v>2872</v>
      </c>
      <c r="B1291" s="148" t="s">
        <v>1496</v>
      </c>
      <c r="C1291" s="147">
        <v>200000</v>
      </c>
      <c r="D1291" s="148" t="s">
        <v>1476</v>
      </c>
      <c r="E1291" s="148" t="s">
        <v>1476</v>
      </c>
      <c r="F1291" s="147">
        <v>0</v>
      </c>
    </row>
    <row r="1292" spans="1:6" hidden="1" x14ac:dyDescent="0.25">
      <c r="A1292" s="147">
        <v>2905</v>
      </c>
      <c r="B1292" s="148" t="s">
        <v>1497</v>
      </c>
      <c r="C1292" s="147">
        <v>5000</v>
      </c>
      <c r="D1292" s="148" t="s">
        <v>1476</v>
      </c>
      <c r="E1292" s="148" t="s">
        <v>1476</v>
      </c>
      <c r="F1292" s="147">
        <v>0</v>
      </c>
    </row>
    <row r="1293" spans="1:6" hidden="1" x14ac:dyDescent="0.25">
      <c r="A1293" s="147">
        <v>2953</v>
      </c>
      <c r="B1293" s="148" t="s">
        <v>1498</v>
      </c>
      <c r="C1293" s="147">
        <v>13000</v>
      </c>
      <c r="D1293" s="148" t="s">
        <v>1476</v>
      </c>
      <c r="E1293" s="148" t="s">
        <v>1476</v>
      </c>
      <c r="F1293" s="147">
        <v>0</v>
      </c>
    </row>
    <row r="1294" spans="1:6" hidden="1" x14ac:dyDescent="0.25">
      <c r="A1294" s="147">
        <v>3075</v>
      </c>
      <c r="B1294" s="148" t="s">
        <v>1499</v>
      </c>
      <c r="C1294" s="147">
        <v>389000</v>
      </c>
      <c r="D1294" s="148" t="s">
        <v>1476</v>
      </c>
      <c r="E1294" s="148" t="s">
        <v>51</v>
      </c>
      <c r="F1294" s="147">
        <v>0</v>
      </c>
    </row>
    <row r="1295" spans="1:6" hidden="1" x14ac:dyDescent="0.25">
      <c r="A1295" s="147">
        <v>3395</v>
      </c>
      <c r="B1295" s="148" t="s">
        <v>1500</v>
      </c>
      <c r="C1295" s="147">
        <v>103000</v>
      </c>
      <c r="D1295" s="148" t="s">
        <v>1476</v>
      </c>
      <c r="E1295" s="148" t="s">
        <v>212</v>
      </c>
      <c r="F1295" s="147">
        <v>0</v>
      </c>
    </row>
    <row r="1296" spans="1:6" hidden="1" x14ac:dyDescent="0.25">
      <c r="A1296" s="147">
        <v>3899</v>
      </c>
      <c r="B1296" s="148" t="s">
        <v>1501</v>
      </c>
      <c r="C1296" s="147">
        <v>217000</v>
      </c>
      <c r="D1296" s="148" t="s">
        <v>1476</v>
      </c>
      <c r="E1296" s="148" t="s">
        <v>1476</v>
      </c>
      <c r="F1296" s="147">
        <v>0</v>
      </c>
    </row>
    <row r="1297" spans="1:6" hidden="1" x14ac:dyDescent="0.25">
      <c r="A1297" s="147">
        <v>3946</v>
      </c>
      <c r="B1297" s="148" t="s">
        <v>1502</v>
      </c>
      <c r="C1297" s="147">
        <v>1232000</v>
      </c>
      <c r="D1297" s="148" t="s">
        <v>1476</v>
      </c>
      <c r="E1297" s="148" t="s">
        <v>403</v>
      </c>
      <c r="F1297" s="147">
        <v>0</v>
      </c>
    </row>
    <row r="1298" spans="1:6" hidden="1" x14ac:dyDescent="0.25">
      <c r="A1298" s="147">
        <v>4209</v>
      </c>
      <c r="B1298" s="148" t="s">
        <v>1503</v>
      </c>
      <c r="C1298" s="147">
        <v>721000</v>
      </c>
      <c r="D1298" s="148" t="s">
        <v>1476</v>
      </c>
      <c r="E1298" s="148" t="s">
        <v>1476</v>
      </c>
      <c r="F1298" s="147">
        <v>0</v>
      </c>
    </row>
    <row r="1299" spans="1:6" hidden="1" x14ac:dyDescent="0.25">
      <c r="A1299" s="147">
        <v>4224</v>
      </c>
      <c r="B1299" s="148" t="s">
        <v>1504</v>
      </c>
      <c r="C1299" s="147">
        <v>330000</v>
      </c>
      <c r="D1299" s="148" t="s">
        <v>1476</v>
      </c>
      <c r="E1299" s="148" t="s">
        <v>97</v>
      </c>
      <c r="F1299" s="147">
        <v>0</v>
      </c>
    </row>
    <row r="1300" spans="1:6" hidden="1" x14ac:dyDescent="0.25">
      <c r="A1300" s="147">
        <v>4226</v>
      </c>
      <c r="B1300" s="148" t="s">
        <v>1505</v>
      </c>
      <c r="C1300" s="147">
        <v>387000</v>
      </c>
      <c r="D1300" s="148" t="s">
        <v>1476</v>
      </c>
      <c r="E1300" s="148" t="s">
        <v>212</v>
      </c>
      <c r="F1300" s="147">
        <v>0</v>
      </c>
    </row>
    <row r="1301" spans="1:6" hidden="1" x14ac:dyDescent="0.25">
      <c r="A1301" s="147">
        <v>4241</v>
      </c>
      <c r="B1301" s="148" t="s">
        <v>1506</v>
      </c>
      <c r="C1301" s="147">
        <v>770000</v>
      </c>
      <c r="D1301" s="148" t="s">
        <v>1476</v>
      </c>
      <c r="E1301" s="148" t="s">
        <v>212</v>
      </c>
      <c r="F1301" s="147">
        <v>0</v>
      </c>
    </row>
    <row r="1302" spans="1:6" hidden="1" x14ac:dyDescent="0.25">
      <c r="A1302" s="147">
        <v>4305</v>
      </c>
      <c r="B1302" s="148" t="s">
        <v>1507</v>
      </c>
      <c r="C1302" s="147">
        <v>5878000</v>
      </c>
      <c r="D1302" s="148" t="s">
        <v>1476</v>
      </c>
      <c r="E1302" s="148" t="s">
        <v>39</v>
      </c>
      <c r="F1302" s="147">
        <v>0</v>
      </c>
    </row>
    <row r="1303" spans="1:6" hidden="1" x14ac:dyDescent="0.25">
      <c r="A1303" s="147">
        <v>4346</v>
      </c>
      <c r="B1303" s="148" t="s">
        <v>1508</v>
      </c>
      <c r="C1303" s="147">
        <v>138000</v>
      </c>
      <c r="D1303" s="148" t="s">
        <v>1476</v>
      </c>
      <c r="E1303" s="148" t="s">
        <v>97</v>
      </c>
      <c r="F1303" s="147">
        <v>0</v>
      </c>
    </row>
    <row r="1304" spans="1:6" hidden="1" x14ac:dyDescent="0.25">
      <c r="A1304" s="147">
        <v>4537</v>
      </c>
      <c r="B1304" s="148" t="s">
        <v>1509</v>
      </c>
      <c r="C1304" s="147">
        <v>51000</v>
      </c>
      <c r="D1304" s="148" t="s">
        <v>1476</v>
      </c>
      <c r="E1304" s="148" t="s">
        <v>1476</v>
      </c>
      <c r="F1304" s="147">
        <v>0</v>
      </c>
    </row>
    <row r="1305" spans="1:6" hidden="1" x14ac:dyDescent="0.25">
      <c r="A1305" s="147">
        <v>4584</v>
      </c>
      <c r="B1305" s="148" t="s">
        <v>1510</v>
      </c>
      <c r="C1305" s="147">
        <v>262000</v>
      </c>
      <c r="D1305" s="148" t="s">
        <v>1476</v>
      </c>
      <c r="E1305" s="148" t="s">
        <v>48</v>
      </c>
      <c r="F1305" s="147">
        <v>0</v>
      </c>
    </row>
    <row r="1306" spans="1:6" hidden="1" x14ac:dyDescent="0.25">
      <c r="A1306" s="147">
        <v>4672</v>
      </c>
      <c r="B1306" s="148" t="s">
        <v>1511</v>
      </c>
      <c r="C1306" s="147">
        <v>57000</v>
      </c>
      <c r="D1306" s="148" t="s">
        <v>1476</v>
      </c>
      <c r="E1306" s="148" t="s">
        <v>1476</v>
      </c>
      <c r="F1306" s="147">
        <v>0</v>
      </c>
    </row>
    <row r="1307" spans="1:6" hidden="1" x14ac:dyDescent="0.25">
      <c r="A1307" s="147">
        <v>4871</v>
      </c>
      <c r="B1307" s="148" t="s">
        <v>1512</v>
      </c>
      <c r="C1307" s="147">
        <v>53000</v>
      </c>
      <c r="D1307" s="148" t="s">
        <v>1476</v>
      </c>
      <c r="E1307" s="148" t="s">
        <v>1476</v>
      </c>
      <c r="F1307" s="147">
        <v>0</v>
      </c>
    </row>
    <row r="1308" spans="1:6" hidden="1" x14ac:dyDescent="0.25">
      <c r="A1308" s="147">
        <v>4951</v>
      </c>
      <c r="B1308" s="148" t="s">
        <v>1513</v>
      </c>
      <c r="C1308" s="147">
        <v>577500</v>
      </c>
      <c r="D1308" s="148" t="s">
        <v>1476</v>
      </c>
      <c r="E1308" s="148" t="s">
        <v>1476</v>
      </c>
      <c r="F1308" s="147">
        <v>0</v>
      </c>
    </row>
    <row r="1309" spans="1:6" hidden="1" x14ac:dyDescent="0.25">
      <c r="A1309" s="147">
        <v>4966</v>
      </c>
      <c r="B1309" s="148" t="s">
        <v>1514</v>
      </c>
      <c r="C1309" s="147">
        <v>8000</v>
      </c>
      <c r="D1309" s="148" t="s">
        <v>1476</v>
      </c>
      <c r="E1309" s="148" t="s">
        <v>1515</v>
      </c>
      <c r="F1309" s="147">
        <v>0</v>
      </c>
    </row>
    <row r="1310" spans="1:6" hidden="1" x14ac:dyDescent="0.25">
      <c r="A1310" s="147">
        <v>4987</v>
      </c>
      <c r="B1310" s="148" t="s">
        <v>1516</v>
      </c>
      <c r="C1310" s="147">
        <v>630000</v>
      </c>
      <c r="D1310" s="148" t="s">
        <v>1476</v>
      </c>
      <c r="E1310" s="148" t="s">
        <v>1476</v>
      </c>
      <c r="F1310" s="147">
        <v>0</v>
      </c>
    </row>
    <row r="1311" spans="1:6" hidden="1" x14ac:dyDescent="0.25">
      <c r="A1311" s="147">
        <v>5199</v>
      </c>
      <c r="B1311" s="148" t="s">
        <v>1517</v>
      </c>
      <c r="C1311" s="147">
        <v>89000</v>
      </c>
      <c r="D1311" s="148" t="s">
        <v>1476</v>
      </c>
      <c r="E1311" s="148" t="s">
        <v>1515</v>
      </c>
      <c r="F1311" s="147">
        <v>0</v>
      </c>
    </row>
    <row r="1312" spans="1:6" hidden="1" x14ac:dyDescent="0.25">
      <c r="A1312" s="147">
        <v>5259</v>
      </c>
      <c r="B1312" s="148" t="s">
        <v>1518</v>
      </c>
      <c r="C1312" s="147">
        <v>86000</v>
      </c>
      <c r="D1312" s="148" t="s">
        <v>1476</v>
      </c>
      <c r="E1312" s="148" t="s">
        <v>1476</v>
      </c>
      <c r="F1312" s="147">
        <v>0</v>
      </c>
    </row>
    <row r="1313" spans="1:6" hidden="1" x14ac:dyDescent="0.25">
      <c r="A1313" s="147">
        <v>6352</v>
      </c>
      <c r="B1313" s="148" t="s">
        <v>1519</v>
      </c>
      <c r="C1313" s="147">
        <v>298000</v>
      </c>
      <c r="D1313" s="148" t="s">
        <v>1476</v>
      </c>
      <c r="E1313" s="148" t="s">
        <v>51</v>
      </c>
      <c r="F1313" s="147">
        <v>0</v>
      </c>
    </row>
    <row r="1314" spans="1:6" hidden="1" x14ac:dyDescent="0.25">
      <c r="A1314" s="147">
        <v>6508</v>
      </c>
      <c r="B1314" s="148" t="s">
        <v>1520</v>
      </c>
      <c r="C1314" s="147">
        <v>110000</v>
      </c>
      <c r="D1314" s="148" t="s">
        <v>1476</v>
      </c>
      <c r="E1314" s="148" t="s">
        <v>1476</v>
      </c>
      <c r="F1314" s="147">
        <v>0</v>
      </c>
    </row>
    <row r="1315" spans="1:6" hidden="1" x14ac:dyDescent="0.25">
      <c r="A1315" s="147">
        <v>6704</v>
      </c>
      <c r="B1315" s="148" t="s">
        <v>1521</v>
      </c>
      <c r="C1315" s="147">
        <v>90000</v>
      </c>
      <c r="D1315" s="148" t="s">
        <v>1476</v>
      </c>
      <c r="E1315" s="148" t="s">
        <v>1515</v>
      </c>
      <c r="F1315" s="147">
        <v>0</v>
      </c>
    </row>
    <row r="1316" spans="1:6" hidden="1" x14ac:dyDescent="0.25">
      <c r="A1316" s="147">
        <v>6795</v>
      </c>
      <c r="B1316" s="148" t="s">
        <v>1522</v>
      </c>
      <c r="C1316" s="147">
        <v>46000</v>
      </c>
      <c r="D1316" s="148" t="s">
        <v>1476</v>
      </c>
      <c r="E1316" s="148" t="s">
        <v>1476</v>
      </c>
      <c r="F1316" s="147">
        <v>0</v>
      </c>
    </row>
    <row r="1317" spans="1:6" hidden="1" x14ac:dyDescent="0.25">
      <c r="A1317" s="147">
        <v>6822</v>
      </c>
      <c r="B1317" s="148" t="s">
        <v>1523</v>
      </c>
      <c r="C1317" s="147">
        <v>1065000</v>
      </c>
      <c r="D1317" s="148" t="s">
        <v>1476</v>
      </c>
      <c r="E1317" s="148" t="s">
        <v>1476</v>
      </c>
      <c r="F1317" s="147">
        <v>0</v>
      </c>
    </row>
    <row r="1318" spans="1:6" hidden="1" x14ac:dyDescent="0.25">
      <c r="A1318" s="147">
        <v>6827</v>
      </c>
      <c r="B1318" s="148" t="s">
        <v>1524</v>
      </c>
      <c r="C1318" s="147">
        <v>126000</v>
      </c>
      <c r="D1318" s="148" t="s">
        <v>1476</v>
      </c>
      <c r="E1318" s="148" t="s">
        <v>1476</v>
      </c>
      <c r="F1318" s="147">
        <v>0</v>
      </c>
    </row>
    <row r="1319" spans="1:6" hidden="1" x14ac:dyDescent="0.25">
      <c r="A1319" s="147">
        <v>6954</v>
      </c>
      <c r="B1319" s="148" t="s">
        <v>1525</v>
      </c>
      <c r="C1319" s="147">
        <v>927000</v>
      </c>
      <c r="D1319" s="148" t="s">
        <v>1476</v>
      </c>
      <c r="E1319" s="148" t="s">
        <v>1476</v>
      </c>
      <c r="F1319" s="147">
        <v>0</v>
      </c>
    </row>
    <row r="1320" spans="1:6" hidden="1" x14ac:dyDescent="0.25">
      <c r="A1320" s="147">
        <v>7169</v>
      </c>
      <c r="B1320" s="148" t="s">
        <v>1526</v>
      </c>
      <c r="C1320" s="147">
        <v>128000</v>
      </c>
      <c r="D1320" s="148" t="s">
        <v>1476</v>
      </c>
      <c r="E1320" s="148" t="s">
        <v>51</v>
      </c>
      <c r="F1320" s="147">
        <v>0</v>
      </c>
    </row>
    <row r="1321" spans="1:6" hidden="1" x14ac:dyDescent="0.25">
      <c r="A1321" s="147">
        <v>7238</v>
      </c>
      <c r="B1321" s="148" t="s">
        <v>1527</v>
      </c>
      <c r="C1321" s="147">
        <v>1943200</v>
      </c>
      <c r="D1321" s="148" t="s">
        <v>1476</v>
      </c>
      <c r="E1321" s="148" t="s">
        <v>1476</v>
      </c>
      <c r="F1321" s="147">
        <v>0</v>
      </c>
    </row>
    <row r="1322" spans="1:6" hidden="1" x14ac:dyDescent="0.25">
      <c r="A1322" s="147">
        <v>7532</v>
      </c>
      <c r="B1322" s="148" t="s">
        <v>1528</v>
      </c>
      <c r="C1322" s="147">
        <v>310000</v>
      </c>
      <c r="D1322" s="148" t="s">
        <v>1476</v>
      </c>
      <c r="E1322" s="148" t="s">
        <v>97</v>
      </c>
      <c r="F1322" s="147">
        <v>0</v>
      </c>
    </row>
    <row r="1323" spans="1:6" hidden="1" x14ac:dyDescent="0.25">
      <c r="A1323" s="147">
        <v>7554</v>
      </c>
      <c r="B1323" s="148" t="s">
        <v>1529</v>
      </c>
      <c r="C1323" s="147">
        <v>23000</v>
      </c>
      <c r="D1323" s="148" t="s">
        <v>1476</v>
      </c>
      <c r="E1323" s="148" t="s">
        <v>39</v>
      </c>
      <c r="F1323" s="147">
        <v>0</v>
      </c>
    </row>
    <row r="1324" spans="1:6" hidden="1" x14ac:dyDescent="0.25">
      <c r="A1324" s="147">
        <v>7653</v>
      </c>
      <c r="B1324" s="148" t="s">
        <v>1530</v>
      </c>
      <c r="C1324" s="147">
        <v>113000</v>
      </c>
      <c r="D1324" s="148" t="s">
        <v>1476</v>
      </c>
      <c r="E1324" s="148" t="s">
        <v>1476</v>
      </c>
      <c r="F1324" s="147">
        <v>0</v>
      </c>
    </row>
    <row r="1325" spans="1:6" hidden="1" x14ac:dyDescent="0.25">
      <c r="A1325" s="147">
        <v>7877</v>
      </c>
      <c r="B1325" s="148" t="s">
        <v>1531</v>
      </c>
      <c r="C1325" s="147">
        <v>24000</v>
      </c>
      <c r="D1325" s="148" t="s">
        <v>1476</v>
      </c>
      <c r="E1325" s="148" t="s">
        <v>97</v>
      </c>
      <c r="F1325" s="147">
        <v>0</v>
      </c>
    </row>
    <row r="1326" spans="1:6" hidden="1" x14ac:dyDescent="0.25">
      <c r="A1326" s="147">
        <v>7928</v>
      </c>
      <c r="B1326" s="148" t="s">
        <v>1532</v>
      </c>
      <c r="C1326" s="147">
        <v>3317000</v>
      </c>
      <c r="D1326" s="148" t="s">
        <v>1476</v>
      </c>
      <c r="E1326" s="148" t="s">
        <v>1476</v>
      </c>
      <c r="F1326" s="147">
        <v>0</v>
      </c>
    </row>
    <row r="1327" spans="1:6" hidden="1" x14ac:dyDescent="0.25">
      <c r="A1327" s="147">
        <v>7933</v>
      </c>
      <c r="B1327" s="148" t="s">
        <v>1533</v>
      </c>
      <c r="C1327" s="147">
        <v>2597000</v>
      </c>
      <c r="D1327" s="148" t="s">
        <v>1476</v>
      </c>
      <c r="E1327" s="148" t="s">
        <v>1476</v>
      </c>
      <c r="F1327" s="147">
        <v>0</v>
      </c>
    </row>
    <row r="1328" spans="1:6" hidden="1" x14ac:dyDescent="0.25">
      <c r="A1328" s="147">
        <v>7965</v>
      </c>
      <c r="B1328" s="148" t="s">
        <v>1534</v>
      </c>
      <c r="C1328" s="147">
        <v>1358000</v>
      </c>
      <c r="D1328" s="148" t="s">
        <v>1476</v>
      </c>
      <c r="E1328" s="148" t="s">
        <v>1476</v>
      </c>
      <c r="F1328" s="147">
        <v>0</v>
      </c>
    </row>
    <row r="1329" spans="1:6" hidden="1" x14ac:dyDescent="0.25">
      <c r="A1329" s="147">
        <v>7984</v>
      </c>
      <c r="B1329" s="148" t="s">
        <v>1535</v>
      </c>
      <c r="C1329" s="147">
        <v>53000</v>
      </c>
      <c r="D1329" s="148" t="s">
        <v>1476</v>
      </c>
      <c r="E1329" s="148" t="s">
        <v>88</v>
      </c>
      <c r="F1329" s="147">
        <v>0</v>
      </c>
    </row>
    <row r="1330" spans="1:6" hidden="1" x14ac:dyDescent="0.25">
      <c r="A1330" s="147">
        <v>8052</v>
      </c>
      <c r="B1330" s="148" t="s">
        <v>1536</v>
      </c>
      <c r="C1330" s="147">
        <v>61000</v>
      </c>
      <c r="D1330" s="148" t="s">
        <v>1476</v>
      </c>
      <c r="E1330" s="148" t="s">
        <v>125</v>
      </c>
      <c r="F1330" s="147">
        <v>0</v>
      </c>
    </row>
    <row r="1331" spans="1:6" hidden="1" x14ac:dyDescent="0.25">
      <c r="A1331" s="147">
        <v>8229</v>
      </c>
      <c r="B1331" s="148" t="s">
        <v>1537</v>
      </c>
      <c r="C1331" s="147">
        <v>12000</v>
      </c>
      <c r="D1331" s="148" t="s">
        <v>1476</v>
      </c>
      <c r="E1331" s="148" t="s">
        <v>1476</v>
      </c>
      <c r="F1331" s="147">
        <v>0</v>
      </c>
    </row>
    <row r="1332" spans="1:6" hidden="1" x14ac:dyDescent="0.25">
      <c r="A1332" s="147">
        <v>9101</v>
      </c>
      <c r="B1332" s="148" t="s">
        <v>1538</v>
      </c>
      <c r="C1332" s="147">
        <v>77000</v>
      </c>
      <c r="D1332" s="148" t="s">
        <v>1476</v>
      </c>
      <c r="E1332" s="148" t="s">
        <v>1476</v>
      </c>
      <c r="F1332" s="147">
        <v>0</v>
      </c>
    </row>
    <row r="1333" spans="1:6" hidden="1" x14ac:dyDescent="0.25">
      <c r="A1333" s="147">
        <v>11045</v>
      </c>
      <c r="B1333" s="148" t="s">
        <v>1539</v>
      </c>
      <c r="C1333" s="147">
        <v>138000</v>
      </c>
      <c r="D1333" s="148" t="s">
        <v>1476</v>
      </c>
      <c r="E1333" s="148" t="s">
        <v>212</v>
      </c>
      <c r="F1333" s="147">
        <v>0</v>
      </c>
    </row>
    <row r="1334" spans="1:6" hidden="1" x14ac:dyDescent="0.25">
      <c r="A1334" s="147">
        <v>11076</v>
      </c>
      <c r="B1334" s="148" t="s">
        <v>1540</v>
      </c>
      <c r="C1334" s="147">
        <v>47000</v>
      </c>
      <c r="D1334" s="148" t="s">
        <v>1476</v>
      </c>
      <c r="E1334" s="148" t="s">
        <v>1476</v>
      </c>
      <c r="F1334" s="147">
        <v>0</v>
      </c>
    </row>
    <row r="1335" spans="1:6" hidden="1" x14ac:dyDescent="0.25">
      <c r="A1335" s="147">
        <v>11134</v>
      </c>
      <c r="B1335" s="148" t="s">
        <v>1541</v>
      </c>
      <c r="C1335" s="147">
        <v>7000</v>
      </c>
      <c r="D1335" s="148" t="s">
        <v>1476</v>
      </c>
      <c r="E1335" s="148" t="s">
        <v>1476</v>
      </c>
      <c r="F1335" s="147">
        <v>0</v>
      </c>
    </row>
    <row r="1336" spans="1:6" hidden="1" x14ac:dyDescent="0.25">
      <c r="A1336" s="147">
        <v>11144</v>
      </c>
      <c r="B1336" s="148" t="s">
        <v>1542</v>
      </c>
      <c r="C1336" s="147">
        <v>130000</v>
      </c>
      <c r="D1336" s="148" t="s">
        <v>1476</v>
      </c>
      <c r="E1336" s="148" t="s">
        <v>1476</v>
      </c>
      <c r="F1336" s="147">
        <v>0</v>
      </c>
    </row>
    <row r="1337" spans="1:6" hidden="1" x14ac:dyDescent="0.25">
      <c r="A1337" s="147">
        <v>11150</v>
      </c>
      <c r="B1337" s="148" t="s">
        <v>1543</v>
      </c>
      <c r="C1337" s="147">
        <v>59000</v>
      </c>
      <c r="D1337" s="148" t="s">
        <v>1476</v>
      </c>
      <c r="E1337" s="148" t="s">
        <v>88</v>
      </c>
      <c r="F1337" s="147">
        <v>0</v>
      </c>
    </row>
    <row r="1338" spans="1:6" hidden="1" x14ac:dyDescent="0.25">
      <c r="A1338" s="147">
        <v>11209</v>
      </c>
      <c r="B1338" s="148" t="s">
        <v>1544</v>
      </c>
      <c r="C1338" s="147">
        <v>118000</v>
      </c>
      <c r="D1338" s="148" t="s">
        <v>1476</v>
      </c>
      <c r="E1338" s="148" t="s">
        <v>1476</v>
      </c>
      <c r="F1338" s="147">
        <v>0</v>
      </c>
    </row>
    <row r="1339" spans="1:6" hidden="1" x14ac:dyDescent="0.25">
      <c r="A1339" s="147">
        <v>12638</v>
      </c>
      <c r="B1339" s="148" t="s">
        <v>1545</v>
      </c>
      <c r="C1339" s="147">
        <v>18000</v>
      </c>
      <c r="D1339" s="148" t="s">
        <v>1476</v>
      </c>
      <c r="E1339" s="148" t="s">
        <v>1375</v>
      </c>
      <c r="F1339" s="147">
        <v>0</v>
      </c>
    </row>
    <row r="1340" spans="1:6" hidden="1" x14ac:dyDescent="0.25">
      <c r="A1340" s="147">
        <v>12655</v>
      </c>
      <c r="B1340" s="148" t="s">
        <v>1546</v>
      </c>
      <c r="C1340" s="147">
        <v>99000</v>
      </c>
      <c r="D1340" s="148" t="s">
        <v>1476</v>
      </c>
      <c r="E1340" s="148" t="s">
        <v>1476</v>
      </c>
      <c r="F1340" s="147">
        <v>0</v>
      </c>
    </row>
    <row r="1341" spans="1:6" hidden="1" x14ac:dyDescent="0.25">
      <c r="A1341" s="147">
        <v>12665</v>
      </c>
      <c r="B1341" s="148" t="s">
        <v>1547</v>
      </c>
      <c r="C1341" s="147">
        <v>242000</v>
      </c>
      <c r="D1341" s="148" t="s">
        <v>1476</v>
      </c>
      <c r="E1341" s="148" t="s">
        <v>1476</v>
      </c>
      <c r="F1341" s="147">
        <v>0</v>
      </c>
    </row>
    <row r="1342" spans="1:6" hidden="1" x14ac:dyDescent="0.25">
      <c r="A1342" s="147">
        <v>12933</v>
      </c>
      <c r="B1342" s="148" t="s">
        <v>1548</v>
      </c>
      <c r="C1342" s="147">
        <v>18000</v>
      </c>
      <c r="D1342" s="148" t="s">
        <v>1476</v>
      </c>
      <c r="E1342" s="148" t="s">
        <v>1476</v>
      </c>
      <c r="F1342" s="147">
        <v>0</v>
      </c>
    </row>
    <row r="1343" spans="1:6" hidden="1" x14ac:dyDescent="0.25">
      <c r="A1343" s="147">
        <v>13224</v>
      </c>
      <c r="B1343" s="148" t="s">
        <v>1549</v>
      </c>
      <c r="C1343" s="147">
        <v>599000</v>
      </c>
      <c r="D1343" s="148" t="s">
        <v>1476</v>
      </c>
      <c r="E1343" s="148" t="s">
        <v>39</v>
      </c>
      <c r="F1343" s="147">
        <v>0</v>
      </c>
    </row>
    <row r="1344" spans="1:6" hidden="1" x14ac:dyDescent="0.25">
      <c r="A1344" s="147">
        <v>13233</v>
      </c>
      <c r="B1344" s="148" t="s">
        <v>1550</v>
      </c>
      <c r="C1344" s="147">
        <v>21000</v>
      </c>
      <c r="D1344" s="148" t="s">
        <v>1476</v>
      </c>
      <c r="E1344" s="148" t="s">
        <v>51</v>
      </c>
      <c r="F1344" s="147">
        <v>0</v>
      </c>
    </row>
    <row r="1345" spans="1:6" hidden="1" x14ac:dyDescent="0.25">
      <c r="A1345" s="147">
        <v>13252</v>
      </c>
      <c r="B1345" s="148" t="s">
        <v>1551</v>
      </c>
      <c r="C1345" s="147">
        <v>40000</v>
      </c>
      <c r="D1345" s="148" t="s">
        <v>1476</v>
      </c>
      <c r="E1345" s="148" t="s">
        <v>51</v>
      </c>
      <c r="F1345" s="147">
        <v>0</v>
      </c>
    </row>
    <row r="1346" spans="1:6" hidden="1" x14ac:dyDescent="0.25">
      <c r="A1346" s="147">
        <v>13593</v>
      </c>
      <c r="B1346" s="148" t="s">
        <v>1552</v>
      </c>
      <c r="C1346" s="147">
        <v>12000</v>
      </c>
      <c r="D1346" s="148" t="s">
        <v>1476</v>
      </c>
      <c r="E1346" s="148" t="s">
        <v>39</v>
      </c>
      <c r="F1346" s="147">
        <v>0</v>
      </c>
    </row>
    <row r="1347" spans="1:6" hidden="1" x14ac:dyDescent="0.25">
      <c r="A1347" s="147">
        <v>13636</v>
      </c>
      <c r="B1347" s="148" t="s">
        <v>1553</v>
      </c>
      <c r="C1347" s="147">
        <v>162000</v>
      </c>
      <c r="D1347" s="148" t="s">
        <v>1476</v>
      </c>
      <c r="E1347" s="148" t="s">
        <v>97</v>
      </c>
      <c r="F1347" s="147">
        <v>0</v>
      </c>
    </row>
    <row r="1348" spans="1:6" hidden="1" x14ac:dyDescent="0.25">
      <c r="A1348" s="147">
        <v>13686</v>
      </c>
      <c r="B1348" s="148" t="s">
        <v>1554</v>
      </c>
      <c r="C1348" s="147">
        <v>1473000</v>
      </c>
      <c r="D1348" s="148" t="s">
        <v>1476</v>
      </c>
      <c r="E1348" s="148" t="s">
        <v>1476</v>
      </c>
      <c r="F1348" s="147">
        <v>0</v>
      </c>
    </row>
    <row r="1349" spans="1:6" hidden="1" x14ac:dyDescent="0.25">
      <c r="A1349" s="147">
        <v>13757</v>
      </c>
      <c r="B1349" s="148" t="s">
        <v>1555</v>
      </c>
      <c r="C1349" s="147">
        <v>151000</v>
      </c>
      <c r="D1349" s="148" t="s">
        <v>1476</v>
      </c>
      <c r="E1349" s="148" t="s">
        <v>1476</v>
      </c>
      <c r="F1349" s="147">
        <v>0</v>
      </c>
    </row>
    <row r="1350" spans="1:6" hidden="1" x14ac:dyDescent="0.25">
      <c r="A1350" s="147">
        <v>13807</v>
      </c>
      <c r="B1350" s="148" t="s">
        <v>1556</v>
      </c>
      <c r="C1350" s="147">
        <v>1351000</v>
      </c>
      <c r="D1350" s="148" t="s">
        <v>1476</v>
      </c>
      <c r="E1350" s="148" t="s">
        <v>1557</v>
      </c>
      <c r="F1350" s="147">
        <v>0</v>
      </c>
    </row>
    <row r="1351" spans="1:6" hidden="1" x14ac:dyDescent="0.25">
      <c r="A1351" s="147">
        <v>13883</v>
      </c>
      <c r="B1351" s="148" t="s">
        <v>1558</v>
      </c>
      <c r="C1351" s="147">
        <v>30000</v>
      </c>
      <c r="D1351" s="148" t="s">
        <v>1476</v>
      </c>
      <c r="E1351" s="148" t="s">
        <v>1476</v>
      </c>
      <c r="F1351" s="147">
        <v>0</v>
      </c>
    </row>
    <row r="1352" spans="1:6" hidden="1" x14ac:dyDescent="0.25">
      <c r="A1352" s="147">
        <v>13922</v>
      </c>
      <c r="B1352" s="148" t="s">
        <v>1559</v>
      </c>
      <c r="C1352" s="147">
        <v>1772300</v>
      </c>
      <c r="D1352" s="148" t="s">
        <v>1476</v>
      </c>
      <c r="E1352" s="148" t="s">
        <v>1476</v>
      </c>
      <c r="F1352" s="147">
        <v>0</v>
      </c>
    </row>
    <row r="1353" spans="1:6" hidden="1" x14ac:dyDescent="0.25">
      <c r="A1353" s="147">
        <v>13923</v>
      </c>
      <c r="B1353" s="148" t="s">
        <v>1560</v>
      </c>
      <c r="C1353" s="147">
        <v>100000</v>
      </c>
      <c r="D1353" s="148" t="s">
        <v>1476</v>
      </c>
      <c r="E1353" s="148" t="s">
        <v>43</v>
      </c>
      <c r="F1353" s="147">
        <v>0</v>
      </c>
    </row>
    <row r="1354" spans="1:6" hidden="1" x14ac:dyDescent="0.25">
      <c r="A1354" s="147">
        <v>14004</v>
      </c>
      <c r="B1354" s="148" t="s">
        <v>1561</v>
      </c>
      <c r="C1354" s="147">
        <v>11000</v>
      </c>
      <c r="D1354" s="148" t="s">
        <v>1476</v>
      </c>
      <c r="E1354" s="148" t="s">
        <v>51</v>
      </c>
      <c r="F1354" s="147">
        <v>0</v>
      </c>
    </row>
    <row r="1355" spans="1:6" hidden="1" x14ac:dyDescent="0.25">
      <c r="A1355" s="147">
        <v>14076</v>
      </c>
      <c r="B1355" s="148" t="s">
        <v>1562</v>
      </c>
      <c r="C1355" s="147">
        <v>1174000</v>
      </c>
      <c r="D1355" s="148" t="s">
        <v>1476</v>
      </c>
      <c r="E1355" s="148" t="s">
        <v>212</v>
      </c>
      <c r="F1355" s="147">
        <v>0</v>
      </c>
    </row>
    <row r="1356" spans="1:6" hidden="1" x14ac:dyDescent="0.25">
      <c r="A1356" s="147">
        <v>14084</v>
      </c>
      <c r="B1356" s="148" t="s">
        <v>1563</v>
      </c>
      <c r="C1356" s="147">
        <v>511000</v>
      </c>
      <c r="D1356" s="148" t="s">
        <v>1476</v>
      </c>
      <c r="E1356" s="148" t="s">
        <v>212</v>
      </c>
      <c r="F1356" s="147">
        <v>0</v>
      </c>
    </row>
    <row r="1357" spans="1:6" hidden="1" x14ac:dyDescent="0.25">
      <c r="A1357" s="147">
        <v>14112</v>
      </c>
      <c r="B1357" s="148" t="s">
        <v>1564</v>
      </c>
      <c r="C1357" s="147">
        <v>58000</v>
      </c>
      <c r="D1357" s="148" t="s">
        <v>1476</v>
      </c>
      <c r="E1357" s="148" t="s">
        <v>1565</v>
      </c>
      <c r="F1357" s="147">
        <v>0</v>
      </c>
    </row>
    <row r="1358" spans="1:6" hidden="1" x14ac:dyDescent="0.25">
      <c r="A1358" s="147">
        <v>14126</v>
      </c>
      <c r="B1358" s="148" t="s">
        <v>1566</v>
      </c>
      <c r="C1358" s="147">
        <v>47000</v>
      </c>
      <c r="D1358" s="148" t="s">
        <v>1476</v>
      </c>
      <c r="E1358" s="148" t="s">
        <v>97</v>
      </c>
      <c r="F1358" s="147">
        <v>0</v>
      </c>
    </row>
    <row r="1359" spans="1:6" hidden="1" x14ac:dyDescent="0.25">
      <c r="A1359" s="147">
        <v>14184</v>
      </c>
      <c r="B1359" s="148" t="s">
        <v>1567</v>
      </c>
      <c r="C1359" s="147">
        <v>54000</v>
      </c>
      <c r="D1359" s="148" t="s">
        <v>1476</v>
      </c>
      <c r="E1359" s="148" t="s">
        <v>1476</v>
      </c>
      <c r="F1359" s="147">
        <v>0</v>
      </c>
    </row>
    <row r="1360" spans="1:6" hidden="1" x14ac:dyDescent="0.25">
      <c r="A1360" s="147">
        <v>14232</v>
      </c>
      <c r="B1360" s="148" t="s">
        <v>1568</v>
      </c>
      <c r="C1360" s="147">
        <v>9000</v>
      </c>
      <c r="D1360" s="148" t="s">
        <v>1476</v>
      </c>
      <c r="E1360" s="148" t="s">
        <v>1476</v>
      </c>
      <c r="F1360" s="147">
        <v>0</v>
      </c>
    </row>
    <row r="1361" spans="1:6" hidden="1" x14ac:dyDescent="0.25">
      <c r="A1361" s="147">
        <v>14269</v>
      </c>
      <c r="B1361" s="148" t="s">
        <v>1569</v>
      </c>
      <c r="C1361" s="147">
        <v>1273000</v>
      </c>
      <c r="D1361" s="148" t="s">
        <v>1476</v>
      </c>
      <c r="E1361" s="148" t="s">
        <v>1476</v>
      </c>
      <c r="F1361" s="147">
        <v>0</v>
      </c>
    </row>
    <row r="1362" spans="1:6" hidden="1" x14ac:dyDescent="0.25">
      <c r="A1362" s="147">
        <v>14278</v>
      </c>
      <c r="B1362" s="148" t="s">
        <v>1570</v>
      </c>
      <c r="C1362" s="147">
        <v>76000</v>
      </c>
      <c r="D1362" s="148" t="s">
        <v>1476</v>
      </c>
      <c r="E1362" s="148" t="s">
        <v>1054</v>
      </c>
      <c r="F1362" s="147">
        <v>0</v>
      </c>
    </row>
    <row r="1363" spans="1:6" hidden="1" x14ac:dyDescent="0.25">
      <c r="A1363" s="147">
        <v>14281</v>
      </c>
      <c r="B1363" s="148" t="s">
        <v>1571</v>
      </c>
      <c r="C1363" s="147">
        <v>1652000</v>
      </c>
      <c r="D1363" s="148" t="s">
        <v>1476</v>
      </c>
      <c r="E1363" s="148" t="s">
        <v>1476</v>
      </c>
      <c r="F1363" s="147">
        <v>0</v>
      </c>
    </row>
    <row r="1364" spans="1:6" hidden="1" x14ac:dyDescent="0.25">
      <c r="A1364" s="147">
        <v>14290</v>
      </c>
      <c r="B1364" s="148" t="s">
        <v>1572</v>
      </c>
      <c r="C1364" s="147">
        <v>466000</v>
      </c>
      <c r="D1364" s="148" t="s">
        <v>1476</v>
      </c>
      <c r="E1364" s="148" t="s">
        <v>1476</v>
      </c>
      <c r="F1364" s="147">
        <v>0</v>
      </c>
    </row>
    <row r="1365" spans="1:6" hidden="1" x14ac:dyDescent="0.25">
      <c r="A1365" s="147">
        <v>14332</v>
      </c>
      <c r="B1365" s="148" t="s">
        <v>1573</v>
      </c>
      <c r="C1365" s="147">
        <v>260000</v>
      </c>
      <c r="D1365" s="148" t="s">
        <v>1476</v>
      </c>
      <c r="E1365" s="148" t="s">
        <v>1476</v>
      </c>
      <c r="F1365" s="147">
        <v>0</v>
      </c>
    </row>
    <row r="1366" spans="1:6" hidden="1" x14ac:dyDescent="0.25">
      <c r="A1366" s="147">
        <v>14341</v>
      </c>
      <c r="B1366" s="148" t="s">
        <v>1574</v>
      </c>
      <c r="C1366" s="147">
        <v>283000</v>
      </c>
      <c r="D1366" s="148" t="s">
        <v>1476</v>
      </c>
      <c r="E1366" s="148" t="s">
        <v>1476</v>
      </c>
      <c r="F1366" s="147">
        <v>0</v>
      </c>
    </row>
    <row r="1367" spans="1:6" hidden="1" x14ac:dyDescent="0.25">
      <c r="A1367" s="147">
        <v>16027</v>
      </c>
      <c r="B1367" s="148" t="s">
        <v>1575</v>
      </c>
      <c r="C1367" s="147">
        <v>236000</v>
      </c>
      <c r="D1367" s="148" t="s">
        <v>1476</v>
      </c>
      <c r="E1367" s="148" t="s">
        <v>51</v>
      </c>
      <c r="F1367" s="147">
        <v>0</v>
      </c>
    </row>
    <row r="1368" spans="1:6" hidden="1" x14ac:dyDescent="0.25">
      <c r="A1368" s="147">
        <v>16166</v>
      </c>
      <c r="B1368" s="148" t="s">
        <v>1576</v>
      </c>
      <c r="C1368" s="147">
        <v>98600</v>
      </c>
      <c r="D1368" s="148" t="s">
        <v>1476</v>
      </c>
      <c r="E1368" s="148" t="s">
        <v>125</v>
      </c>
      <c r="F1368" s="147">
        <v>0</v>
      </c>
    </row>
    <row r="1369" spans="1:6" hidden="1" x14ac:dyDescent="0.25">
      <c r="A1369" s="147">
        <v>17052</v>
      </c>
      <c r="B1369" s="148" t="s">
        <v>1577</v>
      </c>
      <c r="C1369" s="147">
        <v>7000</v>
      </c>
      <c r="D1369" s="148" t="s">
        <v>1476</v>
      </c>
      <c r="E1369" s="148" t="s">
        <v>29</v>
      </c>
      <c r="F1369" s="147">
        <v>0</v>
      </c>
    </row>
    <row r="1370" spans="1:6" hidden="1" x14ac:dyDescent="0.25">
      <c r="A1370" s="147">
        <v>17151</v>
      </c>
      <c r="B1370" s="148" t="s">
        <v>1578</v>
      </c>
      <c r="C1370" s="147">
        <v>458000</v>
      </c>
      <c r="D1370" s="148" t="s">
        <v>1476</v>
      </c>
      <c r="E1370" s="148" t="s">
        <v>39</v>
      </c>
      <c r="F1370" s="147">
        <v>0</v>
      </c>
    </row>
    <row r="1371" spans="1:6" hidden="1" x14ac:dyDescent="0.25">
      <c r="A1371" s="147">
        <v>17169</v>
      </c>
      <c r="B1371" s="148" t="s">
        <v>1579</v>
      </c>
      <c r="C1371" s="147">
        <v>18346000</v>
      </c>
      <c r="D1371" s="148" t="s">
        <v>1476</v>
      </c>
      <c r="E1371" s="148" t="s">
        <v>51</v>
      </c>
      <c r="F1371" s="147">
        <v>0</v>
      </c>
    </row>
    <row r="1372" spans="1:6" hidden="1" x14ac:dyDescent="0.25">
      <c r="A1372" s="147">
        <v>17231</v>
      </c>
      <c r="B1372" s="148" t="s">
        <v>1580</v>
      </c>
      <c r="C1372" s="147">
        <v>47000</v>
      </c>
      <c r="D1372" s="148" t="s">
        <v>1476</v>
      </c>
      <c r="E1372" s="148" t="s">
        <v>51</v>
      </c>
      <c r="F1372" s="147">
        <v>0</v>
      </c>
    </row>
    <row r="1373" spans="1:6" hidden="1" x14ac:dyDescent="0.25">
      <c r="A1373" s="147">
        <v>17239</v>
      </c>
      <c r="B1373" s="148" t="s">
        <v>1581</v>
      </c>
      <c r="C1373" s="147">
        <v>92000</v>
      </c>
      <c r="D1373" s="148" t="s">
        <v>1476</v>
      </c>
      <c r="E1373" s="148" t="s">
        <v>1476</v>
      </c>
      <c r="F1373" s="147">
        <v>0</v>
      </c>
    </row>
    <row r="1374" spans="1:6" hidden="1" x14ac:dyDescent="0.25">
      <c r="A1374" s="147">
        <v>17287</v>
      </c>
      <c r="B1374" s="148" t="s">
        <v>1582</v>
      </c>
      <c r="C1374" s="147">
        <v>499000</v>
      </c>
      <c r="D1374" s="148" t="s">
        <v>1476</v>
      </c>
      <c r="E1374" s="148" t="s">
        <v>212</v>
      </c>
      <c r="F1374" s="147">
        <v>0</v>
      </c>
    </row>
    <row r="1375" spans="1:6" hidden="1" x14ac:dyDescent="0.25">
      <c r="A1375" s="147">
        <v>17432</v>
      </c>
      <c r="B1375" s="148" t="s">
        <v>1583</v>
      </c>
      <c r="C1375" s="147">
        <v>292000</v>
      </c>
      <c r="D1375" s="148" t="s">
        <v>1476</v>
      </c>
      <c r="E1375" s="148" t="s">
        <v>97</v>
      </c>
      <c r="F1375" s="147">
        <v>0</v>
      </c>
    </row>
    <row r="1376" spans="1:6" hidden="1" x14ac:dyDescent="0.25">
      <c r="A1376" s="147">
        <v>17475</v>
      </c>
      <c r="B1376" s="148" t="s">
        <v>1584</v>
      </c>
      <c r="C1376" s="147">
        <v>98000</v>
      </c>
      <c r="D1376" s="148" t="s">
        <v>1476</v>
      </c>
      <c r="E1376" s="148" t="s">
        <v>39</v>
      </c>
      <c r="F1376" s="147">
        <v>0</v>
      </c>
    </row>
    <row r="1377" spans="1:6" hidden="1" x14ac:dyDescent="0.25">
      <c r="A1377" s="147">
        <v>17495</v>
      </c>
      <c r="B1377" s="148" t="s">
        <v>1585</v>
      </c>
      <c r="C1377" s="147">
        <v>144000</v>
      </c>
      <c r="D1377" s="148" t="s">
        <v>1476</v>
      </c>
      <c r="E1377" s="148" t="s">
        <v>43</v>
      </c>
      <c r="F1377" s="147">
        <v>0</v>
      </c>
    </row>
    <row r="1378" spans="1:6" hidden="1" x14ac:dyDescent="0.25">
      <c r="A1378" s="147">
        <v>17520</v>
      </c>
      <c r="B1378" s="148" t="s">
        <v>1586</v>
      </c>
      <c r="C1378" s="147">
        <v>32000</v>
      </c>
      <c r="D1378" s="148" t="s">
        <v>1476</v>
      </c>
      <c r="E1378" s="148" t="s">
        <v>39</v>
      </c>
      <c r="F1378" s="147">
        <v>0</v>
      </c>
    </row>
    <row r="1379" spans="1:6" hidden="1" x14ac:dyDescent="0.25">
      <c r="A1379" s="147">
        <v>17547</v>
      </c>
      <c r="B1379" s="148" t="s">
        <v>1587</v>
      </c>
      <c r="C1379" s="147">
        <v>823500</v>
      </c>
      <c r="D1379" s="148" t="s">
        <v>1476</v>
      </c>
      <c r="E1379" s="148" t="s">
        <v>51</v>
      </c>
      <c r="F1379" s="147">
        <v>0</v>
      </c>
    </row>
    <row r="1380" spans="1:6" hidden="1" x14ac:dyDescent="0.25">
      <c r="A1380" s="147">
        <v>17630</v>
      </c>
      <c r="B1380" s="148" t="s">
        <v>1588</v>
      </c>
      <c r="C1380" s="147">
        <v>12000</v>
      </c>
      <c r="D1380" s="148" t="s">
        <v>1476</v>
      </c>
      <c r="E1380" s="148" t="s">
        <v>1476</v>
      </c>
      <c r="F1380" s="147">
        <v>0</v>
      </c>
    </row>
    <row r="1381" spans="1:6" hidden="1" x14ac:dyDescent="0.25">
      <c r="A1381" s="147">
        <v>17644</v>
      </c>
      <c r="B1381" s="148" t="s">
        <v>1589</v>
      </c>
      <c r="C1381" s="147">
        <v>43000</v>
      </c>
      <c r="D1381" s="148" t="s">
        <v>1476</v>
      </c>
      <c r="E1381" s="148" t="s">
        <v>1476</v>
      </c>
      <c r="F1381" s="147">
        <v>0</v>
      </c>
    </row>
    <row r="1382" spans="1:6" hidden="1" x14ac:dyDescent="0.25">
      <c r="A1382" s="147">
        <v>17962</v>
      </c>
      <c r="B1382" s="148" t="s">
        <v>1590</v>
      </c>
      <c r="C1382" s="147">
        <v>528000</v>
      </c>
      <c r="D1382" s="148" t="s">
        <v>1476</v>
      </c>
      <c r="E1382" s="148" t="s">
        <v>1476</v>
      </c>
      <c r="F1382" s="147">
        <v>0</v>
      </c>
    </row>
    <row r="1383" spans="1:6" hidden="1" x14ac:dyDescent="0.25">
      <c r="A1383" s="147">
        <v>18064</v>
      </c>
      <c r="B1383" s="148" t="s">
        <v>1591</v>
      </c>
      <c r="C1383" s="147">
        <v>21000</v>
      </c>
      <c r="D1383" s="148" t="s">
        <v>1476</v>
      </c>
      <c r="E1383" s="148" t="s">
        <v>97</v>
      </c>
      <c r="F1383" s="147">
        <v>0</v>
      </c>
    </row>
    <row r="1384" spans="1:6" hidden="1" x14ac:dyDescent="0.25">
      <c r="A1384" s="147">
        <v>18068</v>
      </c>
      <c r="B1384" s="148" t="s">
        <v>1592</v>
      </c>
      <c r="C1384" s="147">
        <v>47000</v>
      </c>
      <c r="D1384" s="148" t="s">
        <v>1476</v>
      </c>
      <c r="E1384" s="148" t="s">
        <v>39</v>
      </c>
      <c r="F1384" s="147">
        <v>0</v>
      </c>
    </row>
    <row r="1385" spans="1:6" hidden="1" x14ac:dyDescent="0.25">
      <c r="A1385" s="147">
        <v>18080</v>
      </c>
      <c r="B1385" s="148" t="s">
        <v>1593</v>
      </c>
      <c r="C1385" s="147">
        <v>269000</v>
      </c>
      <c r="D1385" s="148" t="s">
        <v>1476</v>
      </c>
      <c r="E1385" s="148" t="s">
        <v>1476</v>
      </c>
      <c r="F1385" s="147">
        <v>0</v>
      </c>
    </row>
    <row r="1386" spans="1:6" hidden="1" x14ac:dyDescent="0.25">
      <c r="A1386" s="147">
        <v>19191</v>
      </c>
      <c r="B1386" s="148" t="s">
        <v>1594</v>
      </c>
      <c r="C1386" s="147">
        <v>147000</v>
      </c>
      <c r="D1386" s="148" t="s">
        <v>1476</v>
      </c>
      <c r="E1386" s="148" t="s">
        <v>125</v>
      </c>
      <c r="F1386" s="147">
        <v>0</v>
      </c>
    </row>
    <row r="1387" spans="1:6" hidden="1" x14ac:dyDescent="0.25">
      <c r="A1387" s="147">
        <v>19280</v>
      </c>
      <c r="B1387" s="148" t="s">
        <v>1595</v>
      </c>
      <c r="C1387" s="147">
        <v>2235000</v>
      </c>
      <c r="D1387" s="148" t="s">
        <v>1476</v>
      </c>
      <c r="E1387" s="148" t="s">
        <v>1515</v>
      </c>
      <c r="F1387" s="147">
        <v>0</v>
      </c>
    </row>
    <row r="1388" spans="1:6" hidden="1" x14ac:dyDescent="0.25">
      <c r="A1388" s="147">
        <v>19310</v>
      </c>
      <c r="B1388" s="148" t="s">
        <v>1596</v>
      </c>
      <c r="C1388" s="147">
        <v>175000</v>
      </c>
      <c r="D1388" s="148" t="s">
        <v>1476</v>
      </c>
      <c r="E1388" s="148" t="s">
        <v>39</v>
      </c>
      <c r="F1388" s="147">
        <v>0</v>
      </c>
    </row>
    <row r="1389" spans="1:6" hidden="1" x14ac:dyDescent="0.25">
      <c r="A1389" s="147">
        <v>19364</v>
      </c>
      <c r="B1389" s="148" t="s">
        <v>1597</v>
      </c>
      <c r="C1389" s="147">
        <v>88000</v>
      </c>
      <c r="D1389" s="148" t="s">
        <v>1476</v>
      </c>
      <c r="E1389" s="148" t="s">
        <v>39</v>
      </c>
      <c r="F1389" s="147">
        <v>0</v>
      </c>
    </row>
    <row r="1390" spans="1:6" hidden="1" x14ac:dyDescent="0.25">
      <c r="A1390" s="147">
        <v>19491</v>
      </c>
      <c r="B1390" s="148" t="s">
        <v>1598</v>
      </c>
      <c r="C1390" s="147">
        <v>93000</v>
      </c>
      <c r="D1390" s="148" t="s">
        <v>1476</v>
      </c>
      <c r="E1390" s="148" t="s">
        <v>1476</v>
      </c>
      <c r="F1390" s="147">
        <v>0</v>
      </c>
    </row>
    <row r="1391" spans="1:6" hidden="1" x14ac:dyDescent="0.25">
      <c r="A1391" s="147">
        <v>19538</v>
      </c>
      <c r="B1391" s="148" t="s">
        <v>1599</v>
      </c>
      <c r="C1391" s="147">
        <v>228000</v>
      </c>
      <c r="D1391" s="148" t="s">
        <v>1476</v>
      </c>
      <c r="E1391" s="148" t="s">
        <v>1476</v>
      </c>
      <c r="F1391" s="147">
        <v>0</v>
      </c>
    </row>
    <row r="1392" spans="1:6" hidden="1" x14ac:dyDescent="0.25">
      <c r="A1392" s="147">
        <v>19621</v>
      </c>
      <c r="B1392" s="148" t="s">
        <v>1600</v>
      </c>
      <c r="C1392" s="147">
        <v>160000</v>
      </c>
      <c r="D1392" s="148" t="s">
        <v>1476</v>
      </c>
      <c r="E1392" s="148" t="s">
        <v>1476</v>
      </c>
      <c r="F1392" s="147">
        <v>0</v>
      </c>
    </row>
    <row r="1393" spans="1:6" hidden="1" x14ac:dyDescent="0.25">
      <c r="A1393" s="147">
        <v>19622</v>
      </c>
      <c r="B1393" s="148" t="s">
        <v>1601</v>
      </c>
      <c r="C1393" s="147">
        <v>59000</v>
      </c>
      <c r="D1393" s="148" t="s">
        <v>1476</v>
      </c>
      <c r="E1393" s="148" t="s">
        <v>1476</v>
      </c>
      <c r="F1393" s="147">
        <v>0</v>
      </c>
    </row>
    <row r="1394" spans="1:6" hidden="1" x14ac:dyDescent="0.25">
      <c r="A1394" s="147">
        <v>19654</v>
      </c>
      <c r="B1394" s="148" t="s">
        <v>1602</v>
      </c>
      <c r="C1394" s="147">
        <v>240000</v>
      </c>
      <c r="D1394" s="148" t="s">
        <v>1476</v>
      </c>
      <c r="E1394" s="148" t="s">
        <v>1476</v>
      </c>
      <c r="F1394" s="147">
        <v>0</v>
      </c>
    </row>
    <row r="1395" spans="1:6" hidden="1" x14ac:dyDescent="0.25">
      <c r="A1395" s="147">
        <v>19714</v>
      </c>
      <c r="B1395" s="148" t="s">
        <v>1603</v>
      </c>
      <c r="C1395" s="147">
        <v>422000</v>
      </c>
      <c r="D1395" s="148" t="s">
        <v>1476</v>
      </c>
      <c r="E1395" s="148" t="s">
        <v>1476</v>
      </c>
      <c r="F1395" s="147">
        <v>0</v>
      </c>
    </row>
    <row r="1396" spans="1:6" hidden="1" x14ac:dyDescent="0.25">
      <c r="A1396" s="147">
        <v>19747</v>
      </c>
      <c r="B1396" s="148" t="s">
        <v>1604</v>
      </c>
      <c r="C1396" s="147">
        <v>75000</v>
      </c>
      <c r="D1396" s="148" t="s">
        <v>1476</v>
      </c>
      <c r="E1396" s="148" t="s">
        <v>1476</v>
      </c>
      <c r="F1396" s="147">
        <v>0</v>
      </c>
    </row>
    <row r="1397" spans="1:6" hidden="1" x14ac:dyDescent="0.25">
      <c r="A1397" s="147">
        <v>20155</v>
      </c>
      <c r="B1397" s="148" t="s">
        <v>1605</v>
      </c>
      <c r="C1397" s="147">
        <v>2590100</v>
      </c>
      <c r="D1397" s="148" t="s">
        <v>1476</v>
      </c>
      <c r="E1397" s="148" t="s">
        <v>51</v>
      </c>
      <c r="F1397" s="147">
        <v>0</v>
      </c>
    </row>
    <row r="1398" spans="1:6" hidden="1" x14ac:dyDescent="0.25">
      <c r="A1398" s="147">
        <v>20526</v>
      </c>
      <c r="B1398" s="148" t="s">
        <v>1606</v>
      </c>
      <c r="C1398" s="147">
        <v>270000</v>
      </c>
      <c r="D1398" s="148" t="s">
        <v>1476</v>
      </c>
      <c r="E1398" s="148" t="s">
        <v>39</v>
      </c>
      <c r="F1398" s="147">
        <v>0</v>
      </c>
    </row>
    <row r="1399" spans="1:6" hidden="1" x14ac:dyDescent="0.25">
      <c r="A1399" s="147">
        <v>20558</v>
      </c>
      <c r="B1399" s="148" t="s">
        <v>1607</v>
      </c>
      <c r="C1399" s="147">
        <v>35000</v>
      </c>
      <c r="D1399" s="148" t="s">
        <v>1476</v>
      </c>
      <c r="E1399" s="148" t="s">
        <v>51</v>
      </c>
      <c r="F1399" s="147">
        <v>0</v>
      </c>
    </row>
    <row r="1400" spans="1:6" hidden="1" x14ac:dyDescent="0.25">
      <c r="A1400" s="147">
        <v>20616</v>
      </c>
      <c r="B1400" s="148" t="s">
        <v>1608</v>
      </c>
      <c r="C1400" s="147">
        <v>6000</v>
      </c>
      <c r="D1400" s="148" t="s">
        <v>1476</v>
      </c>
      <c r="E1400" s="148" t="s">
        <v>1476</v>
      </c>
      <c r="F1400" s="147">
        <v>0</v>
      </c>
    </row>
    <row r="1401" spans="1:6" hidden="1" x14ac:dyDescent="0.25">
      <c r="A1401" s="147">
        <v>20779</v>
      </c>
      <c r="B1401" s="148" t="s">
        <v>1609</v>
      </c>
      <c r="C1401" s="147">
        <v>78000</v>
      </c>
      <c r="D1401" s="148" t="s">
        <v>1476</v>
      </c>
      <c r="E1401" s="148" t="s">
        <v>1476</v>
      </c>
      <c r="F1401" s="147">
        <v>0</v>
      </c>
    </row>
    <row r="1402" spans="1:6" hidden="1" x14ac:dyDescent="0.25">
      <c r="A1402" s="147">
        <v>20951</v>
      </c>
      <c r="B1402" s="148" t="s">
        <v>1610</v>
      </c>
      <c r="C1402" s="147">
        <v>62000</v>
      </c>
      <c r="D1402" s="148" t="s">
        <v>1476</v>
      </c>
      <c r="E1402" s="148" t="s">
        <v>1476</v>
      </c>
      <c r="F1402" s="147">
        <v>0</v>
      </c>
    </row>
    <row r="1403" spans="1:6" hidden="1" x14ac:dyDescent="0.25">
      <c r="A1403" s="147">
        <v>21258</v>
      </c>
      <c r="B1403" s="148" t="s">
        <v>1611</v>
      </c>
      <c r="C1403" s="147">
        <v>17000</v>
      </c>
      <c r="D1403" s="148" t="s">
        <v>1476</v>
      </c>
      <c r="E1403" s="148" t="s">
        <v>1515</v>
      </c>
      <c r="F1403" s="147">
        <v>0</v>
      </c>
    </row>
    <row r="1404" spans="1:6" hidden="1" x14ac:dyDescent="0.25">
      <c r="A1404" s="147">
        <v>21444</v>
      </c>
      <c r="B1404" s="148" t="s">
        <v>1612</v>
      </c>
      <c r="C1404" s="147">
        <v>506000</v>
      </c>
      <c r="D1404" s="148" t="s">
        <v>1476</v>
      </c>
      <c r="E1404" s="148" t="s">
        <v>1476</v>
      </c>
      <c r="F1404" s="147">
        <v>0</v>
      </c>
    </row>
    <row r="1405" spans="1:6" hidden="1" x14ac:dyDescent="0.25">
      <c r="A1405" s="147">
        <v>21536</v>
      </c>
      <c r="B1405" s="148" t="s">
        <v>1613</v>
      </c>
      <c r="C1405" s="147">
        <v>6683000</v>
      </c>
      <c r="D1405" s="148" t="s">
        <v>1476</v>
      </c>
      <c r="E1405" s="148" t="s">
        <v>1476</v>
      </c>
      <c r="F1405" s="147">
        <v>0</v>
      </c>
    </row>
    <row r="1406" spans="1:6" hidden="1" x14ac:dyDescent="0.25">
      <c r="A1406" s="147">
        <v>23261</v>
      </c>
      <c r="B1406" s="148" t="s">
        <v>1614</v>
      </c>
      <c r="C1406" s="147">
        <v>38000</v>
      </c>
      <c r="D1406" s="148" t="s">
        <v>1476</v>
      </c>
      <c r="E1406" s="148" t="s">
        <v>1476</v>
      </c>
      <c r="F1406" s="147">
        <v>0</v>
      </c>
    </row>
    <row r="1407" spans="1:6" hidden="1" x14ac:dyDescent="0.25">
      <c r="A1407" s="147">
        <v>23319</v>
      </c>
      <c r="B1407" s="148" t="s">
        <v>1615</v>
      </c>
      <c r="C1407" s="147">
        <v>120000</v>
      </c>
      <c r="D1407" s="148" t="s">
        <v>1476</v>
      </c>
      <c r="E1407" s="148" t="s">
        <v>1476</v>
      </c>
      <c r="F1407" s="147">
        <v>0</v>
      </c>
    </row>
    <row r="1408" spans="1:6" hidden="1" x14ac:dyDescent="0.25">
      <c r="A1408" s="147">
        <v>23368</v>
      </c>
      <c r="B1408" s="148" t="s">
        <v>1616</v>
      </c>
      <c r="C1408" s="147">
        <v>74000</v>
      </c>
      <c r="D1408" s="148" t="s">
        <v>1476</v>
      </c>
      <c r="E1408" s="148" t="s">
        <v>1476</v>
      </c>
      <c r="F1408" s="147">
        <v>0</v>
      </c>
    </row>
    <row r="1409" spans="1:6" hidden="1" x14ac:dyDescent="0.25">
      <c r="A1409" s="147">
        <v>23452</v>
      </c>
      <c r="B1409" s="148" t="s">
        <v>1617</v>
      </c>
      <c r="C1409" s="147">
        <v>123500</v>
      </c>
      <c r="D1409" s="148" t="s">
        <v>1476</v>
      </c>
      <c r="E1409" s="148" t="s">
        <v>1476</v>
      </c>
      <c r="F1409" s="147">
        <v>0</v>
      </c>
    </row>
    <row r="1410" spans="1:6" hidden="1" x14ac:dyDescent="0.25">
      <c r="A1410" s="147">
        <v>23499</v>
      </c>
      <c r="B1410" s="148" t="s">
        <v>1618</v>
      </c>
      <c r="C1410" s="147">
        <v>1360000</v>
      </c>
      <c r="D1410" s="148" t="s">
        <v>1476</v>
      </c>
      <c r="E1410" s="148" t="s">
        <v>1476</v>
      </c>
      <c r="F1410" s="147">
        <v>0</v>
      </c>
    </row>
    <row r="1411" spans="1:6" hidden="1" x14ac:dyDescent="0.25">
      <c r="A1411" s="147">
        <v>23514</v>
      </c>
      <c r="B1411" s="148" t="s">
        <v>1619</v>
      </c>
      <c r="C1411" s="147">
        <v>1036000</v>
      </c>
      <c r="D1411" s="148" t="s">
        <v>1476</v>
      </c>
      <c r="E1411" s="148" t="s">
        <v>1476</v>
      </c>
      <c r="F1411" s="147">
        <v>0</v>
      </c>
    </row>
    <row r="1412" spans="1:6" hidden="1" x14ac:dyDescent="0.25">
      <c r="A1412" s="147">
        <v>24077</v>
      </c>
      <c r="B1412" s="148" t="s">
        <v>1620</v>
      </c>
      <c r="C1412" s="147">
        <v>58000</v>
      </c>
      <c r="D1412" s="148" t="s">
        <v>1476</v>
      </c>
      <c r="E1412" s="148" t="s">
        <v>88</v>
      </c>
      <c r="F1412" s="147">
        <v>0</v>
      </c>
    </row>
    <row r="1413" spans="1:6" hidden="1" x14ac:dyDescent="0.25">
      <c r="A1413" s="147">
        <v>24125</v>
      </c>
      <c r="B1413" s="148" t="s">
        <v>1621</v>
      </c>
      <c r="C1413" s="147">
        <v>50000</v>
      </c>
      <c r="D1413" s="148" t="s">
        <v>1476</v>
      </c>
      <c r="E1413" s="148" t="s">
        <v>125</v>
      </c>
      <c r="F1413" s="147">
        <v>0</v>
      </c>
    </row>
    <row r="1414" spans="1:6" hidden="1" x14ac:dyDescent="0.25">
      <c r="A1414" s="147">
        <v>26035</v>
      </c>
      <c r="B1414" s="148" t="s">
        <v>1622</v>
      </c>
      <c r="C1414" s="147">
        <v>11000</v>
      </c>
      <c r="D1414" s="148" t="s">
        <v>1476</v>
      </c>
      <c r="E1414" s="148" t="s">
        <v>43</v>
      </c>
      <c r="F1414" s="147">
        <v>0</v>
      </c>
    </row>
    <row r="1415" spans="1:6" hidden="1" x14ac:dyDescent="0.25">
      <c r="A1415" s="147">
        <v>27171</v>
      </c>
      <c r="B1415" s="148" t="s">
        <v>1623</v>
      </c>
      <c r="C1415" s="147">
        <v>636000</v>
      </c>
      <c r="D1415" s="148" t="s">
        <v>1476</v>
      </c>
      <c r="E1415" s="148" t="s">
        <v>1476</v>
      </c>
      <c r="F1415" s="147">
        <v>0</v>
      </c>
    </row>
    <row r="1416" spans="1:6" hidden="1" x14ac:dyDescent="0.25">
      <c r="A1416" s="147">
        <v>33453</v>
      </c>
      <c r="B1416" s="148" t="s">
        <v>1624</v>
      </c>
      <c r="C1416" s="147">
        <v>70000</v>
      </c>
      <c r="D1416" s="148" t="s">
        <v>1476</v>
      </c>
      <c r="E1416" s="148" t="s">
        <v>97</v>
      </c>
      <c r="F1416" s="147">
        <v>0</v>
      </c>
    </row>
    <row r="1417" spans="1:6" hidden="1" x14ac:dyDescent="0.25">
      <c r="A1417" s="147">
        <v>100071</v>
      </c>
      <c r="B1417" s="148" t="s">
        <v>1625</v>
      </c>
      <c r="C1417" s="147">
        <v>27000</v>
      </c>
      <c r="D1417" s="148" t="s">
        <v>1476</v>
      </c>
      <c r="E1417" s="148" t="s">
        <v>29</v>
      </c>
      <c r="F1417" s="147">
        <v>0</v>
      </c>
    </row>
    <row r="1418" spans="1:6" hidden="1" x14ac:dyDescent="0.25">
      <c r="A1418" s="147">
        <v>100087</v>
      </c>
      <c r="B1418" s="148" t="s">
        <v>1626</v>
      </c>
      <c r="C1418" s="147">
        <v>1206000</v>
      </c>
      <c r="D1418" s="148" t="s">
        <v>1476</v>
      </c>
      <c r="E1418" s="148" t="s">
        <v>1476</v>
      </c>
      <c r="F1418" s="147">
        <v>0</v>
      </c>
    </row>
    <row r="1419" spans="1:6" hidden="1" x14ac:dyDescent="0.25">
      <c r="A1419" s="147">
        <v>100088</v>
      </c>
      <c r="B1419" s="148" t="s">
        <v>1627</v>
      </c>
      <c r="C1419" s="147">
        <v>1036000</v>
      </c>
      <c r="D1419" s="148" t="s">
        <v>1476</v>
      </c>
      <c r="E1419" s="148" t="s">
        <v>1476</v>
      </c>
      <c r="F1419" s="147">
        <v>0</v>
      </c>
    </row>
    <row r="1420" spans="1:6" hidden="1" x14ac:dyDescent="0.25">
      <c r="A1420" s="147">
        <v>100111</v>
      </c>
      <c r="B1420" s="148" t="s">
        <v>1628</v>
      </c>
      <c r="C1420" s="147">
        <v>1000000</v>
      </c>
      <c r="D1420" s="148" t="s">
        <v>1476</v>
      </c>
      <c r="E1420" s="148" t="s">
        <v>51</v>
      </c>
      <c r="F1420" s="147">
        <v>0</v>
      </c>
    </row>
    <row r="1421" spans="1:6" hidden="1" x14ac:dyDescent="0.25">
      <c r="A1421" s="147">
        <v>100252</v>
      </c>
      <c r="B1421" s="148" t="s">
        <v>1629</v>
      </c>
      <c r="C1421" s="147">
        <v>176000</v>
      </c>
      <c r="D1421" s="148" t="s">
        <v>1476</v>
      </c>
      <c r="E1421" s="148" t="s">
        <v>1476</v>
      </c>
      <c r="F1421" s="147">
        <v>0</v>
      </c>
    </row>
    <row r="1422" spans="1:6" hidden="1" x14ac:dyDescent="0.25">
      <c r="A1422" s="147">
        <v>120088</v>
      </c>
      <c r="B1422" s="148" t="s">
        <v>1630</v>
      </c>
      <c r="C1422" s="147">
        <v>14000</v>
      </c>
      <c r="D1422" s="148" t="s">
        <v>1476</v>
      </c>
      <c r="E1422" s="148" t="s">
        <v>1476</v>
      </c>
      <c r="F1422" s="147">
        <v>0</v>
      </c>
    </row>
    <row r="1423" spans="1:6" hidden="1" x14ac:dyDescent="0.25">
      <c r="A1423" s="147">
        <v>120165</v>
      </c>
      <c r="B1423" s="148" t="s">
        <v>1631</v>
      </c>
      <c r="C1423" s="147">
        <v>353000</v>
      </c>
      <c r="D1423" s="148" t="s">
        <v>1476</v>
      </c>
      <c r="E1423" s="148" t="s">
        <v>497</v>
      </c>
      <c r="F1423" s="147">
        <v>0</v>
      </c>
    </row>
    <row r="1424" spans="1:6" hidden="1" x14ac:dyDescent="0.25">
      <c r="A1424" s="147">
        <v>120187</v>
      </c>
      <c r="B1424" s="148" t="s">
        <v>1632</v>
      </c>
      <c r="C1424" s="147">
        <v>3149000</v>
      </c>
      <c r="D1424" s="148" t="s">
        <v>1476</v>
      </c>
      <c r="E1424" s="148" t="s">
        <v>1476</v>
      </c>
      <c r="F1424" s="147">
        <v>0</v>
      </c>
    </row>
    <row r="1425" spans="1:6" hidden="1" x14ac:dyDescent="0.25">
      <c r="A1425" s="147">
        <v>130075</v>
      </c>
      <c r="B1425" s="148" t="s">
        <v>1633</v>
      </c>
      <c r="C1425" s="147">
        <v>104000</v>
      </c>
      <c r="D1425" s="148" t="s">
        <v>1476</v>
      </c>
      <c r="E1425" s="148" t="s">
        <v>88</v>
      </c>
      <c r="F1425" s="147">
        <v>0</v>
      </c>
    </row>
    <row r="1426" spans="1:6" hidden="1" x14ac:dyDescent="0.25">
      <c r="A1426" s="147">
        <v>130127</v>
      </c>
      <c r="B1426" s="148" t="s">
        <v>1634</v>
      </c>
      <c r="C1426" s="147">
        <v>19000</v>
      </c>
      <c r="D1426" s="148" t="s">
        <v>1476</v>
      </c>
      <c r="E1426" s="148" t="s">
        <v>1476</v>
      </c>
      <c r="F1426" s="147">
        <v>0</v>
      </c>
    </row>
    <row r="1427" spans="1:6" hidden="1" x14ac:dyDescent="0.25">
      <c r="A1427" s="147">
        <v>130164</v>
      </c>
      <c r="B1427" s="148" t="s">
        <v>1635</v>
      </c>
      <c r="C1427" s="147">
        <v>77000</v>
      </c>
      <c r="D1427" s="148" t="s">
        <v>1476</v>
      </c>
      <c r="E1427" s="148" t="s">
        <v>1476</v>
      </c>
      <c r="F1427" s="147">
        <v>0</v>
      </c>
    </row>
    <row r="1428" spans="1:6" hidden="1" x14ac:dyDescent="0.25">
      <c r="A1428" s="147">
        <v>130213</v>
      </c>
      <c r="B1428" s="148" t="s">
        <v>1636</v>
      </c>
      <c r="C1428" s="147">
        <v>553000</v>
      </c>
      <c r="D1428" s="148" t="s">
        <v>1476</v>
      </c>
      <c r="E1428" s="148" t="s">
        <v>1476</v>
      </c>
      <c r="F1428" s="147">
        <v>0</v>
      </c>
    </row>
    <row r="1429" spans="1:6" hidden="1" x14ac:dyDescent="0.25">
      <c r="A1429" s="147">
        <v>130241</v>
      </c>
      <c r="B1429" s="148" t="s">
        <v>1637</v>
      </c>
      <c r="C1429" s="147">
        <v>161000</v>
      </c>
      <c r="D1429" s="148" t="s">
        <v>1476</v>
      </c>
      <c r="E1429" s="148" t="s">
        <v>1476</v>
      </c>
      <c r="F1429" s="147">
        <v>0</v>
      </c>
    </row>
    <row r="1430" spans="1:6" hidden="1" x14ac:dyDescent="0.25">
      <c r="A1430" s="147">
        <v>130257</v>
      </c>
      <c r="B1430" s="148" t="s">
        <v>1638</v>
      </c>
      <c r="C1430" s="147">
        <v>285000</v>
      </c>
      <c r="D1430" s="148" t="s">
        <v>1476</v>
      </c>
      <c r="E1430" s="148" t="s">
        <v>497</v>
      </c>
      <c r="F1430" s="147">
        <v>0</v>
      </c>
    </row>
    <row r="1431" spans="1:6" hidden="1" x14ac:dyDescent="0.25">
      <c r="A1431" s="147">
        <v>130302</v>
      </c>
      <c r="B1431" s="148" t="s">
        <v>1639</v>
      </c>
      <c r="C1431" s="147">
        <v>241000</v>
      </c>
      <c r="D1431" s="148" t="s">
        <v>1476</v>
      </c>
      <c r="E1431" s="148" t="s">
        <v>48</v>
      </c>
      <c r="F1431" s="147">
        <v>0</v>
      </c>
    </row>
    <row r="1432" spans="1:6" hidden="1" x14ac:dyDescent="0.25">
      <c r="A1432" s="147">
        <v>130304</v>
      </c>
      <c r="B1432" s="148" t="s">
        <v>1640</v>
      </c>
      <c r="C1432" s="147">
        <v>1050000</v>
      </c>
      <c r="D1432" s="148" t="s">
        <v>1476</v>
      </c>
      <c r="E1432" s="148" t="s">
        <v>159</v>
      </c>
      <c r="F1432" s="147">
        <v>0</v>
      </c>
    </row>
    <row r="1433" spans="1:6" hidden="1" x14ac:dyDescent="0.25">
      <c r="A1433" s="147">
        <v>130388</v>
      </c>
      <c r="B1433" s="148" t="s">
        <v>1641</v>
      </c>
      <c r="C1433" s="147">
        <v>39000</v>
      </c>
      <c r="D1433" s="148" t="s">
        <v>1476</v>
      </c>
      <c r="E1433" s="148" t="s">
        <v>39</v>
      </c>
      <c r="F1433" s="147">
        <v>0</v>
      </c>
    </row>
    <row r="1434" spans="1:6" hidden="1" x14ac:dyDescent="0.25">
      <c r="A1434" s="147">
        <v>130416</v>
      </c>
      <c r="B1434" s="148" t="s">
        <v>1642</v>
      </c>
      <c r="C1434" s="147">
        <v>54000</v>
      </c>
      <c r="D1434" s="148" t="s">
        <v>1476</v>
      </c>
      <c r="E1434" s="148" t="s">
        <v>1476</v>
      </c>
      <c r="F1434" s="147">
        <v>0</v>
      </c>
    </row>
    <row r="1435" spans="1:6" hidden="1" x14ac:dyDescent="0.25">
      <c r="A1435" s="147">
        <v>130421</v>
      </c>
      <c r="B1435" s="148" t="s">
        <v>1643</v>
      </c>
      <c r="C1435" s="147">
        <v>497000</v>
      </c>
      <c r="D1435" s="148" t="s">
        <v>1476</v>
      </c>
      <c r="E1435" s="148" t="s">
        <v>1476</v>
      </c>
      <c r="F1435" s="147">
        <v>0</v>
      </c>
    </row>
    <row r="1436" spans="1:6" hidden="1" x14ac:dyDescent="0.25">
      <c r="A1436" s="147">
        <v>130447</v>
      </c>
      <c r="B1436" s="148" t="s">
        <v>1644</v>
      </c>
      <c r="C1436" s="147">
        <v>24000</v>
      </c>
      <c r="D1436" s="148" t="s">
        <v>1476</v>
      </c>
      <c r="E1436" s="148" t="s">
        <v>1476</v>
      </c>
      <c r="F1436" s="147">
        <v>0</v>
      </c>
    </row>
    <row r="1437" spans="1:6" hidden="1" x14ac:dyDescent="0.25">
      <c r="A1437" s="147">
        <v>130609</v>
      </c>
      <c r="B1437" s="148" t="s">
        <v>1645</v>
      </c>
      <c r="C1437" s="147">
        <v>800000</v>
      </c>
      <c r="D1437" s="148" t="s">
        <v>1476</v>
      </c>
      <c r="E1437" s="148" t="s">
        <v>1476</v>
      </c>
      <c r="F1437" s="147">
        <v>0</v>
      </c>
    </row>
    <row r="1438" spans="1:6" hidden="1" x14ac:dyDescent="0.25">
      <c r="A1438" s="147">
        <v>130689</v>
      </c>
      <c r="B1438" s="148" t="s">
        <v>1646</v>
      </c>
      <c r="C1438" s="147">
        <v>637700</v>
      </c>
      <c r="D1438" s="148" t="s">
        <v>1476</v>
      </c>
      <c r="E1438" s="148" t="s">
        <v>1476</v>
      </c>
      <c r="F1438" s="147">
        <v>0</v>
      </c>
    </row>
    <row r="1439" spans="1:6" hidden="1" x14ac:dyDescent="0.25">
      <c r="A1439" s="147">
        <v>130834</v>
      </c>
      <c r="B1439" s="148" t="s">
        <v>1647</v>
      </c>
      <c r="C1439" s="147">
        <v>157000</v>
      </c>
      <c r="D1439" s="148" t="s">
        <v>1476</v>
      </c>
      <c r="E1439" s="148" t="s">
        <v>1476</v>
      </c>
      <c r="F1439" s="147">
        <v>0</v>
      </c>
    </row>
    <row r="1440" spans="1:6" hidden="1" x14ac:dyDescent="0.25">
      <c r="A1440" s="147">
        <v>170205</v>
      </c>
      <c r="B1440" s="148" t="s">
        <v>1648</v>
      </c>
      <c r="C1440" s="147">
        <v>12000</v>
      </c>
      <c r="D1440" s="148" t="s">
        <v>1476</v>
      </c>
      <c r="E1440" s="148" t="s">
        <v>212</v>
      </c>
      <c r="F1440" s="147">
        <v>0</v>
      </c>
    </row>
    <row r="1441" spans="1:6" hidden="1" x14ac:dyDescent="0.25">
      <c r="A1441" s="147">
        <v>170275</v>
      </c>
      <c r="B1441" s="148" t="s">
        <v>1649</v>
      </c>
      <c r="C1441" s="147">
        <v>276000</v>
      </c>
      <c r="D1441" s="148" t="s">
        <v>1476</v>
      </c>
      <c r="E1441" s="148" t="s">
        <v>1476</v>
      </c>
      <c r="F1441" s="147">
        <v>0</v>
      </c>
    </row>
    <row r="1442" spans="1:6" hidden="1" x14ac:dyDescent="0.25">
      <c r="A1442" s="147">
        <v>190129</v>
      </c>
      <c r="B1442" s="148" t="s">
        <v>1650</v>
      </c>
      <c r="C1442" s="147">
        <v>602000</v>
      </c>
      <c r="D1442" s="148" t="s">
        <v>1476</v>
      </c>
      <c r="E1442" s="148" t="s">
        <v>1476</v>
      </c>
      <c r="F1442" s="147">
        <v>0</v>
      </c>
    </row>
    <row r="1443" spans="1:6" hidden="1" x14ac:dyDescent="0.25">
      <c r="A1443" s="147">
        <v>190150</v>
      </c>
      <c r="B1443" s="148" t="s">
        <v>1651</v>
      </c>
      <c r="C1443" s="147">
        <v>232000</v>
      </c>
      <c r="D1443" s="148" t="s">
        <v>1476</v>
      </c>
      <c r="E1443" s="148" t="s">
        <v>1476</v>
      </c>
      <c r="F1443" s="147">
        <v>0</v>
      </c>
    </row>
    <row r="1444" spans="1:6" hidden="1" x14ac:dyDescent="0.25">
      <c r="A1444" s="147">
        <v>190172</v>
      </c>
      <c r="B1444" s="148" t="s">
        <v>1652</v>
      </c>
      <c r="C1444" s="147">
        <v>424000</v>
      </c>
      <c r="D1444" s="148" t="s">
        <v>1476</v>
      </c>
      <c r="E1444" s="148" t="s">
        <v>1476</v>
      </c>
      <c r="F1444" s="147">
        <v>0</v>
      </c>
    </row>
    <row r="1445" spans="1:6" hidden="1" x14ac:dyDescent="0.25">
      <c r="A1445" s="147">
        <v>190186</v>
      </c>
      <c r="B1445" s="148" t="s">
        <v>1653</v>
      </c>
      <c r="C1445" s="147">
        <v>1726000</v>
      </c>
      <c r="D1445" s="148" t="s">
        <v>1476</v>
      </c>
      <c r="E1445" s="148" t="s">
        <v>1476</v>
      </c>
      <c r="F1445" s="147">
        <v>0</v>
      </c>
    </row>
    <row r="1446" spans="1:6" hidden="1" x14ac:dyDescent="0.25">
      <c r="A1446" s="147">
        <v>200030</v>
      </c>
      <c r="B1446" s="148" t="s">
        <v>1654</v>
      </c>
      <c r="C1446" s="147">
        <v>181000</v>
      </c>
      <c r="D1446" s="148" t="s">
        <v>1476</v>
      </c>
      <c r="E1446" s="148" t="s">
        <v>1476</v>
      </c>
      <c r="F1446" s="147">
        <v>0</v>
      </c>
    </row>
    <row r="1447" spans="1:6" hidden="1" x14ac:dyDescent="0.25">
      <c r="A1447" s="147">
        <v>200046</v>
      </c>
      <c r="B1447" s="148" t="s">
        <v>1655</v>
      </c>
      <c r="C1447" s="147">
        <v>104000</v>
      </c>
      <c r="D1447" s="148" t="s">
        <v>1476</v>
      </c>
      <c r="E1447" s="148" t="s">
        <v>1476</v>
      </c>
      <c r="F1447" s="147">
        <v>0</v>
      </c>
    </row>
    <row r="1448" spans="1:6" hidden="1" x14ac:dyDescent="0.25">
      <c r="A1448" s="147">
        <v>200069</v>
      </c>
      <c r="B1448" s="148" t="s">
        <v>1656</v>
      </c>
      <c r="C1448" s="147">
        <v>389000</v>
      </c>
      <c r="D1448" s="148" t="s">
        <v>1476</v>
      </c>
      <c r="E1448" s="148" t="s">
        <v>1476</v>
      </c>
      <c r="F1448" s="147">
        <v>0</v>
      </c>
    </row>
    <row r="1449" spans="1:6" hidden="1" x14ac:dyDescent="0.25">
      <c r="A1449" s="147">
        <v>200106</v>
      </c>
      <c r="B1449" s="148" t="s">
        <v>1657</v>
      </c>
      <c r="C1449" s="147">
        <v>42000</v>
      </c>
      <c r="D1449" s="148" t="s">
        <v>1476</v>
      </c>
      <c r="E1449" s="148" t="s">
        <v>1476</v>
      </c>
      <c r="F1449" s="147">
        <v>0</v>
      </c>
    </row>
    <row r="1450" spans="1:6" hidden="1" x14ac:dyDescent="0.25">
      <c r="A1450" s="147">
        <v>200266</v>
      </c>
      <c r="B1450" s="148" t="s">
        <v>1658</v>
      </c>
      <c r="C1450" s="147">
        <v>49000</v>
      </c>
      <c r="D1450" s="148" t="s">
        <v>1476</v>
      </c>
      <c r="E1450" s="148" t="s">
        <v>51</v>
      </c>
      <c r="F1450" s="147">
        <v>0</v>
      </c>
    </row>
    <row r="1451" spans="1:6" hidden="1" x14ac:dyDescent="0.25">
      <c r="A1451" s="147">
        <v>200290</v>
      </c>
      <c r="B1451" s="148" t="s">
        <v>1659</v>
      </c>
      <c r="C1451" s="147">
        <v>215000</v>
      </c>
      <c r="D1451" s="148" t="s">
        <v>1476</v>
      </c>
      <c r="E1451" s="148" t="s">
        <v>1476</v>
      </c>
      <c r="F1451" s="147">
        <v>0</v>
      </c>
    </row>
    <row r="1452" spans="1:6" hidden="1" x14ac:dyDescent="0.25">
      <c r="A1452" s="147">
        <v>200328</v>
      </c>
      <c r="B1452" s="148" t="s">
        <v>1660</v>
      </c>
      <c r="C1452" s="147">
        <v>392000</v>
      </c>
      <c r="D1452" s="148" t="s">
        <v>1476</v>
      </c>
      <c r="E1452" s="148" t="s">
        <v>1476</v>
      </c>
      <c r="F1452" s="147">
        <v>0</v>
      </c>
    </row>
    <row r="1453" spans="1:6" hidden="1" x14ac:dyDescent="0.25">
      <c r="A1453" s="147">
        <v>200372</v>
      </c>
      <c r="B1453" s="148" t="s">
        <v>1661</v>
      </c>
      <c r="C1453" s="147">
        <v>5131000</v>
      </c>
      <c r="D1453" s="148" t="s">
        <v>1476</v>
      </c>
      <c r="E1453" s="148" t="s">
        <v>51</v>
      </c>
      <c r="F1453" s="147">
        <v>0</v>
      </c>
    </row>
    <row r="1454" spans="1:6" hidden="1" x14ac:dyDescent="0.25">
      <c r="A1454" s="147">
        <v>200510</v>
      </c>
      <c r="B1454" s="148" t="s">
        <v>1662</v>
      </c>
      <c r="C1454" s="147">
        <v>54000</v>
      </c>
      <c r="D1454" s="148" t="s">
        <v>1476</v>
      </c>
      <c r="E1454" s="148" t="s">
        <v>1476</v>
      </c>
      <c r="F1454" s="147">
        <v>0</v>
      </c>
    </row>
    <row r="1455" spans="1:6" hidden="1" x14ac:dyDescent="0.25">
      <c r="A1455" s="147">
        <v>300243</v>
      </c>
      <c r="B1455" s="148" t="s">
        <v>1663</v>
      </c>
      <c r="C1455" s="147">
        <v>153000</v>
      </c>
      <c r="D1455" s="148" t="s">
        <v>1476</v>
      </c>
      <c r="E1455" s="148" t="s">
        <v>1476</v>
      </c>
      <c r="F1455" s="147">
        <v>0</v>
      </c>
    </row>
    <row r="1456" spans="1:6" hidden="1" x14ac:dyDescent="0.25">
      <c r="A1456" s="147">
        <v>300417</v>
      </c>
      <c r="B1456" s="148" t="s">
        <v>1664</v>
      </c>
      <c r="C1456" s="147">
        <v>855000</v>
      </c>
      <c r="D1456" s="148" t="s">
        <v>1476</v>
      </c>
      <c r="E1456" s="148" t="s">
        <v>1476</v>
      </c>
      <c r="F1456" s="147">
        <v>0</v>
      </c>
    </row>
    <row r="1457" spans="1:6" hidden="1" x14ac:dyDescent="0.25">
      <c r="A1457" s="147">
        <v>300613</v>
      </c>
      <c r="B1457" s="148" t="s">
        <v>1665</v>
      </c>
      <c r="C1457" s="147">
        <v>106300</v>
      </c>
      <c r="D1457" s="148" t="s">
        <v>1476</v>
      </c>
      <c r="E1457" s="148" t="s">
        <v>1054</v>
      </c>
      <c r="F1457" s="147">
        <v>0</v>
      </c>
    </row>
    <row r="1458" spans="1:6" hidden="1" x14ac:dyDescent="0.25">
      <c r="A1458" s="147">
        <v>300812</v>
      </c>
      <c r="B1458" s="148" t="s">
        <v>1666</v>
      </c>
      <c r="C1458" s="147">
        <v>1943000</v>
      </c>
      <c r="D1458" s="148" t="s">
        <v>1476</v>
      </c>
      <c r="E1458" s="148" t="s">
        <v>1476</v>
      </c>
      <c r="F1458" s="147">
        <v>0</v>
      </c>
    </row>
    <row r="1459" spans="1:6" hidden="1" x14ac:dyDescent="0.25">
      <c r="A1459" s="147">
        <v>400099</v>
      </c>
      <c r="B1459" s="148" t="s">
        <v>1667</v>
      </c>
      <c r="C1459" s="147">
        <v>706000</v>
      </c>
      <c r="D1459" s="148" t="s">
        <v>1476</v>
      </c>
      <c r="E1459" s="148" t="s">
        <v>1476</v>
      </c>
      <c r="F1459" s="147">
        <v>0</v>
      </c>
    </row>
    <row r="1460" spans="1:6" hidden="1" x14ac:dyDescent="0.25">
      <c r="A1460" s="147">
        <v>600015</v>
      </c>
      <c r="B1460" s="148" t="s">
        <v>1668</v>
      </c>
      <c r="C1460" s="147">
        <v>374100</v>
      </c>
      <c r="D1460" s="148" t="s">
        <v>1476</v>
      </c>
      <c r="E1460" s="148" t="s">
        <v>1016</v>
      </c>
      <c r="F1460" s="147">
        <v>0</v>
      </c>
    </row>
    <row r="1461" spans="1:6" hidden="1" x14ac:dyDescent="0.25">
      <c r="A1461" s="147">
        <v>700040</v>
      </c>
      <c r="B1461" s="148" t="s">
        <v>1669</v>
      </c>
      <c r="C1461" s="147">
        <v>131000</v>
      </c>
      <c r="D1461" s="148" t="s">
        <v>1476</v>
      </c>
      <c r="E1461" s="148" t="s">
        <v>1476</v>
      </c>
      <c r="F1461" s="147">
        <v>0</v>
      </c>
    </row>
    <row r="1462" spans="1:6" hidden="1" x14ac:dyDescent="0.25">
      <c r="A1462" s="147">
        <v>700078</v>
      </c>
      <c r="B1462" s="148" t="s">
        <v>1670</v>
      </c>
      <c r="C1462" s="147">
        <v>37000</v>
      </c>
      <c r="D1462" s="148" t="s">
        <v>1476</v>
      </c>
      <c r="E1462" s="148" t="s">
        <v>97</v>
      </c>
      <c r="F1462" s="147">
        <v>0</v>
      </c>
    </row>
    <row r="1463" spans="1:6" hidden="1" x14ac:dyDescent="0.25">
      <c r="A1463" s="147">
        <v>700202</v>
      </c>
      <c r="B1463" s="148" t="s">
        <v>1671</v>
      </c>
      <c r="C1463" s="147">
        <v>136000</v>
      </c>
      <c r="D1463" s="148" t="s">
        <v>1476</v>
      </c>
      <c r="E1463" s="148" t="s">
        <v>1476</v>
      </c>
      <c r="F1463" s="147">
        <v>0</v>
      </c>
    </row>
    <row r="1464" spans="1:6" hidden="1" x14ac:dyDescent="0.25">
      <c r="A1464" s="147">
        <v>2000138</v>
      </c>
      <c r="B1464" s="148" t="s">
        <v>1672</v>
      </c>
      <c r="C1464" s="147">
        <v>375608000</v>
      </c>
      <c r="D1464" s="148" t="s">
        <v>1476</v>
      </c>
      <c r="E1464" s="148" t="s">
        <v>1476</v>
      </c>
      <c r="F1464" s="147">
        <v>0</v>
      </c>
    </row>
    <row r="1465" spans="1:6" hidden="1" x14ac:dyDescent="0.25">
      <c r="A1465" s="147">
        <v>2000200</v>
      </c>
      <c r="B1465" s="148" t="s">
        <v>1673</v>
      </c>
      <c r="C1465" s="147">
        <v>796000</v>
      </c>
      <c r="D1465" s="148" t="s">
        <v>1476</v>
      </c>
      <c r="E1465" s="148" t="s">
        <v>1476</v>
      </c>
      <c r="F1465" s="147">
        <v>0</v>
      </c>
    </row>
    <row r="1466" spans="1:6" hidden="1" x14ac:dyDescent="0.25">
      <c r="A1466" s="147">
        <v>7496</v>
      </c>
      <c r="B1466" s="148" t="s">
        <v>1674</v>
      </c>
      <c r="C1466" s="147">
        <v>18100</v>
      </c>
      <c r="D1466" s="148" t="s">
        <v>1675</v>
      </c>
      <c r="E1466" s="148" t="s">
        <v>1476</v>
      </c>
      <c r="F1466" s="147">
        <v>0</v>
      </c>
    </row>
    <row r="1467" spans="1:6" hidden="1" x14ac:dyDescent="0.25">
      <c r="A1467" s="147">
        <v>1705</v>
      </c>
      <c r="B1467" s="148" t="s">
        <v>1676</v>
      </c>
      <c r="C1467" s="147">
        <v>37000</v>
      </c>
      <c r="D1467" s="148" t="s">
        <v>70</v>
      </c>
      <c r="E1467" s="148" t="s">
        <v>70</v>
      </c>
      <c r="F1467" s="147">
        <v>0</v>
      </c>
    </row>
    <row r="1468" spans="1:6" hidden="1" x14ac:dyDescent="0.25">
      <c r="A1468" s="147">
        <v>1722</v>
      </c>
      <c r="B1468" s="148" t="s">
        <v>1677</v>
      </c>
      <c r="C1468" s="147">
        <v>993200</v>
      </c>
      <c r="D1468" s="148" t="s">
        <v>70</v>
      </c>
      <c r="E1468" s="148" t="s">
        <v>70</v>
      </c>
      <c r="F1468" s="147">
        <v>0</v>
      </c>
    </row>
    <row r="1469" spans="1:6" hidden="1" x14ac:dyDescent="0.25">
      <c r="A1469" s="147">
        <v>4345</v>
      </c>
      <c r="B1469" s="148" t="s">
        <v>1678</v>
      </c>
      <c r="C1469" s="147">
        <v>4602000</v>
      </c>
      <c r="D1469" s="148" t="s">
        <v>70</v>
      </c>
      <c r="E1469" s="148" t="s">
        <v>70</v>
      </c>
      <c r="F1469" s="147">
        <v>0</v>
      </c>
    </row>
    <row r="1470" spans="1:6" hidden="1" x14ac:dyDescent="0.25">
      <c r="A1470" s="147">
        <v>4970</v>
      </c>
      <c r="B1470" s="148" t="s">
        <v>1679</v>
      </c>
      <c r="C1470" s="147">
        <v>2400</v>
      </c>
      <c r="D1470" s="148" t="s">
        <v>70</v>
      </c>
      <c r="E1470" s="148" t="s">
        <v>70</v>
      </c>
      <c r="F1470" s="147">
        <v>0</v>
      </c>
    </row>
    <row r="1471" spans="1:6" hidden="1" x14ac:dyDescent="0.25">
      <c r="A1471" s="147">
        <v>5335</v>
      </c>
      <c r="B1471" s="148" t="s">
        <v>1680</v>
      </c>
      <c r="C1471" s="147">
        <v>154000</v>
      </c>
      <c r="D1471" s="148" t="s">
        <v>70</v>
      </c>
      <c r="E1471" s="148" t="s">
        <v>1681</v>
      </c>
      <c r="F1471" s="147">
        <v>0</v>
      </c>
    </row>
    <row r="1472" spans="1:6" hidden="1" x14ac:dyDescent="0.25">
      <c r="A1472" s="147">
        <v>5403</v>
      </c>
      <c r="B1472" s="148" t="s">
        <v>1682</v>
      </c>
      <c r="C1472" s="147">
        <v>785000</v>
      </c>
      <c r="D1472" s="148" t="s">
        <v>70</v>
      </c>
      <c r="E1472" s="148" t="s">
        <v>70</v>
      </c>
      <c r="F1472" s="147">
        <v>0</v>
      </c>
    </row>
    <row r="1473" spans="1:6" hidden="1" x14ac:dyDescent="0.25">
      <c r="A1473" s="147">
        <v>6654</v>
      </c>
      <c r="B1473" s="148" t="s">
        <v>1683</v>
      </c>
      <c r="C1473" s="147">
        <v>1377000</v>
      </c>
      <c r="D1473" s="148" t="s">
        <v>70</v>
      </c>
      <c r="E1473" s="148" t="s">
        <v>43</v>
      </c>
      <c r="F1473" s="147">
        <v>0</v>
      </c>
    </row>
    <row r="1474" spans="1:6" hidden="1" x14ac:dyDescent="0.25">
      <c r="A1474" s="147">
        <v>6789</v>
      </c>
      <c r="B1474" s="148" t="s">
        <v>1684</v>
      </c>
      <c r="C1474" s="147">
        <v>432000</v>
      </c>
      <c r="D1474" s="148" t="s">
        <v>70</v>
      </c>
      <c r="E1474" s="148" t="s">
        <v>70</v>
      </c>
      <c r="F1474" s="147">
        <v>0</v>
      </c>
    </row>
    <row r="1475" spans="1:6" hidden="1" x14ac:dyDescent="0.25">
      <c r="A1475" s="147">
        <v>7983</v>
      </c>
      <c r="B1475" s="148" t="s">
        <v>1685</v>
      </c>
      <c r="C1475" s="147">
        <v>756500</v>
      </c>
      <c r="D1475" s="148" t="s">
        <v>70</v>
      </c>
      <c r="E1475" s="148" t="s">
        <v>70</v>
      </c>
      <c r="F1475" s="147">
        <v>0</v>
      </c>
    </row>
    <row r="1476" spans="1:6" hidden="1" x14ac:dyDescent="0.25">
      <c r="A1476" s="147">
        <v>7989</v>
      </c>
      <c r="B1476" s="148" t="s">
        <v>1686</v>
      </c>
      <c r="C1476" s="147">
        <v>837000</v>
      </c>
      <c r="D1476" s="148" t="s">
        <v>70</v>
      </c>
      <c r="E1476" s="148" t="s">
        <v>70</v>
      </c>
      <c r="F1476" s="147">
        <v>0</v>
      </c>
    </row>
    <row r="1477" spans="1:6" hidden="1" x14ac:dyDescent="0.25">
      <c r="A1477" s="147">
        <v>7998</v>
      </c>
      <c r="B1477" s="148" t="s">
        <v>1687</v>
      </c>
      <c r="C1477" s="147">
        <v>220000</v>
      </c>
      <c r="D1477" s="148" t="s">
        <v>70</v>
      </c>
      <c r="E1477" s="148" t="s">
        <v>70</v>
      </c>
      <c r="F1477" s="147">
        <v>0</v>
      </c>
    </row>
    <row r="1478" spans="1:6" hidden="1" x14ac:dyDescent="0.25">
      <c r="A1478" s="147">
        <v>9227</v>
      </c>
      <c r="B1478" s="148" t="s">
        <v>1688</v>
      </c>
      <c r="C1478" s="147">
        <v>327000</v>
      </c>
      <c r="D1478" s="148" t="s">
        <v>70</v>
      </c>
      <c r="E1478" s="148" t="s">
        <v>70</v>
      </c>
      <c r="F1478" s="147">
        <v>0</v>
      </c>
    </row>
    <row r="1479" spans="1:6" hidden="1" x14ac:dyDescent="0.25">
      <c r="A1479" s="147">
        <v>10146</v>
      </c>
      <c r="B1479" s="148" t="s">
        <v>1689</v>
      </c>
      <c r="C1479" s="147">
        <v>2040000</v>
      </c>
      <c r="D1479" s="148" t="s">
        <v>70</v>
      </c>
      <c r="E1479" s="148" t="s">
        <v>70</v>
      </c>
      <c r="F1479" s="147">
        <v>0</v>
      </c>
    </row>
    <row r="1480" spans="1:6" hidden="1" x14ac:dyDescent="0.25">
      <c r="A1480" s="147">
        <v>12871</v>
      </c>
      <c r="B1480" s="148" t="s">
        <v>1690</v>
      </c>
      <c r="C1480" s="147">
        <v>515000</v>
      </c>
      <c r="D1480" s="148" t="s">
        <v>70</v>
      </c>
      <c r="E1480" s="148" t="s">
        <v>70</v>
      </c>
      <c r="F1480" s="147">
        <v>0</v>
      </c>
    </row>
    <row r="1481" spans="1:6" hidden="1" x14ac:dyDescent="0.25">
      <c r="A1481" s="147">
        <v>13661</v>
      </c>
      <c r="B1481" s="148" t="s">
        <v>1691</v>
      </c>
      <c r="C1481" s="147">
        <v>14000</v>
      </c>
      <c r="D1481" s="148" t="s">
        <v>70</v>
      </c>
      <c r="E1481" s="148" t="s">
        <v>70</v>
      </c>
      <c r="F1481" s="147">
        <v>0</v>
      </c>
    </row>
    <row r="1482" spans="1:6" hidden="1" x14ac:dyDescent="0.25">
      <c r="A1482" s="147">
        <v>13907</v>
      </c>
      <c r="B1482" s="148" t="s">
        <v>1692</v>
      </c>
      <c r="C1482" s="147">
        <v>238000</v>
      </c>
      <c r="D1482" s="148" t="s">
        <v>70</v>
      </c>
      <c r="E1482" s="148" t="s">
        <v>70</v>
      </c>
      <c r="F1482" s="147">
        <v>0</v>
      </c>
    </row>
    <row r="1483" spans="1:6" hidden="1" x14ac:dyDescent="0.25">
      <c r="A1483" s="147">
        <v>17442</v>
      </c>
      <c r="B1483" s="148" t="s">
        <v>1693</v>
      </c>
      <c r="C1483" s="147">
        <v>492000</v>
      </c>
      <c r="D1483" s="148" t="s">
        <v>70</v>
      </c>
      <c r="E1483" s="148" t="s">
        <v>29</v>
      </c>
      <c r="F1483" s="147">
        <v>0</v>
      </c>
    </row>
    <row r="1484" spans="1:6" hidden="1" x14ac:dyDescent="0.25">
      <c r="A1484" s="147">
        <v>17689</v>
      </c>
      <c r="B1484" s="148" t="s">
        <v>1694</v>
      </c>
      <c r="C1484" s="147">
        <v>119000</v>
      </c>
      <c r="D1484" s="148" t="s">
        <v>70</v>
      </c>
      <c r="E1484" s="148" t="s">
        <v>70</v>
      </c>
      <c r="F1484" s="147">
        <v>0</v>
      </c>
    </row>
    <row r="1485" spans="1:6" hidden="1" x14ac:dyDescent="0.25">
      <c r="A1485" s="147">
        <v>17933</v>
      </c>
      <c r="B1485" s="148" t="s">
        <v>1695</v>
      </c>
      <c r="C1485" s="147">
        <v>2777000</v>
      </c>
      <c r="D1485" s="148" t="s">
        <v>70</v>
      </c>
      <c r="E1485" s="148" t="s">
        <v>70</v>
      </c>
      <c r="F1485" s="147">
        <v>0</v>
      </c>
    </row>
    <row r="1486" spans="1:6" hidden="1" x14ac:dyDescent="0.25">
      <c r="A1486" s="147">
        <v>17951</v>
      </c>
      <c r="B1486" s="148" t="s">
        <v>1696</v>
      </c>
      <c r="C1486" s="147">
        <v>172000</v>
      </c>
      <c r="D1486" s="148" t="s">
        <v>70</v>
      </c>
      <c r="E1486" s="148" t="s">
        <v>70</v>
      </c>
      <c r="F1486" s="147">
        <v>0</v>
      </c>
    </row>
    <row r="1487" spans="1:6" hidden="1" x14ac:dyDescent="0.25">
      <c r="A1487" s="147">
        <v>19643</v>
      </c>
      <c r="B1487" s="148" t="s">
        <v>1697</v>
      </c>
      <c r="C1487" s="147">
        <v>805700</v>
      </c>
      <c r="D1487" s="148" t="s">
        <v>70</v>
      </c>
      <c r="E1487" s="148" t="s">
        <v>70</v>
      </c>
      <c r="F1487" s="147">
        <v>0</v>
      </c>
    </row>
    <row r="1488" spans="1:6" hidden="1" x14ac:dyDescent="0.25">
      <c r="A1488" s="147">
        <v>19749</v>
      </c>
      <c r="B1488" s="148" t="s">
        <v>1698</v>
      </c>
      <c r="C1488" s="147">
        <v>493000</v>
      </c>
      <c r="D1488" s="148" t="s">
        <v>70</v>
      </c>
      <c r="E1488" s="148" t="s">
        <v>70</v>
      </c>
      <c r="F1488" s="147">
        <v>0</v>
      </c>
    </row>
    <row r="1489" spans="1:6" hidden="1" x14ac:dyDescent="0.25">
      <c r="A1489" s="147">
        <v>19856</v>
      </c>
      <c r="B1489" s="148" t="s">
        <v>1699</v>
      </c>
      <c r="C1489" s="147">
        <v>2165000</v>
      </c>
      <c r="D1489" s="148" t="s">
        <v>70</v>
      </c>
      <c r="E1489" s="148" t="s">
        <v>70</v>
      </c>
      <c r="F1489" s="147">
        <v>0</v>
      </c>
    </row>
    <row r="1490" spans="1:6" hidden="1" x14ac:dyDescent="0.25">
      <c r="A1490" s="147">
        <v>21324</v>
      </c>
      <c r="B1490" s="148" t="s">
        <v>1700</v>
      </c>
      <c r="C1490" s="147">
        <v>73505000</v>
      </c>
      <c r="D1490" s="148" t="s">
        <v>70</v>
      </c>
      <c r="E1490" s="148" t="s">
        <v>43</v>
      </c>
      <c r="F1490" s="147">
        <v>0</v>
      </c>
    </row>
    <row r="1491" spans="1:6" hidden="1" x14ac:dyDescent="0.25">
      <c r="A1491" s="147">
        <v>23335</v>
      </c>
      <c r="B1491" s="148" t="s">
        <v>1701</v>
      </c>
      <c r="C1491" s="147">
        <v>504200</v>
      </c>
      <c r="D1491" s="148" t="s">
        <v>70</v>
      </c>
      <c r="E1491" s="148" t="s">
        <v>70</v>
      </c>
      <c r="F1491" s="147">
        <v>0</v>
      </c>
    </row>
    <row r="1492" spans="1:6" hidden="1" x14ac:dyDescent="0.25">
      <c r="A1492" s="147">
        <v>23478</v>
      </c>
      <c r="B1492" s="148" t="s">
        <v>1702</v>
      </c>
      <c r="C1492" s="147">
        <v>576000</v>
      </c>
      <c r="D1492" s="148" t="s">
        <v>70</v>
      </c>
      <c r="E1492" s="148" t="s">
        <v>70</v>
      </c>
      <c r="F1492" s="147">
        <v>0</v>
      </c>
    </row>
    <row r="1493" spans="1:6" hidden="1" x14ac:dyDescent="0.25">
      <c r="A1493" s="147">
        <v>100001</v>
      </c>
      <c r="B1493" s="148" t="s">
        <v>1703</v>
      </c>
      <c r="C1493" s="147">
        <v>275000</v>
      </c>
      <c r="D1493" s="148" t="s">
        <v>70</v>
      </c>
      <c r="E1493" s="148" t="s">
        <v>70</v>
      </c>
      <c r="F1493" s="147">
        <v>0</v>
      </c>
    </row>
    <row r="1494" spans="1:6" hidden="1" x14ac:dyDescent="0.25">
      <c r="A1494" s="147">
        <v>130144</v>
      </c>
      <c r="B1494" s="148" t="s">
        <v>1704</v>
      </c>
      <c r="C1494" s="147">
        <v>150000</v>
      </c>
      <c r="D1494" s="148" t="s">
        <v>70</v>
      </c>
      <c r="E1494" s="148" t="s">
        <v>70</v>
      </c>
      <c r="F1494" s="147">
        <v>0</v>
      </c>
    </row>
    <row r="1495" spans="1:6" hidden="1" x14ac:dyDescent="0.25">
      <c r="A1495" s="147">
        <v>130232</v>
      </c>
      <c r="B1495" s="148" t="s">
        <v>1705</v>
      </c>
      <c r="C1495" s="147">
        <v>550000</v>
      </c>
      <c r="D1495" s="148" t="s">
        <v>70</v>
      </c>
      <c r="E1495" s="148" t="s">
        <v>70</v>
      </c>
      <c r="F1495" s="147">
        <v>0</v>
      </c>
    </row>
    <row r="1496" spans="1:6" hidden="1" x14ac:dyDescent="0.25">
      <c r="A1496" s="147">
        <v>130564</v>
      </c>
      <c r="B1496" s="148" t="s">
        <v>1706</v>
      </c>
      <c r="C1496" s="147">
        <v>529000</v>
      </c>
      <c r="D1496" s="148" t="s">
        <v>70</v>
      </c>
      <c r="E1496" s="148" t="s">
        <v>70</v>
      </c>
      <c r="F1496" s="147">
        <v>0</v>
      </c>
    </row>
    <row r="1497" spans="1:6" hidden="1" x14ac:dyDescent="0.25">
      <c r="A1497" s="147">
        <v>170049</v>
      </c>
      <c r="B1497" s="148" t="s">
        <v>1707</v>
      </c>
      <c r="C1497" s="147">
        <v>707000</v>
      </c>
      <c r="D1497" s="148" t="s">
        <v>70</v>
      </c>
      <c r="E1497" s="148" t="s">
        <v>70</v>
      </c>
      <c r="F1497" s="147">
        <v>0</v>
      </c>
    </row>
    <row r="1498" spans="1:6" hidden="1" x14ac:dyDescent="0.25">
      <c r="A1498" s="147">
        <v>170050</v>
      </c>
      <c r="B1498" s="148" t="s">
        <v>1708</v>
      </c>
      <c r="C1498" s="147">
        <v>841000</v>
      </c>
      <c r="D1498" s="148" t="s">
        <v>70</v>
      </c>
      <c r="E1498" s="148" t="s">
        <v>70</v>
      </c>
      <c r="F1498" s="147">
        <v>0</v>
      </c>
    </row>
    <row r="1499" spans="1:6" hidden="1" x14ac:dyDescent="0.25">
      <c r="A1499" s="147">
        <v>170274</v>
      </c>
      <c r="B1499" s="148" t="s">
        <v>1709</v>
      </c>
      <c r="C1499" s="147">
        <v>164235</v>
      </c>
      <c r="D1499" s="148" t="s">
        <v>70</v>
      </c>
      <c r="E1499" s="148" t="s">
        <v>264</v>
      </c>
      <c r="F1499" s="147">
        <v>0</v>
      </c>
    </row>
    <row r="1500" spans="1:6" hidden="1" x14ac:dyDescent="0.25">
      <c r="A1500" s="147">
        <v>200006</v>
      </c>
      <c r="B1500" s="148" t="s">
        <v>1710</v>
      </c>
      <c r="C1500" s="147">
        <v>279000</v>
      </c>
      <c r="D1500" s="148" t="s">
        <v>70</v>
      </c>
      <c r="E1500" s="148" t="s">
        <v>70</v>
      </c>
      <c r="F1500" s="147">
        <v>0</v>
      </c>
    </row>
    <row r="1501" spans="1:6" hidden="1" x14ac:dyDescent="0.25">
      <c r="A1501" s="147">
        <v>200130</v>
      </c>
      <c r="B1501" s="148" t="s">
        <v>1711</v>
      </c>
      <c r="C1501" s="147">
        <v>626000</v>
      </c>
      <c r="D1501" s="148" t="s">
        <v>70</v>
      </c>
      <c r="E1501" s="148" t="s">
        <v>70</v>
      </c>
      <c r="F1501" s="147">
        <v>0</v>
      </c>
    </row>
    <row r="1502" spans="1:6" hidden="1" x14ac:dyDescent="0.25">
      <c r="A1502" s="147">
        <v>200218</v>
      </c>
      <c r="B1502" s="148" t="s">
        <v>1712</v>
      </c>
      <c r="C1502" s="147">
        <v>127000</v>
      </c>
      <c r="D1502" s="148" t="s">
        <v>70</v>
      </c>
      <c r="E1502" s="148" t="s">
        <v>70</v>
      </c>
      <c r="F1502" s="147">
        <v>0</v>
      </c>
    </row>
    <row r="1503" spans="1:6" hidden="1" x14ac:dyDescent="0.25">
      <c r="A1503" s="147">
        <v>200339</v>
      </c>
      <c r="B1503" s="148" t="s">
        <v>1713</v>
      </c>
      <c r="C1503" s="147">
        <v>1356000</v>
      </c>
      <c r="D1503" s="148" t="s">
        <v>70</v>
      </c>
      <c r="E1503" s="148" t="s">
        <v>70</v>
      </c>
      <c r="F1503" s="147">
        <v>0</v>
      </c>
    </row>
    <row r="1504" spans="1:6" hidden="1" x14ac:dyDescent="0.25">
      <c r="A1504" s="147">
        <v>300292</v>
      </c>
      <c r="B1504" s="148" t="s">
        <v>1714</v>
      </c>
      <c r="C1504" s="147">
        <v>1097000</v>
      </c>
      <c r="D1504" s="148" t="s">
        <v>70</v>
      </c>
      <c r="E1504" s="148" t="s">
        <v>70</v>
      </c>
      <c r="F1504" s="147">
        <v>0</v>
      </c>
    </row>
    <row r="1505" spans="1:6" hidden="1" x14ac:dyDescent="0.25">
      <c r="A1505" s="147">
        <v>300318</v>
      </c>
      <c r="B1505" s="148" t="s">
        <v>1715</v>
      </c>
      <c r="C1505" s="147">
        <v>291000</v>
      </c>
      <c r="D1505" s="148" t="s">
        <v>70</v>
      </c>
      <c r="E1505" s="148" t="s">
        <v>70</v>
      </c>
      <c r="F1505" s="147">
        <v>0</v>
      </c>
    </row>
    <row r="1506" spans="1:6" hidden="1" x14ac:dyDescent="0.25">
      <c r="A1506" s="147">
        <v>300506</v>
      </c>
      <c r="B1506" s="148" t="s">
        <v>1716</v>
      </c>
      <c r="C1506" s="147">
        <v>175000</v>
      </c>
      <c r="D1506" s="148" t="s">
        <v>70</v>
      </c>
      <c r="E1506" s="148" t="s">
        <v>70</v>
      </c>
      <c r="F1506" s="147">
        <v>0</v>
      </c>
    </row>
    <row r="1507" spans="1:6" hidden="1" x14ac:dyDescent="0.25">
      <c r="A1507" s="147">
        <v>300586</v>
      </c>
      <c r="B1507" s="148" t="s">
        <v>1717</v>
      </c>
      <c r="C1507" s="147">
        <v>1134000</v>
      </c>
      <c r="D1507" s="148" t="s">
        <v>70</v>
      </c>
      <c r="E1507" s="148" t="s">
        <v>70</v>
      </c>
      <c r="F1507" s="147">
        <v>0</v>
      </c>
    </row>
    <row r="1508" spans="1:6" hidden="1" x14ac:dyDescent="0.25">
      <c r="A1508" s="147">
        <v>300658</v>
      </c>
      <c r="B1508" s="148" t="s">
        <v>1718</v>
      </c>
      <c r="C1508" s="147">
        <v>1014500</v>
      </c>
      <c r="D1508" s="148" t="s">
        <v>70</v>
      </c>
      <c r="E1508" s="148" t="s">
        <v>70</v>
      </c>
      <c r="F1508" s="147">
        <v>0</v>
      </c>
    </row>
    <row r="1509" spans="1:6" hidden="1" x14ac:dyDescent="0.25">
      <c r="A1509" s="147">
        <v>300747</v>
      </c>
      <c r="B1509" s="148" t="s">
        <v>1719</v>
      </c>
      <c r="C1509" s="147">
        <v>331000</v>
      </c>
      <c r="D1509" s="148" t="s">
        <v>70</v>
      </c>
      <c r="E1509" s="148" t="s">
        <v>70</v>
      </c>
      <c r="F1509" s="147">
        <v>0</v>
      </c>
    </row>
    <row r="1510" spans="1:6" hidden="1" x14ac:dyDescent="0.25">
      <c r="A1510" s="147">
        <v>700002</v>
      </c>
      <c r="B1510" s="148" t="s">
        <v>1720</v>
      </c>
      <c r="C1510" s="147">
        <v>2075000</v>
      </c>
      <c r="D1510" s="148" t="s">
        <v>70</v>
      </c>
      <c r="E1510" s="148" t="s">
        <v>70</v>
      </c>
      <c r="F1510" s="147">
        <v>0</v>
      </c>
    </row>
    <row r="1511" spans="1:6" hidden="1" x14ac:dyDescent="0.25">
      <c r="A1511" s="147">
        <v>700041</v>
      </c>
      <c r="B1511" s="148" t="s">
        <v>1721</v>
      </c>
      <c r="C1511" s="147">
        <v>333000</v>
      </c>
      <c r="D1511" s="148" t="s">
        <v>70</v>
      </c>
      <c r="E1511" s="148" t="s">
        <v>70</v>
      </c>
      <c r="F1511" s="147">
        <v>0</v>
      </c>
    </row>
    <row r="1512" spans="1:6" hidden="1" x14ac:dyDescent="0.25">
      <c r="A1512" s="147">
        <v>2000095</v>
      </c>
      <c r="B1512" s="148" t="s">
        <v>1722</v>
      </c>
      <c r="C1512" s="147">
        <v>246000</v>
      </c>
      <c r="D1512" s="148" t="s">
        <v>70</v>
      </c>
      <c r="E1512" s="148" t="s">
        <v>70</v>
      </c>
      <c r="F1512" s="147">
        <v>0</v>
      </c>
    </row>
    <row r="1513" spans="1:6" hidden="1" x14ac:dyDescent="0.25">
      <c r="A1513" s="147">
        <v>2000306</v>
      </c>
      <c r="B1513" s="148" t="s">
        <v>1723</v>
      </c>
      <c r="C1513" s="147">
        <v>1324000</v>
      </c>
      <c r="D1513" s="148" t="s">
        <v>70</v>
      </c>
      <c r="E1513" s="148" t="s">
        <v>70</v>
      </c>
      <c r="F1513" s="147">
        <v>0</v>
      </c>
    </row>
    <row r="1514" spans="1:6" hidden="1" x14ac:dyDescent="0.25">
      <c r="A1514" s="147">
        <v>2000527</v>
      </c>
      <c r="B1514" s="148" t="s">
        <v>1724</v>
      </c>
      <c r="C1514" s="147">
        <v>213000</v>
      </c>
      <c r="D1514" s="148" t="s">
        <v>70</v>
      </c>
      <c r="E1514" s="148" t="s">
        <v>70</v>
      </c>
      <c r="F1514" s="147">
        <v>0</v>
      </c>
    </row>
    <row r="1515" spans="1:6" hidden="1" x14ac:dyDescent="0.25">
      <c r="A1515" s="147">
        <v>100241</v>
      </c>
      <c r="B1515" s="148" t="s">
        <v>1725</v>
      </c>
      <c r="C1515" s="147">
        <v>156800</v>
      </c>
      <c r="D1515" s="148" t="s">
        <v>159</v>
      </c>
      <c r="E1515" s="148" t="s">
        <v>159</v>
      </c>
      <c r="F1515" s="147">
        <v>0</v>
      </c>
    </row>
    <row r="1516" spans="1:6" hidden="1" x14ac:dyDescent="0.25">
      <c r="A1516" s="147">
        <v>200449</v>
      </c>
      <c r="B1516" s="148" t="s">
        <v>1726</v>
      </c>
      <c r="C1516" s="147">
        <v>146000</v>
      </c>
      <c r="D1516" s="148" t="s">
        <v>159</v>
      </c>
      <c r="E1516" s="148" t="s">
        <v>159</v>
      </c>
      <c r="F1516" s="147">
        <v>0</v>
      </c>
    </row>
    <row r="1517" spans="1:6" hidden="1" x14ac:dyDescent="0.25">
      <c r="A1517" s="147">
        <v>2437</v>
      </c>
      <c r="B1517" s="148" t="s">
        <v>1727</v>
      </c>
      <c r="C1517" s="147">
        <v>276000</v>
      </c>
      <c r="D1517" s="148" t="s">
        <v>386</v>
      </c>
      <c r="E1517" s="148" t="s">
        <v>386</v>
      </c>
      <c r="F1517" s="147">
        <v>0</v>
      </c>
    </row>
    <row r="1518" spans="1:6" hidden="1" x14ac:dyDescent="0.25">
      <c r="A1518" s="147">
        <v>4529</v>
      </c>
      <c r="B1518" s="148" t="s">
        <v>1728</v>
      </c>
      <c r="C1518" s="147">
        <v>811000</v>
      </c>
      <c r="D1518" s="148" t="s">
        <v>386</v>
      </c>
      <c r="E1518" s="148" t="s">
        <v>386</v>
      </c>
      <c r="F1518" s="147">
        <v>0</v>
      </c>
    </row>
    <row r="1519" spans="1:6" hidden="1" x14ac:dyDescent="0.25">
      <c r="A1519" s="147">
        <v>7643</v>
      </c>
      <c r="B1519" s="148" t="s">
        <v>1729</v>
      </c>
      <c r="C1519" s="147">
        <v>458000</v>
      </c>
      <c r="D1519" s="148" t="s">
        <v>386</v>
      </c>
      <c r="E1519" s="148" t="s">
        <v>386</v>
      </c>
      <c r="F1519" s="147">
        <v>0</v>
      </c>
    </row>
    <row r="1520" spans="1:6" hidden="1" x14ac:dyDescent="0.25">
      <c r="A1520" s="147">
        <v>8201</v>
      </c>
      <c r="B1520" s="148" t="s">
        <v>1730</v>
      </c>
      <c r="C1520" s="147">
        <v>115000</v>
      </c>
      <c r="D1520" s="148" t="s">
        <v>386</v>
      </c>
      <c r="E1520" s="148" t="s">
        <v>386</v>
      </c>
      <c r="F1520" s="147">
        <v>0</v>
      </c>
    </row>
    <row r="1521" spans="1:6" hidden="1" x14ac:dyDescent="0.25">
      <c r="A1521" s="147">
        <v>10050</v>
      </c>
      <c r="B1521" s="148" t="s">
        <v>1731</v>
      </c>
      <c r="C1521" s="147">
        <v>284000</v>
      </c>
      <c r="D1521" s="148" t="s">
        <v>386</v>
      </c>
      <c r="E1521" s="148" t="s">
        <v>386</v>
      </c>
      <c r="F1521" s="147">
        <v>0</v>
      </c>
    </row>
    <row r="1522" spans="1:6" hidden="1" x14ac:dyDescent="0.25">
      <c r="A1522" s="147">
        <v>11211</v>
      </c>
      <c r="B1522" s="148" t="s">
        <v>1732</v>
      </c>
      <c r="C1522" s="147">
        <v>19000</v>
      </c>
      <c r="D1522" s="148" t="s">
        <v>386</v>
      </c>
      <c r="E1522" s="148" t="s">
        <v>386</v>
      </c>
      <c r="F1522" s="147">
        <v>0</v>
      </c>
    </row>
    <row r="1523" spans="1:6" hidden="1" x14ac:dyDescent="0.25">
      <c r="A1523" s="147">
        <v>12375</v>
      </c>
      <c r="B1523" s="148" t="s">
        <v>1733</v>
      </c>
      <c r="C1523" s="147">
        <v>840000</v>
      </c>
      <c r="D1523" s="148" t="s">
        <v>386</v>
      </c>
      <c r="E1523" s="148" t="s">
        <v>386</v>
      </c>
      <c r="F1523" s="147">
        <v>0</v>
      </c>
    </row>
    <row r="1524" spans="1:6" hidden="1" x14ac:dyDescent="0.25">
      <c r="A1524" s="147">
        <v>13521</v>
      </c>
      <c r="B1524" s="148" t="s">
        <v>1734</v>
      </c>
      <c r="C1524" s="147">
        <v>106000</v>
      </c>
      <c r="D1524" s="148" t="s">
        <v>386</v>
      </c>
      <c r="E1524" s="148" t="s">
        <v>386</v>
      </c>
      <c r="F1524" s="147">
        <v>0</v>
      </c>
    </row>
    <row r="1525" spans="1:6" hidden="1" x14ac:dyDescent="0.25">
      <c r="A1525" s="147">
        <v>13799</v>
      </c>
      <c r="B1525" s="148" t="s">
        <v>1735</v>
      </c>
      <c r="C1525" s="147">
        <v>21000</v>
      </c>
      <c r="D1525" s="148" t="s">
        <v>386</v>
      </c>
      <c r="E1525" s="148" t="s">
        <v>386</v>
      </c>
      <c r="F1525" s="147">
        <v>0</v>
      </c>
    </row>
    <row r="1526" spans="1:6" hidden="1" x14ac:dyDescent="0.25">
      <c r="A1526" s="147">
        <v>14301</v>
      </c>
      <c r="B1526" s="148" t="s">
        <v>1736</v>
      </c>
      <c r="C1526" s="147">
        <v>1681130</v>
      </c>
      <c r="D1526" s="148" t="s">
        <v>386</v>
      </c>
      <c r="E1526" s="148" t="s">
        <v>386</v>
      </c>
      <c r="F1526" s="147">
        <v>0</v>
      </c>
    </row>
    <row r="1527" spans="1:6" hidden="1" x14ac:dyDescent="0.25">
      <c r="A1527" s="147">
        <v>16285</v>
      </c>
      <c r="B1527" s="148" t="s">
        <v>1737</v>
      </c>
      <c r="C1527" s="147">
        <v>137000</v>
      </c>
      <c r="D1527" s="148" t="s">
        <v>386</v>
      </c>
      <c r="E1527" s="148" t="s">
        <v>386</v>
      </c>
      <c r="F1527" s="147">
        <v>0</v>
      </c>
    </row>
    <row r="1528" spans="1:6" hidden="1" x14ac:dyDescent="0.25">
      <c r="A1528" s="147">
        <v>17455</v>
      </c>
      <c r="B1528" s="148" t="s">
        <v>1738</v>
      </c>
      <c r="C1528" s="147">
        <v>4000</v>
      </c>
      <c r="D1528" s="148" t="s">
        <v>386</v>
      </c>
      <c r="E1528" s="148" t="s">
        <v>386</v>
      </c>
      <c r="F1528" s="147">
        <v>0</v>
      </c>
    </row>
    <row r="1529" spans="1:6" hidden="1" x14ac:dyDescent="0.25">
      <c r="A1529" s="147">
        <v>17458</v>
      </c>
      <c r="B1529" s="148" t="s">
        <v>1739</v>
      </c>
      <c r="C1529" s="147">
        <v>6000</v>
      </c>
      <c r="D1529" s="148" t="s">
        <v>386</v>
      </c>
      <c r="E1529" s="148" t="s">
        <v>386</v>
      </c>
      <c r="F1529" s="147">
        <v>0</v>
      </c>
    </row>
    <row r="1530" spans="1:6" hidden="1" x14ac:dyDescent="0.25">
      <c r="A1530" s="147">
        <v>17479</v>
      </c>
      <c r="B1530" s="148" t="s">
        <v>1740</v>
      </c>
      <c r="C1530" s="147">
        <v>518000</v>
      </c>
      <c r="D1530" s="148" t="s">
        <v>386</v>
      </c>
      <c r="E1530" s="148" t="s">
        <v>386</v>
      </c>
      <c r="F1530" s="147">
        <v>0</v>
      </c>
    </row>
    <row r="1531" spans="1:6" hidden="1" x14ac:dyDescent="0.25">
      <c r="A1531" s="147">
        <v>17513</v>
      </c>
      <c r="B1531" s="148" t="s">
        <v>1741</v>
      </c>
      <c r="C1531" s="147">
        <v>213000</v>
      </c>
      <c r="D1531" s="148" t="s">
        <v>386</v>
      </c>
      <c r="E1531" s="148" t="s">
        <v>386</v>
      </c>
      <c r="F1531" s="147">
        <v>0</v>
      </c>
    </row>
    <row r="1532" spans="1:6" hidden="1" x14ac:dyDescent="0.25">
      <c r="A1532" s="147">
        <v>17882</v>
      </c>
      <c r="B1532" s="148" t="s">
        <v>1742</v>
      </c>
      <c r="C1532" s="147">
        <v>87000</v>
      </c>
      <c r="D1532" s="148" t="s">
        <v>386</v>
      </c>
      <c r="E1532" s="148" t="s">
        <v>386</v>
      </c>
      <c r="F1532" s="147">
        <v>0</v>
      </c>
    </row>
    <row r="1533" spans="1:6" hidden="1" x14ac:dyDescent="0.25">
      <c r="A1533" s="147">
        <v>19265</v>
      </c>
      <c r="B1533" s="148" t="s">
        <v>1743</v>
      </c>
      <c r="C1533" s="147">
        <v>1699000</v>
      </c>
      <c r="D1533" s="148" t="s">
        <v>386</v>
      </c>
      <c r="E1533" s="148" t="s">
        <v>386</v>
      </c>
      <c r="F1533" s="147">
        <v>0</v>
      </c>
    </row>
    <row r="1534" spans="1:6" hidden="1" x14ac:dyDescent="0.25">
      <c r="A1534" s="147">
        <v>19345</v>
      </c>
      <c r="B1534" s="148" t="s">
        <v>1744</v>
      </c>
      <c r="C1534" s="147">
        <v>297000</v>
      </c>
      <c r="D1534" s="148" t="s">
        <v>386</v>
      </c>
      <c r="E1534" s="148" t="s">
        <v>29</v>
      </c>
      <c r="F1534" s="147">
        <v>0</v>
      </c>
    </row>
    <row r="1535" spans="1:6" hidden="1" x14ac:dyDescent="0.25">
      <c r="A1535" s="147">
        <v>19459</v>
      </c>
      <c r="B1535" s="148" t="s">
        <v>1745</v>
      </c>
      <c r="C1535" s="147">
        <v>532000</v>
      </c>
      <c r="D1535" s="148" t="s">
        <v>386</v>
      </c>
      <c r="E1535" s="148" t="s">
        <v>386</v>
      </c>
      <c r="F1535" s="147">
        <v>0</v>
      </c>
    </row>
    <row r="1536" spans="1:6" hidden="1" x14ac:dyDescent="0.25">
      <c r="A1536" s="147">
        <v>20725</v>
      </c>
      <c r="B1536" s="148" t="s">
        <v>1746</v>
      </c>
      <c r="C1536" s="147">
        <v>792000</v>
      </c>
      <c r="D1536" s="148" t="s">
        <v>386</v>
      </c>
      <c r="E1536" s="148" t="s">
        <v>386</v>
      </c>
      <c r="F1536" s="147">
        <v>0</v>
      </c>
    </row>
    <row r="1537" spans="1:6" hidden="1" x14ac:dyDescent="0.25">
      <c r="A1537" s="147">
        <v>21528</v>
      </c>
      <c r="B1537" s="148" t="s">
        <v>1747</v>
      </c>
      <c r="C1537" s="147">
        <v>42000</v>
      </c>
      <c r="D1537" s="148" t="s">
        <v>386</v>
      </c>
      <c r="E1537" s="148" t="s">
        <v>386</v>
      </c>
      <c r="F1537" s="147">
        <v>0</v>
      </c>
    </row>
    <row r="1538" spans="1:6" hidden="1" x14ac:dyDescent="0.25">
      <c r="A1538" s="147">
        <v>23248</v>
      </c>
      <c r="B1538" s="148" t="s">
        <v>1748</v>
      </c>
      <c r="C1538" s="147">
        <v>1038000</v>
      </c>
      <c r="D1538" s="148" t="s">
        <v>386</v>
      </c>
      <c r="E1538" s="148" t="s">
        <v>386</v>
      </c>
      <c r="F1538" s="147">
        <v>0</v>
      </c>
    </row>
    <row r="1539" spans="1:6" hidden="1" x14ac:dyDescent="0.25">
      <c r="A1539" s="147">
        <v>27046</v>
      </c>
      <c r="B1539" s="148" t="s">
        <v>1749</v>
      </c>
      <c r="C1539" s="147">
        <v>127000</v>
      </c>
      <c r="D1539" s="148" t="s">
        <v>386</v>
      </c>
      <c r="E1539" s="148" t="s">
        <v>386</v>
      </c>
      <c r="F1539" s="147">
        <v>0</v>
      </c>
    </row>
    <row r="1540" spans="1:6" hidden="1" x14ac:dyDescent="0.25">
      <c r="A1540" s="147">
        <v>100146</v>
      </c>
      <c r="B1540" s="148" t="s">
        <v>1750</v>
      </c>
      <c r="C1540" s="147">
        <v>340000</v>
      </c>
      <c r="D1540" s="148" t="s">
        <v>386</v>
      </c>
      <c r="E1540" s="148" t="s">
        <v>386</v>
      </c>
      <c r="F1540" s="147">
        <v>0</v>
      </c>
    </row>
    <row r="1541" spans="1:6" hidden="1" x14ac:dyDescent="0.25">
      <c r="A1541" s="147">
        <v>170117</v>
      </c>
      <c r="B1541" s="148" t="s">
        <v>1751</v>
      </c>
      <c r="C1541" s="147">
        <v>154000</v>
      </c>
      <c r="D1541" s="148" t="s">
        <v>386</v>
      </c>
      <c r="E1541" s="148" t="s">
        <v>386</v>
      </c>
      <c r="F1541" s="147">
        <v>0</v>
      </c>
    </row>
    <row r="1542" spans="1:6" hidden="1" x14ac:dyDescent="0.25">
      <c r="A1542" s="147">
        <v>190137</v>
      </c>
      <c r="B1542" s="148" t="s">
        <v>1752</v>
      </c>
      <c r="C1542" s="147">
        <v>156000</v>
      </c>
      <c r="D1542" s="148" t="s">
        <v>386</v>
      </c>
      <c r="E1542" s="148" t="s">
        <v>386</v>
      </c>
      <c r="F1542" s="147">
        <v>0</v>
      </c>
    </row>
    <row r="1543" spans="1:6" hidden="1" x14ac:dyDescent="0.25">
      <c r="A1543" s="147">
        <v>190149</v>
      </c>
      <c r="B1543" s="148" t="s">
        <v>1753</v>
      </c>
      <c r="C1543" s="147">
        <v>303000</v>
      </c>
      <c r="D1543" s="148" t="s">
        <v>386</v>
      </c>
      <c r="E1543" s="148" t="s">
        <v>386</v>
      </c>
      <c r="F1543" s="147">
        <v>0</v>
      </c>
    </row>
    <row r="1544" spans="1:6" hidden="1" x14ac:dyDescent="0.25">
      <c r="A1544" s="147">
        <v>200487</v>
      </c>
      <c r="B1544" s="148" t="s">
        <v>1754</v>
      </c>
      <c r="C1544" s="147">
        <v>123700</v>
      </c>
      <c r="D1544" s="148" t="s">
        <v>386</v>
      </c>
      <c r="E1544" s="148" t="s">
        <v>386</v>
      </c>
      <c r="F1544" s="147">
        <v>0</v>
      </c>
    </row>
    <row r="1545" spans="1:6" hidden="1" x14ac:dyDescent="0.25">
      <c r="A1545" s="147">
        <v>300043</v>
      </c>
      <c r="B1545" s="148" t="s">
        <v>1755</v>
      </c>
      <c r="C1545" s="147">
        <v>1609000</v>
      </c>
      <c r="D1545" s="148" t="s">
        <v>386</v>
      </c>
      <c r="E1545" s="148" t="s">
        <v>386</v>
      </c>
      <c r="F1545" s="147">
        <v>0</v>
      </c>
    </row>
    <row r="1546" spans="1:6" hidden="1" x14ac:dyDescent="0.25">
      <c r="A1546" s="147">
        <v>300066</v>
      </c>
      <c r="B1546" s="148" t="s">
        <v>1756</v>
      </c>
      <c r="C1546" s="147">
        <v>467000</v>
      </c>
      <c r="D1546" s="148" t="s">
        <v>386</v>
      </c>
      <c r="E1546" s="148" t="s">
        <v>386</v>
      </c>
      <c r="F1546" s="147">
        <v>0</v>
      </c>
    </row>
    <row r="1547" spans="1:6" hidden="1" x14ac:dyDescent="0.25">
      <c r="A1547" s="147">
        <v>300940</v>
      </c>
      <c r="B1547" s="148" t="s">
        <v>1757</v>
      </c>
      <c r="C1547" s="147">
        <v>1821500</v>
      </c>
      <c r="D1547" s="148" t="s">
        <v>386</v>
      </c>
      <c r="E1547" s="148" t="s">
        <v>386</v>
      </c>
      <c r="F1547" s="147">
        <v>0</v>
      </c>
    </row>
    <row r="1548" spans="1:6" hidden="1" x14ac:dyDescent="0.25">
      <c r="A1548" s="147">
        <v>300963</v>
      </c>
      <c r="B1548" s="148" t="s">
        <v>1758</v>
      </c>
      <c r="C1548" s="147">
        <v>356000</v>
      </c>
      <c r="D1548" s="148" t="s">
        <v>386</v>
      </c>
      <c r="E1548" s="148" t="s">
        <v>386</v>
      </c>
      <c r="F1548" s="147">
        <v>0</v>
      </c>
    </row>
    <row r="1549" spans="1:6" hidden="1" x14ac:dyDescent="0.25">
      <c r="A1549" s="147">
        <v>400005</v>
      </c>
      <c r="B1549" s="148" t="s">
        <v>1759</v>
      </c>
      <c r="C1549" s="147">
        <v>2695000</v>
      </c>
      <c r="D1549" s="148" t="s">
        <v>386</v>
      </c>
      <c r="E1549" s="148" t="s">
        <v>386</v>
      </c>
      <c r="F1549" s="147">
        <v>0</v>
      </c>
    </row>
    <row r="1550" spans="1:6" hidden="1" x14ac:dyDescent="0.25">
      <c r="A1550" s="147">
        <v>700419</v>
      </c>
      <c r="B1550" s="148" t="s">
        <v>1760</v>
      </c>
      <c r="C1550" s="147">
        <v>343000</v>
      </c>
      <c r="D1550" s="148" t="s">
        <v>386</v>
      </c>
      <c r="E1550" s="148" t="s">
        <v>386</v>
      </c>
      <c r="F1550" s="147">
        <v>0</v>
      </c>
    </row>
    <row r="1551" spans="1:6" hidden="1" x14ac:dyDescent="0.25">
      <c r="A1551" s="147">
        <v>2000502</v>
      </c>
      <c r="B1551" s="148" t="s">
        <v>1761</v>
      </c>
      <c r="C1551" s="147">
        <v>142000</v>
      </c>
      <c r="D1551" s="148" t="s">
        <v>386</v>
      </c>
      <c r="E1551" s="148" t="s">
        <v>386</v>
      </c>
      <c r="F1551" s="147">
        <v>0</v>
      </c>
    </row>
    <row r="1552" spans="1:6" hidden="1" x14ac:dyDescent="0.25">
      <c r="A1552" s="147">
        <v>6972</v>
      </c>
      <c r="B1552" s="148" t="s">
        <v>1762</v>
      </c>
      <c r="C1552" s="147">
        <v>1208000</v>
      </c>
      <c r="D1552" s="148" t="s">
        <v>34</v>
      </c>
      <c r="E1552" s="148" t="s">
        <v>34</v>
      </c>
      <c r="F1552" s="147">
        <v>0</v>
      </c>
    </row>
    <row r="1553" spans="1:6" hidden="1" x14ac:dyDescent="0.25">
      <c r="A1553" s="147">
        <v>21596</v>
      </c>
      <c r="B1553" s="148" t="s">
        <v>1763</v>
      </c>
      <c r="C1553" s="147">
        <v>44800</v>
      </c>
      <c r="D1553" s="148" t="s">
        <v>34</v>
      </c>
      <c r="E1553" s="148" t="s">
        <v>34</v>
      </c>
      <c r="F1553" s="147">
        <v>0</v>
      </c>
    </row>
    <row r="1554" spans="1:6" hidden="1" x14ac:dyDescent="0.25">
      <c r="A1554" s="147">
        <v>170237</v>
      </c>
      <c r="B1554" s="148" t="s">
        <v>1764</v>
      </c>
      <c r="C1554" s="147">
        <v>350000</v>
      </c>
      <c r="D1554" s="148" t="s">
        <v>34</v>
      </c>
      <c r="E1554" s="148" t="s">
        <v>34</v>
      </c>
      <c r="F1554" s="147">
        <v>0</v>
      </c>
    </row>
    <row r="1555" spans="1:6" hidden="1" x14ac:dyDescent="0.25">
      <c r="A1555" s="147">
        <v>200377</v>
      </c>
      <c r="B1555" s="148" t="s">
        <v>1765</v>
      </c>
      <c r="C1555" s="147">
        <v>34850</v>
      </c>
      <c r="D1555" s="148" t="s">
        <v>34</v>
      </c>
      <c r="E1555" s="148" t="s">
        <v>34</v>
      </c>
      <c r="F1555" s="147">
        <v>0</v>
      </c>
    </row>
    <row r="1556" spans="1:6" hidden="1" x14ac:dyDescent="0.25">
      <c r="A1556" s="147">
        <v>200518</v>
      </c>
      <c r="B1556" s="148" t="s">
        <v>1766</v>
      </c>
      <c r="C1556" s="147">
        <v>16000</v>
      </c>
      <c r="D1556" s="148" t="s">
        <v>34</v>
      </c>
      <c r="E1556" s="148" t="s">
        <v>34</v>
      </c>
      <c r="F1556" s="147">
        <v>0</v>
      </c>
    </row>
    <row r="1557" spans="1:6" hidden="1" x14ac:dyDescent="0.25">
      <c r="A1557" s="147">
        <v>300766</v>
      </c>
      <c r="B1557" s="148" t="s">
        <v>1767</v>
      </c>
      <c r="C1557" s="147">
        <v>9000</v>
      </c>
      <c r="D1557" s="148" t="s">
        <v>34</v>
      </c>
      <c r="E1557" s="148" t="s">
        <v>34</v>
      </c>
      <c r="F1557" s="147">
        <v>0</v>
      </c>
    </row>
    <row r="1558" spans="1:6" hidden="1" x14ac:dyDescent="0.25">
      <c r="A1558" s="147">
        <v>700189</v>
      </c>
      <c r="B1558" s="148" t="s">
        <v>1768</v>
      </c>
      <c r="C1558" s="147">
        <v>302000</v>
      </c>
      <c r="D1558" s="148" t="s">
        <v>34</v>
      </c>
      <c r="E1558" s="148" t="s">
        <v>34</v>
      </c>
      <c r="F1558" s="147">
        <v>0</v>
      </c>
    </row>
    <row r="1559" spans="1:6" hidden="1" x14ac:dyDescent="0.25">
      <c r="A1559" s="147">
        <v>6794</v>
      </c>
      <c r="B1559" s="148" t="s">
        <v>1769</v>
      </c>
      <c r="C1559" s="147">
        <v>145000</v>
      </c>
      <c r="D1559" s="148" t="s">
        <v>223</v>
      </c>
      <c r="E1559" s="148" t="s">
        <v>223</v>
      </c>
      <c r="F1559" s="147">
        <v>0</v>
      </c>
    </row>
    <row r="1560" spans="1:6" hidden="1" x14ac:dyDescent="0.25">
      <c r="A1560" s="147">
        <v>19894</v>
      </c>
      <c r="B1560" s="148" t="s">
        <v>1770</v>
      </c>
      <c r="C1560" s="147">
        <v>680000</v>
      </c>
      <c r="D1560" s="148" t="s">
        <v>223</v>
      </c>
      <c r="E1560" s="148" t="s">
        <v>29</v>
      </c>
      <c r="F1560" s="147">
        <v>0</v>
      </c>
    </row>
    <row r="1561" spans="1:6" hidden="1" x14ac:dyDescent="0.25">
      <c r="A1561" s="147">
        <v>19925</v>
      </c>
      <c r="B1561" s="148" t="s">
        <v>1771</v>
      </c>
      <c r="C1561" s="147">
        <v>262000</v>
      </c>
      <c r="D1561" s="148" t="s">
        <v>223</v>
      </c>
      <c r="E1561" s="148" t="s">
        <v>223</v>
      </c>
      <c r="F1561" s="147">
        <v>0</v>
      </c>
    </row>
    <row r="1562" spans="1:6" hidden="1" x14ac:dyDescent="0.25">
      <c r="A1562" s="147">
        <v>19968</v>
      </c>
      <c r="B1562" s="148" t="s">
        <v>1772</v>
      </c>
      <c r="C1562" s="147">
        <v>55000</v>
      </c>
      <c r="D1562" s="148" t="s">
        <v>223</v>
      </c>
      <c r="E1562" s="148" t="s">
        <v>223</v>
      </c>
      <c r="F1562" s="147">
        <v>0</v>
      </c>
    </row>
    <row r="1563" spans="1:6" hidden="1" x14ac:dyDescent="0.25">
      <c r="A1563" s="147">
        <v>100090</v>
      </c>
      <c r="B1563" s="148" t="s">
        <v>1773</v>
      </c>
      <c r="C1563" s="147">
        <v>40539000</v>
      </c>
      <c r="D1563" s="148" t="s">
        <v>223</v>
      </c>
      <c r="E1563" s="148" t="s">
        <v>223</v>
      </c>
      <c r="F1563" s="147">
        <v>0</v>
      </c>
    </row>
    <row r="1564" spans="1:6" hidden="1" x14ac:dyDescent="0.25">
      <c r="A1564" s="147">
        <v>300575</v>
      </c>
      <c r="B1564" s="148" t="s">
        <v>1774</v>
      </c>
      <c r="C1564" s="147">
        <v>15655000</v>
      </c>
      <c r="D1564" s="148" t="s">
        <v>223</v>
      </c>
      <c r="E1564" s="148" t="s">
        <v>223</v>
      </c>
      <c r="F1564" s="147">
        <v>0</v>
      </c>
    </row>
    <row r="1565" spans="1:6" hidden="1" x14ac:dyDescent="0.25">
      <c r="A1565" s="147">
        <v>300577</v>
      </c>
      <c r="B1565" s="148" t="s">
        <v>1775</v>
      </c>
      <c r="C1565" s="147">
        <v>41765000</v>
      </c>
      <c r="D1565" s="148" t="s">
        <v>223</v>
      </c>
      <c r="E1565" s="148" t="s">
        <v>223</v>
      </c>
      <c r="F1565" s="147">
        <v>0</v>
      </c>
    </row>
    <row r="1566" spans="1:6" hidden="1" x14ac:dyDescent="0.25">
      <c r="A1566" s="147">
        <v>4921</v>
      </c>
      <c r="B1566" s="148" t="s">
        <v>1776</v>
      </c>
      <c r="C1566" s="147">
        <v>36000</v>
      </c>
      <c r="D1566" s="148" t="s">
        <v>754</v>
      </c>
      <c r="E1566" s="148" t="s">
        <v>754</v>
      </c>
      <c r="F1566" s="147">
        <v>0</v>
      </c>
    </row>
    <row r="1567" spans="1:6" hidden="1" x14ac:dyDescent="0.25">
      <c r="A1567" s="147">
        <v>5348</v>
      </c>
      <c r="B1567" s="148" t="s">
        <v>1777</v>
      </c>
      <c r="C1567" s="147">
        <v>129000</v>
      </c>
      <c r="D1567" s="148" t="s">
        <v>754</v>
      </c>
      <c r="E1567" s="148" t="s">
        <v>46</v>
      </c>
      <c r="F1567" s="147">
        <v>0</v>
      </c>
    </row>
    <row r="1568" spans="1:6" hidden="1" x14ac:dyDescent="0.25">
      <c r="A1568" s="147">
        <v>9137</v>
      </c>
      <c r="B1568" s="148" t="s">
        <v>1778</v>
      </c>
      <c r="C1568" s="147">
        <v>795000</v>
      </c>
      <c r="D1568" s="148" t="s">
        <v>754</v>
      </c>
      <c r="E1568" s="148" t="s">
        <v>29</v>
      </c>
      <c r="F1568" s="147">
        <v>0</v>
      </c>
    </row>
    <row r="1569" spans="1:6" hidden="1" x14ac:dyDescent="0.25">
      <c r="A1569" s="147">
        <v>9179</v>
      </c>
      <c r="B1569" s="148" t="s">
        <v>1779</v>
      </c>
      <c r="C1569" s="147">
        <v>23000</v>
      </c>
      <c r="D1569" s="148" t="s">
        <v>754</v>
      </c>
      <c r="E1569" s="148" t="s">
        <v>754</v>
      </c>
      <c r="F1569" s="147">
        <v>0</v>
      </c>
    </row>
    <row r="1570" spans="1:6" hidden="1" x14ac:dyDescent="0.25">
      <c r="A1570" s="147">
        <v>10112</v>
      </c>
      <c r="B1570" s="148" t="s">
        <v>1780</v>
      </c>
      <c r="C1570" s="147">
        <v>41000</v>
      </c>
      <c r="D1570" s="148" t="s">
        <v>754</v>
      </c>
      <c r="E1570" s="148" t="s">
        <v>39</v>
      </c>
      <c r="F1570" s="147">
        <v>0</v>
      </c>
    </row>
    <row r="1571" spans="1:6" hidden="1" x14ac:dyDescent="0.25">
      <c r="A1571" s="147">
        <v>12216</v>
      </c>
      <c r="B1571" s="148" t="s">
        <v>1781</v>
      </c>
      <c r="C1571" s="147">
        <v>492000</v>
      </c>
      <c r="D1571" s="148" t="s">
        <v>754</v>
      </c>
      <c r="E1571" s="148" t="s">
        <v>43</v>
      </c>
      <c r="F1571" s="147">
        <v>0</v>
      </c>
    </row>
    <row r="1572" spans="1:6" hidden="1" x14ac:dyDescent="0.25">
      <c r="A1572" s="147">
        <v>16211</v>
      </c>
      <c r="B1572" s="148" t="s">
        <v>1782</v>
      </c>
      <c r="C1572" s="147">
        <v>70000</v>
      </c>
      <c r="D1572" s="148" t="s">
        <v>754</v>
      </c>
      <c r="E1572" s="148" t="s">
        <v>754</v>
      </c>
      <c r="F1572" s="147">
        <v>0</v>
      </c>
    </row>
    <row r="1573" spans="1:6" hidden="1" x14ac:dyDescent="0.25">
      <c r="A1573" s="147">
        <v>17664</v>
      </c>
      <c r="B1573" s="148" t="s">
        <v>1783</v>
      </c>
      <c r="C1573" s="147">
        <v>647000</v>
      </c>
      <c r="D1573" s="148" t="s">
        <v>754</v>
      </c>
      <c r="E1573" s="148" t="s">
        <v>43</v>
      </c>
      <c r="F1573" s="147">
        <v>0</v>
      </c>
    </row>
    <row r="1574" spans="1:6" hidden="1" x14ac:dyDescent="0.25">
      <c r="A1574" s="147">
        <v>20352</v>
      </c>
      <c r="B1574" s="148" t="s">
        <v>1784</v>
      </c>
      <c r="C1574" s="147">
        <v>28000</v>
      </c>
      <c r="D1574" s="148" t="s">
        <v>754</v>
      </c>
      <c r="E1574" s="148" t="s">
        <v>37</v>
      </c>
      <c r="F1574" s="147">
        <v>0</v>
      </c>
    </row>
    <row r="1575" spans="1:6" hidden="1" x14ac:dyDescent="0.25">
      <c r="A1575" s="147">
        <v>60005</v>
      </c>
      <c r="B1575" s="148" t="s">
        <v>1785</v>
      </c>
      <c r="C1575" s="147">
        <v>21000</v>
      </c>
      <c r="D1575" s="148" t="s">
        <v>754</v>
      </c>
      <c r="E1575" s="148" t="s">
        <v>39</v>
      </c>
      <c r="F1575" s="147">
        <v>0</v>
      </c>
    </row>
    <row r="1576" spans="1:6" hidden="1" x14ac:dyDescent="0.25">
      <c r="A1576" s="147">
        <v>130119</v>
      </c>
      <c r="B1576" s="148" t="s">
        <v>1786</v>
      </c>
      <c r="C1576" s="147">
        <v>31000</v>
      </c>
      <c r="D1576" s="148" t="s">
        <v>754</v>
      </c>
      <c r="E1576" s="148" t="s">
        <v>754</v>
      </c>
      <c r="F1576" s="147">
        <v>0</v>
      </c>
    </row>
    <row r="1577" spans="1:6" hidden="1" x14ac:dyDescent="0.25">
      <c r="A1577" s="147">
        <v>130807</v>
      </c>
      <c r="B1577" s="148" t="s">
        <v>1787</v>
      </c>
      <c r="C1577" s="147">
        <v>16000</v>
      </c>
      <c r="D1577" s="148" t="s">
        <v>754</v>
      </c>
      <c r="E1577" s="148" t="s">
        <v>800</v>
      </c>
      <c r="F1577" s="147">
        <v>0</v>
      </c>
    </row>
    <row r="1578" spans="1:6" hidden="1" x14ac:dyDescent="0.25">
      <c r="A1578" s="147">
        <v>200059</v>
      </c>
      <c r="B1578" s="148" t="s">
        <v>1788</v>
      </c>
      <c r="C1578" s="147">
        <v>1982000</v>
      </c>
      <c r="D1578" s="148" t="s">
        <v>754</v>
      </c>
      <c r="E1578" s="148" t="s">
        <v>43</v>
      </c>
      <c r="F1578" s="147">
        <v>0</v>
      </c>
    </row>
    <row r="1579" spans="1:6" hidden="1" x14ac:dyDescent="0.25">
      <c r="A1579" s="147">
        <v>200236</v>
      </c>
      <c r="B1579" s="148" t="s">
        <v>1789</v>
      </c>
      <c r="C1579" s="147">
        <v>1633000</v>
      </c>
      <c r="D1579" s="148" t="s">
        <v>754</v>
      </c>
      <c r="E1579" s="148" t="s">
        <v>360</v>
      </c>
      <c r="F1579" s="147">
        <v>0</v>
      </c>
    </row>
    <row r="1580" spans="1:6" hidden="1" x14ac:dyDescent="0.25">
      <c r="A1580" s="147">
        <v>300311</v>
      </c>
      <c r="B1580" s="148" t="s">
        <v>1790</v>
      </c>
      <c r="C1580" s="147">
        <v>5000</v>
      </c>
      <c r="D1580" s="148" t="s">
        <v>754</v>
      </c>
      <c r="E1580" s="148" t="s">
        <v>754</v>
      </c>
      <c r="F1580" s="147">
        <v>0</v>
      </c>
    </row>
    <row r="1581" spans="1:6" hidden="1" x14ac:dyDescent="0.25">
      <c r="A1581" s="147">
        <v>400012</v>
      </c>
      <c r="B1581" s="148" t="s">
        <v>1791</v>
      </c>
      <c r="C1581" s="147">
        <v>35000</v>
      </c>
      <c r="D1581" s="148" t="s">
        <v>754</v>
      </c>
      <c r="E1581" s="148" t="s">
        <v>754</v>
      </c>
      <c r="F1581" s="147">
        <v>0</v>
      </c>
    </row>
    <row r="1582" spans="1:6" hidden="1" x14ac:dyDescent="0.25">
      <c r="A1582" s="147">
        <v>600005</v>
      </c>
      <c r="B1582" s="148" t="s">
        <v>1792</v>
      </c>
      <c r="C1582" s="147">
        <v>132000</v>
      </c>
      <c r="D1582" s="148" t="s">
        <v>754</v>
      </c>
      <c r="E1582" s="148" t="s">
        <v>754</v>
      </c>
      <c r="F1582" s="147">
        <v>0</v>
      </c>
    </row>
    <row r="1583" spans="1:6" hidden="1" x14ac:dyDescent="0.25">
      <c r="A1583" s="147">
        <v>700397</v>
      </c>
      <c r="B1583" s="148" t="s">
        <v>1793</v>
      </c>
      <c r="C1583" s="147">
        <v>1139000</v>
      </c>
      <c r="D1583" s="148" t="s">
        <v>754</v>
      </c>
      <c r="E1583" s="148" t="s">
        <v>754</v>
      </c>
      <c r="F1583" s="147">
        <v>0</v>
      </c>
    </row>
    <row r="1584" spans="1:6" hidden="1" x14ac:dyDescent="0.25">
      <c r="A1584" s="147">
        <v>2000015</v>
      </c>
      <c r="B1584" s="148" t="s">
        <v>1794</v>
      </c>
      <c r="C1584" s="147">
        <v>32000</v>
      </c>
      <c r="D1584" s="148" t="s">
        <v>754</v>
      </c>
      <c r="E1584" s="148" t="s">
        <v>754</v>
      </c>
      <c r="F1584" s="147">
        <v>0</v>
      </c>
    </row>
    <row r="1585" spans="1:6" hidden="1" x14ac:dyDescent="0.25">
      <c r="A1585" s="147">
        <v>1193</v>
      </c>
      <c r="B1585" s="148" t="s">
        <v>1795</v>
      </c>
      <c r="C1585" s="147">
        <v>942000</v>
      </c>
      <c r="D1585" s="148" t="s">
        <v>1557</v>
      </c>
      <c r="E1585" s="148" t="s">
        <v>1557</v>
      </c>
      <c r="F1585" s="147">
        <v>0</v>
      </c>
    </row>
    <row r="1586" spans="1:6" hidden="1" x14ac:dyDescent="0.25">
      <c r="A1586" s="147">
        <v>1537</v>
      </c>
      <c r="B1586" s="148" t="s">
        <v>1796</v>
      </c>
      <c r="C1586" s="147">
        <v>129000</v>
      </c>
      <c r="D1586" s="148" t="s">
        <v>1557</v>
      </c>
      <c r="E1586" s="148" t="s">
        <v>1557</v>
      </c>
      <c r="F1586" s="147">
        <v>0</v>
      </c>
    </row>
    <row r="1587" spans="1:6" hidden="1" x14ac:dyDescent="0.25">
      <c r="A1587" s="147">
        <v>3000</v>
      </c>
      <c r="B1587" s="148" t="s">
        <v>1797</v>
      </c>
      <c r="C1587" s="147">
        <v>839500</v>
      </c>
      <c r="D1587" s="148" t="s">
        <v>1557</v>
      </c>
      <c r="E1587" s="148" t="s">
        <v>1557</v>
      </c>
      <c r="F1587" s="147">
        <v>0</v>
      </c>
    </row>
    <row r="1588" spans="1:6" hidden="1" x14ac:dyDescent="0.25">
      <c r="A1588" s="147">
        <v>3638</v>
      </c>
      <c r="B1588" s="148" t="s">
        <v>1798</v>
      </c>
      <c r="C1588" s="147">
        <v>194000</v>
      </c>
      <c r="D1588" s="148" t="s">
        <v>1557</v>
      </c>
      <c r="E1588" s="148" t="s">
        <v>1557</v>
      </c>
      <c r="F1588" s="147">
        <v>0</v>
      </c>
    </row>
    <row r="1589" spans="1:6" hidden="1" x14ac:dyDescent="0.25">
      <c r="A1589" s="147">
        <v>4565</v>
      </c>
      <c r="B1589" s="148" t="s">
        <v>1799</v>
      </c>
      <c r="C1589" s="147">
        <v>303000</v>
      </c>
      <c r="D1589" s="148" t="s">
        <v>1557</v>
      </c>
      <c r="E1589" s="148" t="s">
        <v>896</v>
      </c>
      <c r="F1589" s="147">
        <v>0</v>
      </c>
    </row>
    <row r="1590" spans="1:6" hidden="1" x14ac:dyDescent="0.25">
      <c r="A1590" s="147">
        <v>7224</v>
      </c>
      <c r="B1590" s="148" t="s">
        <v>1800</v>
      </c>
      <c r="C1590" s="147">
        <v>65720</v>
      </c>
      <c r="D1590" s="148" t="s">
        <v>1557</v>
      </c>
      <c r="E1590" s="148" t="s">
        <v>1557</v>
      </c>
      <c r="F1590" s="147">
        <v>0</v>
      </c>
    </row>
    <row r="1591" spans="1:6" hidden="1" x14ac:dyDescent="0.25">
      <c r="A1591" s="147">
        <v>7516</v>
      </c>
      <c r="B1591" s="148" t="s">
        <v>1801</v>
      </c>
      <c r="C1591" s="147">
        <v>101000</v>
      </c>
      <c r="D1591" s="148" t="s">
        <v>1557</v>
      </c>
      <c r="E1591" s="148" t="s">
        <v>403</v>
      </c>
      <c r="F1591" s="147">
        <v>0</v>
      </c>
    </row>
    <row r="1592" spans="1:6" hidden="1" x14ac:dyDescent="0.25">
      <c r="A1592" s="147">
        <v>12374</v>
      </c>
      <c r="B1592" s="148" t="s">
        <v>1802</v>
      </c>
      <c r="C1592" s="147">
        <v>79000</v>
      </c>
      <c r="D1592" s="148" t="s">
        <v>1557</v>
      </c>
      <c r="E1592" s="148" t="s">
        <v>1557</v>
      </c>
      <c r="F1592" s="147">
        <v>0</v>
      </c>
    </row>
    <row r="1593" spans="1:6" hidden="1" x14ac:dyDescent="0.25">
      <c r="A1593" s="147">
        <v>13242</v>
      </c>
      <c r="B1593" s="148" t="s">
        <v>1803</v>
      </c>
      <c r="C1593" s="147">
        <v>967000</v>
      </c>
      <c r="D1593" s="148" t="s">
        <v>1557</v>
      </c>
      <c r="E1593" s="148" t="s">
        <v>1557</v>
      </c>
      <c r="F1593" s="147">
        <v>0</v>
      </c>
    </row>
    <row r="1594" spans="1:6" hidden="1" x14ac:dyDescent="0.25">
      <c r="A1594" s="147">
        <v>19178</v>
      </c>
      <c r="B1594" s="148" t="s">
        <v>1804</v>
      </c>
      <c r="C1594" s="147">
        <v>16000</v>
      </c>
      <c r="D1594" s="148" t="s">
        <v>1557</v>
      </c>
      <c r="E1594" s="148" t="s">
        <v>1557</v>
      </c>
      <c r="F1594" s="147">
        <v>0</v>
      </c>
    </row>
    <row r="1595" spans="1:6" hidden="1" x14ac:dyDescent="0.25">
      <c r="A1595" s="147">
        <v>19222</v>
      </c>
      <c r="B1595" s="148" t="s">
        <v>1805</v>
      </c>
      <c r="C1595" s="147">
        <v>455000</v>
      </c>
      <c r="D1595" s="148" t="s">
        <v>1557</v>
      </c>
      <c r="E1595" s="148" t="s">
        <v>403</v>
      </c>
      <c r="F1595" s="147">
        <v>0</v>
      </c>
    </row>
    <row r="1596" spans="1:6" hidden="1" x14ac:dyDescent="0.25">
      <c r="A1596" s="147">
        <v>19462</v>
      </c>
      <c r="B1596" s="148" t="s">
        <v>1806</v>
      </c>
      <c r="C1596" s="147">
        <v>288000</v>
      </c>
      <c r="D1596" s="148" t="s">
        <v>1557</v>
      </c>
      <c r="E1596" s="148" t="s">
        <v>1557</v>
      </c>
      <c r="F1596" s="147">
        <v>0</v>
      </c>
    </row>
    <row r="1597" spans="1:6" hidden="1" x14ac:dyDescent="0.25">
      <c r="A1597" s="147">
        <v>21214</v>
      </c>
      <c r="B1597" s="148" t="s">
        <v>1807</v>
      </c>
      <c r="C1597" s="147">
        <v>315000</v>
      </c>
      <c r="D1597" s="148" t="s">
        <v>1557</v>
      </c>
      <c r="E1597" s="148" t="s">
        <v>1557</v>
      </c>
      <c r="F1597" s="147">
        <v>0</v>
      </c>
    </row>
    <row r="1598" spans="1:6" hidden="1" x14ac:dyDescent="0.25">
      <c r="A1598" s="147">
        <v>200134</v>
      </c>
      <c r="B1598" s="148" t="s">
        <v>1808</v>
      </c>
      <c r="C1598" s="147">
        <v>165500</v>
      </c>
      <c r="D1598" s="148" t="s">
        <v>1557</v>
      </c>
      <c r="E1598" s="148" t="s">
        <v>1557</v>
      </c>
      <c r="F1598" s="147">
        <v>0</v>
      </c>
    </row>
    <row r="1599" spans="1:6" hidden="1" x14ac:dyDescent="0.25">
      <c r="A1599" s="147">
        <v>200485</v>
      </c>
      <c r="B1599" s="148" t="s">
        <v>1809</v>
      </c>
      <c r="C1599" s="147">
        <v>4000</v>
      </c>
      <c r="D1599" s="148" t="s">
        <v>1557</v>
      </c>
      <c r="E1599" s="148" t="s">
        <v>1557</v>
      </c>
      <c r="F1599" s="147">
        <v>0</v>
      </c>
    </row>
    <row r="1600" spans="1:6" hidden="1" x14ac:dyDescent="0.25">
      <c r="A1600" s="147">
        <v>300403</v>
      </c>
      <c r="B1600" s="148" t="s">
        <v>1810</v>
      </c>
      <c r="C1600" s="147">
        <v>273000</v>
      </c>
      <c r="D1600" s="148" t="s">
        <v>1557</v>
      </c>
      <c r="E1600" s="148" t="s">
        <v>1557</v>
      </c>
      <c r="F1600" s="147">
        <v>0</v>
      </c>
    </row>
    <row r="1601" spans="1:6" hidden="1" x14ac:dyDescent="0.25">
      <c r="A1601" s="147">
        <v>400047</v>
      </c>
      <c r="B1601" s="148" t="s">
        <v>1811</v>
      </c>
      <c r="C1601" s="147">
        <v>29000</v>
      </c>
      <c r="D1601" s="148" t="s">
        <v>1557</v>
      </c>
      <c r="E1601" s="148" t="s">
        <v>1557</v>
      </c>
      <c r="F1601" s="147">
        <v>0</v>
      </c>
    </row>
    <row r="1602" spans="1:6" hidden="1" x14ac:dyDescent="0.25">
      <c r="A1602" s="147">
        <v>1248</v>
      </c>
      <c r="B1602" s="148" t="s">
        <v>1812</v>
      </c>
      <c r="C1602" s="147">
        <v>159700</v>
      </c>
      <c r="D1602" s="148" t="s">
        <v>1813</v>
      </c>
      <c r="E1602" s="148" t="s">
        <v>1813</v>
      </c>
      <c r="F1602" s="147">
        <v>0</v>
      </c>
    </row>
    <row r="1603" spans="1:6" hidden="1" x14ac:dyDescent="0.25">
      <c r="A1603" s="147">
        <v>1389</v>
      </c>
      <c r="B1603" s="148" t="s">
        <v>1814</v>
      </c>
      <c r="C1603" s="147">
        <v>992000</v>
      </c>
      <c r="D1603" s="148" t="s">
        <v>1813</v>
      </c>
      <c r="E1603" s="148" t="s">
        <v>1813</v>
      </c>
      <c r="F1603" s="147">
        <v>0</v>
      </c>
    </row>
    <row r="1604" spans="1:6" hidden="1" x14ac:dyDescent="0.25">
      <c r="A1604" s="147">
        <v>1483</v>
      </c>
      <c r="B1604" s="148" t="s">
        <v>1815</v>
      </c>
      <c r="C1604" s="147">
        <v>135000</v>
      </c>
      <c r="D1604" s="148" t="s">
        <v>1813</v>
      </c>
      <c r="E1604" s="148" t="s">
        <v>1813</v>
      </c>
      <c r="F1604" s="147">
        <v>0</v>
      </c>
    </row>
    <row r="1605" spans="1:6" hidden="1" x14ac:dyDescent="0.25">
      <c r="A1605" s="147">
        <v>2252</v>
      </c>
      <c r="B1605" s="148" t="s">
        <v>1816</v>
      </c>
      <c r="C1605" s="147">
        <v>48752000</v>
      </c>
      <c r="D1605" s="148" t="s">
        <v>1813</v>
      </c>
      <c r="E1605" s="148" t="s">
        <v>1813</v>
      </c>
      <c r="F1605" s="147">
        <v>0</v>
      </c>
    </row>
    <row r="1606" spans="1:6" hidden="1" x14ac:dyDescent="0.25">
      <c r="A1606" s="147">
        <v>2253</v>
      </c>
      <c r="B1606" s="148" t="s">
        <v>1817</v>
      </c>
      <c r="C1606" s="147">
        <v>1400000</v>
      </c>
      <c r="D1606" s="148" t="s">
        <v>1813</v>
      </c>
      <c r="E1606" s="148" t="s">
        <v>1813</v>
      </c>
      <c r="F1606" s="147">
        <v>0</v>
      </c>
    </row>
    <row r="1607" spans="1:6" hidden="1" x14ac:dyDescent="0.25">
      <c r="A1607" s="147">
        <v>2526</v>
      </c>
      <c r="B1607" s="148" t="s">
        <v>1818</v>
      </c>
      <c r="C1607" s="147">
        <v>1650000</v>
      </c>
      <c r="D1607" s="148" t="s">
        <v>1813</v>
      </c>
      <c r="E1607" s="148" t="s">
        <v>1813</v>
      </c>
      <c r="F1607" s="147">
        <v>0</v>
      </c>
    </row>
    <row r="1608" spans="1:6" hidden="1" x14ac:dyDescent="0.25">
      <c r="A1608" s="147">
        <v>2835</v>
      </c>
      <c r="B1608" s="148" t="s">
        <v>1819</v>
      </c>
      <c r="C1608" s="147">
        <v>5217000</v>
      </c>
      <c r="D1608" s="148" t="s">
        <v>1813</v>
      </c>
      <c r="E1608" s="148" t="s">
        <v>1813</v>
      </c>
      <c r="F1608" s="147">
        <v>0</v>
      </c>
    </row>
    <row r="1609" spans="1:6" hidden="1" x14ac:dyDescent="0.25">
      <c r="A1609" s="147">
        <v>3384</v>
      </c>
      <c r="B1609" s="148" t="s">
        <v>1820</v>
      </c>
      <c r="C1609" s="147">
        <v>39000</v>
      </c>
      <c r="D1609" s="148" t="s">
        <v>1813</v>
      </c>
      <c r="E1609" s="148" t="s">
        <v>1813</v>
      </c>
      <c r="F1609" s="147">
        <v>0</v>
      </c>
    </row>
    <row r="1610" spans="1:6" hidden="1" x14ac:dyDescent="0.25">
      <c r="A1610" s="147">
        <v>3553</v>
      </c>
      <c r="B1610" s="148" t="s">
        <v>1821</v>
      </c>
      <c r="C1610" s="147">
        <v>126000</v>
      </c>
      <c r="D1610" s="148" t="s">
        <v>1813</v>
      </c>
      <c r="E1610" s="148" t="s">
        <v>1813</v>
      </c>
      <c r="F1610" s="147">
        <v>0</v>
      </c>
    </row>
    <row r="1611" spans="1:6" hidden="1" x14ac:dyDescent="0.25">
      <c r="A1611" s="147">
        <v>3640</v>
      </c>
      <c r="B1611" s="148" t="s">
        <v>1822</v>
      </c>
      <c r="C1611" s="147">
        <v>352000</v>
      </c>
      <c r="D1611" s="148" t="s">
        <v>1813</v>
      </c>
      <c r="E1611" s="148" t="s">
        <v>1813</v>
      </c>
      <c r="F1611" s="147">
        <v>0</v>
      </c>
    </row>
    <row r="1612" spans="1:6" hidden="1" x14ac:dyDescent="0.25">
      <c r="A1612" s="147">
        <v>3673</v>
      </c>
      <c r="B1612" s="148" t="s">
        <v>1823</v>
      </c>
      <c r="C1612" s="147">
        <v>103000</v>
      </c>
      <c r="D1612" s="148" t="s">
        <v>1813</v>
      </c>
      <c r="E1612" s="148" t="s">
        <v>1813</v>
      </c>
      <c r="F1612" s="147">
        <v>0</v>
      </c>
    </row>
    <row r="1613" spans="1:6" hidden="1" x14ac:dyDescent="0.25">
      <c r="A1613" s="147">
        <v>3708</v>
      </c>
      <c r="B1613" s="148" t="s">
        <v>1824</v>
      </c>
      <c r="C1613" s="147">
        <v>18333000</v>
      </c>
      <c r="D1613" s="148" t="s">
        <v>1813</v>
      </c>
      <c r="E1613" s="148" t="s">
        <v>684</v>
      </c>
      <c r="F1613" s="147">
        <v>0</v>
      </c>
    </row>
    <row r="1614" spans="1:6" hidden="1" x14ac:dyDescent="0.25">
      <c r="A1614" s="147">
        <v>3977</v>
      </c>
      <c r="B1614" s="148" t="s">
        <v>1825</v>
      </c>
      <c r="C1614" s="147">
        <v>53000</v>
      </c>
      <c r="D1614" s="148" t="s">
        <v>1813</v>
      </c>
      <c r="E1614" s="148" t="s">
        <v>360</v>
      </c>
      <c r="F1614" s="147">
        <v>0</v>
      </c>
    </row>
    <row r="1615" spans="1:6" hidden="1" x14ac:dyDescent="0.25">
      <c r="A1615" s="147">
        <v>3978</v>
      </c>
      <c r="B1615" s="148" t="s">
        <v>1826</v>
      </c>
      <c r="C1615" s="147">
        <v>160000</v>
      </c>
      <c r="D1615" s="148" t="s">
        <v>1813</v>
      </c>
      <c r="E1615" s="148" t="s">
        <v>360</v>
      </c>
      <c r="F1615" s="147">
        <v>0</v>
      </c>
    </row>
    <row r="1616" spans="1:6" hidden="1" x14ac:dyDescent="0.25">
      <c r="A1616" s="147">
        <v>4186</v>
      </c>
      <c r="B1616" s="148" t="s">
        <v>1827</v>
      </c>
      <c r="C1616" s="147">
        <v>400000</v>
      </c>
      <c r="D1616" s="148" t="s">
        <v>1813</v>
      </c>
      <c r="E1616" s="148" t="s">
        <v>1813</v>
      </c>
      <c r="F1616" s="147">
        <v>0</v>
      </c>
    </row>
    <row r="1617" spans="1:6" hidden="1" x14ac:dyDescent="0.25">
      <c r="A1617" s="147">
        <v>4660</v>
      </c>
      <c r="B1617" s="148" t="s">
        <v>1828</v>
      </c>
      <c r="C1617" s="147">
        <v>94000</v>
      </c>
      <c r="D1617" s="148" t="s">
        <v>1813</v>
      </c>
      <c r="E1617" s="148" t="s">
        <v>1813</v>
      </c>
      <c r="F1617" s="147">
        <v>0</v>
      </c>
    </row>
    <row r="1618" spans="1:6" hidden="1" x14ac:dyDescent="0.25">
      <c r="A1618" s="147">
        <v>4703</v>
      </c>
      <c r="B1618" s="148" t="s">
        <v>1829</v>
      </c>
      <c r="C1618" s="147">
        <v>322000</v>
      </c>
      <c r="D1618" s="148" t="s">
        <v>1813</v>
      </c>
      <c r="E1618" s="148" t="s">
        <v>1813</v>
      </c>
      <c r="F1618" s="147">
        <v>0</v>
      </c>
    </row>
    <row r="1619" spans="1:6" hidden="1" x14ac:dyDescent="0.25">
      <c r="A1619" s="147">
        <v>4892</v>
      </c>
      <c r="B1619" s="148" t="s">
        <v>1830</v>
      </c>
      <c r="C1619" s="147">
        <v>61000</v>
      </c>
      <c r="D1619" s="148" t="s">
        <v>1813</v>
      </c>
      <c r="E1619" s="148" t="s">
        <v>1813</v>
      </c>
      <c r="F1619" s="147">
        <v>0</v>
      </c>
    </row>
    <row r="1620" spans="1:6" hidden="1" x14ac:dyDescent="0.25">
      <c r="A1620" s="147">
        <v>6195</v>
      </c>
      <c r="B1620" s="148" t="s">
        <v>1831</v>
      </c>
      <c r="C1620" s="147">
        <v>263000</v>
      </c>
      <c r="D1620" s="148" t="s">
        <v>1813</v>
      </c>
      <c r="E1620" s="148" t="s">
        <v>1813</v>
      </c>
      <c r="F1620" s="147">
        <v>0</v>
      </c>
    </row>
    <row r="1621" spans="1:6" hidden="1" x14ac:dyDescent="0.25">
      <c r="A1621" s="147">
        <v>6551</v>
      </c>
      <c r="B1621" s="148" t="s">
        <v>1832</v>
      </c>
      <c r="C1621" s="147">
        <v>23457000</v>
      </c>
      <c r="D1621" s="148" t="s">
        <v>1813</v>
      </c>
      <c r="E1621" s="148" t="s">
        <v>1813</v>
      </c>
      <c r="F1621" s="147">
        <v>0</v>
      </c>
    </row>
    <row r="1622" spans="1:6" hidden="1" x14ac:dyDescent="0.25">
      <c r="A1622" s="147">
        <v>6802</v>
      </c>
      <c r="B1622" s="148" t="s">
        <v>1833</v>
      </c>
      <c r="C1622" s="147">
        <v>1080000</v>
      </c>
      <c r="D1622" s="148" t="s">
        <v>1813</v>
      </c>
      <c r="E1622" s="148" t="s">
        <v>1813</v>
      </c>
      <c r="F1622" s="147">
        <v>0</v>
      </c>
    </row>
    <row r="1623" spans="1:6" hidden="1" x14ac:dyDescent="0.25">
      <c r="A1623" s="147">
        <v>6996</v>
      </c>
      <c r="B1623" s="148" t="s">
        <v>1834</v>
      </c>
      <c r="C1623" s="147">
        <v>1166000</v>
      </c>
      <c r="D1623" s="148" t="s">
        <v>1813</v>
      </c>
      <c r="E1623" s="148" t="s">
        <v>62</v>
      </c>
      <c r="F1623" s="147">
        <v>0</v>
      </c>
    </row>
    <row r="1624" spans="1:6" hidden="1" x14ac:dyDescent="0.25">
      <c r="A1624" s="147">
        <v>7288</v>
      </c>
      <c r="B1624" s="148" t="s">
        <v>1835</v>
      </c>
      <c r="C1624" s="147">
        <v>181000</v>
      </c>
      <c r="D1624" s="148" t="s">
        <v>1813</v>
      </c>
      <c r="E1624" s="148" t="s">
        <v>1813</v>
      </c>
      <c r="F1624" s="147">
        <v>0</v>
      </c>
    </row>
    <row r="1625" spans="1:6" hidden="1" x14ac:dyDescent="0.25">
      <c r="A1625" s="147">
        <v>10023</v>
      </c>
      <c r="B1625" s="148" t="s">
        <v>1836</v>
      </c>
      <c r="C1625" s="147">
        <v>115000</v>
      </c>
      <c r="D1625" s="148" t="s">
        <v>1813</v>
      </c>
      <c r="E1625" s="148" t="s">
        <v>1813</v>
      </c>
      <c r="F1625" s="147">
        <v>0</v>
      </c>
    </row>
    <row r="1626" spans="1:6" hidden="1" x14ac:dyDescent="0.25">
      <c r="A1626" s="147">
        <v>13292</v>
      </c>
      <c r="B1626" s="148" t="s">
        <v>1837</v>
      </c>
      <c r="C1626" s="147">
        <v>206000</v>
      </c>
      <c r="D1626" s="148" t="s">
        <v>1813</v>
      </c>
      <c r="E1626" s="148" t="s">
        <v>1813</v>
      </c>
      <c r="F1626" s="147">
        <v>0</v>
      </c>
    </row>
    <row r="1627" spans="1:6" hidden="1" x14ac:dyDescent="0.25">
      <c r="A1627" s="147">
        <v>13318</v>
      </c>
      <c r="B1627" s="148" t="s">
        <v>1838</v>
      </c>
      <c r="C1627" s="147">
        <v>4314000</v>
      </c>
      <c r="D1627" s="148" t="s">
        <v>1813</v>
      </c>
      <c r="E1627" s="148" t="s">
        <v>1813</v>
      </c>
      <c r="F1627" s="147">
        <v>0</v>
      </c>
    </row>
    <row r="1628" spans="1:6" hidden="1" x14ac:dyDescent="0.25">
      <c r="A1628" s="147">
        <v>13617</v>
      </c>
      <c r="B1628" s="148" t="s">
        <v>1839</v>
      </c>
      <c r="C1628" s="147">
        <v>70000</v>
      </c>
      <c r="D1628" s="148" t="s">
        <v>1813</v>
      </c>
      <c r="E1628" s="148" t="s">
        <v>1840</v>
      </c>
      <c r="F1628" s="147">
        <v>0</v>
      </c>
    </row>
    <row r="1629" spans="1:6" hidden="1" x14ac:dyDescent="0.25">
      <c r="A1629" s="147">
        <v>13698</v>
      </c>
      <c r="B1629" s="148" t="s">
        <v>1841</v>
      </c>
      <c r="C1629" s="147">
        <v>1266000</v>
      </c>
      <c r="D1629" s="148" t="s">
        <v>1813</v>
      </c>
      <c r="E1629" s="148" t="s">
        <v>1840</v>
      </c>
      <c r="F1629" s="147">
        <v>0</v>
      </c>
    </row>
    <row r="1630" spans="1:6" hidden="1" x14ac:dyDescent="0.25">
      <c r="A1630" s="147">
        <v>16171</v>
      </c>
      <c r="B1630" s="148" t="s">
        <v>1842</v>
      </c>
      <c r="C1630" s="147">
        <v>2521000</v>
      </c>
      <c r="D1630" s="148" t="s">
        <v>1813</v>
      </c>
      <c r="E1630" s="148" t="s">
        <v>1813</v>
      </c>
      <c r="F1630" s="147">
        <v>0</v>
      </c>
    </row>
    <row r="1631" spans="1:6" hidden="1" x14ac:dyDescent="0.25">
      <c r="A1631" s="147">
        <v>17246</v>
      </c>
      <c r="B1631" s="148" t="s">
        <v>1843</v>
      </c>
      <c r="C1631" s="147">
        <v>171000</v>
      </c>
      <c r="D1631" s="148" t="s">
        <v>1813</v>
      </c>
      <c r="E1631" s="148" t="s">
        <v>1813</v>
      </c>
      <c r="F1631" s="147">
        <v>0</v>
      </c>
    </row>
    <row r="1632" spans="1:6" hidden="1" x14ac:dyDescent="0.25">
      <c r="A1632" s="147">
        <v>17250</v>
      </c>
      <c r="B1632" s="148" t="s">
        <v>1844</v>
      </c>
      <c r="C1632" s="147">
        <v>449000</v>
      </c>
      <c r="D1632" s="148" t="s">
        <v>1813</v>
      </c>
      <c r="E1632" s="148" t="s">
        <v>1813</v>
      </c>
      <c r="F1632" s="147">
        <v>0</v>
      </c>
    </row>
    <row r="1633" spans="1:6" hidden="1" x14ac:dyDescent="0.25">
      <c r="A1633" s="147">
        <v>17270</v>
      </c>
      <c r="B1633" s="148" t="s">
        <v>1845</v>
      </c>
      <c r="C1633" s="147">
        <v>290000</v>
      </c>
      <c r="D1633" s="148" t="s">
        <v>1813</v>
      </c>
      <c r="E1633" s="148" t="s">
        <v>39</v>
      </c>
      <c r="F1633" s="147">
        <v>0</v>
      </c>
    </row>
    <row r="1634" spans="1:6" hidden="1" x14ac:dyDescent="0.25">
      <c r="A1634" s="147">
        <v>17450</v>
      </c>
      <c r="B1634" s="148" t="s">
        <v>1846</v>
      </c>
      <c r="C1634" s="147">
        <v>771000</v>
      </c>
      <c r="D1634" s="148" t="s">
        <v>1813</v>
      </c>
      <c r="E1634" s="148" t="s">
        <v>1813</v>
      </c>
      <c r="F1634" s="147">
        <v>0</v>
      </c>
    </row>
    <row r="1635" spans="1:6" hidden="1" x14ac:dyDescent="0.25">
      <c r="A1635" s="147">
        <v>19223</v>
      </c>
      <c r="B1635" s="148" t="s">
        <v>1847</v>
      </c>
      <c r="C1635" s="147">
        <v>1994000</v>
      </c>
      <c r="D1635" s="148" t="s">
        <v>1813</v>
      </c>
      <c r="E1635" s="148" t="s">
        <v>39</v>
      </c>
      <c r="F1635" s="147">
        <v>0</v>
      </c>
    </row>
    <row r="1636" spans="1:6" hidden="1" x14ac:dyDescent="0.25">
      <c r="A1636" s="147">
        <v>19224</v>
      </c>
      <c r="B1636" s="148" t="s">
        <v>1848</v>
      </c>
      <c r="C1636" s="147">
        <v>804000</v>
      </c>
      <c r="D1636" s="148" t="s">
        <v>1813</v>
      </c>
      <c r="E1636" s="148" t="s">
        <v>1813</v>
      </c>
      <c r="F1636" s="147">
        <v>0</v>
      </c>
    </row>
    <row r="1637" spans="1:6" hidden="1" x14ac:dyDescent="0.25">
      <c r="A1637" s="147">
        <v>19678</v>
      </c>
      <c r="B1637" s="148" t="s">
        <v>1849</v>
      </c>
      <c r="C1637" s="147">
        <v>172000</v>
      </c>
      <c r="D1637" s="148" t="s">
        <v>1813</v>
      </c>
      <c r="E1637" s="148" t="s">
        <v>39</v>
      </c>
      <c r="F1637" s="147">
        <v>0</v>
      </c>
    </row>
    <row r="1638" spans="1:6" hidden="1" x14ac:dyDescent="0.25">
      <c r="A1638" s="147">
        <v>19732</v>
      </c>
      <c r="B1638" s="148" t="s">
        <v>1850</v>
      </c>
      <c r="C1638" s="147">
        <v>66000</v>
      </c>
      <c r="D1638" s="148" t="s">
        <v>1813</v>
      </c>
      <c r="E1638" s="148" t="s">
        <v>39</v>
      </c>
      <c r="F1638" s="147">
        <v>0</v>
      </c>
    </row>
    <row r="1639" spans="1:6" hidden="1" x14ac:dyDescent="0.25">
      <c r="A1639" s="147">
        <v>20432</v>
      </c>
      <c r="B1639" s="148" t="s">
        <v>1851</v>
      </c>
      <c r="C1639" s="147">
        <v>4414000</v>
      </c>
      <c r="D1639" s="148" t="s">
        <v>1813</v>
      </c>
      <c r="E1639" s="148" t="s">
        <v>684</v>
      </c>
      <c r="F1639" s="147">
        <v>0</v>
      </c>
    </row>
    <row r="1640" spans="1:6" hidden="1" x14ac:dyDescent="0.25">
      <c r="A1640" s="147">
        <v>20433</v>
      </c>
      <c r="B1640" s="148" t="s">
        <v>1852</v>
      </c>
      <c r="C1640" s="147">
        <v>1172000</v>
      </c>
      <c r="D1640" s="148" t="s">
        <v>1813</v>
      </c>
      <c r="E1640" s="148" t="s">
        <v>684</v>
      </c>
      <c r="F1640" s="147">
        <v>0</v>
      </c>
    </row>
    <row r="1641" spans="1:6" hidden="1" x14ac:dyDescent="0.25">
      <c r="A1641" s="147">
        <v>20486</v>
      </c>
      <c r="B1641" s="148" t="s">
        <v>1853</v>
      </c>
      <c r="C1641" s="147">
        <v>215000</v>
      </c>
      <c r="D1641" s="148" t="s">
        <v>1813</v>
      </c>
      <c r="E1641" s="148" t="s">
        <v>1840</v>
      </c>
      <c r="F1641" s="147">
        <v>0</v>
      </c>
    </row>
    <row r="1642" spans="1:6" hidden="1" x14ac:dyDescent="0.25">
      <c r="A1642" s="147">
        <v>20573</v>
      </c>
      <c r="B1642" s="148" t="s">
        <v>1854</v>
      </c>
      <c r="C1642" s="147">
        <v>142000</v>
      </c>
      <c r="D1642" s="148" t="s">
        <v>1813</v>
      </c>
      <c r="E1642" s="148" t="s">
        <v>1813</v>
      </c>
      <c r="F1642" s="147">
        <v>0</v>
      </c>
    </row>
    <row r="1643" spans="1:6" hidden="1" x14ac:dyDescent="0.25">
      <c r="A1643" s="147">
        <v>20633</v>
      </c>
      <c r="B1643" s="148" t="s">
        <v>1855</v>
      </c>
      <c r="C1643" s="147">
        <v>188000</v>
      </c>
      <c r="D1643" s="148" t="s">
        <v>1813</v>
      </c>
      <c r="E1643" s="148" t="s">
        <v>39</v>
      </c>
      <c r="F1643" s="147">
        <v>0</v>
      </c>
    </row>
    <row r="1644" spans="1:6" hidden="1" x14ac:dyDescent="0.25">
      <c r="A1644" s="147">
        <v>20732</v>
      </c>
      <c r="B1644" s="148" t="s">
        <v>1856</v>
      </c>
      <c r="C1644" s="147">
        <v>201000</v>
      </c>
      <c r="D1644" s="148" t="s">
        <v>1813</v>
      </c>
      <c r="E1644" s="148" t="s">
        <v>1813</v>
      </c>
      <c r="F1644" s="147">
        <v>0</v>
      </c>
    </row>
    <row r="1645" spans="1:6" hidden="1" x14ac:dyDescent="0.25">
      <c r="A1645" s="147">
        <v>20761</v>
      </c>
      <c r="B1645" s="148" t="s">
        <v>1857</v>
      </c>
      <c r="C1645" s="147">
        <v>5110000</v>
      </c>
      <c r="D1645" s="148" t="s">
        <v>1813</v>
      </c>
      <c r="E1645" s="148" t="s">
        <v>1813</v>
      </c>
      <c r="F1645" s="147">
        <v>0</v>
      </c>
    </row>
    <row r="1646" spans="1:6" hidden="1" x14ac:dyDescent="0.25">
      <c r="A1646" s="147">
        <v>21348</v>
      </c>
      <c r="B1646" s="148" t="s">
        <v>1858</v>
      </c>
      <c r="C1646" s="147">
        <v>0</v>
      </c>
      <c r="D1646" s="148" t="s">
        <v>1813</v>
      </c>
      <c r="E1646" s="148" t="s">
        <v>39</v>
      </c>
      <c r="F1646" s="147">
        <v>4634000</v>
      </c>
    </row>
    <row r="1647" spans="1:6" hidden="1" x14ac:dyDescent="0.25">
      <c r="A1647" s="147">
        <v>21387</v>
      </c>
      <c r="B1647" s="148" t="s">
        <v>1859</v>
      </c>
      <c r="C1647" s="147">
        <v>88000</v>
      </c>
      <c r="D1647" s="148" t="s">
        <v>1813</v>
      </c>
      <c r="E1647" s="148" t="s">
        <v>1813</v>
      </c>
      <c r="F1647" s="147">
        <v>0</v>
      </c>
    </row>
    <row r="1648" spans="1:6" hidden="1" x14ac:dyDescent="0.25">
      <c r="A1648" s="147">
        <v>21504</v>
      </c>
      <c r="B1648" s="148" t="s">
        <v>1860</v>
      </c>
      <c r="C1648" s="147">
        <v>1824000</v>
      </c>
      <c r="D1648" s="148" t="s">
        <v>1813</v>
      </c>
      <c r="E1648" s="148" t="s">
        <v>1813</v>
      </c>
      <c r="F1648" s="147">
        <v>0</v>
      </c>
    </row>
    <row r="1649" spans="1:6" hidden="1" x14ac:dyDescent="0.25">
      <c r="A1649" s="147">
        <v>23120</v>
      </c>
      <c r="B1649" s="148" t="s">
        <v>1861</v>
      </c>
      <c r="C1649" s="147">
        <v>7298000</v>
      </c>
      <c r="D1649" s="148" t="s">
        <v>1813</v>
      </c>
      <c r="E1649" s="148" t="s">
        <v>1813</v>
      </c>
      <c r="F1649" s="147">
        <v>0</v>
      </c>
    </row>
    <row r="1650" spans="1:6" hidden="1" x14ac:dyDescent="0.25">
      <c r="A1650" s="147">
        <v>23162</v>
      </c>
      <c r="B1650" s="148" t="s">
        <v>1862</v>
      </c>
      <c r="C1650" s="147">
        <v>2762000</v>
      </c>
      <c r="D1650" s="148" t="s">
        <v>1813</v>
      </c>
      <c r="E1650" s="148" t="s">
        <v>29</v>
      </c>
      <c r="F1650" s="147">
        <v>0</v>
      </c>
    </row>
    <row r="1651" spans="1:6" hidden="1" x14ac:dyDescent="0.25">
      <c r="A1651" s="147">
        <v>23213</v>
      </c>
      <c r="B1651" s="148" t="s">
        <v>1863</v>
      </c>
      <c r="C1651" s="147">
        <v>965000</v>
      </c>
      <c r="D1651" s="148" t="s">
        <v>1813</v>
      </c>
      <c r="E1651" s="148" t="s">
        <v>684</v>
      </c>
      <c r="F1651" s="147">
        <v>0</v>
      </c>
    </row>
    <row r="1652" spans="1:6" hidden="1" x14ac:dyDescent="0.25">
      <c r="A1652" s="147">
        <v>23506</v>
      </c>
      <c r="B1652" s="148" t="s">
        <v>1864</v>
      </c>
      <c r="C1652" s="147">
        <v>272000</v>
      </c>
      <c r="D1652" s="148" t="s">
        <v>1813</v>
      </c>
      <c r="E1652" s="148" t="s">
        <v>1813</v>
      </c>
      <c r="F1652" s="147">
        <v>0</v>
      </c>
    </row>
    <row r="1653" spans="1:6" hidden="1" x14ac:dyDescent="0.25">
      <c r="A1653" s="147">
        <v>23515</v>
      </c>
      <c r="B1653" s="148" t="s">
        <v>1865</v>
      </c>
      <c r="C1653" s="147">
        <v>80000</v>
      </c>
      <c r="D1653" s="148" t="s">
        <v>1813</v>
      </c>
      <c r="E1653" s="148" t="s">
        <v>1813</v>
      </c>
      <c r="F1653" s="147">
        <v>0</v>
      </c>
    </row>
    <row r="1654" spans="1:6" hidden="1" x14ac:dyDescent="0.25">
      <c r="A1654" s="147">
        <v>24018</v>
      </c>
      <c r="B1654" s="148" t="s">
        <v>1866</v>
      </c>
      <c r="C1654" s="147">
        <v>2775000</v>
      </c>
      <c r="D1654" s="148" t="s">
        <v>1813</v>
      </c>
      <c r="E1654" s="148" t="s">
        <v>1813</v>
      </c>
      <c r="F1654" s="147">
        <v>0</v>
      </c>
    </row>
    <row r="1655" spans="1:6" hidden="1" x14ac:dyDescent="0.25">
      <c r="A1655" s="147">
        <v>26044</v>
      </c>
      <c r="B1655" s="148" t="s">
        <v>1867</v>
      </c>
      <c r="C1655" s="147">
        <v>270500</v>
      </c>
      <c r="D1655" s="148" t="s">
        <v>1813</v>
      </c>
      <c r="E1655" s="148" t="s">
        <v>1813</v>
      </c>
      <c r="F1655" s="147">
        <v>0</v>
      </c>
    </row>
    <row r="1656" spans="1:6" hidden="1" x14ac:dyDescent="0.25">
      <c r="A1656" s="147">
        <v>27161</v>
      </c>
      <c r="B1656" s="148" t="s">
        <v>1868</v>
      </c>
      <c r="C1656" s="147">
        <v>2067000</v>
      </c>
      <c r="D1656" s="148" t="s">
        <v>1813</v>
      </c>
      <c r="E1656" s="148" t="s">
        <v>39</v>
      </c>
      <c r="F1656" s="147">
        <v>0</v>
      </c>
    </row>
    <row r="1657" spans="1:6" hidden="1" x14ac:dyDescent="0.25">
      <c r="A1657" s="147">
        <v>33163</v>
      </c>
      <c r="B1657" s="148" t="s">
        <v>1869</v>
      </c>
      <c r="C1657" s="147">
        <v>3744000</v>
      </c>
      <c r="D1657" s="148" t="s">
        <v>1813</v>
      </c>
      <c r="E1657" s="148" t="s">
        <v>684</v>
      </c>
      <c r="F1657" s="147">
        <v>0</v>
      </c>
    </row>
    <row r="1658" spans="1:6" hidden="1" x14ac:dyDescent="0.25">
      <c r="A1658" s="147">
        <v>130046</v>
      </c>
      <c r="B1658" s="148" t="s">
        <v>1870</v>
      </c>
      <c r="C1658" s="147">
        <v>1241000</v>
      </c>
      <c r="D1658" s="148" t="s">
        <v>1813</v>
      </c>
      <c r="E1658" s="148" t="s">
        <v>1813</v>
      </c>
      <c r="F1658" s="147">
        <v>0</v>
      </c>
    </row>
    <row r="1659" spans="1:6" hidden="1" x14ac:dyDescent="0.25">
      <c r="A1659" s="147">
        <v>130503</v>
      </c>
      <c r="B1659" s="148" t="s">
        <v>1871</v>
      </c>
      <c r="C1659" s="147">
        <v>227000</v>
      </c>
      <c r="D1659" s="148" t="s">
        <v>1813</v>
      </c>
      <c r="E1659" s="148" t="s">
        <v>1813</v>
      </c>
      <c r="F1659" s="147">
        <v>0</v>
      </c>
    </row>
    <row r="1660" spans="1:6" hidden="1" x14ac:dyDescent="0.25">
      <c r="A1660" s="147">
        <v>130793</v>
      </c>
      <c r="B1660" s="148" t="s">
        <v>1872</v>
      </c>
      <c r="C1660" s="147">
        <v>615500</v>
      </c>
      <c r="D1660" s="148" t="s">
        <v>1813</v>
      </c>
      <c r="E1660" s="148" t="s">
        <v>1813</v>
      </c>
      <c r="F1660" s="147">
        <v>0</v>
      </c>
    </row>
    <row r="1661" spans="1:6" hidden="1" x14ac:dyDescent="0.25">
      <c r="A1661" s="147">
        <v>170168</v>
      </c>
      <c r="B1661" s="148" t="s">
        <v>1873</v>
      </c>
      <c r="C1661" s="147">
        <v>676000</v>
      </c>
      <c r="D1661" s="148" t="s">
        <v>1813</v>
      </c>
      <c r="E1661" s="148" t="s">
        <v>1813</v>
      </c>
      <c r="F1661" s="147">
        <v>0</v>
      </c>
    </row>
    <row r="1662" spans="1:6" hidden="1" x14ac:dyDescent="0.25">
      <c r="A1662" s="147">
        <v>700495</v>
      </c>
      <c r="B1662" s="148" t="s">
        <v>1874</v>
      </c>
      <c r="C1662" s="147">
        <v>25200</v>
      </c>
      <c r="D1662" s="148" t="s">
        <v>1813</v>
      </c>
      <c r="E1662" s="148" t="s">
        <v>1813</v>
      </c>
      <c r="F1662" s="147">
        <v>0</v>
      </c>
    </row>
    <row r="1663" spans="1:6" hidden="1" x14ac:dyDescent="0.25">
      <c r="A1663" s="147">
        <v>2000067</v>
      </c>
      <c r="B1663" s="148" t="s">
        <v>1875</v>
      </c>
      <c r="C1663" s="147">
        <v>252000</v>
      </c>
      <c r="D1663" s="148" t="s">
        <v>1813</v>
      </c>
      <c r="E1663" s="148" t="s">
        <v>1813</v>
      </c>
      <c r="F1663" s="147">
        <v>0</v>
      </c>
    </row>
    <row r="1664" spans="1:6" hidden="1" x14ac:dyDescent="0.25">
      <c r="A1664" s="147">
        <v>2000264</v>
      </c>
      <c r="B1664" s="148" t="s">
        <v>1876</v>
      </c>
      <c r="C1664" s="147">
        <v>296400</v>
      </c>
      <c r="D1664" s="148" t="s">
        <v>1813</v>
      </c>
      <c r="E1664" s="148" t="s">
        <v>1813</v>
      </c>
      <c r="F1664" s="147">
        <v>0</v>
      </c>
    </row>
    <row r="1665" spans="1:6" hidden="1" x14ac:dyDescent="0.25">
      <c r="A1665" s="147">
        <v>2000311</v>
      </c>
      <c r="B1665" s="148" t="s">
        <v>1877</v>
      </c>
      <c r="C1665" s="147">
        <v>289000</v>
      </c>
      <c r="D1665" s="148" t="s">
        <v>1813</v>
      </c>
      <c r="E1665" s="148" t="s">
        <v>29</v>
      </c>
      <c r="F1665" s="147">
        <v>0</v>
      </c>
    </row>
    <row r="1666" spans="1:6" hidden="1" x14ac:dyDescent="0.25">
      <c r="A1666" s="147">
        <v>2000325</v>
      </c>
      <c r="B1666" s="148" t="s">
        <v>1878</v>
      </c>
      <c r="C1666" s="147">
        <v>220000</v>
      </c>
      <c r="D1666" s="148" t="s">
        <v>1813</v>
      </c>
      <c r="E1666" s="148" t="s">
        <v>29</v>
      </c>
      <c r="F1666" s="147">
        <v>0</v>
      </c>
    </row>
    <row r="1667" spans="1:6" hidden="1" x14ac:dyDescent="0.25">
      <c r="A1667" s="147">
        <v>2000468</v>
      </c>
      <c r="B1667" s="148" t="s">
        <v>1879</v>
      </c>
      <c r="C1667" s="147">
        <v>3485000</v>
      </c>
      <c r="D1667" s="148" t="s">
        <v>1813</v>
      </c>
      <c r="E1667" s="148" t="s">
        <v>39</v>
      </c>
      <c r="F1667" s="147">
        <v>0</v>
      </c>
    </row>
    <row r="1668" spans="1:6" hidden="1" x14ac:dyDescent="0.25">
      <c r="A1668" s="147">
        <v>3591</v>
      </c>
      <c r="B1668" s="148" t="s">
        <v>1880</v>
      </c>
      <c r="C1668" s="147">
        <v>368700</v>
      </c>
      <c r="D1668" s="148" t="s">
        <v>360</v>
      </c>
      <c r="E1668" s="148" t="s">
        <v>360</v>
      </c>
      <c r="F1668" s="147">
        <v>0</v>
      </c>
    </row>
    <row r="1669" spans="1:6" hidden="1" x14ac:dyDescent="0.25">
      <c r="A1669" s="147">
        <v>20034</v>
      </c>
      <c r="B1669" s="148" t="s">
        <v>1881</v>
      </c>
      <c r="C1669" s="147">
        <v>4270000</v>
      </c>
      <c r="D1669" s="148" t="s">
        <v>360</v>
      </c>
      <c r="E1669" s="148" t="s">
        <v>29</v>
      </c>
      <c r="F1669" s="147">
        <v>0</v>
      </c>
    </row>
    <row r="1670" spans="1:6" hidden="1" x14ac:dyDescent="0.25">
      <c r="A1670" s="147">
        <v>20960</v>
      </c>
      <c r="B1670" s="148" t="s">
        <v>1882</v>
      </c>
      <c r="C1670" s="147">
        <v>666000</v>
      </c>
      <c r="D1670" s="148" t="s">
        <v>360</v>
      </c>
      <c r="E1670" s="148" t="s">
        <v>29</v>
      </c>
      <c r="F1670" s="147">
        <v>0</v>
      </c>
    </row>
    <row r="1671" spans="1:6" hidden="1" x14ac:dyDescent="0.25">
      <c r="A1671" s="147">
        <v>2000297</v>
      </c>
      <c r="B1671" s="148" t="s">
        <v>1883</v>
      </c>
      <c r="C1671" s="147">
        <v>809000</v>
      </c>
      <c r="D1671" s="148" t="s">
        <v>360</v>
      </c>
      <c r="E1671" s="148" t="s">
        <v>29</v>
      </c>
      <c r="F1671" s="147">
        <v>0</v>
      </c>
    </row>
    <row r="1672" spans="1:6" hidden="1" x14ac:dyDescent="0.25">
      <c r="A1672" s="147">
        <v>2000453</v>
      </c>
      <c r="B1672" s="148" t="s">
        <v>1884</v>
      </c>
      <c r="C1672" s="147">
        <v>568000</v>
      </c>
      <c r="D1672" s="148" t="s">
        <v>360</v>
      </c>
      <c r="E1672" s="148" t="s">
        <v>29</v>
      </c>
      <c r="F1672" s="147">
        <v>0</v>
      </c>
    </row>
    <row r="1673" spans="1:6" hidden="1" x14ac:dyDescent="0.25">
      <c r="A1673" s="147">
        <v>2449</v>
      </c>
      <c r="B1673" s="148" t="s">
        <v>1885</v>
      </c>
      <c r="C1673" s="147">
        <v>61800</v>
      </c>
      <c r="D1673" s="148" t="s">
        <v>398</v>
      </c>
      <c r="E1673" s="148" t="s">
        <v>29</v>
      </c>
      <c r="F1673" s="147">
        <v>0</v>
      </c>
    </row>
    <row r="1674" spans="1:6" hidden="1" x14ac:dyDescent="0.25">
      <c r="A1674" s="147">
        <v>2718</v>
      </c>
      <c r="B1674" s="148" t="s">
        <v>1886</v>
      </c>
      <c r="C1674" s="147">
        <v>823175</v>
      </c>
      <c r="D1674" s="148" t="s">
        <v>398</v>
      </c>
      <c r="E1674" s="148" t="s">
        <v>1375</v>
      </c>
      <c r="F1674" s="147">
        <v>0</v>
      </c>
    </row>
    <row r="1675" spans="1:6" hidden="1" x14ac:dyDescent="0.25">
      <c r="A1675" s="147">
        <v>7378</v>
      </c>
      <c r="B1675" s="148" t="s">
        <v>1887</v>
      </c>
      <c r="C1675" s="147">
        <v>3413000</v>
      </c>
      <c r="D1675" s="148" t="s">
        <v>398</v>
      </c>
      <c r="E1675" s="148" t="s">
        <v>398</v>
      </c>
      <c r="F1675" s="147">
        <v>0</v>
      </c>
    </row>
    <row r="1676" spans="1:6" hidden="1" x14ac:dyDescent="0.25">
      <c r="A1676" s="147">
        <v>7486</v>
      </c>
      <c r="B1676" s="148" t="s">
        <v>1888</v>
      </c>
      <c r="C1676" s="147">
        <v>102000</v>
      </c>
      <c r="D1676" s="148" t="s">
        <v>398</v>
      </c>
      <c r="E1676" s="148" t="s">
        <v>1375</v>
      </c>
      <c r="F1676" s="147">
        <v>0</v>
      </c>
    </row>
    <row r="1677" spans="1:6" hidden="1" x14ac:dyDescent="0.25">
      <c r="A1677" s="147">
        <v>12033</v>
      </c>
      <c r="B1677" s="148" t="s">
        <v>1889</v>
      </c>
      <c r="C1677" s="147">
        <v>470000</v>
      </c>
      <c r="D1677" s="148" t="s">
        <v>398</v>
      </c>
      <c r="E1677" s="148" t="s">
        <v>398</v>
      </c>
      <c r="F1677" s="147">
        <v>0</v>
      </c>
    </row>
    <row r="1678" spans="1:6" hidden="1" x14ac:dyDescent="0.25">
      <c r="A1678" s="147">
        <v>13050</v>
      </c>
      <c r="B1678" s="148" t="s">
        <v>1890</v>
      </c>
      <c r="C1678" s="147">
        <v>977000</v>
      </c>
      <c r="D1678" s="148" t="s">
        <v>398</v>
      </c>
      <c r="E1678" s="148" t="s">
        <v>51</v>
      </c>
      <c r="F1678" s="147">
        <v>0</v>
      </c>
    </row>
    <row r="1679" spans="1:6" hidden="1" x14ac:dyDescent="0.25">
      <c r="A1679" s="147">
        <v>17282</v>
      </c>
      <c r="B1679" s="148" t="s">
        <v>1891</v>
      </c>
      <c r="C1679" s="147">
        <v>26500</v>
      </c>
      <c r="D1679" s="148" t="s">
        <v>398</v>
      </c>
      <c r="E1679" s="148" t="s">
        <v>29</v>
      </c>
      <c r="F1679" s="147">
        <v>0</v>
      </c>
    </row>
    <row r="1680" spans="1:6" hidden="1" x14ac:dyDescent="0.25">
      <c r="A1680" s="147">
        <v>17846</v>
      </c>
      <c r="B1680" s="148" t="s">
        <v>1892</v>
      </c>
      <c r="C1680" s="147">
        <v>259000</v>
      </c>
      <c r="D1680" s="148" t="s">
        <v>398</v>
      </c>
      <c r="E1680" s="148" t="s">
        <v>1893</v>
      </c>
      <c r="F1680" s="147">
        <v>0</v>
      </c>
    </row>
    <row r="1681" spans="1:6" hidden="1" x14ac:dyDescent="0.25">
      <c r="A1681" s="147">
        <v>20186</v>
      </c>
      <c r="B1681" s="148" t="s">
        <v>1894</v>
      </c>
      <c r="C1681" s="147">
        <v>105000</v>
      </c>
      <c r="D1681" s="148" t="s">
        <v>398</v>
      </c>
      <c r="E1681" s="148" t="s">
        <v>29</v>
      </c>
      <c r="F1681" s="147">
        <v>0</v>
      </c>
    </row>
    <row r="1682" spans="1:6" hidden="1" x14ac:dyDescent="0.25">
      <c r="A1682" s="147">
        <v>20191</v>
      </c>
      <c r="B1682" s="148" t="s">
        <v>1895</v>
      </c>
      <c r="C1682" s="147">
        <v>947000</v>
      </c>
      <c r="D1682" s="148" t="s">
        <v>398</v>
      </c>
      <c r="E1682" s="148" t="s">
        <v>125</v>
      </c>
      <c r="F1682" s="147">
        <v>0</v>
      </c>
    </row>
    <row r="1683" spans="1:6" hidden="1" x14ac:dyDescent="0.25">
      <c r="A1683" s="147">
        <v>33393</v>
      </c>
      <c r="B1683" s="148" t="s">
        <v>1896</v>
      </c>
      <c r="C1683" s="147">
        <v>2041000</v>
      </c>
      <c r="D1683" s="148" t="s">
        <v>398</v>
      </c>
      <c r="E1683" s="148" t="s">
        <v>398</v>
      </c>
      <c r="F1683" s="147">
        <v>0</v>
      </c>
    </row>
    <row r="1684" spans="1:6" hidden="1" x14ac:dyDescent="0.25">
      <c r="A1684" s="147">
        <v>120120</v>
      </c>
      <c r="B1684" s="148" t="s">
        <v>1897</v>
      </c>
      <c r="C1684" s="147">
        <v>43000</v>
      </c>
      <c r="D1684" s="148" t="s">
        <v>398</v>
      </c>
      <c r="E1684" s="148" t="s">
        <v>398</v>
      </c>
      <c r="F1684" s="147">
        <v>0</v>
      </c>
    </row>
    <row r="1685" spans="1:6" hidden="1" x14ac:dyDescent="0.25">
      <c r="A1685" s="147">
        <v>200353</v>
      </c>
      <c r="B1685" s="148" t="s">
        <v>1898</v>
      </c>
      <c r="C1685" s="147">
        <v>4250500</v>
      </c>
      <c r="D1685" s="148" t="s">
        <v>398</v>
      </c>
      <c r="E1685" s="148" t="s">
        <v>51</v>
      </c>
      <c r="F1685" s="147">
        <v>0</v>
      </c>
    </row>
    <row r="1686" spans="1:6" hidden="1" x14ac:dyDescent="0.25">
      <c r="A1686" s="147">
        <v>300406</v>
      </c>
      <c r="B1686" s="148" t="s">
        <v>1899</v>
      </c>
      <c r="C1686" s="147">
        <v>1069000</v>
      </c>
      <c r="D1686" s="148" t="s">
        <v>398</v>
      </c>
      <c r="E1686" s="148" t="s">
        <v>398</v>
      </c>
      <c r="F1686" s="147">
        <v>0</v>
      </c>
    </row>
    <row r="1687" spans="1:6" hidden="1" x14ac:dyDescent="0.25">
      <c r="A1687" s="147">
        <v>300703</v>
      </c>
      <c r="B1687" s="148" t="s">
        <v>1900</v>
      </c>
      <c r="C1687" s="147">
        <v>155000</v>
      </c>
      <c r="D1687" s="148" t="s">
        <v>398</v>
      </c>
      <c r="E1687" s="148" t="s">
        <v>398</v>
      </c>
      <c r="F1687" s="147">
        <v>0</v>
      </c>
    </row>
    <row r="1688" spans="1:6" hidden="1" x14ac:dyDescent="0.25">
      <c r="A1688" s="147">
        <v>400054</v>
      </c>
      <c r="B1688" s="148" t="s">
        <v>1901</v>
      </c>
      <c r="C1688" s="147">
        <v>114790</v>
      </c>
      <c r="D1688" s="148" t="s">
        <v>398</v>
      </c>
      <c r="E1688" s="148" t="s">
        <v>398</v>
      </c>
      <c r="F1688" s="147">
        <v>0</v>
      </c>
    </row>
    <row r="1689" spans="1:6" hidden="1" x14ac:dyDescent="0.25">
      <c r="A1689" s="147">
        <v>700197</v>
      </c>
      <c r="B1689" s="148" t="s">
        <v>1902</v>
      </c>
      <c r="C1689" s="147">
        <v>1215000</v>
      </c>
      <c r="D1689" s="148" t="s">
        <v>398</v>
      </c>
      <c r="E1689" s="148" t="s">
        <v>398</v>
      </c>
      <c r="F1689" s="147">
        <v>0</v>
      </c>
    </row>
    <row r="1690" spans="1:6" hidden="1" x14ac:dyDescent="0.25">
      <c r="A1690" s="147">
        <v>2000265</v>
      </c>
      <c r="B1690" s="148" t="s">
        <v>1903</v>
      </c>
      <c r="C1690" s="147">
        <v>941500</v>
      </c>
      <c r="D1690" s="148" t="s">
        <v>398</v>
      </c>
      <c r="E1690" s="148" t="s">
        <v>29</v>
      </c>
      <c r="F1690" s="147">
        <v>0</v>
      </c>
    </row>
    <row r="1691" spans="1:6" hidden="1" x14ac:dyDescent="0.25">
      <c r="A1691" s="147">
        <v>20664</v>
      </c>
      <c r="B1691" s="148" t="s">
        <v>1904</v>
      </c>
      <c r="C1691" s="147">
        <v>2071000</v>
      </c>
      <c r="D1691" s="148" t="s">
        <v>544</v>
      </c>
      <c r="E1691" s="148" t="s">
        <v>29</v>
      </c>
      <c r="F1691" s="147">
        <v>0</v>
      </c>
    </row>
    <row r="1692" spans="1:6" hidden="1" x14ac:dyDescent="0.25">
      <c r="A1692" s="147">
        <v>1305</v>
      </c>
      <c r="B1692" s="148" t="s">
        <v>1905</v>
      </c>
      <c r="C1692" s="147">
        <v>119850</v>
      </c>
      <c r="D1692" s="148" t="s">
        <v>1906</v>
      </c>
      <c r="E1692" s="148" t="s">
        <v>896</v>
      </c>
      <c r="F1692" s="147">
        <v>0</v>
      </c>
    </row>
    <row r="1693" spans="1:6" hidden="1" x14ac:dyDescent="0.25">
      <c r="A1693" s="147">
        <v>1545</v>
      </c>
      <c r="B1693" s="148" t="s">
        <v>1907</v>
      </c>
      <c r="C1693" s="147">
        <v>24000</v>
      </c>
      <c r="D1693" s="148" t="s">
        <v>1906</v>
      </c>
      <c r="E1693" s="148" t="s">
        <v>681</v>
      </c>
      <c r="F1693" s="147">
        <v>0</v>
      </c>
    </row>
    <row r="1694" spans="1:6" hidden="1" x14ac:dyDescent="0.25">
      <c r="A1694" s="147">
        <v>1728</v>
      </c>
      <c r="B1694" s="148" t="s">
        <v>1908</v>
      </c>
      <c r="C1694" s="147">
        <v>271000</v>
      </c>
      <c r="D1694" s="148" t="s">
        <v>1906</v>
      </c>
      <c r="E1694" s="148" t="s">
        <v>97</v>
      </c>
      <c r="F1694" s="147">
        <v>0</v>
      </c>
    </row>
    <row r="1695" spans="1:6" hidden="1" x14ac:dyDescent="0.25">
      <c r="A1695" s="147">
        <v>1876</v>
      </c>
      <c r="B1695" s="148" t="s">
        <v>1909</v>
      </c>
      <c r="C1695" s="147">
        <v>121000</v>
      </c>
      <c r="D1695" s="148" t="s">
        <v>1906</v>
      </c>
      <c r="E1695" s="148" t="s">
        <v>88</v>
      </c>
      <c r="F1695" s="147">
        <v>0</v>
      </c>
    </row>
    <row r="1696" spans="1:6" hidden="1" x14ac:dyDescent="0.25">
      <c r="A1696" s="147">
        <v>2523</v>
      </c>
      <c r="B1696" s="148" t="s">
        <v>1910</v>
      </c>
      <c r="C1696" s="147">
        <v>1736000</v>
      </c>
      <c r="D1696" s="148" t="s">
        <v>1906</v>
      </c>
      <c r="E1696" s="148" t="s">
        <v>51</v>
      </c>
      <c r="F1696" s="147">
        <v>0</v>
      </c>
    </row>
    <row r="1697" spans="1:6" hidden="1" x14ac:dyDescent="0.25">
      <c r="A1697" s="147">
        <v>2693</v>
      </c>
      <c r="B1697" s="148" t="s">
        <v>1911</v>
      </c>
      <c r="C1697" s="147">
        <v>45000</v>
      </c>
      <c r="D1697" s="148" t="s">
        <v>1906</v>
      </c>
      <c r="E1697" s="148" t="s">
        <v>896</v>
      </c>
      <c r="F1697" s="147">
        <v>0</v>
      </c>
    </row>
    <row r="1698" spans="1:6" hidden="1" x14ac:dyDescent="0.25">
      <c r="A1698" s="147">
        <v>3459</v>
      </c>
      <c r="B1698" s="148" t="s">
        <v>1912</v>
      </c>
      <c r="C1698" s="147">
        <v>248000</v>
      </c>
      <c r="D1698" s="148" t="s">
        <v>1906</v>
      </c>
      <c r="E1698" s="148" t="s">
        <v>896</v>
      </c>
      <c r="F1698" s="147">
        <v>0</v>
      </c>
    </row>
    <row r="1699" spans="1:6" hidden="1" x14ac:dyDescent="0.25">
      <c r="A1699" s="147">
        <v>3754</v>
      </c>
      <c r="B1699" s="148" t="s">
        <v>1913</v>
      </c>
      <c r="C1699" s="147">
        <v>51000</v>
      </c>
      <c r="D1699" s="148" t="s">
        <v>1906</v>
      </c>
      <c r="E1699" s="148" t="s">
        <v>896</v>
      </c>
      <c r="F1699" s="147">
        <v>0</v>
      </c>
    </row>
    <row r="1700" spans="1:6" hidden="1" x14ac:dyDescent="0.25">
      <c r="A1700" s="147">
        <v>4352</v>
      </c>
      <c r="B1700" s="148" t="s">
        <v>1914</v>
      </c>
      <c r="C1700" s="147">
        <v>234000</v>
      </c>
      <c r="D1700" s="148" t="s">
        <v>1906</v>
      </c>
      <c r="E1700" s="148" t="s">
        <v>97</v>
      </c>
      <c r="F1700" s="147">
        <v>0</v>
      </c>
    </row>
    <row r="1701" spans="1:6" hidden="1" x14ac:dyDescent="0.25">
      <c r="A1701" s="147">
        <v>4355</v>
      </c>
      <c r="B1701" s="148" t="s">
        <v>1915</v>
      </c>
      <c r="C1701" s="147">
        <v>1096000</v>
      </c>
      <c r="D1701" s="148" t="s">
        <v>1906</v>
      </c>
      <c r="E1701" s="148" t="s">
        <v>29</v>
      </c>
      <c r="F1701" s="147">
        <v>0</v>
      </c>
    </row>
    <row r="1702" spans="1:6" hidden="1" x14ac:dyDescent="0.25">
      <c r="A1702" s="147">
        <v>4495</v>
      </c>
      <c r="B1702" s="148" t="s">
        <v>1916</v>
      </c>
      <c r="C1702" s="147">
        <v>694025</v>
      </c>
      <c r="D1702" s="148" t="s">
        <v>1906</v>
      </c>
      <c r="E1702" s="148" t="s">
        <v>51</v>
      </c>
      <c r="F1702" s="147">
        <v>0</v>
      </c>
    </row>
    <row r="1703" spans="1:6" hidden="1" x14ac:dyDescent="0.25">
      <c r="A1703" s="147">
        <v>4509</v>
      </c>
      <c r="B1703" s="148" t="s">
        <v>1917</v>
      </c>
      <c r="C1703" s="147">
        <v>756000</v>
      </c>
      <c r="D1703" s="148" t="s">
        <v>1906</v>
      </c>
      <c r="E1703" s="148" t="s">
        <v>360</v>
      </c>
      <c r="F1703" s="147">
        <v>0</v>
      </c>
    </row>
    <row r="1704" spans="1:6" hidden="1" x14ac:dyDescent="0.25">
      <c r="A1704" s="147">
        <v>4532</v>
      </c>
      <c r="B1704" s="148" t="s">
        <v>1918</v>
      </c>
      <c r="C1704" s="147">
        <v>138000</v>
      </c>
      <c r="D1704" s="148" t="s">
        <v>1906</v>
      </c>
      <c r="E1704" s="148" t="s">
        <v>360</v>
      </c>
      <c r="F1704" s="147">
        <v>0</v>
      </c>
    </row>
    <row r="1705" spans="1:6" hidden="1" x14ac:dyDescent="0.25">
      <c r="A1705" s="147">
        <v>4533</v>
      </c>
      <c r="B1705" s="148" t="s">
        <v>1919</v>
      </c>
      <c r="C1705" s="147">
        <v>101000</v>
      </c>
      <c r="D1705" s="148" t="s">
        <v>1906</v>
      </c>
      <c r="E1705" s="148" t="s">
        <v>360</v>
      </c>
      <c r="F1705" s="147">
        <v>0</v>
      </c>
    </row>
    <row r="1706" spans="1:6" hidden="1" x14ac:dyDescent="0.25">
      <c r="A1706" s="147">
        <v>4631</v>
      </c>
      <c r="B1706" s="148" t="s">
        <v>1920</v>
      </c>
      <c r="C1706" s="147">
        <v>305000</v>
      </c>
      <c r="D1706" s="148" t="s">
        <v>1906</v>
      </c>
      <c r="E1706" s="148" t="s">
        <v>97</v>
      </c>
      <c r="F1706" s="147">
        <v>0</v>
      </c>
    </row>
    <row r="1707" spans="1:6" hidden="1" x14ac:dyDescent="0.25">
      <c r="A1707" s="147">
        <v>4686</v>
      </c>
      <c r="B1707" s="148" t="s">
        <v>1921</v>
      </c>
      <c r="C1707" s="147">
        <v>23000</v>
      </c>
      <c r="D1707" s="148" t="s">
        <v>1906</v>
      </c>
      <c r="E1707" s="148" t="s">
        <v>1922</v>
      </c>
      <c r="F1707" s="147">
        <v>0</v>
      </c>
    </row>
    <row r="1708" spans="1:6" hidden="1" x14ac:dyDescent="0.25">
      <c r="A1708" s="147">
        <v>4791</v>
      </c>
      <c r="B1708" s="148" t="s">
        <v>1923</v>
      </c>
      <c r="C1708" s="147">
        <v>650000</v>
      </c>
      <c r="D1708" s="148" t="s">
        <v>1906</v>
      </c>
      <c r="E1708" s="148" t="s">
        <v>51</v>
      </c>
      <c r="F1708" s="147">
        <v>0</v>
      </c>
    </row>
    <row r="1709" spans="1:6" hidden="1" x14ac:dyDescent="0.25">
      <c r="A1709" s="147">
        <v>6222</v>
      </c>
      <c r="B1709" s="148" t="s">
        <v>1924</v>
      </c>
      <c r="C1709" s="147">
        <v>314000</v>
      </c>
      <c r="D1709" s="148" t="s">
        <v>1906</v>
      </c>
      <c r="E1709" s="148" t="s">
        <v>896</v>
      </c>
      <c r="F1709" s="147">
        <v>0</v>
      </c>
    </row>
    <row r="1710" spans="1:6" hidden="1" x14ac:dyDescent="0.25">
      <c r="A1710" s="147">
        <v>6636</v>
      </c>
      <c r="B1710" s="148" t="s">
        <v>1925</v>
      </c>
      <c r="C1710" s="147">
        <v>158000</v>
      </c>
      <c r="D1710" s="148" t="s">
        <v>1906</v>
      </c>
      <c r="E1710" s="148" t="s">
        <v>97</v>
      </c>
      <c r="F1710" s="147">
        <v>0</v>
      </c>
    </row>
    <row r="1711" spans="1:6" hidden="1" x14ac:dyDescent="0.25">
      <c r="A1711" s="147">
        <v>7428</v>
      </c>
      <c r="B1711" s="148" t="s">
        <v>1926</v>
      </c>
      <c r="C1711" s="147">
        <v>3639395</v>
      </c>
      <c r="D1711" s="148" t="s">
        <v>1906</v>
      </c>
      <c r="E1711" s="148" t="s">
        <v>1056</v>
      </c>
      <c r="F1711" s="147">
        <v>0</v>
      </c>
    </row>
    <row r="1712" spans="1:6" hidden="1" x14ac:dyDescent="0.25">
      <c r="A1712" s="147">
        <v>7914</v>
      </c>
      <c r="B1712" s="148" t="s">
        <v>1927</v>
      </c>
      <c r="C1712" s="147">
        <v>461066</v>
      </c>
      <c r="D1712" s="148" t="s">
        <v>1906</v>
      </c>
      <c r="E1712" s="148" t="s">
        <v>681</v>
      </c>
      <c r="F1712" s="147">
        <v>0</v>
      </c>
    </row>
    <row r="1713" spans="1:6" hidden="1" x14ac:dyDescent="0.25">
      <c r="A1713" s="147">
        <v>8208</v>
      </c>
      <c r="B1713" s="148" t="s">
        <v>1928</v>
      </c>
      <c r="C1713" s="147">
        <v>191000</v>
      </c>
      <c r="D1713" s="148" t="s">
        <v>1906</v>
      </c>
      <c r="E1713" s="148" t="s">
        <v>1929</v>
      </c>
      <c r="F1713" s="147">
        <v>0</v>
      </c>
    </row>
    <row r="1714" spans="1:6" hidden="1" x14ac:dyDescent="0.25">
      <c r="A1714" s="147">
        <v>8263</v>
      </c>
      <c r="B1714" s="148" t="s">
        <v>1930</v>
      </c>
      <c r="C1714" s="147">
        <v>73000</v>
      </c>
      <c r="D1714" s="148" t="s">
        <v>1906</v>
      </c>
      <c r="E1714" s="148" t="s">
        <v>39</v>
      </c>
      <c r="F1714" s="147">
        <v>0</v>
      </c>
    </row>
    <row r="1715" spans="1:6" hidden="1" x14ac:dyDescent="0.25">
      <c r="A1715" s="147">
        <v>9121</v>
      </c>
      <c r="B1715" s="148" t="s">
        <v>1931</v>
      </c>
      <c r="C1715" s="147">
        <v>1252000</v>
      </c>
      <c r="D1715" s="148" t="s">
        <v>1906</v>
      </c>
      <c r="E1715" s="148" t="s">
        <v>1056</v>
      </c>
      <c r="F1715" s="147">
        <v>0</v>
      </c>
    </row>
    <row r="1716" spans="1:6" hidden="1" x14ac:dyDescent="0.25">
      <c r="A1716" s="147">
        <v>9126</v>
      </c>
      <c r="B1716" s="148" t="s">
        <v>1932</v>
      </c>
      <c r="C1716" s="147">
        <v>452000</v>
      </c>
      <c r="D1716" s="148" t="s">
        <v>1906</v>
      </c>
      <c r="E1716" s="148" t="s">
        <v>1056</v>
      </c>
      <c r="F1716" s="147">
        <v>0</v>
      </c>
    </row>
    <row r="1717" spans="1:6" hidden="1" x14ac:dyDescent="0.25">
      <c r="A1717" s="147">
        <v>10086</v>
      </c>
      <c r="B1717" s="148" t="s">
        <v>1933</v>
      </c>
      <c r="C1717" s="147">
        <v>74000</v>
      </c>
      <c r="D1717" s="148" t="s">
        <v>1906</v>
      </c>
      <c r="E1717" s="148" t="s">
        <v>97</v>
      </c>
      <c r="F1717" s="147">
        <v>0</v>
      </c>
    </row>
    <row r="1718" spans="1:6" hidden="1" x14ac:dyDescent="0.25">
      <c r="A1718" s="147">
        <v>10127</v>
      </c>
      <c r="B1718" s="148" t="s">
        <v>1934</v>
      </c>
      <c r="C1718" s="147">
        <v>712910</v>
      </c>
      <c r="D1718" s="148" t="s">
        <v>1906</v>
      </c>
      <c r="E1718" s="148" t="s">
        <v>1260</v>
      </c>
      <c r="F1718" s="147">
        <v>0</v>
      </c>
    </row>
    <row r="1719" spans="1:6" hidden="1" x14ac:dyDescent="0.25">
      <c r="A1719" s="147">
        <v>11220</v>
      </c>
      <c r="B1719" s="148" t="s">
        <v>1935</v>
      </c>
      <c r="C1719" s="147">
        <v>257000</v>
      </c>
      <c r="D1719" s="148" t="s">
        <v>1906</v>
      </c>
      <c r="E1719" s="148" t="s">
        <v>88</v>
      </c>
      <c r="F1719" s="147">
        <v>0</v>
      </c>
    </row>
    <row r="1720" spans="1:6" hidden="1" x14ac:dyDescent="0.25">
      <c r="A1720" s="147">
        <v>12735</v>
      </c>
      <c r="B1720" s="148" t="s">
        <v>1936</v>
      </c>
      <c r="C1720" s="147">
        <v>34000</v>
      </c>
      <c r="D1720" s="148" t="s">
        <v>1906</v>
      </c>
      <c r="E1720" s="148" t="s">
        <v>681</v>
      </c>
      <c r="F1720" s="147">
        <v>0</v>
      </c>
    </row>
    <row r="1721" spans="1:6" hidden="1" x14ac:dyDescent="0.25">
      <c r="A1721" s="147">
        <v>12843</v>
      </c>
      <c r="B1721" s="148" t="s">
        <v>1937</v>
      </c>
      <c r="C1721" s="147">
        <v>689000</v>
      </c>
      <c r="D1721" s="148" t="s">
        <v>1906</v>
      </c>
      <c r="E1721" s="148" t="s">
        <v>97</v>
      </c>
      <c r="F1721" s="147">
        <v>0</v>
      </c>
    </row>
    <row r="1722" spans="1:6" hidden="1" x14ac:dyDescent="0.25">
      <c r="A1722" s="147">
        <v>12856</v>
      </c>
      <c r="B1722" s="148" t="s">
        <v>1938</v>
      </c>
      <c r="C1722" s="147">
        <v>372000</v>
      </c>
      <c r="D1722" s="148" t="s">
        <v>1906</v>
      </c>
      <c r="E1722" s="148" t="s">
        <v>134</v>
      </c>
      <c r="F1722" s="147">
        <v>0</v>
      </c>
    </row>
    <row r="1723" spans="1:6" hidden="1" x14ac:dyDescent="0.25">
      <c r="A1723" s="147">
        <v>12981</v>
      </c>
      <c r="B1723" s="148" t="s">
        <v>1939</v>
      </c>
      <c r="C1723" s="147">
        <v>97000</v>
      </c>
      <c r="D1723" s="148" t="s">
        <v>1906</v>
      </c>
      <c r="E1723" s="148" t="s">
        <v>97</v>
      </c>
      <c r="F1723" s="147">
        <v>0</v>
      </c>
    </row>
    <row r="1724" spans="1:6" hidden="1" x14ac:dyDescent="0.25">
      <c r="A1724" s="147">
        <v>13580</v>
      </c>
      <c r="B1724" s="148" t="s">
        <v>1940</v>
      </c>
      <c r="C1724" s="147">
        <v>13000</v>
      </c>
      <c r="D1724" s="148" t="s">
        <v>1906</v>
      </c>
      <c r="E1724" s="148" t="s">
        <v>125</v>
      </c>
      <c r="F1724" s="147">
        <v>0</v>
      </c>
    </row>
    <row r="1725" spans="1:6" hidden="1" x14ac:dyDescent="0.25">
      <c r="A1725" s="147">
        <v>16133</v>
      </c>
      <c r="B1725" s="148" t="s">
        <v>1941</v>
      </c>
      <c r="C1725" s="147">
        <v>229000</v>
      </c>
      <c r="D1725" s="148" t="s">
        <v>1906</v>
      </c>
      <c r="E1725" s="148" t="s">
        <v>681</v>
      </c>
      <c r="F1725" s="147">
        <v>0</v>
      </c>
    </row>
    <row r="1726" spans="1:6" hidden="1" x14ac:dyDescent="0.25">
      <c r="A1726" s="147">
        <v>16246</v>
      </c>
      <c r="B1726" s="148" t="s">
        <v>1942</v>
      </c>
      <c r="C1726" s="147">
        <v>118000</v>
      </c>
      <c r="D1726" s="148" t="s">
        <v>1906</v>
      </c>
      <c r="E1726" s="148" t="s">
        <v>559</v>
      </c>
      <c r="F1726" s="147">
        <v>0</v>
      </c>
    </row>
    <row r="1727" spans="1:6" hidden="1" x14ac:dyDescent="0.25">
      <c r="A1727" s="147">
        <v>17638</v>
      </c>
      <c r="B1727" s="148" t="s">
        <v>1943</v>
      </c>
      <c r="C1727" s="147">
        <v>611080</v>
      </c>
      <c r="D1727" s="148" t="s">
        <v>1906</v>
      </c>
      <c r="E1727" s="148" t="s">
        <v>1260</v>
      </c>
      <c r="F1727" s="147">
        <v>0</v>
      </c>
    </row>
    <row r="1728" spans="1:6" hidden="1" x14ac:dyDescent="0.25">
      <c r="A1728" s="147">
        <v>17651</v>
      </c>
      <c r="B1728" s="148" t="s">
        <v>1944</v>
      </c>
      <c r="C1728" s="147">
        <v>66000</v>
      </c>
      <c r="D1728" s="148" t="s">
        <v>1906</v>
      </c>
      <c r="E1728" s="148" t="s">
        <v>896</v>
      </c>
      <c r="F1728" s="147">
        <v>0</v>
      </c>
    </row>
    <row r="1729" spans="1:6" hidden="1" x14ac:dyDescent="0.25">
      <c r="A1729" s="147">
        <v>17941</v>
      </c>
      <c r="B1729" s="148" t="s">
        <v>1945</v>
      </c>
      <c r="C1729" s="147">
        <v>982000</v>
      </c>
      <c r="D1729" s="148" t="s">
        <v>1906</v>
      </c>
      <c r="E1729" s="148" t="s">
        <v>43</v>
      </c>
      <c r="F1729" s="147">
        <v>0</v>
      </c>
    </row>
    <row r="1730" spans="1:6" hidden="1" x14ac:dyDescent="0.25">
      <c r="A1730" s="147">
        <v>18092</v>
      </c>
      <c r="B1730" s="148" t="s">
        <v>1946</v>
      </c>
      <c r="C1730" s="147">
        <v>390000</v>
      </c>
      <c r="D1730" s="148" t="s">
        <v>1906</v>
      </c>
      <c r="E1730" s="148" t="s">
        <v>97</v>
      </c>
      <c r="F1730" s="147">
        <v>0</v>
      </c>
    </row>
    <row r="1731" spans="1:6" hidden="1" x14ac:dyDescent="0.25">
      <c r="A1731" s="147">
        <v>19264</v>
      </c>
      <c r="B1731" s="148" t="s">
        <v>1947</v>
      </c>
      <c r="C1731" s="147">
        <v>128000</v>
      </c>
      <c r="D1731" s="148" t="s">
        <v>1906</v>
      </c>
      <c r="E1731" s="148" t="s">
        <v>896</v>
      </c>
      <c r="F1731" s="147">
        <v>0</v>
      </c>
    </row>
    <row r="1732" spans="1:6" hidden="1" x14ac:dyDescent="0.25">
      <c r="A1732" s="147">
        <v>19337</v>
      </c>
      <c r="B1732" s="148" t="s">
        <v>1948</v>
      </c>
      <c r="C1732" s="147">
        <v>176000</v>
      </c>
      <c r="D1732" s="148" t="s">
        <v>1906</v>
      </c>
      <c r="E1732" s="148" t="s">
        <v>51</v>
      </c>
      <c r="F1732" s="147">
        <v>0</v>
      </c>
    </row>
    <row r="1733" spans="1:6" hidden="1" x14ac:dyDescent="0.25">
      <c r="A1733" s="147">
        <v>19354</v>
      </c>
      <c r="B1733" s="148" t="s">
        <v>1949</v>
      </c>
      <c r="C1733" s="147">
        <v>118000</v>
      </c>
      <c r="D1733" s="148" t="s">
        <v>1906</v>
      </c>
      <c r="E1733" s="148" t="s">
        <v>51</v>
      </c>
      <c r="F1733" s="147">
        <v>0</v>
      </c>
    </row>
    <row r="1734" spans="1:6" hidden="1" x14ac:dyDescent="0.25">
      <c r="A1734" s="147">
        <v>19450</v>
      </c>
      <c r="B1734" s="148" t="s">
        <v>1950</v>
      </c>
      <c r="C1734" s="147">
        <v>41000</v>
      </c>
      <c r="D1734" s="148" t="s">
        <v>1906</v>
      </c>
      <c r="E1734" s="148" t="s">
        <v>681</v>
      </c>
      <c r="F1734" s="147">
        <v>0</v>
      </c>
    </row>
    <row r="1735" spans="1:6" hidden="1" x14ac:dyDescent="0.25">
      <c r="A1735" s="147">
        <v>19829</v>
      </c>
      <c r="B1735" s="148" t="s">
        <v>1951</v>
      </c>
      <c r="C1735" s="147">
        <v>31000</v>
      </c>
      <c r="D1735" s="148" t="s">
        <v>1906</v>
      </c>
      <c r="E1735" s="148" t="s">
        <v>1922</v>
      </c>
      <c r="F1735" s="147">
        <v>0</v>
      </c>
    </row>
    <row r="1736" spans="1:6" hidden="1" x14ac:dyDescent="0.25">
      <c r="A1736" s="147">
        <v>20489</v>
      </c>
      <c r="B1736" s="148" t="s">
        <v>1952</v>
      </c>
      <c r="C1736" s="147">
        <v>37000</v>
      </c>
      <c r="D1736" s="148" t="s">
        <v>1906</v>
      </c>
      <c r="E1736" s="148" t="s">
        <v>29</v>
      </c>
      <c r="F1736" s="147">
        <v>0</v>
      </c>
    </row>
    <row r="1737" spans="1:6" hidden="1" x14ac:dyDescent="0.25">
      <c r="A1737" s="147">
        <v>20719</v>
      </c>
      <c r="B1737" s="148" t="s">
        <v>1953</v>
      </c>
      <c r="C1737" s="147">
        <v>81000</v>
      </c>
      <c r="D1737" s="148" t="s">
        <v>1906</v>
      </c>
      <c r="E1737" s="148" t="s">
        <v>681</v>
      </c>
      <c r="F1737" s="147">
        <v>0</v>
      </c>
    </row>
    <row r="1738" spans="1:6" hidden="1" x14ac:dyDescent="0.25">
      <c r="A1738" s="147">
        <v>21352</v>
      </c>
      <c r="B1738" s="148" t="s">
        <v>1954</v>
      </c>
      <c r="C1738" s="147">
        <v>572000</v>
      </c>
      <c r="D1738" s="148" t="s">
        <v>1906</v>
      </c>
      <c r="E1738" s="148" t="s">
        <v>97</v>
      </c>
      <c r="F1738" s="147">
        <v>0</v>
      </c>
    </row>
    <row r="1739" spans="1:6" hidden="1" x14ac:dyDescent="0.25">
      <c r="A1739" s="147">
        <v>23450</v>
      </c>
      <c r="B1739" s="148" t="s">
        <v>1955</v>
      </c>
      <c r="C1739" s="147">
        <v>79000</v>
      </c>
      <c r="D1739" s="148" t="s">
        <v>1906</v>
      </c>
      <c r="E1739" s="148" t="s">
        <v>1929</v>
      </c>
      <c r="F1739" s="147">
        <v>0</v>
      </c>
    </row>
    <row r="1740" spans="1:6" hidden="1" x14ac:dyDescent="0.25">
      <c r="A1740" s="147">
        <v>27180</v>
      </c>
      <c r="B1740" s="148" t="s">
        <v>1956</v>
      </c>
      <c r="C1740" s="147">
        <v>32000</v>
      </c>
      <c r="D1740" s="148" t="s">
        <v>1906</v>
      </c>
      <c r="E1740" s="148" t="s">
        <v>39</v>
      </c>
      <c r="F1740" s="147">
        <v>0</v>
      </c>
    </row>
    <row r="1741" spans="1:6" hidden="1" x14ac:dyDescent="0.25">
      <c r="A1741" s="147">
        <v>130185</v>
      </c>
      <c r="B1741" s="148" t="s">
        <v>1957</v>
      </c>
      <c r="C1741" s="147">
        <v>333200</v>
      </c>
      <c r="D1741" s="148" t="s">
        <v>1906</v>
      </c>
      <c r="E1741" s="148" t="s">
        <v>1388</v>
      </c>
      <c r="F1741" s="147">
        <v>0</v>
      </c>
    </row>
    <row r="1742" spans="1:6" hidden="1" x14ac:dyDescent="0.25">
      <c r="A1742" s="147">
        <v>130284</v>
      </c>
      <c r="B1742" s="148" t="s">
        <v>1958</v>
      </c>
      <c r="C1742" s="147">
        <v>1997000</v>
      </c>
      <c r="D1742" s="148" t="s">
        <v>1906</v>
      </c>
      <c r="E1742" s="148" t="s">
        <v>97</v>
      </c>
      <c r="F1742" s="147">
        <v>0</v>
      </c>
    </row>
    <row r="1743" spans="1:6" hidden="1" x14ac:dyDescent="0.25">
      <c r="A1743" s="147">
        <v>130346</v>
      </c>
      <c r="B1743" s="148" t="s">
        <v>1959</v>
      </c>
      <c r="C1743" s="147">
        <v>175000</v>
      </c>
      <c r="D1743" s="148" t="s">
        <v>1906</v>
      </c>
      <c r="E1743" s="148" t="s">
        <v>97</v>
      </c>
      <c r="F1743" s="147">
        <v>0</v>
      </c>
    </row>
    <row r="1744" spans="1:6" hidden="1" x14ac:dyDescent="0.25">
      <c r="A1744" s="147">
        <v>130684</v>
      </c>
      <c r="B1744" s="148" t="s">
        <v>1960</v>
      </c>
      <c r="C1744" s="147">
        <v>88000</v>
      </c>
      <c r="D1744" s="148" t="s">
        <v>1906</v>
      </c>
      <c r="E1744" s="148" t="s">
        <v>1006</v>
      </c>
      <c r="F1744" s="147">
        <v>0</v>
      </c>
    </row>
    <row r="1745" spans="1:6" hidden="1" x14ac:dyDescent="0.25">
      <c r="A1745" s="147">
        <v>170132</v>
      </c>
      <c r="B1745" s="148" t="s">
        <v>1961</v>
      </c>
      <c r="C1745" s="147">
        <v>133000</v>
      </c>
      <c r="D1745" s="148" t="s">
        <v>1906</v>
      </c>
      <c r="E1745" s="148" t="s">
        <v>896</v>
      </c>
      <c r="F1745" s="147">
        <v>0</v>
      </c>
    </row>
    <row r="1746" spans="1:6" hidden="1" x14ac:dyDescent="0.25">
      <c r="A1746" s="147">
        <v>200256</v>
      </c>
      <c r="B1746" s="148" t="s">
        <v>1962</v>
      </c>
      <c r="C1746" s="147">
        <v>55000</v>
      </c>
      <c r="D1746" s="148" t="s">
        <v>1906</v>
      </c>
      <c r="E1746" s="148" t="s">
        <v>134</v>
      </c>
      <c r="F1746" s="147">
        <v>0</v>
      </c>
    </row>
    <row r="1747" spans="1:6" hidden="1" x14ac:dyDescent="0.25">
      <c r="A1747" s="147">
        <v>200454</v>
      </c>
      <c r="B1747" s="148" t="s">
        <v>1963</v>
      </c>
      <c r="C1747" s="147">
        <v>509000</v>
      </c>
      <c r="D1747" s="148" t="s">
        <v>1906</v>
      </c>
      <c r="E1747" s="148" t="s">
        <v>411</v>
      </c>
      <c r="F1747" s="147">
        <v>0</v>
      </c>
    </row>
    <row r="1748" spans="1:6" hidden="1" x14ac:dyDescent="0.25">
      <c r="A1748" s="147">
        <v>300570</v>
      </c>
      <c r="B1748" s="148" t="s">
        <v>1964</v>
      </c>
      <c r="C1748" s="147">
        <v>3490400</v>
      </c>
      <c r="D1748" s="148" t="s">
        <v>1906</v>
      </c>
      <c r="E1748" s="148" t="s">
        <v>97</v>
      </c>
      <c r="F1748" s="147">
        <v>0</v>
      </c>
    </row>
    <row r="1749" spans="1:6" hidden="1" x14ac:dyDescent="0.25">
      <c r="A1749" s="147">
        <v>300585</v>
      </c>
      <c r="B1749" s="148" t="s">
        <v>1965</v>
      </c>
      <c r="C1749" s="147">
        <v>21740</v>
      </c>
      <c r="D1749" s="148" t="s">
        <v>1906</v>
      </c>
      <c r="E1749" s="148" t="s">
        <v>97</v>
      </c>
      <c r="F1749" s="147">
        <v>0</v>
      </c>
    </row>
    <row r="1750" spans="1:6" hidden="1" x14ac:dyDescent="0.25">
      <c r="A1750" s="147">
        <v>300815</v>
      </c>
      <c r="B1750" s="148" t="s">
        <v>1966</v>
      </c>
      <c r="C1750" s="147">
        <v>118575</v>
      </c>
      <c r="D1750" s="148" t="s">
        <v>1906</v>
      </c>
      <c r="E1750" s="148" t="s">
        <v>39</v>
      </c>
      <c r="F1750" s="147">
        <v>0</v>
      </c>
    </row>
    <row r="1751" spans="1:6" hidden="1" x14ac:dyDescent="0.25">
      <c r="A1751" s="147">
        <v>400061</v>
      </c>
      <c r="B1751" s="148" t="s">
        <v>1967</v>
      </c>
      <c r="C1751" s="147">
        <v>158400</v>
      </c>
      <c r="D1751" s="148" t="s">
        <v>1906</v>
      </c>
      <c r="E1751" s="148" t="s">
        <v>1006</v>
      </c>
      <c r="F1751" s="147">
        <v>0</v>
      </c>
    </row>
    <row r="1752" spans="1:6" hidden="1" x14ac:dyDescent="0.25">
      <c r="A1752" s="147">
        <v>700349</v>
      </c>
      <c r="B1752" s="148" t="s">
        <v>1968</v>
      </c>
      <c r="C1752" s="147">
        <v>21000</v>
      </c>
      <c r="D1752" s="148" t="s">
        <v>1906</v>
      </c>
      <c r="E1752" s="148" t="s">
        <v>39</v>
      </c>
      <c r="F1752" s="147">
        <v>0</v>
      </c>
    </row>
    <row r="1753" spans="1:6" hidden="1" x14ac:dyDescent="0.25">
      <c r="A1753" s="147">
        <v>700483</v>
      </c>
      <c r="B1753" s="148" t="s">
        <v>1969</v>
      </c>
      <c r="C1753" s="147">
        <v>32000</v>
      </c>
      <c r="D1753" s="148" t="s">
        <v>1906</v>
      </c>
      <c r="E1753" s="148" t="s">
        <v>88</v>
      </c>
      <c r="F1753" s="147">
        <v>0</v>
      </c>
    </row>
    <row r="1754" spans="1:6" hidden="1" x14ac:dyDescent="0.25">
      <c r="A1754" s="147">
        <v>700485</v>
      </c>
      <c r="B1754" s="148" t="s">
        <v>1970</v>
      </c>
      <c r="C1754" s="147">
        <v>52000</v>
      </c>
      <c r="D1754" s="148" t="s">
        <v>1906</v>
      </c>
      <c r="E1754" s="148" t="s">
        <v>88</v>
      </c>
      <c r="F1754" s="147">
        <v>0</v>
      </c>
    </row>
    <row r="1755" spans="1:6" hidden="1" x14ac:dyDescent="0.25">
      <c r="A1755" s="147">
        <v>2000181</v>
      </c>
      <c r="B1755" s="148" t="s">
        <v>1971</v>
      </c>
      <c r="C1755" s="147">
        <v>78000</v>
      </c>
      <c r="D1755" s="148" t="s">
        <v>1906</v>
      </c>
      <c r="E1755" s="148" t="s">
        <v>134</v>
      </c>
      <c r="F1755" s="147">
        <v>0</v>
      </c>
    </row>
    <row r="1756" spans="1:6" hidden="1" x14ac:dyDescent="0.25">
      <c r="A1756" s="147">
        <v>2000218</v>
      </c>
      <c r="B1756" s="148" t="s">
        <v>1972</v>
      </c>
      <c r="C1756" s="147">
        <v>80000</v>
      </c>
      <c r="D1756" s="148" t="s">
        <v>1906</v>
      </c>
      <c r="E1756" s="148" t="s">
        <v>97</v>
      </c>
      <c r="F1756" s="147">
        <v>0</v>
      </c>
    </row>
    <row r="1757" spans="1:6" hidden="1" x14ac:dyDescent="0.25">
      <c r="A1757" s="147">
        <v>2321</v>
      </c>
      <c r="B1757" s="148" t="s">
        <v>1973</v>
      </c>
      <c r="C1757" s="147">
        <v>83000</v>
      </c>
      <c r="D1757" s="148" t="s">
        <v>1974</v>
      </c>
      <c r="E1757" s="148" t="s">
        <v>212</v>
      </c>
      <c r="F1757" s="147">
        <v>0</v>
      </c>
    </row>
    <row r="1758" spans="1:6" hidden="1" x14ac:dyDescent="0.25">
      <c r="A1758" s="147">
        <v>2816</v>
      </c>
      <c r="B1758" s="148" t="s">
        <v>1975</v>
      </c>
      <c r="C1758" s="147">
        <v>24000</v>
      </c>
      <c r="D1758" s="148" t="s">
        <v>1974</v>
      </c>
      <c r="E1758" s="148" t="s">
        <v>360</v>
      </c>
      <c r="F1758" s="147">
        <v>0</v>
      </c>
    </row>
    <row r="1759" spans="1:6" hidden="1" x14ac:dyDescent="0.25">
      <c r="A1759" s="147">
        <v>4995</v>
      </c>
      <c r="B1759" s="148" t="s">
        <v>1976</v>
      </c>
      <c r="C1759" s="147">
        <v>12000</v>
      </c>
      <c r="D1759" s="148" t="s">
        <v>1974</v>
      </c>
      <c r="E1759" s="148" t="s">
        <v>1974</v>
      </c>
      <c r="F1759" s="147">
        <v>0</v>
      </c>
    </row>
    <row r="1760" spans="1:6" hidden="1" x14ac:dyDescent="0.25">
      <c r="A1760" s="147">
        <v>6465</v>
      </c>
      <c r="B1760" s="148" t="s">
        <v>1977</v>
      </c>
      <c r="C1760" s="147">
        <v>510000</v>
      </c>
      <c r="D1760" s="148" t="s">
        <v>1974</v>
      </c>
      <c r="E1760" s="148" t="s">
        <v>97</v>
      </c>
      <c r="F1760" s="147">
        <v>0</v>
      </c>
    </row>
    <row r="1761" spans="1:6" hidden="1" x14ac:dyDescent="0.25">
      <c r="A1761" s="147">
        <v>13675</v>
      </c>
      <c r="B1761" s="148" t="s">
        <v>1978</v>
      </c>
      <c r="C1761" s="147">
        <v>817000</v>
      </c>
      <c r="D1761" s="148" t="s">
        <v>1974</v>
      </c>
      <c r="E1761" s="148" t="s">
        <v>51</v>
      </c>
      <c r="F1761" s="147">
        <v>0</v>
      </c>
    </row>
    <row r="1762" spans="1:6" hidden="1" x14ac:dyDescent="0.25">
      <c r="A1762" s="147">
        <v>19108</v>
      </c>
      <c r="B1762" s="148" t="s">
        <v>1979</v>
      </c>
      <c r="C1762" s="147">
        <v>63000</v>
      </c>
      <c r="D1762" s="148" t="s">
        <v>1974</v>
      </c>
      <c r="E1762" s="148" t="s">
        <v>97</v>
      </c>
      <c r="F1762" s="147">
        <v>0</v>
      </c>
    </row>
    <row r="1763" spans="1:6" hidden="1" x14ac:dyDescent="0.25">
      <c r="A1763" s="147">
        <v>21525</v>
      </c>
      <c r="B1763" s="148" t="s">
        <v>1980</v>
      </c>
      <c r="C1763" s="147">
        <v>38000</v>
      </c>
      <c r="D1763" s="148" t="s">
        <v>1974</v>
      </c>
      <c r="E1763" s="148" t="s">
        <v>1974</v>
      </c>
      <c r="F1763" s="147">
        <v>0</v>
      </c>
    </row>
    <row r="1764" spans="1:6" hidden="1" x14ac:dyDescent="0.25">
      <c r="A1764" s="147">
        <v>27156</v>
      </c>
      <c r="B1764" s="148" t="s">
        <v>1981</v>
      </c>
      <c r="C1764" s="147">
        <v>321000</v>
      </c>
      <c r="D1764" s="148" t="s">
        <v>1974</v>
      </c>
      <c r="E1764" s="148" t="s">
        <v>1974</v>
      </c>
      <c r="F1764" s="147">
        <v>0</v>
      </c>
    </row>
    <row r="1765" spans="1:6" hidden="1" x14ac:dyDescent="0.25">
      <c r="A1765" s="147">
        <v>100225</v>
      </c>
      <c r="B1765" s="148" t="s">
        <v>1982</v>
      </c>
      <c r="C1765" s="147">
        <v>165000</v>
      </c>
      <c r="D1765" s="148" t="s">
        <v>1974</v>
      </c>
      <c r="E1765" s="148" t="s">
        <v>1229</v>
      </c>
      <c r="F1765" s="147">
        <v>0</v>
      </c>
    </row>
    <row r="1766" spans="1:6" hidden="1" x14ac:dyDescent="0.25">
      <c r="A1766" s="147">
        <v>170190</v>
      </c>
      <c r="B1766" s="148" t="s">
        <v>1983</v>
      </c>
      <c r="C1766" s="147">
        <v>120000</v>
      </c>
      <c r="D1766" s="148" t="s">
        <v>1974</v>
      </c>
      <c r="E1766" s="148" t="s">
        <v>1974</v>
      </c>
      <c r="F1766" s="147">
        <v>0</v>
      </c>
    </row>
    <row r="1767" spans="1:6" hidden="1" x14ac:dyDescent="0.25">
      <c r="A1767" s="147">
        <v>190178</v>
      </c>
      <c r="B1767" s="148" t="s">
        <v>1984</v>
      </c>
      <c r="C1767" s="147">
        <v>1143000</v>
      </c>
      <c r="D1767" s="148" t="s">
        <v>1974</v>
      </c>
      <c r="E1767" s="148" t="s">
        <v>88</v>
      </c>
      <c r="F1767" s="147">
        <v>0</v>
      </c>
    </row>
    <row r="1768" spans="1:6" hidden="1" x14ac:dyDescent="0.25">
      <c r="A1768" s="147">
        <v>200167</v>
      </c>
      <c r="B1768" s="148" t="s">
        <v>1985</v>
      </c>
      <c r="C1768" s="147">
        <v>131000</v>
      </c>
      <c r="D1768" s="148" t="s">
        <v>1974</v>
      </c>
      <c r="E1768" s="148" t="s">
        <v>1974</v>
      </c>
      <c r="F1768" s="147">
        <v>0</v>
      </c>
    </row>
    <row r="1769" spans="1:6" hidden="1" x14ac:dyDescent="0.25">
      <c r="A1769" s="147">
        <v>200239</v>
      </c>
      <c r="B1769" s="148" t="s">
        <v>1986</v>
      </c>
      <c r="C1769" s="147">
        <v>83000</v>
      </c>
      <c r="D1769" s="148" t="s">
        <v>1974</v>
      </c>
      <c r="E1769" s="148" t="s">
        <v>97</v>
      </c>
      <c r="F1769" s="147">
        <v>0</v>
      </c>
    </row>
    <row r="1770" spans="1:6" hidden="1" x14ac:dyDescent="0.25">
      <c r="A1770" s="147">
        <v>300782</v>
      </c>
      <c r="B1770" s="148" t="s">
        <v>1987</v>
      </c>
      <c r="C1770" s="147">
        <v>32000</v>
      </c>
      <c r="D1770" s="148" t="s">
        <v>1974</v>
      </c>
      <c r="E1770" s="148" t="s">
        <v>1974</v>
      </c>
      <c r="F1770" s="147">
        <v>0</v>
      </c>
    </row>
    <row r="1771" spans="1:6" hidden="1" x14ac:dyDescent="0.25">
      <c r="A1771" s="147">
        <v>700481</v>
      </c>
      <c r="B1771" s="148" t="s">
        <v>1988</v>
      </c>
      <c r="C1771" s="147">
        <v>144000</v>
      </c>
      <c r="D1771" s="148" t="s">
        <v>1974</v>
      </c>
      <c r="E1771" s="148" t="s">
        <v>1974</v>
      </c>
      <c r="F1771" s="147">
        <v>0</v>
      </c>
    </row>
    <row r="1772" spans="1:6" hidden="1" x14ac:dyDescent="0.25">
      <c r="A1772" s="147">
        <v>19885</v>
      </c>
      <c r="B1772" s="148" t="s">
        <v>1989</v>
      </c>
      <c r="C1772" s="147">
        <v>847948</v>
      </c>
      <c r="D1772" s="148" t="s">
        <v>1990</v>
      </c>
      <c r="E1772" s="148" t="s">
        <v>1990</v>
      </c>
      <c r="F1772" s="147">
        <v>0</v>
      </c>
    </row>
    <row r="1773" spans="1:6" hidden="1" x14ac:dyDescent="0.25">
      <c r="A1773" s="147">
        <v>300361</v>
      </c>
      <c r="B1773" s="148" t="s">
        <v>1991</v>
      </c>
      <c r="C1773" s="147">
        <v>164589</v>
      </c>
      <c r="D1773" s="148" t="s">
        <v>1990</v>
      </c>
      <c r="E1773" s="148" t="s">
        <v>1990</v>
      </c>
      <c r="F1773" s="147">
        <v>0</v>
      </c>
    </row>
    <row r="1774" spans="1:6" hidden="1" x14ac:dyDescent="0.25">
      <c r="A1774" s="147">
        <v>2000196</v>
      </c>
      <c r="B1774" s="148" t="s">
        <v>1992</v>
      </c>
      <c r="C1774" s="147">
        <v>361633</v>
      </c>
      <c r="D1774" s="148" t="s">
        <v>1990</v>
      </c>
      <c r="E1774" s="148" t="s">
        <v>1990</v>
      </c>
      <c r="F1774" s="147">
        <v>0</v>
      </c>
    </row>
    <row r="1775" spans="1:6" hidden="1" x14ac:dyDescent="0.25">
      <c r="A1775" s="147">
        <v>4472</v>
      </c>
      <c r="B1775" s="148" t="s">
        <v>1993</v>
      </c>
      <c r="C1775" s="147">
        <v>312000</v>
      </c>
      <c r="D1775" s="148" t="s">
        <v>1994</v>
      </c>
      <c r="E1775" s="148" t="s">
        <v>1994</v>
      </c>
      <c r="F1775" s="147">
        <v>0</v>
      </c>
    </row>
    <row r="1776" spans="1:6" hidden="1" x14ac:dyDescent="0.25">
      <c r="A1776" s="147">
        <v>8330</v>
      </c>
      <c r="B1776" s="148" t="s">
        <v>1995</v>
      </c>
      <c r="C1776" s="147">
        <v>419000</v>
      </c>
      <c r="D1776" s="148" t="s">
        <v>1994</v>
      </c>
      <c r="E1776" s="148" t="s">
        <v>1994</v>
      </c>
      <c r="F1776" s="147">
        <v>0</v>
      </c>
    </row>
    <row r="1777" spans="1:6" hidden="1" x14ac:dyDescent="0.25">
      <c r="A1777" s="147">
        <v>14168</v>
      </c>
      <c r="B1777" s="148" t="s">
        <v>1996</v>
      </c>
      <c r="C1777" s="147">
        <v>1813815</v>
      </c>
      <c r="D1777" s="148" t="s">
        <v>1994</v>
      </c>
      <c r="E1777" s="148" t="s">
        <v>1994</v>
      </c>
      <c r="F1777" s="147">
        <v>627185</v>
      </c>
    </row>
    <row r="1778" spans="1:6" hidden="1" x14ac:dyDescent="0.25">
      <c r="A1778" s="147">
        <v>17773</v>
      </c>
      <c r="B1778" s="148" t="s">
        <v>1997</v>
      </c>
      <c r="C1778" s="147">
        <v>565000</v>
      </c>
      <c r="D1778" s="148" t="s">
        <v>1994</v>
      </c>
      <c r="E1778" s="148" t="s">
        <v>1994</v>
      </c>
      <c r="F1778" s="147">
        <v>0</v>
      </c>
    </row>
    <row r="1779" spans="1:6" hidden="1" x14ac:dyDescent="0.25">
      <c r="A1779" s="147">
        <v>21466</v>
      </c>
      <c r="B1779" s="148" t="s">
        <v>1998</v>
      </c>
      <c r="C1779" s="147">
        <v>300000</v>
      </c>
      <c r="D1779" s="148" t="s">
        <v>1994</v>
      </c>
      <c r="E1779" s="148" t="s">
        <v>1994</v>
      </c>
      <c r="F1779" s="147">
        <v>0</v>
      </c>
    </row>
    <row r="1780" spans="1:6" hidden="1" x14ac:dyDescent="0.25">
      <c r="A1780" s="147">
        <v>120182</v>
      </c>
      <c r="B1780" s="148" t="s">
        <v>1999</v>
      </c>
      <c r="C1780" s="147">
        <v>3978000</v>
      </c>
      <c r="D1780" s="148" t="s">
        <v>948</v>
      </c>
      <c r="E1780" s="148" t="s">
        <v>948</v>
      </c>
      <c r="F1780" s="147">
        <v>0</v>
      </c>
    </row>
    <row r="1781" spans="1:6" hidden="1" x14ac:dyDescent="0.25">
      <c r="A1781" s="147">
        <v>170255</v>
      </c>
      <c r="B1781" s="148" t="s">
        <v>2000</v>
      </c>
      <c r="C1781" s="147">
        <v>86000</v>
      </c>
      <c r="D1781" s="148" t="s">
        <v>948</v>
      </c>
      <c r="E1781" s="148" t="s">
        <v>948</v>
      </c>
      <c r="F1781" s="147">
        <v>0</v>
      </c>
    </row>
    <row r="1782" spans="1:6" hidden="1" x14ac:dyDescent="0.25">
      <c r="A1782" s="147">
        <v>23122</v>
      </c>
      <c r="B1782" s="148" t="s">
        <v>2001</v>
      </c>
      <c r="C1782" s="147">
        <v>493000</v>
      </c>
      <c r="D1782" s="148" t="s">
        <v>2002</v>
      </c>
      <c r="E1782" s="148" t="s">
        <v>29</v>
      </c>
      <c r="F1782" s="147">
        <v>0</v>
      </c>
    </row>
    <row r="1783" spans="1:6" hidden="1" x14ac:dyDescent="0.25">
      <c r="A1783" s="147">
        <v>2000289</v>
      </c>
      <c r="B1783" s="148" t="s">
        <v>2003</v>
      </c>
      <c r="C1783" s="147">
        <v>471000</v>
      </c>
      <c r="D1783" s="148" t="s">
        <v>2002</v>
      </c>
      <c r="E1783" s="148" t="s">
        <v>2002</v>
      </c>
      <c r="F1783" s="147">
        <v>0</v>
      </c>
    </row>
    <row r="1784" spans="1:6" ht="19.5" hidden="1" thickBot="1" x14ac:dyDescent="0.35">
      <c r="C1784" s="149">
        <f>SUM(C5:C1783)</f>
        <v>2943816128</v>
      </c>
      <c r="D1784" s="12">
        <f>SUM(D5:D1783)</f>
        <v>0</v>
      </c>
      <c r="E1784" s="12">
        <f>SUM(E5:E1783)</f>
        <v>0</v>
      </c>
      <c r="F1784" s="149">
        <f>SUM(F5:F1783)</f>
        <v>5378368</v>
      </c>
    </row>
  </sheetData>
  <autoFilter ref="A4:F1784">
    <filterColumn colId="3">
      <filters>
        <filter val="DISCRECIONAL, GARDIOL"/>
        <filter val="GARDIOL MORINIGO, GUADALUPE"/>
      </filters>
    </filterColumn>
  </autoFilter>
  <mergeCells count="2">
    <mergeCell ref="A2:F2"/>
    <mergeCell ref="A3:F3"/>
  </mergeCells>
  <pageMargins left="0.23622047244094491" right="0.23622047244094491" top="0" bottom="0" header="0.31496062992125984" footer="0.31496062992125984"/>
  <pageSetup paperSize="9" scale="44" fitToHeight="0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4"/>
  <sheetViews>
    <sheetView tabSelected="1" workbookViewId="0">
      <selection activeCell="H3" sqref="H3"/>
    </sheetView>
  </sheetViews>
  <sheetFormatPr baseColWidth="10" defaultRowHeight="15" x14ac:dyDescent="0.25"/>
  <cols>
    <col min="7" max="7" width="17.28515625" style="165" bestFit="1" customWidth="1"/>
    <col min="10" max="10" width="11.42578125" style="164"/>
    <col min="15" max="15" width="14.85546875" customWidth="1"/>
    <col min="16" max="16" width="30" bestFit="1" customWidth="1"/>
    <col min="17" max="17" width="15.85546875" customWidth="1"/>
    <col min="18" max="18" width="14.5703125" bestFit="1" customWidth="1"/>
  </cols>
  <sheetData>
    <row r="1" spans="1:18" x14ac:dyDescent="0.25">
      <c r="A1" s="104" t="s">
        <v>0</v>
      </c>
      <c r="G1" s="165" t="s">
        <v>2</v>
      </c>
      <c r="J1" s="164" t="s">
        <v>2011</v>
      </c>
      <c r="K1" t="s">
        <v>3</v>
      </c>
      <c r="R1">
        <v>0.98160000000000003</v>
      </c>
    </row>
    <row r="2" spans="1:18" x14ac:dyDescent="0.25">
      <c r="A2" s="163">
        <v>6498</v>
      </c>
      <c r="G2" s="165">
        <v>12000</v>
      </c>
      <c r="J2" s="164">
        <v>0.2</v>
      </c>
      <c r="K2">
        <v>28</v>
      </c>
      <c r="O2" s="147">
        <v>6808</v>
      </c>
      <c r="P2" s="148" t="s">
        <v>728</v>
      </c>
      <c r="Q2" s="147">
        <v>34000</v>
      </c>
      <c r="R2" s="162">
        <f>+Q2/$R$1</f>
        <v>34637.326813365929</v>
      </c>
    </row>
    <row r="3" spans="1:18" x14ac:dyDescent="0.25">
      <c r="A3" s="163">
        <v>6608</v>
      </c>
      <c r="G3" s="165">
        <v>161000</v>
      </c>
      <c r="J3" s="164">
        <v>0.2</v>
      </c>
      <c r="K3">
        <v>28</v>
      </c>
      <c r="O3" s="147">
        <v>7101</v>
      </c>
      <c r="P3" s="148" t="s">
        <v>730</v>
      </c>
      <c r="Q3" s="147">
        <v>482822</v>
      </c>
      <c r="R3" s="162">
        <f>+Q3/$R$1</f>
        <v>491872.45313773432</v>
      </c>
    </row>
    <row r="4" spans="1:18" x14ac:dyDescent="0.25">
      <c r="A4" s="163">
        <v>13914</v>
      </c>
      <c r="G4" s="165">
        <v>11184000</v>
      </c>
      <c r="J4" s="164">
        <v>0.2</v>
      </c>
      <c r="K4">
        <v>28</v>
      </c>
      <c r="O4" s="147">
        <v>13400</v>
      </c>
      <c r="P4" s="148" t="s">
        <v>731</v>
      </c>
      <c r="Q4" s="147">
        <v>108100</v>
      </c>
      <c r="R4" s="162">
        <f>+Q4/$R$1</f>
        <v>110126.32436837816</v>
      </c>
    </row>
    <row r="5" spans="1:18" x14ac:dyDescent="0.25">
      <c r="A5" s="163">
        <v>13915</v>
      </c>
      <c r="G5" s="165">
        <v>102000</v>
      </c>
      <c r="J5" s="164">
        <v>0.2</v>
      </c>
      <c r="K5">
        <v>28</v>
      </c>
      <c r="O5" s="147">
        <v>16259</v>
      </c>
      <c r="P5" s="148" t="s">
        <v>732</v>
      </c>
      <c r="Q5" s="147">
        <v>226000</v>
      </c>
      <c r="R5" s="162">
        <f>+Q5/$R$1</f>
        <v>230236.34881825591</v>
      </c>
    </row>
    <row r="6" spans="1:18" x14ac:dyDescent="0.25">
      <c r="A6" s="163">
        <v>21492</v>
      </c>
      <c r="G6" s="165">
        <v>212000</v>
      </c>
      <c r="J6" s="164">
        <v>0.2</v>
      </c>
      <c r="K6">
        <v>28</v>
      </c>
      <c r="O6" s="147">
        <v>130306</v>
      </c>
      <c r="P6" s="148" t="s">
        <v>733</v>
      </c>
      <c r="Q6" s="147">
        <v>1541765</v>
      </c>
      <c r="R6" s="162">
        <f>+Q6/$R$1</f>
        <v>1570665.2404237979</v>
      </c>
    </row>
    <row r="7" spans="1:18" x14ac:dyDescent="0.25">
      <c r="A7" s="163">
        <v>22061</v>
      </c>
      <c r="G7" s="165">
        <v>314000</v>
      </c>
      <c r="J7" s="164">
        <v>0.2</v>
      </c>
      <c r="K7">
        <v>28</v>
      </c>
      <c r="O7" s="147">
        <v>301000</v>
      </c>
      <c r="P7" s="148" t="s">
        <v>734</v>
      </c>
      <c r="Q7" s="147">
        <v>170700</v>
      </c>
      <c r="R7" s="162">
        <f>+Q7/$R$1</f>
        <v>173899.75550122248</v>
      </c>
    </row>
    <row r="8" spans="1:18" x14ac:dyDescent="0.25">
      <c r="A8" s="163">
        <v>26024</v>
      </c>
      <c r="G8" s="165">
        <v>217000</v>
      </c>
      <c r="J8" s="164">
        <v>0.2</v>
      </c>
      <c r="K8">
        <v>28</v>
      </c>
      <c r="O8" s="147">
        <v>700003</v>
      </c>
      <c r="P8" s="148" t="s">
        <v>735</v>
      </c>
      <c r="Q8" s="147">
        <v>1150000</v>
      </c>
      <c r="R8" s="162">
        <f>+Q8/$R$1</f>
        <v>1171556.6422167888</v>
      </c>
    </row>
    <row r="9" spans="1:18" x14ac:dyDescent="0.25">
      <c r="A9" s="163">
        <v>120168</v>
      </c>
      <c r="G9" s="165">
        <v>9000</v>
      </c>
      <c r="J9" s="164">
        <v>0.2</v>
      </c>
      <c r="K9">
        <v>28</v>
      </c>
      <c r="O9" s="147">
        <v>2000031</v>
      </c>
      <c r="P9" s="148" t="s">
        <v>736</v>
      </c>
      <c r="Q9" s="147">
        <v>42000</v>
      </c>
      <c r="R9" s="162">
        <f>+Q9/$R$1</f>
        <v>42787.286063569678</v>
      </c>
    </row>
    <row r="10" spans="1:18" x14ac:dyDescent="0.25">
      <c r="A10" s="163">
        <v>130225</v>
      </c>
      <c r="G10" s="165">
        <v>36000</v>
      </c>
      <c r="J10" s="164">
        <v>0.2</v>
      </c>
      <c r="K10">
        <v>28</v>
      </c>
      <c r="O10" s="147">
        <v>1575</v>
      </c>
      <c r="P10" s="148" t="s">
        <v>858</v>
      </c>
      <c r="Q10" s="147">
        <v>50105</v>
      </c>
      <c r="R10" s="162">
        <f>+Q10/$R$1</f>
        <v>51044.213528932356</v>
      </c>
    </row>
    <row r="11" spans="1:18" x14ac:dyDescent="0.25">
      <c r="A11" s="163">
        <v>130670</v>
      </c>
      <c r="G11" s="165">
        <v>6000</v>
      </c>
      <c r="J11" s="164">
        <v>0.2</v>
      </c>
      <c r="K11">
        <v>28</v>
      </c>
      <c r="O11" s="147">
        <v>1771</v>
      </c>
      <c r="P11" s="148" t="s">
        <v>860</v>
      </c>
      <c r="Q11" s="147">
        <v>450925</v>
      </c>
      <c r="R11" s="162">
        <f>+Q11/$R$1</f>
        <v>459377.54686226568</v>
      </c>
    </row>
    <row r="12" spans="1:18" x14ac:dyDescent="0.25">
      <c r="A12" s="163">
        <v>600020</v>
      </c>
      <c r="G12" s="165">
        <v>29000</v>
      </c>
      <c r="J12" s="164">
        <v>0.2</v>
      </c>
      <c r="K12">
        <v>28</v>
      </c>
      <c r="O12" s="147">
        <v>1906</v>
      </c>
      <c r="P12" s="148" t="s">
        <v>862</v>
      </c>
      <c r="Q12" s="147">
        <v>72100</v>
      </c>
      <c r="R12" s="162">
        <f>+Q12/$R$1</f>
        <v>73451.507742461283</v>
      </c>
    </row>
    <row r="13" spans="1:18" x14ac:dyDescent="0.25">
      <c r="A13" s="163">
        <v>700122</v>
      </c>
      <c r="G13" s="165">
        <v>211000</v>
      </c>
      <c r="J13" s="164">
        <v>0.2</v>
      </c>
      <c r="K13">
        <v>28</v>
      </c>
      <c r="O13" s="147">
        <v>2032</v>
      </c>
      <c r="P13" s="148" t="s">
        <v>863</v>
      </c>
      <c r="Q13" s="147">
        <v>218000</v>
      </c>
      <c r="R13" s="162">
        <f>+Q13/$R$1</f>
        <v>222086.38956805217</v>
      </c>
    </row>
    <row r="14" spans="1:18" x14ac:dyDescent="0.25">
      <c r="A14" s="163">
        <v>700459</v>
      </c>
      <c r="G14" s="165">
        <v>27000</v>
      </c>
      <c r="J14" s="164">
        <v>0.2</v>
      </c>
      <c r="K14">
        <v>28</v>
      </c>
      <c r="O14" s="147">
        <v>2281</v>
      </c>
      <c r="P14" s="148" t="s">
        <v>864</v>
      </c>
      <c r="Q14" s="147">
        <v>80000</v>
      </c>
      <c r="R14" s="162">
        <f>+Q14/$R$1</f>
        <v>81499.592502037485</v>
      </c>
    </row>
    <row r="15" spans="1:18" x14ac:dyDescent="0.25">
      <c r="A15" s="163">
        <v>2000596</v>
      </c>
      <c r="G15" s="165">
        <v>25000</v>
      </c>
      <c r="J15" s="164">
        <v>0.2</v>
      </c>
      <c r="K15">
        <v>28</v>
      </c>
      <c r="O15" s="147">
        <v>2541</v>
      </c>
      <c r="P15" s="148" t="s">
        <v>865</v>
      </c>
      <c r="Q15" s="147">
        <v>62000</v>
      </c>
      <c r="R15" s="162">
        <f>+Q15/$R$1</f>
        <v>63162.184189079053</v>
      </c>
    </row>
    <row r="16" spans="1:18" x14ac:dyDescent="0.25">
      <c r="A16" s="147">
        <v>6808</v>
      </c>
      <c r="G16" s="165">
        <v>34000</v>
      </c>
      <c r="J16" s="164">
        <v>0.2</v>
      </c>
      <c r="K16">
        <v>28</v>
      </c>
      <c r="O16" s="147">
        <v>2913</v>
      </c>
      <c r="P16" s="148" t="s">
        <v>866</v>
      </c>
      <c r="Q16" s="147">
        <v>102000</v>
      </c>
      <c r="R16" s="162">
        <f>+Q16/$R$1</f>
        <v>103911.9804400978</v>
      </c>
    </row>
    <row r="17" spans="1:18" x14ac:dyDescent="0.25">
      <c r="A17" s="147">
        <v>7101</v>
      </c>
      <c r="G17" s="165">
        <v>491000</v>
      </c>
      <c r="J17" s="164">
        <v>0.1</v>
      </c>
      <c r="K17">
        <v>28</v>
      </c>
      <c r="O17" s="147">
        <v>3408</v>
      </c>
      <c r="P17" s="148" t="s">
        <v>867</v>
      </c>
      <c r="Q17" s="147">
        <v>13000</v>
      </c>
      <c r="R17" s="162">
        <f>+Q17/$R$1</f>
        <v>13243.683781581092</v>
      </c>
    </row>
    <row r="18" spans="1:18" x14ac:dyDescent="0.25">
      <c r="A18" s="147">
        <v>13400</v>
      </c>
      <c r="G18" s="165">
        <v>110000</v>
      </c>
      <c r="J18" s="164">
        <v>0.2</v>
      </c>
      <c r="K18">
        <v>28</v>
      </c>
      <c r="O18" s="147">
        <v>3967</v>
      </c>
      <c r="P18" s="148" t="s">
        <v>868</v>
      </c>
      <c r="Q18" s="147">
        <v>4030000</v>
      </c>
      <c r="R18" s="162">
        <f>+Q18/$R$1</f>
        <v>4105541.9722901382</v>
      </c>
    </row>
    <row r="19" spans="1:18" x14ac:dyDescent="0.25">
      <c r="A19" s="147">
        <v>16259</v>
      </c>
      <c r="G19" s="165">
        <v>230000</v>
      </c>
      <c r="J19" s="164">
        <v>0.2</v>
      </c>
      <c r="K19">
        <v>28</v>
      </c>
      <c r="O19" s="147">
        <v>4116</v>
      </c>
      <c r="P19" s="148" t="s">
        <v>869</v>
      </c>
      <c r="Q19" s="147">
        <v>1782000</v>
      </c>
      <c r="R19" s="162">
        <f>+Q19/$R$1</f>
        <v>1815403.422982885</v>
      </c>
    </row>
    <row r="20" spans="1:18" x14ac:dyDescent="0.25">
      <c r="A20" s="147">
        <v>130306</v>
      </c>
      <c r="G20" s="165">
        <v>1570000</v>
      </c>
      <c r="J20" s="164">
        <v>0.2</v>
      </c>
      <c r="K20">
        <v>28</v>
      </c>
      <c r="O20" s="147">
        <v>4162</v>
      </c>
      <c r="P20" s="148" t="s">
        <v>871</v>
      </c>
      <c r="Q20" s="147">
        <v>1024000</v>
      </c>
      <c r="R20" s="162">
        <f>+Q20/$R$1</f>
        <v>1043194.7840260798</v>
      </c>
    </row>
    <row r="21" spans="1:18" x14ac:dyDescent="0.25">
      <c r="A21" s="147">
        <v>301000</v>
      </c>
      <c r="G21" s="165">
        <v>173000</v>
      </c>
      <c r="J21" s="164">
        <v>0.2</v>
      </c>
      <c r="K21">
        <v>28</v>
      </c>
      <c r="O21" s="147">
        <v>4273</v>
      </c>
      <c r="P21" s="148" t="s">
        <v>872</v>
      </c>
      <c r="Q21" s="147">
        <v>70957</v>
      </c>
      <c r="R21" s="162">
        <f>+Q21/$R$1</f>
        <v>72287.082314588421</v>
      </c>
    </row>
    <row r="22" spans="1:18" x14ac:dyDescent="0.25">
      <c r="A22" s="147">
        <v>700003</v>
      </c>
      <c r="G22" s="165">
        <v>1171000</v>
      </c>
      <c r="J22" s="164">
        <v>0.1</v>
      </c>
      <c r="K22">
        <v>28</v>
      </c>
      <c r="O22" s="147">
        <v>4783</v>
      </c>
      <c r="P22" s="148" t="s">
        <v>873</v>
      </c>
      <c r="Q22" s="147">
        <v>82000</v>
      </c>
      <c r="R22" s="162">
        <f>+Q22/$R$1</f>
        <v>83537.082314588421</v>
      </c>
    </row>
    <row r="23" spans="1:18" x14ac:dyDescent="0.25">
      <c r="A23" s="147">
        <v>2000031</v>
      </c>
      <c r="G23" s="165">
        <v>42000</v>
      </c>
      <c r="J23" s="164">
        <v>0.2</v>
      </c>
      <c r="K23">
        <v>28</v>
      </c>
      <c r="O23" s="147">
        <v>4902</v>
      </c>
      <c r="P23" s="148" t="s">
        <v>875</v>
      </c>
      <c r="Q23" s="147">
        <v>50000</v>
      </c>
      <c r="R23" s="162">
        <f>+Q23/$R$1</f>
        <v>50937.245313773426</v>
      </c>
    </row>
    <row r="24" spans="1:18" x14ac:dyDescent="0.25">
      <c r="A24" s="147">
        <v>1771</v>
      </c>
      <c r="G24" s="165">
        <v>459000</v>
      </c>
      <c r="J24" s="164">
        <v>0.1</v>
      </c>
      <c r="K24">
        <v>28</v>
      </c>
      <c r="O24" s="147">
        <v>4910</v>
      </c>
      <c r="P24" s="148" t="s">
        <v>877</v>
      </c>
      <c r="Q24" s="147">
        <v>385000</v>
      </c>
      <c r="R24" s="162">
        <f>+Q24/$R$1</f>
        <v>392216.7889160554</v>
      </c>
    </row>
    <row r="25" spans="1:18" x14ac:dyDescent="0.25">
      <c r="A25" s="147">
        <v>1906</v>
      </c>
      <c r="G25" s="165">
        <v>73000</v>
      </c>
      <c r="J25" s="164">
        <v>0.2</v>
      </c>
      <c r="K25">
        <v>28</v>
      </c>
      <c r="O25" s="147">
        <v>4944</v>
      </c>
      <c r="P25" s="148" t="s">
        <v>878</v>
      </c>
      <c r="Q25" s="147">
        <v>2907000</v>
      </c>
      <c r="R25" s="162">
        <f>+Q25/$R$1</f>
        <v>2961491.4425427872</v>
      </c>
    </row>
    <row r="26" spans="1:18" x14ac:dyDescent="0.25">
      <c r="A26" s="147">
        <v>2032</v>
      </c>
      <c r="G26" s="165">
        <v>222000</v>
      </c>
      <c r="J26" s="164">
        <v>0.2</v>
      </c>
      <c r="K26">
        <v>28</v>
      </c>
      <c r="O26" s="147">
        <v>5222</v>
      </c>
      <c r="P26" s="148" t="s">
        <v>879</v>
      </c>
      <c r="Q26" s="147">
        <v>69000</v>
      </c>
      <c r="R26" s="162">
        <f>+Q26/$R$1</f>
        <v>70293.398533007334</v>
      </c>
    </row>
    <row r="27" spans="1:18" x14ac:dyDescent="0.25">
      <c r="A27" s="147">
        <v>2281</v>
      </c>
      <c r="G27" s="165">
        <v>81000</v>
      </c>
      <c r="J27" s="164">
        <v>0.2</v>
      </c>
      <c r="K27">
        <v>28</v>
      </c>
      <c r="O27" s="147">
        <v>5225</v>
      </c>
      <c r="P27" s="148" t="s">
        <v>880</v>
      </c>
      <c r="Q27" s="147">
        <v>490162</v>
      </c>
      <c r="R27" s="162">
        <f>+Q27/$R$1</f>
        <v>499350.04074979626</v>
      </c>
    </row>
    <row r="28" spans="1:18" x14ac:dyDescent="0.25">
      <c r="A28" s="147">
        <v>2541</v>
      </c>
      <c r="G28" s="165">
        <v>63000</v>
      </c>
      <c r="J28" s="164">
        <v>0.2</v>
      </c>
      <c r="K28">
        <v>28</v>
      </c>
      <c r="O28" s="147">
        <v>5284</v>
      </c>
      <c r="P28" s="148" t="s">
        <v>881</v>
      </c>
      <c r="Q28" s="147">
        <v>140000</v>
      </c>
      <c r="R28" s="162">
        <f>+Q28/$R$1</f>
        <v>142624.28687856562</v>
      </c>
    </row>
    <row r="29" spans="1:18" x14ac:dyDescent="0.25">
      <c r="A29" s="147">
        <v>2913</v>
      </c>
      <c r="G29" s="165">
        <v>103000</v>
      </c>
      <c r="J29" s="164">
        <v>0.1</v>
      </c>
      <c r="K29">
        <v>28</v>
      </c>
      <c r="O29" s="147">
        <v>5296</v>
      </c>
      <c r="P29" s="148" t="s">
        <v>882</v>
      </c>
      <c r="Q29" s="147">
        <v>59000</v>
      </c>
      <c r="R29" s="162">
        <f>+Q29/$R$1</f>
        <v>60105.94947025265</v>
      </c>
    </row>
    <row r="30" spans="1:18" x14ac:dyDescent="0.25">
      <c r="A30" s="147">
        <v>3408</v>
      </c>
      <c r="G30" s="165">
        <v>13000</v>
      </c>
      <c r="J30" s="164">
        <v>0.2</v>
      </c>
      <c r="K30">
        <v>28</v>
      </c>
      <c r="O30" s="147">
        <v>5399</v>
      </c>
      <c r="P30" s="148" t="s">
        <v>883</v>
      </c>
      <c r="Q30" s="147">
        <v>219000</v>
      </c>
      <c r="R30" s="162">
        <f>+Q30/$R$1</f>
        <v>223105.13447432761</v>
      </c>
    </row>
    <row r="31" spans="1:18" x14ac:dyDescent="0.25">
      <c r="A31" s="147">
        <v>3967</v>
      </c>
      <c r="G31" s="165">
        <v>4105000</v>
      </c>
      <c r="J31" s="164">
        <v>0.1</v>
      </c>
      <c r="K31">
        <v>28</v>
      </c>
      <c r="O31" s="147">
        <v>6237</v>
      </c>
      <c r="P31" s="148" t="s">
        <v>884</v>
      </c>
      <c r="Q31" s="147">
        <v>650000</v>
      </c>
      <c r="R31" s="162">
        <f>+Q31/$R$1</f>
        <v>662184.18907905463</v>
      </c>
    </row>
    <row r="32" spans="1:18" x14ac:dyDescent="0.25">
      <c r="A32" s="147">
        <v>4116</v>
      </c>
      <c r="G32" s="165">
        <v>1815000</v>
      </c>
      <c r="J32" s="164">
        <v>0.1</v>
      </c>
      <c r="K32">
        <v>28</v>
      </c>
      <c r="O32" s="147">
        <v>6307</v>
      </c>
      <c r="P32" s="148" t="s">
        <v>885</v>
      </c>
      <c r="Q32" s="147">
        <v>60000</v>
      </c>
      <c r="R32" s="162">
        <f>+Q32/$R$1</f>
        <v>61124.694376528118</v>
      </c>
    </row>
    <row r="33" spans="1:18" x14ac:dyDescent="0.25">
      <c r="A33" s="147">
        <v>4162</v>
      </c>
      <c r="G33" s="165">
        <v>1043000</v>
      </c>
      <c r="J33" s="164">
        <v>0.1</v>
      </c>
      <c r="K33">
        <v>28</v>
      </c>
      <c r="O33" s="147">
        <v>6777</v>
      </c>
      <c r="P33" s="148" t="s">
        <v>886</v>
      </c>
      <c r="Q33" s="147">
        <v>102000</v>
      </c>
      <c r="R33" s="162">
        <f>+Q33/$R$1</f>
        <v>103911.9804400978</v>
      </c>
    </row>
    <row r="34" spans="1:18" x14ac:dyDescent="0.25">
      <c r="A34" s="147">
        <v>4273</v>
      </c>
      <c r="G34" s="165">
        <v>72000</v>
      </c>
      <c r="J34" s="164">
        <v>0.1</v>
      </c>
      <c r="K34">
        <v>28</v>
      </c>
      <c r="O34" s="147">
        <v>6801</v>
      </c>
      <c r="P34" s="148" t="s">
        <v>887</v>
      </c>
      <c r="Q34" s="147">
        <v>8259000</v>
      </c>
      <c r="R34" s="162">
        <f>+Q34/$R$1</f>
        <v>8413814.1809290946</v>
      </c>
    </row>
    <row r="35" spans="1:18" x14ac:dyDescent="0.25">
      <c r="A35" s="147">
        <v>4783</v>
      </c>
      <c r="G35" s="165">
        <v>83000</v>
      </c>
      <c r="J35" s="164">
        <v>0.2</v>
      </c>
      <c r="K35">
        <v>28</v>
      </c>
      <c r="O35" s="147">
        <v>6814</v>
      </c>
      <c r="P35" s="148" t="s">
        <v>889</v>
      </c>
      <c r="Q35" s="147">
        <v>329350</v>
      </c>
      <c r="R35" s="162">
        <f>+Q35/$R$1</f>
        <v>335523.63488182559</v>
      </c>
    </row>
    <row r="36" spans="1:18" x14ac:dyDescent="0.25">
      <c r="A36" s="147">
        <v>4902</v>
      </c>
      <c r="G36" s="165">
        <v>50000</v>
      </c>
      <c r="J36" s="164">
        <v>0.2</v>
      </c>
      <c r="K36">
        <v>28</v>
      </c>
      <c r="O36" s="147">
        <v>6866</v>
      </c>
      <c r="P36" s="148" t="s">
        <v>890</v>
      </c>
      <c r="Q36" s="147">
        <v>7000</v>
      </c>
      <c r="R36" s="162">
        <f>+Q36/$R$1</f>
        <v>7131.21434392828</v>
      </c>
    </row>
    <row r="37" spans="1:18" x14ac:dyDescent="0.25">
      <c r="A37" s="147">
        <v>4904</v>
      </c>
      <c r="G37" s="165">
        <v>21000</v>
      </c>
      <c r="J37" s="164">
        <v>0.2</v>
      </c>
      <c r="K37">
        <v>28</v>
      </c>
      <c r="O37" s="147">
        <v>6935</v>
      </c>
      <c r="P37" s="148" t="s">
        <v>891</v>
      </c>
      <c r="Q37" s="147">
        <v>30400</v>
      </c>
      <c r="R37" s="162">
        <f>+Q37/$R$1</f>
        <v>30969.845150774247</v>
      </c>
    </row>
    <row r="38" spans="1:18" x14ac:dyDescent="0.25">
      <c r="A38" s="147">
        <v>4910</v>
      </c>
      <c r="G38" s="165">
        <v>392000</v>
      </c>
      <c r="J38" s="164">
        <v>0.2</v>
      </c>
      <c r="K38">
        <v>28</v>
      </c>
      <c r="O38" s="147">
        <v>6952</v>
      </c>
      <c r="P38" s="148" t="s">
        <v>892</v>
      </c>
      <c r="Q38" s="147">
        <v>13408000</v>
      </c>
      <c r="R38" s="162">
        <f>+Q38/$R$1</f>
        <v>13659331.703341482</v>
      </c>
    </row>
    <row r="39" spans="1:18" x14ac:dyDescent="0.25">
      <c r="A39" s="147">
        <v>4944</v>
      </c>
      <c r="G39" s="165">
        <v>2961000</v>
      </c>
      <c r="J39" s="164">
        <v>0.2</v>
      </c>
      <c r="K39">
        <v>28</v>
      </c>
      <c r="O39" s="147">
        <v>6963</v>
      </c>
      <c r="P39" s="148" t="s">
        <v>893</v>
      </c>
      <c r="Q39" s="147">
        <v>677000</v>
      </c>
      <c r="R39" s="162">
        <f>+Q39/$R$1</f>
        <v>689690.30154849228</v>
      </c>
    </row>
    <row r="40" spans="1:18" x14ac:dyDescent="0.25">
      <c r="A40" s="147">
        <v>5222</v>
      </c>
      <c r="G40" s="165">
        <v>70000</v>
      </c>
      <c r="J40" s="164">
        <v>0.2</v>
      </c>
      <c r="K40">
        <v>28</v>
      </c>
      <c r="O40" s="147">
        <v>7474</v>
      </c>
      <c r="P40" s="148" t="s">
        <v>894</v>
      </c>
      <c r="Q40" s="147">
        <v>530000</v>
      </c>
      <c r="R40" s="162">
        <f>+Q40/$R$1</f>
        <v>539934.80032599834</v>
      </c>
    </row>
    <row r="41" spans="1:18" x14ac:dyDescent="0.25">
      <c r="A41" s="147">
        <v>5225</v>
      </c>
      <c r="G41" s="165">
        <v>499000</v>
      </c>
      <c r="J41" s="164">
        <v>0.2</v>
      </c>
      <c r="K41">
        <v>28</v>
      </c>
      <c r="O41" s="147">
        <v>7693</v>
      </c>
      <c r="P41" s="148" t="s">
        <v>895</v>
      </c>
      <c r="Q41" s="147">
        <v>25850</v>
      </c>
      <c r="R41" s="162">
        <f>+Q41/$R$1</f>
        <v>26334.555827220862</v>
      </c>
    </row>
    <row r="42" spans="1:18" x14ac:dyDescent="0.25">
      <c r="A42" s="147">
        <v>5284</v>
      </c>
      <c r="G42" s="165">
        <v>142000</v>
      </c>
      <c r="J42" s="164">
        <v>0.2</v>
      </c>
      <c r="K42">
        <v>28</v>
      </c>
      <c r="O42" s="147">
        <v>7696</v>
      </c>
      <c r="P42" s="148" t="s">
        <v>897</v>
      </c>
      <c r="Q42" s="147">
        <v>111000</v>
      </c>
      <c r="R42" s="162">
        <f>+Q42/$R$1</f>
        <v>113080.68459657702</v>
      </c>
    </row>
    <row r="43" spans="1:18" x14ac:dyDescent="0.25">
      <c r="A43" s="147">
        <v>5296</v>
      </c>
      <c r="G43" s="165">
        <v>60000</v>
      </c>
      <c r="J43" s="164">
        <v>0.1</v>
      </c>
      <c r="K43">
        <v>28</v>
      </c>
      <c r="O43" s="147">
        <v>7734</v>
      </c>
      <c r="P43" s="148" t="s">
        <v>898</v>
      </c>
      <c r="Q43" s="147">
        <v>487265</v>
      </c>
      <c r="R43" s="162">
        <f>+Q43/$R$1</f>
        <v>496398.73675631621</v>
      </c>
    </row>
    <row r="44" spans="1:18" x14ac:dyDescent="0.25">
      <c r="A44" s="147">
        <v>5399</v>
      </c>
      <c r="G44" s="165">
        <v>223000</v>
      </c>
      <c r="J44" s="164">
        <v>0.1</v>
      </c>
      <c r="K44">
        <v>28</v>
      </c>
      <c r="O44" s="147">
        <v>8115</v>
      </c>
      <c r="P44" s="148" t="s">
        <v>899</v>
      </c>
      <c r="Q44" s="147">
        <v>1697000</v>
      </c>
      <c r="R44" s="162">
        <f>+Q44/$R$1</f>
        <v>1728810.1059494703</v>
      </c>
    </row>
    <row r="45" spans="1:18" x14ac:dyDescent="0.25">
      <c r="A45" s="147">
        <v>6237</v>
      </c>
      <c r="G45" s="165">
        <v>662000</v>
      </c>
      <c r="J45" s="164">
        <v>0.2</v>
      </c>
      <c r="K45">
        <v>28</v>
      </c>
      <c r="O45" s="147">
        <v>9268</v>
      </c>
      <c r="P45" s="148" t="s">
        <v>900</v>
      </c>
      <c r="Q45" s="147">
        <v>661000</v>
      </c>
      <c r="R45" s="162">
        <f>+Q45/$R$1</f>
        <v>673390.3830480848</v>
      </c>
    </row>
    <row r="46" spans="1:18" x14ac:dyDescent="0.25">
      <c r="A46" s="147">
        <v>6307</v>
      </c>
      <c r="G46" s="165">
        <v>61000</v>
      </c>
      <c r="J46" s="164">
        <v>0.2</v>
      </c>
      <c r="K46">
        <v>28</v>
      </c>
      <c r="O46" s="147">
        <v>10160</v>
      </c>
      <c r="P46" s="148" t="s">
        <v>901</v>
      </c>
      <c r="Q46" s="147">
        <v>217000</v>
      </c>
      <c r="R46" s="162">
        <f>+Q46/$R$1</f>
        <v>221067.64466177669</v>
      </c>
    </row>
    <row r="47" spans="1:18" x14ac:dyDescent="0.25">
      <c r="A47" s="147">
        <v>6777</v>
      </c>
      <c r="G47" s="165">
        <v>103000</v>
      </c>
      <c r="J47" s="164">
        <v>0.2</v>
      </c>
      <c r="K47">
        <v>28</v>
      </c>
      <c r="O47" s="147">
        <v>11164</v>
      </c>
      <c r="P47" s="148" t="s">
        <v>902</v>
      </c>
      <c r="Q47" s="147">
        <v>126000</v>
      </c>
      <c r="R47" s="162">
        <f>+Q47/$R$1</f>
        <v>128361.85819070904</v>
      </c>
    </row>
    <row r="48" spans="1:18" x14ac:dyDescent="0.25">
      <c r="A48" s="147">
        <v>6801</v>
      </c>
      <c r="G48" s="165">
        <v>8413000</v>
      </c>
      <c r="J48" s="164">
        <v>0.2</v>
      </c>
      <c r="K48">
        <v>28</v>
      </c>
      <c r="O48" s="147">
        <v>12218</v>
      </c>
      <c r="P48" s="148" t="s">
        <v>903</v>
      </c>
      <c r="Q48" s="147">
        <v>809000</v>
      </c>
      <c r="R48" s="162">
        <f>+Q48/$R$1</f>
        <v>824164.62917685404</v>
      </c>
    </row>
    <row r="49" spans="1:18" x14ac:dyDescent="0.25">
      <c r="A49" s="147">
        <v>6814</v>
      </c>
      <c r="G49" s="165">
        <v>335000</v>
      </c>
      <c r="J49" s="164">
        <v>0.2</v>
      </c>
      <c r="K49">
        <v>28</v>
      </c>
      <c r="O49" s="147">
        <v>12312</v>
      </c>
      <c r="P49" s="148" t="s">
        <v>904</v>
      </c>
      <c r="Q49" s="147">
        <v>119000</v>
      </c>
      <c r="R49" s="162">
        <f>+Q49/$R$1</f>
        <v>121230.64384678076</v>
      </c>
    </row>
    <row r="50" spans="1:18" x14ac:dyDescent="0.25">
      <c r="A50" s="147">
        <v>6866</v>
      </c>
      <c r="G50" s="165">
        <v>7000</v>
      </c>
      <c r="J50" s="164">
        <v>0.2</v>
      </c>
      <c r="K50">
        <v>28</v>
      </c>
      <c r="O50" s="147">
        <v>12321</v>
      </c>
      <c r="P50" s="148" t="s">
        <v>905</v>
      </c>
      <c r="Q50" s="147">
        <v>2056000</v>
      </c>
      <c r="R50" s="162">
        <f>+Q50/$R$1</f>
        <v>2094539.5273023634</v>
      </c>
    </row>
    <row r="51" spans="1:18" x14ac:dyDescent="0.25">
      <c r="A51" s="147">
        <v>6935</v>
      </c>
      <c r="G51" s="165">
        <v>30000</v>
      </c>
      <c r="J51" s="164">
        <v>0.2</v>
      </c>
      <c r="K51">
        <v>28</v>
      </c>
      <c r="O51" s="147">
        <v>12606</v>
      </c>
      <c r="P51" s="148" t="s">
        <v>907</v>
      </c>
      <c r="Q51" s="147">
        <v>89000</v>
      </c>
      <c r="R51" s="162">
        <f>+Q51/$R$1</f>
        <v>90668.296658516701</v>
      </c>
    </row>
    <row r="52" spans="1:18" x14ac:dyDescent="0.25">
      <c r="A52" s="147">
        <v>6952</v>
      </c>
      <c r="G52" s="165">
        <v>13659000</v>
      </c>
      <c r="J52" s="164">
        <v>0.1</v>
      </c>
      <c r="K52">
        <v>28</v>
      </c>
      <c r="O52" s="147">
        <v>12820</v>
      </c>
      <c r="P52" s="148" t="s">
        <v>908</v>
      </c>
      <c r="Q52" s="147">
        <v>39233000</v>
      </c>
      <c r="R52" s="162">
        <f>+Q52/$R$1</f>
        <v>39968418.907905459</v>
      </c>
    </row>
    <row r="53" spans="1:18" x14ac:dyDescent="0.25">
      <c r="A53" s="147">
        <v>6963</v>
      </c>
      <c r="G53" s="165">
        <v>689000</v>
      </c>
      <c r="J53" s="164">
        <v>0.2</v>
      </c>
      <c r="K53">
        <v>28</v>
      </c>
      <c r="O53" s="147">
        <v>12971</v>
      </c>
      <c r="P53" s="148" t="s">
        <v>910</v>
      </c>
      <c r="Q53" s="147">
        <v>18000</v>
      </c>
      <c r="R53" s="162">
        <f>+Q53/$R$1</f>
        <v>18337.408312958436</v>
      </c>
    </row>
    <row r="54" spans="1:18" x14ac:dyDescent="0.25">
      <c r="A54" s="147">
        <v>7474</v>
      </c>
      <c r="G54" s="165">
        <v>539000</v>
      </c>
      <c r="J54" s="164">
        <v>0.2</v>
      </c>
      <c r="K54">
        <v>28</v>
      </c>
      <c r="O54" s="147">
        <v>12982</v>
      </c>
      <c r="P54" s="148" t="s">
        <v>911</v>
      </c>
      <c r="Q54" s="147">
        <v>169500</v>
      </c>
      <c r="R54" s="162">
        <f>+Q54/$R$1</f>
        <v>172677.26161369192</v>
      </c>
    </row>
    <row r="55" spans="1:18" x14ac:dyDescent="0.25">
      <c r="A55" s="147">
        <v>7693</v>
      </c>
      <c r="G55" s="165">
        <v>26000</v>
      </c>
      <c r="J55" s="164">
        <v>0.2</v>
      </c>
      <c r="K55">
        <v>28</v>
      </c>
      <c r="O55" s="147">
        <v>14227</v>
      </c>
      <c r="P55" s="148" t="s">
        <v>912</v>
      </c>
      <c r="Q55" s="147">
        <v>279000</v>
      </c>
      <c r="R55" s="162">
        <f>+Q55/$R$1</f>
        <v>284229.82885085576</v>
      </c>
    </row>
    <row r="56" spans="1:18" x14ac:dyDescent="0.25">
      <c r="A56" s="147">
        <v>7696</v>
      </c>
      <c r="G56" s="165">
        <v>113000</v>
      </c>
      <c r="J56" s="164">
        <v>0.1</v>
      </c>
      <c r="K56">
        <v>28</v>
      </c>
      <c r="O56" s="147">
        <v>14342</v>
      </c>
      <c r="P56" s="148" t="s">
        <v>913</v>
      </c>
      <c r="Q56" s="147">
        <v>505000</v>
      </c>
      <c r="R56" s="162">
        <f>+Q56/$R$1</f>
        <v>514466.17766911164</v>
      </c>
    </row>
    <row r="57" spans="1:18" x14ac:dyDescent="0.25">
      <c r="A57" s="147">
        <v>8115</v>
      </c>
      <c r="G57" s="165">
        <v>1728000</v>
      </c>
      <c r="J57" s="164">
        <v>0.2</v>
      </c>
      <c r="K57">
        <v>28</v>
      </c>
      <c r="O57" s="147">
        <v>16191</v>
      </c>
      <c r="P57" s="148" t="s">
        <v>915</v>
      </c>
      <c r="Q57" s="147">
        <v>647000</v>
      </c>
      <c r="R57" s="162">
        <f>+Q57/$R$1</f>
        <v>659127.95436022815</v>
      </c>
    </row>
    <row r="58" spans="1:18" x14ac:dyDescent="0.25">
      <c r="A58" s="147">
        <v>9268</v>
      </c>
      <c r="G58" s="165">
        <v>673000</v>
      </c>
      <c r="J58" s="164">
        <v>0.2</v>
      </c>
      <c r="K58">
        <v>28</v>
      </c>
      <c r="O58" s="147">
        <v>16242</v>
      </c>
      <c r="P58" s="148" t="s">
        <v>916</v>
      </c>
      <c r="Q58" s="147">
        <v>1318240</v>
      </c>
      <c r="R58" s="162">
        <f>+Q58/$R$1</f>
        <v>1342950.2852485736</v>
      </c>
    </row>
    <row r="59" spans="1:18" x14ac:dyDescent="0.25">
      <c r="A59" s="147">
        <v>10160</v>
      </c>
      <c r="G59" s="165">
        <v>221000</v>
      </c>
      <c r="J59" s="164">
        <v>0.2</v>
      </c>
      <c r="K59">
        <v>28</v>
      </c>
      <c r="O59" s="147">
        <v>17209</v>
      </c>
      <c r="P59" s="148" t="s">
        <v>917</v>
      </c>
      <c r="Q59" s="147">
        <v>2038000</v>
      </c>
      <c r="R59" s="162">
        <f>+Q59/$R$1</f>
        <v>2076202.118989405</v>
      </c>
    </row>
    <row r="60" spans="1:18" x14ac:dyDescent="0.25">
      <c r="A60" s="147">
        <v>11164</v>
      </c>
      <c r="G60" s="165">
        <v>128000</v>
      </c>
      <c r="J60" s="164">
        <v>0.2</v>
      </c>
      <c r="K60">
        <v>28</v>
      </c>
      <c r="O60" s="147">
        <v>17683</v>
      </c>
      <c r="P60" s="148" t="s">
        <v>918</v>
      </c>
      <c r="Q60" s="147">
        <v>80000</v>
      </c>
      <c r="R60" s="162">
        <f>+Q60/$R$1</f>
        <v>81499.592502037485</v>
      </c>
    </row>
    <row r="61" spans="1:18" x14ac:dyDescent="0.25">
      <c r="A61" s="147">
        <v>12218</v>
      </c>
      <c r="G61" s="165">
        <v>824000</v>
      </c>
      <c r="J61" s="164">
        <v>0.2</v>
      </c>
      <c r="K61">
        <v>28</v>
      </c>
      <c r="O61" s="147">
        <v>17817</v>
      </c>
      <c r="P61" s="148" t="s">
        <v>919</v>
      </c>
      <c r="Q61" s="147">
        <v>321000</v>
      </c>
      <c r="R61" s="162">
        <f>+Q61/$R$1</f>
        <v>327017.11491442542</v>
      </c>
    </row>
    <row r="62" spans="1:18" x14ac:dyDescent="0.25">
      <c r="A62" s="147">
        <v>12312</v>
      </c>
      <c r="G62" s="165">
        <v>121000</v>
      </c>
      <c r="J62" s="164">
        <v>0.2</v>
      </c>
      <c r="K62">
        <v>28</v>
      </c>
      <c r="O62" s="147">
        <v>18105</v>
      </c>
      <c r="P62" s="148" t="s">
        <v>920</v>
      </c>
      <c r="Q62" s="147">
        <v>84000</v>
      </c>
      <c r="R62" s="162">
        <f>+Q62/$R$1</f>
        <v>85574.572127139356</v>
      </c>
    </row>
    <row r="63" spans="1:18" x14ac:dyDescent="0.25">
      <c r="A63" s="147">
        <v>12321</v>
      </c>
      <c r="G63" s="165">
        <v>2094000</v>
      </c>
      <c r="J63" s="164">
        <v>0.2</v>
      </c>
      <c r="K63">
        <v>28</v>
      </c>
      <c r="O63" s="147">
        <v>19328</v>
      </c>
      <c r="P63" s="148" t="s">
        <v>922</v>
      </c>
      <c r="Q63" s="147">
        <v>4000</v>
      </c>
      <c r="R63" s="162">
        <f>+Q63/$R$1</f>
        <v>4074.9796251018743</v>
      </c>
    </row>
    <row r="64" spans="1:18" x14ac:dyDescent="0.25">
      <c r="A64" s="147">
        <v>12606</v>
      </c>
      <c r="G64" s="165">
        <v>90000</v>
      </c>
      <c r="J64" s="164">
        <v>0.2</v>
      </c>
      <c r="K64">
        <v>28</v>
      </c>
      <c r="O64" s="147">
        <v>19615</v>
      </c>
      <c r="P64" s="148" t="s">
        <v>923</v>
      </c>
      <c r="Q64" s="147">
        <v>107785</v>
      </c>
      <c r="R64" s="162">
        <f>+Q64/$R$1</f>
        <v>109805.41972290138</v>
      </c>
    </row>
    <row r="65" spans="1:18" x14ac:dyDescent="0.25">
      <c r="A65" s="147">
        <v>12820</v>
      </c>
      <c r="G65" s="165">
        <v>39968000</v>
      </c>
      <c r="J65" s="164">
        <v>0.25</v>
      </c>
      <c r="K65">
        <v>28</v>
      </c>
      <c r="O65" s="147">
        <v>19673</v>
      </c>
      <c r="P65" s="148" t="s">
        <v>924</v>
      </c>
      <c r="Q65" s="147">
        <v>138000</v>
      </c>
      <c r="R65" s="162">
        <f t="shared" ref="R65:R128" si="0">+Q65/$R$1</f>
        <v>140586.79706601467</v>
      </c>
    </row>
    <row r="66" spans="1:18" x14ac:dyDescent="0.25">
      <c r="A66" s="147">
        <v>12971</v>
      </c>
      <c r="G66" s="165">
        <v>18000</v>
      </c>
      <c r="J66" s="164">
        <v>0.25</v>
      </c>
      <c r="K66">
        <v>28</v>
      </c>
      <c r="O66" s="147">
        <v>19773</v>
      </c>
      <c r="P66" s="148" t="s">
        <v>925</v>
      </c>
      <c r="Q66" s="147">
        <v>145424000</v>
      </c>
      <c r="R66" s="162">
        <f t="shared" si="0"/>
        <v>148149959.25020376</v>
      </c>
    </row>
    <row r="67" spans="1:18" x14ac:dyDescent="0.25">
      <c r="A67" s="147">
        <v>12982</v>
      </c>
      <c r="G67" s="165">
        <v>172000</v>
      </c>
      <c r="J67" s="164">
        <v>0.2</v>
      </c>
      <c r="K67">
        <v>28</v>
      </c>
      <c r="O67" s="147">
        <v>19795</v>
      </c>
      <c r="P67" s="148" t="s">
        <v>926</v>
      </c>
      <c r="Q67" s="147">
        <v>85000</v>
      </c>
      <c r="R67" s="162">
        <f t="shared" si="0"/>
        <v>86593.317033414831</v>
      </c>
    </row>
    <row r="68" spans="1:18" x14ac:dyDescent="0.25">
      <c r="A68" s="147">
        <v>14227</v>
      </c>
      <c r="G68" s="165">
        <v>284000</v>
      </c>
      <c r="J68" s="164">
        <v>0.2</v>
      </c>
      <c r="K68">
        <v>28</v>
      </c>
      <c r="O68" s="147">
        <v>19953</v>
      </c>
      <c r="P68" s="148" t="s">
        <v>927</v>
      </c>
      <c r="Q68" s="147">
        <v>78000</v>
      </c>
      <c r="R68" s="162">
        <f t="shared" si="0"/>
        <v>79462.10268948655</v>
      </c>
    </row>
    <row r="69" spans="1:18" x14ac:dyDescent="0.25">
      <c r="A69" s="147">
        <v>14342</v>
      </c>
      <c r="G69" s="165">
        <v>514000</v>
      </c>
      <c r="J69" s="164">
        <v>0.2</v>
      </c>
      <c r="K69">
        <v>28</v>
      </c>
      <c r="O69" s="147">
        <v>19991</v>
      </c>
      <c r="P69" s="148" t="s">
        <v>928</v>
      </c>
      <c r="Q69" s="147">
        <v>52000</v>
      </c>
      <c r="R69" s="162">
        <f t="shared" si="0"/>
        <v>52974.735126324369</v>
      </c>
    </row>
    <row r="70" spans="1:18" x14ac:dyDescent="0.25">
      <c r="A70" s="147">
        <v>16080</v>
      </c>
      <c r="G70" s="165">
        <v>213000</v>
      </c>
      <c r="J70" s="164">
        <v>0.1</v>
      </c>
      <c r="K70">
        <v>28</v>
      </c>
      <c r="O70" s="147">
        <v>20250</v>
      </c>
      <c r="P70" s="148" t="s">
        <v>929</v>
      </c>
      <c r="Q70" s="147">
        <v>35000</v>
      </c>
      <c r="R70" s="162">
        <f t="shared" si="0"/>
        <v>35656.071719641404</v>
      </c>
    </row>
    <row r="71" spans="1:18" x14ac:dyDescent="0.25">
      <c r="A71" s="147">
        <v>16191</v>
      </c>
      <c r="G71" s="165">
        <v>659000</v>
      </c>
      <c r="J71" s="164">
        <v>0.2</v>
      </c>
      <c r="K71">
        <v>28</v>
      </c>
      <c r="O71" s="147">
        <v>20539</v>
      </c>
      <c r="P71" s="148" t="s">
        <v>930</v>
      </c>
      <c r="Q71" s="147">
        <v>2185000</v>
      </c>
      <c r="R71" s="162">
        <f t="shared" si="0"/>
        <v>2225957.6202118988</v>
      </c>
    </row>
    <row r="72" spans="1:18" x14ac:dyDescent="0.25">
      <c r="A72" s="147">
        <v>16242</v>
      </c>
      <c r="G72" s="165">
        <v>1342000</v>
      </c>
      <c r="J72" s="164">
        <v>0.2</v>
      </c>
      <c r="K72">
        <v>28</v>
      </c>
      <c r="O72" s="147">
        <v>20569</v>
      </c>
      <c r="P72" s="148" t="s">
        <v>931</v>
      </c>
      <c r="Q72" s="147">
        <v>472000</v>
      </c>
      <c r="R72" s="162">
        <f t="shared" si="0"/>
        <v>480847.5957620212</v>
      </c>
    </row>
    <row r="73" spans="1:18" x14ac:dyDescent="0.25">
      <c r="A73" s="147">
        <v>17209</v>
      </c>
      <c r="G73" s="165">
        <v>2076000</v>
      </c>
      <c r="J73" s="164">
        <v>0.1</v>
      </c>
      <c r="K73">
        <v>28</v>
      </c>
      <c r="O73" s="147">
        <v>20702</v>
      </c>
      <c r="P73" s="148" t="s">
        <v>932</v>
      </c>
      <c r="Q73" s="147">
        <v>590000</v>
      </c>
      <c r="R73" s="162">
        <f t="shared" si="0"/>
        <v>601059.49470252648</v>
      </c>
    </row>
    <row r="74" spans="1:18" x14ac:dyDescent="0.25">
      <c r="A74" s="147">
        <v>17683</v>
      </c>
      <c r="G74" s="165">
        <v>81000</v>
      </c>
      <c r="J74" s="164">
        <v>0.2</v>
      </c>
      <c r="K74">
        <v>28</v>
      </c>
      <c r="O74" s="147">
        <v>20847</v>
      </c>
      <c r="P74" s="148" t="s">
        <v>933</v>
      </c>
      <c r="Q74" s="147">
        <v>37000</v>
      </c>
      <c r="R74" s="162">
        <f t="shared" si="0"/>
        <v>37693.56153219234</v>
      </c>
    </row>
    <row r="75" spans="1:18" x14ac:dyDescent="0.25">
      <c r="A75" s="147">
        <v>17817</v>
      </c>
      <c r="G75" s="165">
        <v>327000</v>
      </c>
      <c r="J75" s="164">
        <v>0.2</v>
      </c>
      <c r="K75">
        <v>28</v>
      </c>
      <c r="O75" s="147">
        <v>20849</v>
      </c>
      <c r="P75" s="148" t="s">
        <v>934</v>
      </c>
      <c r="Q75" s="147">
        <v>186000</v>
      </c>
      <c r="R75" s="162">
        <f t="shared" si="0"/>
        <v>189486.55256723714</v>
      </c>
    </row>
    <row r="76" spans="1:18" x14ac:dyDescent="0.25">
      <c r="A76" s="147">
        <v>18105</v>
      </c>
      <c r="G76" s="165">
        <v>85000</v>
      </c>
      <c r="J76" s="164">
        <v>0.2</v>
      </c>
      <c r="K76">
        <v>28</v>
      </c>
      <c r="O76" s="147">
        <v>20884</v>
      </c>
      <c r="P76" s="148" t="s">
        <v>935</v>
      </c>
      <c r="Q76" s="147">
        <v>178000</v>
      </c>
      <c r="R76" s="162">
        <f t="shared" si="0"/>
        <v>181336.5933170334</v>
      </c>
    </row>
    <row r="77" spans="1:18" x14ac:dyDescent="0.25">
      <c r="A77" s="147">
        <v>19328</v>
      </c>
      <c r="G77" s="165">
        <v>4000</v>
      </c>
      <c r="J77" s="164">
        <v>0.2</v>
      </c>
      <c r="K77">
        <v>28</v>
      </c>
      <c r="O77" s="147">
        <v>21230</v>
      </c>
      <c r="P77" s="148" t="s">
        <v>936</v>
      </c>
      <c r="Q77" s="147">
        <v>113000</v>
      </c>
      <c r="R77" s="162">
        <f t="shared" si="0"/>
        <v>115118.17440912795</v>
      </c>
    </row>
    <row r="78" spans="1:18" x14ac:dyDescent="0.25">
      <c r="A78" s="147">
        <v>19615</v>
      </c>
      <c r="G78" s="165">
        <v>109000</v>
      </c>
      <c r="J78" s="164">
        <v>0.2</v>
      </c>
      <c r="K78">
        <v>28</v>
      </c>
      <c r="O78" s="147">
        <v>21275</v>
      </c>
      <c r="P78" s="148" t="s">
        <v>937</v>
      </c>
      <c r="Q78" s="147">
        <v>487000</v>
      </c>
      <c r="R78" s="162">
        <f t="shared" si="0"/>
        <v>496128.76935615321</v>
      </c>
    </row>
    <row r="79" spans="1:18" x14ac:dyDescent="0.25">
      <c r="A79" s="147">
        <v>19673</v>
      </c>
      <c r="G79" s="165">
        <v>140000</v>
      </c>
      <c r="J79" s="164">
        <v>0.2</v>
      </c>
      <c r="K79">
        <v>28</v>
      </c>
      <c r="O79" s="147">
        <v>21419</v>
      </c>
      <c r="P79" s="148" t="s">
        <v>938</v>
      </c>
      <c r="Q79" s="147">
        <v>409000</v>
      </c>
      <c r="R79" s="162">
        <f t="shared" si="0"/>
        <v>416666.66666666663</v>
      </c>
    </row>
    <row r="80" spans="1:18" x14ac:dyDescent="0.25">
      <c r="A80" s="147">
        <v>19773</v>
      </c>
      <c r="G80" s="165">
        <v>148149000</v>
      </c>
      <c r="J80" s="164">
        <v>0.25</v>
      </c>
      <c r="K80">
        <v>28</v>
      </c>
      <c r="O80" s="147">
        <v>21424</v>
      </c>
      <c r="P80" s="148" t="s">
        <v>939</v>
      </c>
      <c r="Q80" s="147">
        <v>81000</v>
      </c>
      <c r="R80" s="162">
        <f t="shared" si="0"/>
        <v>82518.33740831296</v>
      </c>
    </row>
    <row r="81" spans="1:18" x14ac:dyDescent="0.25">
      <c r="A81" s="147">
        <v>19795</v>
      </c>
      <c r="G81" s="165">
        <v>86000</v>
      </c>
      <c r="J81" s="164">
        <v>0.2</v>
      </c>
      <c r="K81">
        <v>28</v>
      </c>
      <c r="O81" s="147">
        <v>21498</v>
      </c>
      <c r="P81" s="148" t="s">
        <v>940</v>
      </c>
      <c r="Q81" s="147">
        <v>1319000</v>
      </c>
      <c r="R81" s="162">
        <f t="shared" si="0"/>
        <v>1343724.531377343</v>
      </c>
    </row>
    <row r="82" spans="1:18" x14ac:dyDescent="0.25">
      <c r="A82" s="147">
        <v>19953</v>
      </c>
      <c r="G82" s="165">
        <v>79000</v>
      </c>
      <c r="J82" s="164">
        <v>0.2</v>
      </c>
      <c r="K82">
        <v>28</v>
      </c>
      <c r="O82" s="147">
        <v>21560</v>
      </c>
      <c r="P82" s="148" t="s">
        <v>941</v>
      </c>
      <c r="Q82" s="147">
        <v>186000</v>
      </c>
      <c r="R82" s="162">
        <f t="shared" si="0"/>
        <v>189486.55256723714</v>
      </c>
    </row>
    <row r="83" spans="1:18" x14ac:dyDescent="0.25">
      <c r="A83" s="147">
        <v>19991</v>
      </c>
      <c r="G83" s="165">
        <v>52000</v>
      </c>
      <c r="J83" s="164">
        <v>0.2</v>
      </c>
      <c r="K83">
        <v>28</v>
      </c>
      <c r="O83" s="147">
        <v>21568</v>
      </c>
      <c r="P83" s="148" t="s">
        <v>942</v>
      </c>
      <c r="Q83" s="147">
        <v>92000</v>
      </c>
      <c r="R83" s="162">
        <f t="shared" si="0"/>
        <v>93724.531377343112</v>
      </c>
    </row>
    <row r="84" spans="1:18" x14ac:dyDescent="0.25">
      <c r="A84" s="147">
        <v>20250</v>
      </c>
      <c r="G84" s="165">
        <v>35000</v>
      </c>
      <c r="J84" s="164">
        <v>0.2</v>
      </c>
      <c r="K84">
        <v>28</v>
      </c>
      <c r="O84" s="147">
        <v>21569</v>
      </c>
      <c r="P84" s="148" t="s">
        <v>943</v>
      </c>
      <c r="Q84" s="147">
        <v>233705</v>
      </c>
      <c r="R84" s="162">
        <f t="shared" si="0"/>
        <v>238085.77832110837</v>
      </c>
    </row>
    <row r="85" spans="1:18" x14ac:dyDescent="0.25">
      <c r="A85" s="147">
        <v>20539</v>
      </c>
      <c r="G85" s="165">
        <v>2225000</v>
      </c>
      <c r="J85" s="164">
        <v>0.1</v>
      </c>
      <c r="K85">
        <v>28</v>
      </c>
      <c r="O85" s="147">
        <v>23391</v>
      </c>
      <c r="P85" s="148" t="s">
        <v>944</v>
      </c>
      <c r="Q85" s="147">
        <v>133000</v>
      </c>
      <c r="R85" s="162">
        <f t="shared" si="0"/>
        <v>135493.07253463732</v>
      </c>
    </row>
    <row r="86" spans="1:18" x14ac:dyDescent="0.25">
      <c r="A86" s="147">
        <v>20569</v>
      </c>
      <c r="G86" s="165">
        <v>480000</v>
      </c>
      <c r="J86" s="164">
        <v>0.2</v>
      </c>
      <c r="K86">
        <v>28</v>
      </c>
      <c r="O86" s="147">
        <v>23567</v>
      </c>
      <c r="P86" s="148" t="s">
        <v>945</v>
      </c>
      <c r="Q86" s="147">
        <v>130000</v>
      </c>
      <c r="R86" s="162">
        <f t="shared" si="0"/>
        <v>132436.83781581093</v>
      </c>
    </row>
    <row r="87" spans="1:18" x14ac:dyDescent="0.25">
      <c r="A87" s="147">
        <v>20702</v>
      </c>
      <c r="G87" s="165">
        <v>601000</v>
      </c>
      <c r="J87" s="164">
        <v>0.1</v>
      </c>
      <c r="K87">
        <v>28</v>
      </c>
      <c r="O87" s="147">
        <v>23600</v>
      </c>
      <c r="P87" s="148" t="s">
        <v>946</v>
      </c>
      <c r="Q87" s="147">
        <v>860000</v>
      </c>
      <c r="R87" s="162">
        <f t="shared" si="0"/>
        <v>876120.61939690297</v>
      </c>
    </row>
    <row r="88" spans="1:18" x14ac:dyDescent="0.25">
      <c r="A88" s="147">
        <v>20847</v>
      </c>
      <c r="G88" s="165">
        <v>37000</v>
      </c>
      <c r="J88" s="164">
        <v>0.1</v>
      </c>
      <c r="K88">
        <v>28</v>
      </c>
      <c r="O88" s="147">
        <v>23614</v>
      </c>
      <c r="P88" s="148" t="s">
        <v>947</v>
      </c>
      <c r="Q88" s="147">
        <v>81950</v>
      </c>
      <c r="R88" s="162">
        <f t="shared" si="0"/>
        <v>83486.145069274658</v>
      </c>
    </row>
    <row r="89" spans="1:18" x14ac:dyDescent="0.25">
      <c r="A89" s="147">
        <v>20849</v>
      </c>
      <c r="G89" s="165">
        <v>189000</v>
      </c>
      <c r="J89" s="164">
        <v>0.2</v>
      </c>
      <c r="K89">
        <v>28</v>
      </c>
      <c r="O89" s="147">
        <v>24043</v>
      </c>
      <c r="P89" s="148" t="s">
        <v>949</v>
      </c>
      <c r="Q89" s="147">
        <v>648000</v>
      </c>
      <c r="R89" s="162">
        <f t="shared" si="0"/>
        <v>660146.69926650368</v>
      </c>
    </row>
    <row r="90" spans="1:18" x14ac:dyDescent="0.25">
      <c r="A90" s="147">
        <v>20884</v>
      </c>
      <c r="G90" s="165">
        <v>181000</v>
      </c>
      <c r="J90" s="164">
        <v>0.2</v>
      </c>
      <c r="K90">
        <v>28</v>
      </c>
      <c r="O90" s="147">
        <v>24050</v>
      </c>
      <c r="P90" s="148" t="s">
        <v>950</v>
      </c>
      <c r="Q90" s="147">
        <v>495000</v>
      </c>
      <c r="R90" s="162">
        <f t="shared" si="0"/>
        <v>504278.72860635695</v>
      </c>
    </row>
    <row r="91" spans="1:18" x14ac:dyDescent="0.25">
      <c r="A91" s="147">
        <v>21230</v>
      </c>
      <c r="G91" s="165">
        <v>115000</v>
      </c>
      <c r="J91" s="164">
        <v>0.2</v>
      </c>
      <c r="K91">
        <v>28</v>
      </c>
      <c r="O91" s="147">
        <v>27147</v>
      </c>
      <c r="P91" s="148" t="s">
        <v>951</v>
      </c>
      <c r="Q91" s="147">
        <v>66000</v>
      </c>
      <c r="R91" s="162">
        <f t="shared" si="0"/>
        <v>67237.163814180924</v>
      </c>
    </row>
    <row r="92" spans="1:18" x14ac:dyDescent="0.25">
      <c r="A92" s="147">
        <v>21275</v>
      </c>
      <c r="G92" s="165">
        <v>496000</v>
      </c>
      <c r="J92" s="164">
        <v>0.2</v>
      </c>
      <c r="K92">
        <v>28</v>
      </c>
      <c r="O92" s="147">
        <v>27183</v>
      </c>
      <c r="P92" s="148" t="s">
        <v>952</v>
      </c>
      <c r="Q92" s="147">
        <v>244000</v>
      </c>
      <c r="R92" s="162">
        <f t="shared" si="0"/>
        <v>248573.75713121434</v>
      </c>
    </row>
    <row r="93" spans="1:18" x14ac:dyDescent="0.25">
      <c r="A93" s="147">
        <v>21419</v>
      </c>
      <c r="G93" s="165">
        <v>416000</v>
      </c>
      <c r="J93" s="164">
        <v>0.2</v>
      </c>
      <c r="K93">
        <v>28</v>
      </c>
      <c r="O93" s="147">
        <v>100020</v>
      </c>
      <c r="P93" s="148" t="s">
        <v>953</v>
      </c>
      <c r="Q93" s="147">
        <v>70000</v>
      </c>
      <c r="R93" s="162">
        <f t="shared" si="0"/>
        <v>71312.143439282809</v>
      </c>
    </row>
    <row r="94" spans="1:18" x14ac:dyDescent="0.25">
      <c r="A94" s="147">
        <v>21424</v>
      </c>
      <c r="G94" s="165">
        <v>82000</v>
      </c>
      <c r="J94" s="164">
        <v>0.2</v>
      </c>
      <c r="K94">
        <v>28</v>
      </c>
      <c r="O94" s="147">
        <v>100044</v>
      </c>
      <c r="P94" s="148" t="s">
        <v>954</v>
      </c>
      <c r="Q94" s="147">
        <v>551000</v>
      </c>
      <c r="R94" s="162">
        <f t="shared" si="0"/>
        <v>561328.44335778314</v>
      </c>
    </row>
    <row r="95" spans="1:18" x14ac:dyDescent="0.25">
      <c r="A95" s="147">
        <v>21498</v>
      </c>
      <c r="G95" s="165">
        <v>1343000</v>
      </c>
      <c r="J95" s="164">
        <v>0.2</v>
      </c>
      <c r="K95">
        <v>28</v>
      </c>
      <c r="O95" s="147">
        <v>100086</v>
      </c>
      <c r="P95" s="148" t="s">
        <v>955</v>
      </c>
      <c r="Q95" s="147">
        <v>71000</v>
      </c>
      <c r="R95" s="162">
        <f t="shared" si="0"/>
        <v>72330.888345558269</v>
      </c>
    </row>
    <row r="96" spans="1:18" x14ac:dyDescent="0.25">
      <c r="A96" s="147">
        <v>21560</v>
      </c>
      <c r="G96" s="165">
        <v>189000</v>
      </c>
      <c r="J96" s="164">
        <v>0.2</v>
      </c>
      <c r="K96">
        <v>28</v>
      </c>
      <c r="O96" s="147">
        <v>100160</v>
      </c>
      <c r="P96" s="148" t="s">
        <v>956</v>
      </c>
      <c r="Q96" s="147">
        <v>12000</v>
      </c>
      <c r="R96" s="162">
        <f t="shared" si="0"/>
        <v>12224.938875305623</v>
      </c>
    </row>
    <row r="97" spans="1:18" x14ac:dyDescent="0.25">
      <c r="A97" s="147">
        <v>21568</v>
      </c>
      <c r="G97" s="165">
        <v>93000</v>
      </c>
      <c r="J97" s="164">
        <v>0.2</v>
      </c>
      <c r="K97">
        <v>28</v>
      </c>
      <c r="O97" s="147">
        <v>100203</v>
      </c>
      <c r="P97" s="148" t="s">
        <v>957</v>
      </c>
      <c r="Q97" s="147">
        <v>56000</v>
      </c>
      <c r="R97" s="162">
        <f t="shared" si="0"/>
        <v>57049.71475142624</v>
      </c>
    </row>
    <row r="98" spans="1:18" x14ac:dyDescent="0.25">
      <c r="A98" s="147">
        <v>21569</v>
      </c>
      <c r="G98" s="165">
        <v>238000</v>
      </c>
      <c r="J98" s="164">
        <v>0.2</v>
      </c>
      <c r="K98">
        <v>28</v>
      </c>
      <c r="O98" s="147">
        <v>100214</v>
      </c>
      <c r="P98" s="148" t="s">
        <v>958</v>
      </c>
      <c r="Q98" s="147">
        <v>1564000</v>
      </c>
      <c r="R98" s="162">
        <f t="shared" si="0"/>
        <v>1593317.0334148328</v>
      </c>
    </row>
    <row r="99" spans="1:18" x14ac:dyDescent="0.25">
      <c r="A99" s="147">
        <v>23391</v>
      </c>
      <c r="G99" s="165">
        <v>135000</v>
      </c>
      <c r="J99" s="164">
        <v>0.2</v>
      </c>
      <c r="K99">
        <v>28</v>
      </c>
      <c r="O99" s="147">
        <v>100263</v>
      </c>
      <c r="P99" s="148" t="s">
        <v>959</v>
      </c>
      <c r="Q99" s="147">
        <v>56000</v>
      </c>
      <c r="R99" s="162">
        <f t="shared" si="0"/>
        <v>57049.71475142624</v>
      </c>
    </row>
    <row r="100" spans="1:18" x14ac:dyDescent="0.25">
      <c r="A100" s="147">
        <v>23567</v>
      </c>
      <c r="G100" s="165">
        <v>132000</v>
      </c>
      <c r="J100" s="164">
        <v>0.2</v>
      </c>
      <c r="K100">
        <v>28</v>
      </c>
      <c r="O100" s="147">
        <v>100264</v>
      </c>
      <c r="P100" s="148" t="s">
        <v>960</v>
      </c>
      <c r="Q100" s="147">
        <v>1780000</v>
      </c>
      <c r="R100" s="162">
        <f t="shared" si="0"/>
        <v>1813365.9331703342</v>
      </c>
    </row>
    <row r="101" spans="1:18" x14ac:dyDescent="0.25">
      <c r="A101" s="147">
        <v>23600</v>
      </c>
      <c r="G101" s="165">
        <v>876000</v>
      </c>
      <c r="J101" s="164">
        <v>0.2</v>
      </c>
      <c r="K101">
        <v>28</v>
      </c>
      <c r="O101" s="147">
        <v>100279</v>
      </c>
      <c r="P101" s="148" t="s">
        <v>961</v>
      </c>
      <c r="Q101" s="147">
        <v>190000</v>
      </c>
      <c r="R101" s="162">
        <f t="shared" si="0"/>
        <v>193561.53219233904</v>
      </c>
    </row>
    <row r="102" spans="1:18" x14ac:dyDescent="0.25">
      <c r="A102" s="147">
        <v>23614</v>
      </c>
      <c r="G102" s="165">
        <v>83000</v>
      </c>
      <c r="J102" s="164">
        <v>0.2</v>
      </c>
      <c r="K102">
        <v>28</v>
      </c>
      <c r="O102" s="147">
        <v>120055</v>
      </c>
      <c r="P102" s="148" t="s">
        <v>963</v>
      </c>
      <c r="Q102" s="147">
        <v>214000</v>
      </c>
      <c r="R102" s="162">
        <f t="shared" si="0"/>
        <v>218011.40994295027</v>
      </c>
    </row>
    <row r="103" spans="1:18" x14ac:dyDescent="0.25">
      <c r="A103" s="147">
        <v>24043</v>
      </c>
      <c r="G103" s="165">
        <v>660000</v>
      </c>
      <c r="J103" s="164">
        <v>0.1</v>
      </c>
      <c r="K103">
        <v>28</v>
      </c>
      <c r="O103" s="147">
        <v>120083</v>
      </c>
      <c r="P103" s="148" t="s">
        <v>964</v>
      </c>
      <c r="Q103" s="147">
        <v>135000</v>
      </c>
      <c r="R103" s="162">
        <f t="shared" si="0"/>
        <v>137530.56234718827</v>
      </c>
    </row>
    <row r="104" spans="1:18" x14ac:dyDescent="0.25">
      <c r="A104" s="147">
        <v>24050</v>
      </c>
      <c r="G104" s="165">
        <v>504000</v>
      </c>
      <c r="J104" s="164">
        <v>0.1</v>
      </c>
      <c r="K104">
        <v>28</v>
      </c>
      <c r="O104" s="147">
        <v>120146</v>
      </c>
      <c r="P104" s="148" t="s">
        <v>965</v>
      </c>
      <c r="Q104" s="147">
        <v>13000</v>
      </c>
      <c r="R104" s="162">
        <f t="shared" si="0"/>
        <v>13243.683781581092</v>
      </c>
    </row>
    <row r="105" spans="1:18" x14ac:dyDescent="0.25">
      <c r="A105" s="147">
        <v>27147</v>
      </c>
      <c r="G105" s="165">
        <v>67000</v>
      </c>
      <c r="J105" s="164">
        <v>0.1</v>
      </c>
      <c r="K105">
        <v>28</v>
      </c>
      <c r="O105" s="147">
        <v>120147</v>
      </c>
      <c r="P105" s="148" t="s">
        <v>966</v>
      </c>
      <c r="Q105" s="147">
        <v>7905300</v>
      </c>
      <c r="R105" s="162">
        <f t="shared" si="0"/>
        <v>8053484.1075794622</v>
      </c>
    </row>
    <row r="106" spans="1:18" x14ac:dyDescent="0.25">
      <c r="A106" s="147">
        <v>27183</v>
      </c>
      <c r="G106" s="165">
        <v>248000</v>
      </c>
      <c r="J106" s="164">
        <v>0.2</v>
      </c>
      <c r="K106">
        <v>28</v>
      </c>
      <c r="O106" s="147">
        <v>120150</v>
      </c>
      <c r="P106" s="148" t="s">
        <v>967</v>
      </c>
      <c r="Q106" s="147">
        <v>765000</v>
      </c>
      <c r="R106" s="162">
        <f t="shared" si="0"/>
        <v>779339.85330073349</v>
      </c>
    </row>
    <row r="107" spans="1:18" x14ac:dyDescent="0.25">
      <c r="A107" s="147">
        <v>100020</v>
      </c>
      <c r="G107" s="165">
        <v>71000</v>
      </c>
      <c r="J107" s="164">
        <v>0.2</v>
      </c>
      <c r="K107">
        <v>28</v>
      </c>
      <c r="O107" s="147">
        <v>120178</v>
      </c>
      <c r="P107" s="148" t="s">
        <v>968</v>
      </c>
      <c r="Q107" s="147">
        <v>390580</v>
      </c>
      <c r="R107" s="162">
        <f t="shared" si="0"/>
        <v>397901.38549307251</v>
      </c>
    </row>
    <row r="108" spans="1:18" x14ac:dyDescent="0.25">
      <c r="A108" s="147">
        <v>100044</v>
      </c>
      <c r="G108" s="165">
        <v>561000</v>
      </c>
      <c r="J108" s="164">
        <v>0.2</v>
      </c>
      <c r="K108">
        <v>28</v>
      </c>
      <c r="O108" s="147">
        <v>120188</v>
      </c>
      <c r="P108" s="148" t="s">
        <v>969</v>
      </c>
      <c r="Q108" s="147">
        <v>235000</v>
      </c>
      <c r="R108" s="162">
        <f t="shared" si="0"/>
        <v>239405.05297473512</v>
      </c>
    </row>
    <row r="109" spans="1:18" x14ac:dyDescent="0.25">
      <c r="A109" s="147">
        <v>100086</v>
      </c>
      <c r="G109" s="165">
        <v>72000</v>
      </c>
      <c r="J109" s="164">
        <v>0.1</v>
      </c>
      <c r="K109">
        <v>28</v>
      </c>
      <c r="O109" s="147">
        <v>120204</v>
      </c>
      <c r="P109" s="148" t="s">
        <v>970</v>
      </c>
      <c r="Q109" s="147">
        <v>32000</v>
      </c>
      <c r="R109" s="162">
        <f t="shared" si="0"/>
        <v>32599.837000814994</v>
      </c>
    </row>
    <row r="110" spans="1:18" x14ac:dyDescent="0.25">
      <c r="A110" s="147">
        <v>100160</v>
      </c>
      <c r="G110" s="165">
        <v>12000</v>
      </c>
      <c r="J110" s="164">
        <v>0.2</v>
      </c>
      <c r="K110">
        <v>28</v>
      </c>
      <c r="O110" s="147">
        <v>130082</v>
      </c>
      <c r="P110" s="148" t="s">
        <v>972</v>
      </c>
      <c r="Q110" s="147">
        <v>269000</v>
      </c>
      <c r="R110" s="162">
        <f t="shared" si="0"/>
        <v>274042.37978810107</v>
      </c>
    </row>
    <row r="111" spans="1:18" x14ac:dyDescent="0.25">
      <c r="A111" s="147">
        <v>100203</v>
      </c>
      <c r="G111" s="165">
        <v>57000</v>
      </c>
      <c r="J111" s="164">
        <v>0.1</v>
      </c>
      <c r="K111">
        <v>28</v>
      </c>
      <c r="O111" s="147">
        <v>130319</v>
      </c>
      <c r="P111" s="148" t="s">
        <v>973</v>
      </c>
      <c r="Q111" s="147">
        <v>534000</v>
      </c>
      <c r="R111" s="162">
        <f t="shared" si="0"/>
        <v>544009.77995110024</v>
      </c>
    </row>
    <row r="112" spans="1:18" x14ac:dyDescent="0.25">
      <c r="A112" s="147">
        <v>100214</v>
      </c>
      <c r="G112" s="165">
        <v>1593000</v>
      </c>
      <c r="J112" s="164">
        <v>0.2</v>
      </c>
      <c r="K112">
        <v>28</v>
      </c>
      <c r="O112" s="147">
        <v>130425</v>
      </c>
      <c r="P112" s="148" t="s">
        <v>974</v>
      </c>
      <c r="Q112" s="147">
        <v>56000</v>
      </c>
      <c r="R112" s="162">
        <f t="shared" si="0"/>
        <v>57049.71475142624</v>
      </c>
    </row>
    <row r="113" spans="1:18" x14ac:dyDescent="0.25">
      <c r="A113" s="147">
        <v>100263</v>
      </c>
      <c r="G113" s="165">
        <v>57000</v>
      </c>
      <c r="J113" s="164">
        <v>0.2</v>
      </c>
      <c r="K113">
        <v>28</v>
      </c>
      <c r="O113" s="147">
        <v>130456</v>
      </c>
      <c r="P113" s="148" t="s">
        <v>975</v>
      </c>
      <c r="Q113" s="147">
        <v>100000</v>
      </c>
      <c r="R113" s="162">
        <f t="shared" si="0"/>
        <v>101874.49062754685</v>
      </c>
    </row>
    <row r="114" spans="1:18" x14ac:dyDescent="0.25">
      <c r="A114" s="147">
        <v>100264</v>
      </c>
      <c r="G114" s="165">
        <v>1813000</v>
      </c>
      <c r="J114" s="164">
        <v>0.2</v>
      </c>
      <c r="K114">
        <v>28</v>
      </c>
      <c r="O114" s="147">
        <v>130541</v>
      </c>
      <c r="P114" s="148" t="s">
        <v>976</v>
      </c>
      <c r="Q114" s="147">
        <v>9000</v>
      </c>
      <c r="R114" s="162">
        <f t="shared" si="0"/>
        <v>9168.704156479218</v>
      </c>
    </row>
    <row r="115" spans="1:18" x14ac:dyDescent="0.25">
      <c r="A115" s="147">
        <v>100279</v>
      </c>
      <c r="G115" s="165">
        <v>193000</v>
      </c>
      <c r="J115" s="164">
        <v>0.1</v>
      </c>
      <c r="K115">
        <v>28</v>
      </c>
      <c r="O115" s="147">
        <v>130589</v>
      </c>
      <c r="P115" s="148" t="s">
        <v>977</v>
      </c>
      <c r="Q115" s="147">
        <v>145410</v>
      </c>
      <c r="R115" s="162">
        <f t="shared" si="0"/>
        <v>148135.69682151588</v>
      </c>
    </row>
    <row r="116" spans="1:18" x14ac:dyDescent="0.25">
      <c r="A116" s="147">
        <v>120055</v>
      </c>
      <c r="G116" s="165">
        <v>218000</v>
      </c>
      <c r="J116" s="164">
        <v>0.2</v>
      </c>
      <c r="K116">
        <v>28</v>
      </c>
      <c r="O116" s="147">
        <v>130847</v>
      </c>
      <c r="P116" s="148" t="s">
        <v>978</v>
      </c>
      <c r="Q116" s="147">
        <v>32000</v>
      </c>
      <c r="R116" s="162">
        <f t="shared" si="0"/>
        <v>32599.837000814994</v>
      </c>
    </row>
    <row r="117" spans="1:18" x14ac:dyDescent="0.25">
      <c r="A117" s="147">
        <v>120083</v>
      </c>
      <c r="G117" s="165">
        <v>137000</v>
      </c>
      <c r="J117" s="164">
        <v>0.2</v>
      </c>
      <c r="K117">
        <v>28</v>
      </c>
      <c r="O117" s="147">
        <v>130863</v>
      </c>
      <c r="P117" s="148" t="s">
        <v>979</v>
      </c>
      <c r="Q117" s="147">
        <v>204000</v>
      </c>
      <c r="R117" s="162">
        <f t="shared" si="0"/>
        <v>207823.96088019561</v>
      </c>
    </row>
    <row r="118" spans="1:18" x14ac:dyDescent="0.25">
      <c r="A118" s="147">
        <v>120146</v>
      </c>
      <c r="G118" s="165">
        <v>13000</v>
      </c>
      <c r="J118" s="164">
        <v>0.2</v>
      </c>
      <c r="K118">
        <v>28</v>
      </c>
      <c r="O118" s="147">
        <v>170080</v>
      </c>
      <c r="P118" s="148" t="s">
        <v>980</v>
      </c>
      <c r="Q118" s="147">
        <v>11000</v>
      </c>
      <c r="R118" s="162">
        <f t="shared" si="0"/>
        <v>11206.193969030155</v>
      </c>
    </row>
    <row r="119" spans="1:18" x14ac:dyDescent="0.25">
      <c r="A119" s="147">
        <v>120147</v>
      </c>
      <c r="G119" s="165">
        <v>8053000</v>
      </c>
      <c r="J119" s="164">
        <v>0.25</v>
      </c>
      <c r="K119">
        <v>28</v>
      </c>
      <c r="O119" s="147">
        <v>170087</v>
      </c>
      <c r="P119" s="148" t="s">
        <v>981</v>
      </c>
      <c r="Q119" s="147">
        <v>63870</v>
      </c>
      <c r="R119" s="162">
        <f t="shared" si="0"/>
        <v>65067.237163814178</v>
      </c>
    </row>
    <row r="120" spans="1:18" x14ac:dyDescent="0.25">
      <c r="A120" s="147">
        <v>120150</v>
      </c>
      <c r="G120" s="165">
        <v>779000</v>
      </c>
      <c r="J120" s="164">
        <v>0.1</v>
      </c>
      <c r="K120">
        <v>28</v>
      </c>
      <c r="O120" s="147">
        <v>170241</v>
      </c>
      <c r="P120" s="148" t="s">
        <v>982</v>
      </c>
      <c r="Q120" s="147">
        <v>203000</v>
      </c>
      <c r="R120" s="162">
        <f t="shared" si="0"/>
        <v>206805.21597392013</v>
      </c>
    </row>
    <row r="121" spans="1:18" x14ac:dyDescent="0.25">
      <c r="A121" s="147">
        <v>120178</v>
      </c>
      <c r="G121" s="165">
        <v>397000</v>
      </c>
      <c r="J121" s="164">
        <v>0.2</v>
      </c>
      <c r="K121">
        <v>28</v>
      </c>
      <c r="O121" s="147">
        <v>170243</v>
      </c>
      <c r="P121" s="148" t="s">
        <v>983</v>
      </c>
      <c r="Q121" s="147">
        <v>32000</v>
      </c>
      <c r="R121" s="162">
        <f t="shared" si="0"/>
        <v>32599.837000814994</v>
      </c>
    </row>
    <row r="122" spans="1:18" x14ac:dyDescent="0.25">
      <c r="A122" s="147">
        <v>120188</v>
      </c>
      <c r="G122" s="165">
        <v>239000</v>
      </c>
      <c r="J122" s="164">
        <v>0.2</v>
      </c>
      <c r="K122">
        <v>28</v>
      </c>
      <c r="O122" s="147">
        <v>170251</v>
      </c>
      <c r="P122" s="148" t="s">
        <v>984</v>
      </c>
      <c r="Q122" s="147">
        <v>664000</v>
      </c>
      <c r="R122" s="162">
        <f t="shared" si="0"/>
        <v>676446.61776691116</v>
      </c>
    </row>
    <row r="123" spans="1:18" x14ac:dyDescent="0.25">
      <c r="A123" s="147">
        <v>120204</v>
      </c>
      <c r="G123" s="165">
        <v>32000</v>
      </c>
      <c r="J123" s="164">
        <v>0.2</v>
      </c>
      <c r="K123">
        <v>28</v>
      </c>
      <c r="O123" s="147">
        <v>190045</v>
      </c>
      <c r="P123" s="148" t="s">
        <v>986</v>
      </c>
      <c r="Q123" s="147">
        <v>54000</v>
      </c>
      <c r="R123" s="162">
        <f t="shared" si="0"/>
        <v>55012.224938875304</v>
      </c>
    </row>
    <row r="124" spans="1:18" x14ac:dyDescent="0.25">
      <c r="A124" s="147">
        <v>130082</v>
      </c>
      <c r="G124" s="165">
        <v>274000</v>
      </c>
      <c r="J124" s="164">
        <v>0.2</v>
      </c>
      <c r="K124">
        <v>28</v>
      </c>
      <c r="O124" s="147">
        <v>190072</v>
      </c>
      <c r="P124" s="148" t="s">
        <v>987</v>
      </c>
      <c r="Q124" s="147">
        <v>115000</v>
      </c>
      <c r="R124" s="162">
        <f t="shared" si="0"/>
        <v>117155.66422167889</v>
      </c>
    </row>
    <row r="125" spans="1:18" x14ac:dyDescent="0.25">
      <c r="A125" s="147">
        <v>130319</v>
      </c>
      <c r="G125" s="165">
        <v>544000</v>
      </c>
      <c r="J125" s="164">
        <v>0.2</v>
      </c>
      <c r="K125">
        <v>28</v>
      </c>
      <c r="O125" s="147">
        <v>190078</v>
      </c>
      <c r="P125" s="148" t="s">
        <v>989</v>
      </c>
      <c r="Q125" s="147">
        <v>594850</v>
      </c>
      <c r="R125" s="162">
        <f t="shared" si="0"/>
        <v>606000.40749796247</v>
      </c>
    </row>
    <row r="126" spans="1:18" x14ac:dyDescent="0.25">
      <c r="A126" s="147">
        <v>130425</v>
      </c>
      <c r="G126" s="165">
        <v>57000</v>
      </c>
      <c r="J126" s="164">
        <v>0.2</v>
      </c>
      <c r="K126">
        <v>28</v>
      </c>
      <c r="O126" s="147">
        <v>190133</v>
      </c>
      <c r="P126" s="148" t="s">
        <v>990</v>
      </c>
      <c r="Q126" s="147">
        <v>25000</v>
      </c>
      <c r="R126" s="162">
        <f t="shared" si="0"/>
        <v>25468.622656886713</v>
      </c>
    </row>
    <row r="127" spans="1:18" x14ac:dyDescent="0.25">
      <c r="A127" s="147">
        <v>130456</v>
      </c>
      <c r="G127" s="165">
        <v>101000</v>
      </c>
      <c r="J127" s="164">
        <v>0.1</v>
      </c>
      <c r="K127">
        <v>28</v>
      </c>
      <c r="O127" s="147">
        <v>190134</v>
      </c>
      <c r="P127" s="148" t="s">
        <v>991</v>
      </c>
      <c r="Q127" s="147">
        <v>224000</v>
      </c>
      <c r="R127" s="162">
        <f t="shared" si="0"/>
        <v>228198.85900570496</v>
      </c>
    </row>
    <row r="128" spans="1:18" x14ac:dyDescent="0.25">
      <c r="A128" s="147">
        <v>130541</v>
      </c>
      <c r="G128" s="165">
        <v>9000</v>
      </c>
      <c r="J128" s="164">
        <v>0.2</v>
      </c>
      <c r="K128">
        <v>28</v>
      </c>
      <c r="O128" s="147">
        <v>200241</v>
      </c>
      <c r="P128" s="148" t="s">
        <v>992</v>
      </c>
      <c r="Q128" s="147">
        <v>839000</v>
      </c>
      <c r="R128" s="162">
        <f t="shared" si="0"/>
        <v>854726.97636511817</v>
      </c>
    </row>
    <row r="129" spans="1:18" x14ac:dyDescent="0.25">
      <c r="A129" s="147">
        <v>130589</v>
      </c>
      <c r="G129" s="165">
        <v>148000</v>
      </c>
      <c r="J129" s="164">
        <v>0.2</v>
      </c>
      <c r="K129">
        <v>28</v>
      </c>
      <c r="O129" s="147">
        <v>200270</v>
      </c>
      <c r="P129" s="148" t="s">
        <v>993</v>
      </c>
      <c r="Q129" s="147">
        <v>3000</v>
      </c>
      <c r="R129" s="162">
        <f t="shared" ref="R129:R181" si="1">+Q129/$R$1</f>
        <v>3056.2347188264057</v>
      </c>
    </row>
    <row r="130" spans="1:18" x14ac:dyDescent="0.25">
      <c r="A130" s="147">
        <v>130847</v>
      </c>
      <c r="G130" s="165">
        <v>32000</v>
      </c>
      <c r="J130" s="164">
        <v>0.1</v>
      </c>
      <c r="K130">
        <v>28</v>
      </c>
      <c r="O130" s="147">
        <v>200434</v>
      </c>
      <c r="P130" s="148" t="s">
        <v>994</v>
      </c>
      <c r="Q130" s="147">
        <v>728000</v>
      </c>
      <c r="R130" s="162">
        <f t="shared" si="1"/>
        <v>741646.29176854109</v>
      </c>
    </row>
    <row r="131" spans="1:18" x14ac:dyDescent="0.25">
      <c r="A131" s="147">
        <v>130863</v>
      </c>
      <c r="G131" s="165">
        <v>207000</v>
      </c>
      <c r="J131" s="164">
        <v>0.2</v>
      </c>
      <c r="K131">
        <v>28</v>
      </c>
      <c r="O131" s="147">
        <v>200462</v>
      </c>
      <c r="P131" s="148" t="s">
        <v>995</v>
      </c>
      <c r="Q131" s="147">
        <v>587000</v>
      </c>
      <c r="R131" s="162">
        <f t="shared" si="1"/>
        <v>598003.25998370012</v>
      </c>
    </row>
    <row r="132" spans="1:18" x14ac:dyDescent="0.25">
      <c r="A132" s="147">
        <v>170080</v>
      </c>
      <c r="G132" s="165">
        <v>11000</v>
      </c>
      <c r="J132" s="164">
        <v>0.2</v>
      </c>
      <c r="K132">
        <v>28</v>
      </c>
      <c r="O132" s="147">
        <v>200469</v>
      </c>
      <c r="P132" s="148" t="s">
        <v>996</v>
      </c>
      <c r="Q132" s="147">
        <v>1032000</v>
      </c>
      <c r="R132" s="162">
        <f t="shared" si="1"/>
        <v>1051344.7432762836</v>
      </c>
    </row>
    <row r="133" spans="1:18" x14ac:dyDescent="0.25">
      <c r="A133" s="147">
        <v>170087</v>
      </c>
      <c r="G133" s="165">
        <v>65000</v>
      </c>
      <c r="J133" s="164">
        <v>0.2</v>
      </c>
      <c r="K133">
        <v>28</v>
      </c>
      <c r="O133" s="147">
        <v>200470</v>
      </c>
      <c r="P133" s="148" t="s">
        <v>997</v>
      </c>
      <c r="Q133" s="147">
        <v>53000</v>
      </c>
      <c r="R133" s="162">
        <f t="shared" si="1"/>
        <v>53993.480032599837</v>
      </c>
    </row>
    <row r="134" spans="1:18" x14ac:dyDescent="0.25">
      <c r="A134" s="147">
        <v>170241</v>
      </c>
      <c r="G134" s="165">
        <v>206000</v>
      </c>
      <c r="J134" s="164">
        <v>0.1</v>
      </c>
      <c r="K134">
        <v>28</v>
      </c>
      <c r="O134" s="147">
        <v>200509</v>
      </c>
      <c r="P134" s="148" t="s">
        <v>998</v>
      </c>
      <c r="Q134" s="147">
        <v>190000</v>
      </c>
      <c r="R134" s="162">
        <f t="shared" si="1"/>
        <v>193561.53219233904</v>
      </c>
    </row>
    <row r="135" spans="1:18" x14ac:dyDescent="0.25">
      <c r="A135" s="147">
        <v>170243</v>
      </c>
      <c r="G135" s="165">
        <v>32000</v>
      </c>
      <c r="J135" s="164">
        <v>0.2</v>
      </c>
      <c r="K135">
        <v>28</v>
      </c>
      <c r="O135" s="147">
        <v>300013</v>
      </c>
      <c r="P135" s="148" t="s">
        <v>999</v>
      </c>
      <c r="Q135" s="147">
        <v>107000</v>
      </c>
      <c r="R135" s="162">
        <f t="shared" si="1"/>
        <v>109005.70497147513</v>
      </c>
    </row>
    <row r="136" spans="1:18" x14ac:dyDescent="0.25">
      <c r="A136" s="147">
        <v>170251</v>
      </c>
      <c r="G136" s="165">
        <v>676000</v>
      </c>
      <c r="J136" s="164">
        <v>0.2</v>
      </c>
      <c r="K136">
        <v>28</v>
      </c>
      <c r="O136" s="147">
        <v>300399</v>
      </c>
      <c r="P136" s="148" t="s">
        <v>1001</v>
      </c>
      <c r="Q136" s="147">
        <v>1218000</v>
      </c>
      <c r="R136" s="162">
        <f t="shared" si="1"/>
        <v>1240831.2958435207</v>
      </c>
    </row>
    <row r="137" spans="1:18" x14ac:dyDescent="0.25">
      <c r="A137" s="147">
        <v>190045</v>
      </c>
      <c r="G137" s="165">
        <v>55000</v>
      </c>
      <c r="J137" s="164">
        <v>0.2</v>
      </c>
      <c r="K137">
        <v>28</v>
      </c>
      <c r="O137" s="147">
        <v>300597</v>
      </c>
      <c r="P137" s="148" t="s">
        <v>1002</v>
      </c>
      <c r="Q137" s="147">
        <v>25000</v>
      </c>
      <c r="R137" s="162">
        <f t="shared" si="1"/>
        <v>25468.622656886713</v>
      </c>
    </row>
    <row r="138" spans="1:18" x14ac:dyDescent="0.25">
      <c r="A138" s="147">
        <v>190072</v>
      </c>
      <c r="G138" s="165">
        <v>117000</v>
      </c>
      <c r="J138" s="164">
        <v>0.2</v>
      </c>
      <c r="K138">
        <v>28</v>
      </c>
      <c r="O138" s="147">
        <v>300599</v>
      </c>
      <c r="P138" s="148" t="s">
        <v>1003</v>
      </c>
      <c r="Q138" s="147">
        <v>172000</v>
      </c>
      <c r="R138" s="162">
        <f t="shared" si="1"/>
        <v>175224.12387938061</v>
      </c>
    </row>
    <row r="139" spans="1:18" x14ac:dyDescent="0.25">
      <c r="A139" s="147">
        <v>190078</v>
      </c>
      <c r="G139" s="165">
        <v>606000</v>
      </c>
      <c r="J139" s="164">
        <v>0.1</v>
      </c>
      <c r="K139">
        <v>28</v>
      </c>
      <c r="O139" s="147">
        <v>300616</v>
      </c>
      <c r="P139" s="148" t="s">
        <v>1004</v>
      </c>
      <c r="Q139" s="147">
        <v>62000</v>
      </c>
      <c r="R139" s="162">
        <f t="shared" si="1"/>
        <v>63162.184189079053</v>
      </c>
    </row>
    <row r="140" spans="1:18" x14ac:dyDescent="0.25">
      <c r="A140" s="147">
        <v>190133</v>
      </c>
      <c r="G140" s="165">
        <v>25000</v>
      </c>
      <c r="J140" s="164">
        <v>0.2</v>
      </c>
      <c r="K140">
        <v>28</v>
      </c>
      <c r="O140" s="147">
        <v>300649</v>
      </c>
      <c r="P140" s="148" t="s">
        <v>1005</v>
      </c>
      <c r="Q140" s="147">
        <v>71000</v>
      </c>
      <c r="R140" s="162">
        <f t="shared" si="1"/>
        <v>72330.888345558269</v>
      </c>
    </row>
    <row r="141" spans="1:18" x14ac:dyDescent="0.25">
      <c r="A141" s="147">
        <v>190134</v>
      </c>
      <c r="G141" s="165">
        <v>228000</v>
      </c>
      <c r="J141" s="164">
        <v>0.2</v>
      </c>
      <c r="K141">
        <v>28</v>
      </c>
      <c r="O141" s="147">
        <v>300654</v>
      </c>
      <c r="P141" s="148" t="s">
        <v>1007</v>
      </c>
      <c r="Q141" s="147">
        <v>1287000</v>
      </c>
      <c r="R141" s="162">
        <f t="shared" si="1"/>
        <v>1311124.694376528</v>
      </c>
    </row>
    <row r="142" spans="1:18" x14ac:dyDescent="0.25">
      <c r="A142" s="147">
        <v>200241</v>
      </c>
      <c r="G142" s="165">
        <v>854000</v>
      </c>
      <c r="J142" s="164">
        <v>0.2</v>
      </c>
      <c r="K142">
        <v>28</v>
      </c>
      <c r="O142" s="147">
        <v>300667</v>
      </c>
      <c r="P142" s="148" t="s">
        <v>1008</v>
      </c>
      <c r="Q142" s="147">
        <v>54000</v>
      </c>
      <c r="R142" s="162">
        <f t="shared" si="1"/>
        <v>55012.224938875304</v>
      </c>
    </row>
    <row r="143" spans="1:18" x14ac:dyDescent="0.25">
      <c r="A143" s="147">
        <v>200270</v>
      </c>
      <c r="G143" s="165">
        <v>3000</v>
      </c>
      <c r="J143" s="164">
        <v>0.2</v>
      </c>
      <c r="K143">
        <v>28</v>
      </c>
      <c r="O143" s="147">
        <v>300711</v>
      </c>
      <c r="P143" s="148" t="s">
        <v>1009</v>
      </c>
      <c r="Q143" s="147">
        <v>119000</v>
      </c>
      <c r="R143" s="162">
        <f t="shared" si="1"/>
        <v>121230.64384678076</v>
      </c>
    </row>
    <row r="144" spans="1:18" x14ac:dyDescent="0.25">
      <c r="A144" s="147">
        <v>200434</v>
      </c>
      <c r="G144" s="165">
        <v>741000</v>
      </c>
      <c r="J144" s="164">
        <v>0.2</v>
      </c>
      <c r="K144">
        <v>28</v>
      </c>
      <c r="O144" s="147">
        <v>300829</v>
      </c>
      <c r="P144" s="148" t="s">
        <v>1010</v>
      </c>
      <c r="Q144" s="147">
        <v>1017000</v>
      </c>
      <c r="R144" s="162">
        <f t="shared" si="1"/>
        <v>1036063.5696821515</v>
      </c>
    </row>
    <row r="145" spans="1:18" x14ac:dyDescent="0.25">
      <c r="A145" s="147">
        <v>200462</v>
      </c>
      <c r="G145" s="165">
        <v>598000</v>
      </c>
      <c r="J145" s="164">
        <v>0.2</v>
      </c>
      <c r="K145">
        <v>28</v>
      </c>
      <c r="O145" s="147">
        <v>300834</v>
      </c>
      <c r="P145" s="148" t="s">
        <v>1012</v>
      </c>
      <c r="Q145" s="147">
        <v>1640000</v>
      </c>
      <c r="R145" s="162">
        <f t="shared" si="1"/>
        <v>1670741.6462917684</v>
      </c>
    </row>
    <row r="146" spans="1:18" x14ac:dyDescent="0.25">
      <c r="A146" s="147">
        <v>200469</v>
      </c>
      <c r="G146" s="165">
        <v>1051000</v>
      </c>
      <c r="J146" s="164">
        <v>0.2</v>
      </c>
      <c r="K146">
        <v>28</v>
      </c>
      <c r="O146" s="147">
        <v>300874</v>
      </c>
      <c r="P146" s="148" t="s">
        <v>1013</v>
      </c>
      <c r="Q146" s="147">
        <v>11000</v>
      </c>
      <c r="R146" s="162">
        <f t="shared" si="1"/>
        <v>11206.193969030155</v>
      </c>
    </row>
    <row r="147" spans="1:18" x14ac:dyDescent="0.25">
      <c r="A147" s="147">
        <v>200470</v>
      </c>
      <c r="G147" s="165">
        <v>53000</v>
      </c>
      <c r="J147" s="164">
        <v>0.2</v>
      </c>
      <c r="K147">
        <v>28</v>
      </c>
      <c r="O147" s="147">
        <v>300879</v>
      </c>
      <c r="P147" s="148" t="s">
        <v>1015</v>
      </c>
      <c r="Q147" s="147">
        <v>315000</v>
      </c>
      <c r="R147" s="162">
        <f t="shared" si="1"/>
        <v>320904.64547677262</v>
      </c>
    </row>
    <row r="148" spans="1:18" x14ac:dyDescent="0.25">
      <c r="A148" s="147">
        <v>200509</v>
      </c>
      <c r="G148" s="165">
        <v>193000</v>
      </c>
      <c r="J148" s="164">
        <v>0.2</v>
      </c>
      <c r="K148">
        <v>28</v>
      </c>
      <c r="O148" s="147">
        <v>300880</v>
      </c>
      <c r="P148" s="148" t="s">
        <v>1017</v>
      </c>
      <c r="Q148" s="147">
        <v>511000</v>
      </c>
      <c r="R148" s="162">
        <f t="shared" si="1"/>
        <v>520578.64710676443</v>
      </c>
    </row>
    <row r="149" spans="1:18" x14ac:dyDescent="0.25">
      <c r="A149" s="147">
        <v>300013</v>
      </c>
      <c r="G149" s="165">
        <v>109000</v>
      </c>
      <c r="J149" s="164">
        <v>0.2</v>
      </c>
      <c r="K149">
        <v>28</v>
      </c>
      <c r="O149" s="147">
        <v>300893</v>
      </c>
      <c r="P149" s="148" t="s">
        <v>1018</v>
      </c>
      <c r="Q149" s="147">
        <v>1220000</v>
      </c>
      <c r="R149" s="162">
        <f t="shared" si="1"/>
        <v>1242868.7856560717</v>
      </c>
    </row>
    <row r="150" spans="1:18" x14ac:dyDescent="0.25">
      <c r="A150" s="147">
        <v>300399</v>
      </c>
      <c r="G150" s="165">
        <v>1240000</v>
      </c>
      <c r="J150" s="164">
        <v>0.2</v>
      </c>
      <c r="K150">
        <v>28</v>
      </c>
      <c r="O150" s="147">
        <v>300975</v>
      </c>
      <c r="P150" s="148" t="s">
        <v>1019</v>
      </c>
      <c r="Q150" s="147">
        <v>364000</v>
      </c>
      <c r="R150" s="162">
        <f t="shared" si="1"/>
        <v>370823.14588427055</v>
      </c>
    </row>
    <row r="151" spans="1:18" x14ac:dyDescent="0.25">
      <c r="A151" s="147">
        <v>300597</v>
      </c>
      <c r="G151" s="165">
        <v>25000</v>
      </c>
      <c r="J151" s="164">
        <v>0.2</v>
      </c>
      <c r="K151">
        <v>28</v>
      </c>
      <c r="O151" s="147">
        <v>400016</v>
      </c>
      <c r="P151" s="148" t="s">
        <v>1021</v>
      </c>
      <c r="Q151" s="147">
        <v>116000</v>
      </c>
      <c r="R151" s="162">
        <f t="shared" si="1"/>
        <v>118174.40912795435</v>
      </c>
    </row>
    <row r="152" spans="1:18" x14ac:dyDescent="0.25">
      <c r="A152" s="147">
        <v>300599</v>
      </c>
      <c r="G152" s="165">
        <v>175000</v>
      </c>
      <c r="J152" s="164">
        <v>0.2</v>
      </c>
      <c r="K152">
        <v>28</v>
      </c>
      <c r="O152" s="147">
        <v>400052</v>
      </c>
      <c r="P152" s="148" t="s">
        <v>1022</v>
      </c>
      <c r="Q152" s="147">
        <v>346000</v>
      </c>
      <c r="R152" s="162">
        <f t="shared" si="1"/>
        <v>352485.73757131211</v>
      </c>
    </row>
    <row r="153" spans="1:18" x14ac:dyDescent="0.25">
      <c r="A153" s="147">
        <v>300616</v>
      </c>
      <c r="G153" s="165">
        <v>63000</v>
      </c>
      <c r="J153" s="164">
        <v>0.2</v>
      </c>
      <c r="K153">
        <v>28</v>
      </c>
      <c r="O153" s="147">
        <v>700074</v>
      </c>
      <c r="P153" s="148" t="s">
        <v>1023</v>
      </c>
      <c r="Q153" s="147">
        <v>79000</v>
      </c>
      <c r="R153" s="162">
        <f t="shared" si="1"/>
        <v>80480.847595762025</v>
      </c>
    </row>
    <row r="154" spans="1:18" x14ac:dyDescent="0.25">
      <c r="A154" s="147">
        <v>300649</v>
      </c>
      <c r="G154" s="165">
        <v>72000</v>
      </c>
      <c r="J154" s="164">
        <v>0.2</v>
      </c>
      <c r="K154">
        <v>28</v>
      </c>
      <c r="O154" s="147">
        <v>700208</v>
      </c>
      <c r="P154" s="148" t="s">
        <v>1024</v>
      </c>
      <c r="Q154" s="147">
        <v>536000</v>
      </c>
      <c r="R154" s="162">
        <f t="shared" si="1"/>
        <v>546047.26976365119</v>
      </c>
    </row>
    <row r="155" spans="1:18" x14ac:dyDescent="0.25">
      <c r="A155" s="147">
        <v>300654</v>
      </c>
      <c r="G155" s="165">
        <v>1311000</v>
      </c>
      <c r="J155" s="164">
        <v>0.2</v>
      </c>
      <c r="K155">
        <v>28</v>
      </c>
      <c r="O155" s="147">
        <v>700236</v>
      </c>
      <c r="P155" s="148" t="s">
        <v>1025</v>
      </c>
      <c r="Q155" s="147">
        <v>272000</v>
      </c>
      <c r="R155" s="162">
        <f t="shared" si="1"/>
        <v>277098.61450692744</v>
      </c>
    </row>
    <row r="156" spans="1:18" x14ac:dyDescent="0.25">
      <c r="A156" s="147">
        <v>300667</v>
      </c>
      <c r="G156" s="165">
        <v>55000</v>
      </c>
      <c r="J156" s="164">
        <v>0.2</v>
      </c>
      <c r="K156">
        <v>28</v>
      </c>
      <c r="O156" s="147">
        <v>700238</v>
      </c>
      <c r="P156" s="148" t="s">
        <v>1026</v>
      </c>
      <c r="Q156" s="147">
        <v>15000</v>
      </c>
      <c r="R156" s="162">
        <f t="shared" si="1"/>
        <v>15281.173594132029</v>
      </c>
    </row>
    <row r="157" spans="1:18" x14ac:dyDescent="0.25">
      <c r="A157" s="147">
        <v>300711</v>
      </c>
      <c r="G157" s="165">
        <v>121000</v>
      </c>
      <c r="J157" s="164">
        <v>0.2</v>
      </c>
      <c r="K157">
        <v>28</v>
      </c>
      <c r="O157" s="147">
        <v>700244</v>
      </c>
      <c r="P157" s="148" t="s">
        <v>1027</v>
      </c>
      <c r="Q157" s="147">
        <v>212000</v>
      </c>
      <c r="R157" s="162">
        <f t="shared" si="1"/>
        <v>215973.92013039935</v>
      </c>
    </row>
    <row r="158" spans="1:18" x14ac:dyDescent="0.25">
      <c r="A158" s="147">
        <v>300829</v>
      </c>
      <c r="G158" s="165">
        <v>1036000</v>
      </c>
      <c r="J158" s="164">
        <v>0.2</v>
      </c>
      <c r="K158">
        <v>28</v>
      </c>
      <c r="O158" s="147">
        <v>700332</v>
      </c>
      <c r="P158" s="148" t="s">
        <v>1029</v>
      </c>
      <c r="Q158" s="147">
        <v>574000</v>
      </c>
      <c r="R158" s="162">
        <f t="shared" si="1"/>
        <v>584759.576202119</v>
      </c>
    </row>
    <row r="159" spans="1:18" x14ac:dyDescent="0.25">
      <c r="A159" s="147">
        <v>300834</v>
      </c>
      <c r="G159" s="165">
        <v>1670000</v>
      </c>
      <c r="J159" s="164">
        <v>0.2</v>
      </c>
      <c r="K159">
        <v>28</v>
      </c>
      <c r="O159" s="147">
        <v>700382</v>
      </c>
      <c r="P159" s="148" t="s">
        <v>1030</v>
      </c>
      <c r="Q159" s="147">
        <v>103000</v>
      </c>
      <c r="R159" s="162">
        <f t="shared" si="1"/>
        <v>104930.72534637326</v>
      </c>
    </row>
    <row r="160" spans="1:18" x14ac:dyDescent="0.25">
      <c r="A160" s="147">
        <v>300874</v>
      </c>
      <c r="G160" s="165">
        <v>11000</v>
      </c>
      <c r="J160" s="164">
        <v>0.2</v>
      </c>
      <c r="K160">
        <v>28</v>
      </c>
      <c r="O160" s="147">
        <v>700383</v>
      </c>
      <c r="P160" s="148" t="s">
        <v>1031</v>
      </c>
      <c r="Q160" s="147">
        <v>49000</v>
      </c>
      <c r="R160" s="162">
        <f t="shared" si="1"/>
        <v>49918.500407497959</v>
      </c>
    </row>
    <row r="161" spans="1:18" x14ac:dyDescent="0.25">
      <c r="A161" s="147">
        <v>300879</v>
      </c>
      <c r="G161" s="165">
        <v>320000</v>
      </c>
      <c r="J161" s="164">
        <v>0.2</v>
      </c>
      <c r="K161">
        <v>28</v>
      </c>
      <c r="O161" s="147">
        <v>700384</v>
      </c>
      <c r="P161" s="148" t="s">
        <v>1032</v>
      </c>
      <c r="Q161" s="147">
        <v>212000</v>
      </c>
      <c r="R161" s="162">
        <f t="shared" si="1"/>
        <v>215973.92013039935</v>
      </c>
    </row>
    <row r="162" spans="1:18" x14ac:dyDescent="0.25">
      <c r="A162" s="147">
        <v>300880</v>
      </c>
      <c r="G162" s="165">
        <v>520000</v>
      </c>
      <c r="J162" s="164">
        <v>0.2</v>
      </c>
      <c r="K162">
        <v>28</v>
      </c>
      <c r="O162" s="147">
        <v>700407</v>
      </c>
      <c r="P162" s="148" t="s">
        <v>1034</v>
      </c>
      <c r="Q162" s="147">
        <v>63000</v>
      </c>
      <c r="R162" s="162">
        <f t="shared" si="1"/>
        <v>64180.929095354521</v>
      </c>
    </row>
    <row r="163" spans="1:18" x14ac:dyDescent="0.25">
      <c r="A163" s="147">
        <v>300893</v>
      </c>
      <c r="G163" s="165">
        <v>1242000</v>
      </c>
      <c r="J163" s="164">
        <v>0.2</v>
      </c>
      <c r="K163">
        <v>28</v>
      </c>
      <c r="O163" s="147">
        <v>700413</v>
      </c>
      <c r="P163" s="148" t="s">
        <v>1035</v>
      </c>
      <c r="Q163" s="147">
        <v>145000</v>
      </c>
      <c r="R163" s="162">
        <f t="shared" si="1"/>
        <v>147718.01140994293</v>
      </c>
    </row>
    <row r="164" spans="1:18" x14ac:dyDescent="0.25">
      <c r="A164" s="147">
        <v>300975</v>
      </c>
      <c r="G164" s="165">
        <v>370000</v>
      </c>
      <c r="J164" s="164">
        <v>0.2</v>
      </c>
      <c r="K164">
        <v>28</v>
      </c>
      <c r="O164" s="147">
        <v>700428</v>
      </c>
      <c r="P164" s="148" t="s">
        <v>1036</v>
      </c>
      <c r="Q164" s="147">
        <v>14927000</v>
      </c>
      <c r="R164" s="162">
        <f t="shared" si="1"/>
        <v>15206805.215973919</v>
      </c>
    </row>
    <row r="165" spans="1:18" x14ac:dyDescent="0.25">
      <c r="A165" s="147">
        <v>400016</v>
      </c>
      <c r="G165" s="165">
        <v>118000</v>
      </c>
      <c r="J165" s="164">
        <v>0.2</v>
      </c>
      <c r="K165">
        <v>28</v>
      </c>
      <c r="O165" s="147">
        <v>700449</v>
      </c>
      <c r="P165" s="148" t="s">
        <v>1037</v>
      </c>
      <c r="Q165" s="147">
        <v>638000</v>
      </c>
      <c r="R165" s="162">
        <f t="shared" si="1"/>
        <v>649959.25020374893</v>
      </c>
    </row>
    <row r="166" spans="1:18" x14ac:dyDescent="0.25">
      <c r="A166" s="147">
        <v>400052</v>
      </c>
      <c r="G166" s="165">
        <v>352000</v>
      </c>
      <c r="J166" s="164">
        <v>0.2</v>
      </c>
      <c r="K166">
        <v>28</v>
      </c>
      <c r="O166" s="147">
        <v>700451</v>
      </c>
      <c r="P166" s="148" t="s">
        <v>1038</v>
      </c>
      <c r="Q166" s="147">
        <v>628000</v>
      </c>
      <c r="R166" s="162">
        <f t="shared" si="1"/>
        <v>639771.8011409943</v>
      </c>
    </row>
    <row r="167" spans="1:18" x14ac:dyDescent="0.25">
      <c r="A167" s="147">
        <v>700074</v>
      </c>
      <c r="G167" s="165">
        <v>80000</v>
      </c>
      <c r="J167" s="164">
        <v>0.1</v>
      </c>
      <c r="K167">
        <v>28</v>
      </c>
      <c r="O167" s="147">
        <v>700463</v>
      </c>
      <c r="P167" s="148" t="s">
        <v>1039</v>
      </c>
      <c r="Q167" s="147">
        <v>233000</v>
      </c>
      <c r="R167" s="162">
        <f t="shared" si="1"/>
        <v>237367.56316218417</v>
      </c>
    </row>
    <row r="168" spans="1:18" x14ac:dyDescent="0.25">
      <c r="A168" s="147">
        <v>700208</v>
      </c>
      <c r="G168" s="165">
        <v>546000</v>
      </c>
      <c r="J168" s="164">
        <v>0.2</v>
      </c>
      <c r="K168">
        <v>28</v>
      </c>
      <c r="O168" s="147">
        <v>700487</v>
      </c>
      <c r="P168" s="148" t="s">
        <v>1040</v>
      </c>
      <c r="Q168" s="147">
        <v>32000</v>
      </c>
      <c r="R168" s="162">
        <f t="shared" si="1"/>
        <v>32599.837000814994</v>
      </c>
    </row>
    <row r="169" spans="1:18" x14ac:dyDescent="0.25">
      <c r="A169" s="147">
        <v>700236</v>
      </c>
      <c r="G169" s="165">
        <v>277000</v>
      </c>
      <c r="J169" s="164">
        <v>0.2</v>
      </c>
      <c r="K169">
        <v>28</v>
      </c>
      <c r="O169" s="147">
        <v>2000147</v>
      </c>
      <c r="P169" s="148" t="s">
        <v>1041</v>
      </c>
      <c r="Q169" s="147">
        <v>390000</v>
      </c>
      <c r="R169" s="162">
        <f t="shared" si="1"/>
        <v>397310.51344743278</v>
      </c>
    </row>
    <row r="170" spans="1:18" x14ac:dyDescent="0.25">
      <c r="A170" s="147">
        <v>700238</v>
      </c>
      <c r="G170" s="165">
        <v>15000</v>
      </c>
      <c r="J170" s="164">
        <v>0.2</v>
      </c>
      <c r="K170">
        <v>28</v>
      </c>
      <c r="O170" s="147">
        <v>2000156</v>
      </c>
      <c r="P170" s="148" t="s">
        <v>1042</v>
      </c>
      <c r="Q170" s="147">
        <v>12046500</v>
      </c>
      <c r="R170" s="162">
        <f t="shared" si="1"/>
        <v>12272310.513447432</v>
      </c>
    </row>
    <row r="171" spans="1:18" x14ac:dyDescent="0.25">
      <c r="A171" s="147">
        <v>700244</v>
      </c>
      <c r="G171" s="165">
        <v>215000</v>
      </c>
      <c r="J171" s="164">
        <v>0.2</v>
      </c>
      <c r="K171">
        <v>28</v>
      </c>
      <c r="O171" s="147">
        <v>2000284</v>
      </c>
      <c r="P171" s="148" t="s">
        <v>1043</v>
      </c>
      <c r="Q171" s="147">
        <v>123000</v>
      </c>
      <c r="R171" s="162">
        <f t="shared" si="1"/>
        <v>125305.62347188263</v>
      </c>
    </row>
    <row r="172" spans="1:18" x14ac:dyDescent="0.25">
      <c r="A172" s="147">
        <v>700332</v>
      </c>
      <c r="G172" s="165">
        <v>584000</v>
      </c>
      <c r="J172" s="164">
        <v>0.2</v>
      </c>
      <c r="K172">
        <v>28</v>
      </c>
      <c r="O172" s="147">
        <v>2000330</v>
      </c>
      <c r="P172" s="148" t="s">
        <v>1044</v>
      </c>
      <c r="Q172" s="147">
        <v>423000</v>
      </c>
      <c r="R172" s="162">
        <f t="shared" si="1"/>
        <v>430929.09535452322</v>
      </c>
    </row>
    <row r="173" spans="1:18" x14ac:dyDescent="0.25">
      <c r="A173" s="147">
        <v>700382</v>
      </c>
      <c r="G173" s="165">
        <v>104000</v>
      </c>
      <c r="J173" s="164">
        <v>0.2</v>
      </c>
      <c r="K173">
        <v>28</v>
      </c>
      <c r="O173" s="147">
        <v>2000442</v>
      </c>
      <c r="P173" s="148" t="s">
        <v>1045</v>
      </c>
      <c r="Q173" s="147">
        <v>124000</v>
      </c>
      <c r="R173" s="162">
        <f t="shared" si="1"/>
        <v>126324.36837815811</v>
      </c>
    </row>
    <row r="174" spans="1:18" x14ac:dyDescent="0.25">
      <c r="A174" s="147">
        <v>700383</v>
      </c>
      <c r="G174" s="165">
        <v>49000</v>
      </c>
      <c r="J174" s="164">
        <v>0.2</v>
      </c>
      <c r="K174">
        <v>28</v>
      </c>
      <c r="O174" s="147">
        <v>2000472</v>
      </c>
      <c r="P174" s="148" t="s">
        <v>1046</v>
      </c>
      <c r="Q174" s="147">
        <v>22000</v>
      </c>
      <c r="R174" s="162">
        <f t="shared" si="1"/>
        <v>22412.38793806031</v>
      </c>
    </row>
    <row r="175" spans="1:18" x14ac:dyDescent="0.25">
      <c r="A175" s="147">
        <v>700384</v>
      </c>
      <c r="G175" s="165">
        <v>215000</v>
      </c>
      <c r="J175" s="164">
        <v>0.2</v>
      </c>
      <c r="K175">
        <v>28</v>
      </c>
      <c r="O175" s="147">
        <v>2000479</v>
      </c>
      <c r="P175" s="148" t="s">
        <v>1047</v>
      </c>
      <c r="Q175" s="147">
        <v>174000</v>
      </c>
      <c r="R175" s="162">
        <f t="shared" si="1"/>
        <v>177261.61369193153</v>
      </c>
    </row>
    <row r="176" spans="1:18" x14ac:dyDescent="0.25">
      <c r="A176" s="147">
        <v>700407</v>
      </c>
      <c r="G176" s="165">
        <v>64000</v>
      </c>
      <c r="J176" s="164">
        <v>0.1</v>
      </c>
      <c r="K176">
        <v>28</v>
      </c>
      <c r="O176" s="147">
        <v>2000483</v>
      </c>
      <c r="P176" s="148" t="s">
        <v>1048</v>
      </c>
      <c r="Q176" s="147">
        <v>29000</v>
      </c>
      <c r="R176" s="162">
        <f t="shared" si="1"/>
        <v>29543.602281988587</v>
      </c>
    </row>
    <row r="177" spans="1:18" x14ac:dyDescent="0.25">
      <c r="A177" s="147">
        <v>700413</v>
      </c>
      <c r="G177" s="165">
        <v>147000</v>
      </c>
      <c r="J177" s="164">
        <v>0.2</v>
      </c>
      <c r="K177">
        <v>28</v>
      </c>
      <c r="O177" s="147">
        <v>2000485</v>
      </c>
      <c r="P177" s="148" t="s">
        <v>1049</v>
      </c>
      <c r="Q177" s="147">
        <v>326445</v>
      </c>
      <c r="R177" s="162">
        <f t="shared" si="1"/>
        <v>332564.18092909537</v>
      </c>
    </row>
    <row r="178" spans="1:18" x14ac:dyDescent="0.25">
      <c r="A178" s="147">
        <v>700428</v>
      </c>
      <c r="G178" s="165">
        <v>15206000</v>
      </c>
      <c r="J178" s="164">
        <v>0.2</v>
      </c>
      <c r="K178">
        <v>28</v>
      </c>
      <c r="O178" s="147">
        <v>2000509</v>
      </c>
      <c r="P178" s="148" t="s">
        <v>1050</v>
      </c>
      <c r="Q178" s="147">
        <v>26500</v>
      </c>
      <c r="R178" s="162">
        <f t="shared" si="1"/>
        <v>26996.740016299918</v>
      </c>
    </row>
    <row r="179" spans="1:18" x14ac:dyDescent="0.25">
      <c r="A179" s="147">
        <v>700449</v>
      </c>
      <c r="G179" s="165">
        <v>649000</v>
      </c>
      <c r="J179" s="164">
        <v>0.2</v>
      </c>
      <c r="K179">
        <v>28</v>
      </c>
      <c r="O179" s="147">
        <v>2000519</v>
      </c>
      <c r="P179" s="148" t="s">
        <v>1051</v>
      </c>
      <c r="Q179" s="147">
        <v>12000</v>
      </c>
      <c r="R179" s="162">
        <f t="shared" si="1"/>
        <v>12224.938875305623</v>
      </c>
    </row>
    <row r="180" spans="1:18" x14ac:dyDescent="0.25">
      <c r="A180" s="147">
        <v>700451</v>
      </c>
      <c r="G180" s="165">
        <v>639000</v>
      </c>
      <c r="J180" s="164">
        <v>0.2</v>
      </c>
      <c r="K180">
        <v>28</v>
      </c>
      <c r="O180" s="147">
        <v>2000549</v>
      </c>
      <c r="P180" s="148" t="s">
        <v>1052</v>
      </c>
      <c r="Q180" s="147">
        <v>474711</v>
      </c>
      <c r="R180" s="162">
        <f t="shared" si="1"/>
        <v>483609.41320293397</v>
      </c>
    </row>
    <row r="181" spans="1:18" x14ac:dyDescent="0.25">
      <c r="A181" s="147">
        <v>700463</v>
      </c>
      <c r="G181" s="165">
        <v>237000</v>
      </c>
      <c r="J181" s="164">
        <v>0.2</v>
      </c>
      <c r="K181">
        <v>28</v>
      </c>
      <c r="O181" s="147">
        <v>2000565</v>
      </c>
      <c r="P181" s="148" t="s">
        <v>1053</v>
      </c>
      <c r="Q181" s="147">
        <v>7007400</v>
      </c>
      <c r="R181" s="162">
        <f t="shared" si="1"/>
        <v>7138753.0562347183</v>
      </c>
    </row>
    <row r="182" spans="1:18" x14ac:dyDescent="0.25">
      <c r="A182" s="147">
        <v>700487</v>
      </c>
      <c r="G182" s="165">
        <v>32000</v>
      </c>
      <c r="J182" s="164">
        <v>0.2</v>
      </c>
      <c r="K182">
        <v>28</v>
      </c>
    </row>
    <row r="183" spans="1:18" x14ac:dyDescent="0.25">
      <c r="A183" s="147">
        <v>2000147</v>
      </c>
      <c r="G183" s="165">
        <v>397000</v>
      </c>
      <c r="J183" s="164">
        <v>0.2</v>
      </c>
      <c r="K183">
        <v>28</v>
      </c>
    </row>
    <row r="184" spans="1:18" x14ac:dyDescent="0.25">
      <c r="A184" s="147">
        <v>2000284</v>
      </c>
      <c r="G184" s="165">
        <v>125000</v>
      </c>
      <c r="J184" s="164">
        <v>0.2</v>
      </c>
      <c r="K184">
        <v>28</v>
      </c>
    </row>
    <row r="185" spans="1:18" x14ac:dyDescent="0.25">
      <c r="A185" s="147">
        <v>2000330</v>
      </c>
      <c r="G185" s="165">
        <v>430000</v>
      </c>
      <c r="J185" s="164">
        <v>0.2</v>
      </c>
      <c r="K185">
        <v>28</v>
      </c>
    </row>
    <row r="186" spans="1:18" x14ac:dyDescent="0.25">
      <c r="A186" s="147">
        <v>2000442</v>
      </c>
      <c r="G186" s="165">
        <v>126000</v>
      </c>
      <c r="J186" s="164">
        <v>0.2</v>
      </c>
      <c r="K186">
        <v>28</v>
      </c>
    </row>
    <row r="187" spans="1:18" x14ac:dyDescent="0.25">
      <c r="A187" s="147">
        <v>2000472</v>
      </c>
      <c r="G187" s="165">
        <v>22000</v>
      </c>
      <c r="J187" s="164">
        <v>0.2</v>
      </c>
      <c r="K187">
        <v>28</v>
      </c>
    </row>
    <row r="188" spans="1:18" x14ac:dyDescent="0.25">
      <c r="A188" s="147">
        <v>2000479</v>
      </c>
      <c r="G188" s="165">
        <v>177000</v>
      </c>
      <c r="J188" s="164">
        <v>0.2</v>
      </c>
      <c r="K188">
        <v>28</v>
      </c>
    </row>
    <row r="189" spans="1:18" x14ac:dyDescent="0.25">
      <c r="A189" s="147">
        <v>2000483</v>
      </c>
      <c r="G189" s="165">
        <v>29000</v>
      </c>
      <c r="J189" s="164">
        <v>0.2</v>
      </c>
      <c r="K189">
        <v>28</v>
      </c>
    </row>
    <row r="190" spans="1:18" x14ac:dyDescent="0.25">
      <c r="A190" s="147">
        <v>2000485</v>
      </c>
      <c r="G190" s="165">
        <v>332000</v>
      </c>
      <c r="J190" s="164">
        <v>0.2</v>
      </c>
      <c r="K190">
        <v>28</v>
      </c>
    </row>
    <row r="191" spans="1:18" x14ac:dyDescent="0.25">
      <c r="A191" s="147">
        <v>2000509</v>
      </c>
      <c r="G191" s="165">
        <v>26000</v>
      </c>
      <c r="J191" s="164">
        <v>0.2</v>
      </c>
      <c r="K191">
        <v>28</v>
      </c>
    </row>
    <row r="192" spans="1:18" x14ac:dyDescent="0.25">
      <c r="A192" s="147">
        <v>2000519</v>
      </c>
      <c r="G192" s="165">
        <v>12000</v>
      </c>
      <c r="J192" s="164">
        <v>0.2</v>
      </c>
      <c r="K192">
        <v>28</v>
      </c>
    </row>
    <row r="193" spans="1:11" x14ac:dyDescent="0.25">
      <c r="A193" s="147">
        <v>2000549</v>
      </c>
      <c r="G193" s="165">
        <v>483000</v>
      </c>
      <c r="J193" s="164">
        <v>0.25</v>
      </c>
      <c r="K193">
        <v>28</v>
      </c>
    </row>
    <row r="194" spans="1:11" x14ac:dyDescent="0.25">
      <c r="A194" s="147">
        <v>2000565</v>
      </c>
      <c r="G194" s="165">
        <v>7138000</v>
      </c>
      <c r="J194" s="164">
        <v>0.25</v>
      </c>
      <c r="K194">
        <v>28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6"/>
  <sheetViews>
    <sheetView workbookViewId="0">
      <pane ySplit="3" topLeftCell="A4" activePane="bottomLeft" state="frozen"/>
      <selection pane="bottomLeft" activeCell="A2" sqref="A2:K2"/>
    </sheetView>
  </sheetViews>
  <sheetFormatPr baseColWidth="10" defaultRowHeight="18.75" x14ac:dyDescent="0.3"/>
  <cols>
    <col min="1" max="1" width="12.85546875" style="12" bestFit="1" customWidth="1"/>
    <col min="2" max="2" width="34.28515625" customWidth="1"/>
    <col min="3" max="3" width="26.5703125" style="12" bestFit="1" customWidth="1"/>
    <col min="4" max="4" width="17.28515625" style="96" bestFit="1" customWidth="1"/>
    <col min="5" max="5" width="25" style="66" bestFit="1" customWidth="1"/>
    <col min="6" max="6" width="12.42578125" style="5" bestFit="1" customWidth="1"/>
    <col min="7" max="7" width="12" style="5" bestFit="1" customWidth="1"/>
    <col min="8" max="8" width="11.7109375" style="5" customWidth="1"/>
    <col min="9" max="9" width="29.7109375" style="5" bestFit="1" customWidth="1"/>
    <col min="10" max="10" width="14.42578125" style="5" bestFit="1" customWidth="1"/>
    <col min="11" max="11" width="10.140625" style="5" customWidth="1"/>
    <col min="13" max="13" width="11.7109375" bestFit="1" customWidth="1"/>
  </cols>
  <sheetData>
    <row r="1" spans="1:14" ht="15.75" thickBot="1" x14ac:dyDescent="0.3">
      <c r="A1" s="151" t="s">
        <v>2010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4" ht="15.75" thickBot="1" x14ac:dyDescent="0.3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3" spans="1:14" ht="15.75" x14ac:dyDescent="0.25">
      <c r="A3" s="104" t="s">
        <v>0</v>
      </c>
      <c r="B3" s="105" t="s">
        <v>1</v>
      </c>
      <c r="C3" s="106" t="s">
        <v>2004</v>
      </c>
      <c r="D3" s="107" t="s">
        <v>2005</v>
      </c>
      <c r="E3" s="107" t="s">
        <v>2006</v>
      </c>
      <c r="F3" s="108"/>
      <c r="G3" s="108" t="s">
        <v>2</v>
      </c>
      <c r="H3" s="108" t="s">
        <v>2007</v>
      </c>
      <c r="I3" s="108" t="s">
        <v>2008</v>
      </c>
      <c r="J3" s="108" t="s">
        <v>2009</v>
      </c>
      <c r="K3" s="108" t="s">
        <v>3</v>
      </c>
    </row>
    <row r="4" spans="1:14" x14ac:dyDescent="0.3">
      <c r="A4" s="122"/>
      <c r="B4" s="121"/>
      <c r="C4" s="122"/>
      <c r="D4" s="136"/>
      <c r="E4" s="128"/>
      <c r="F4" s="27"/>
      <c r="G4" s="24"/>
      <c r="H4" s="24"/>
      <c r="I4" s="117"/>
      <c r="J4" s="117"/>
      <c r="K4" s="117"/>
      <c r="L4" s="14"/>
      <c r="M4" s="14"/>
      <c r="N4" s="14"/>
    </row>
    <row r="5" spans="1:14" x14ac:dyDescent="0.3">
      <c r="A5" s="134"/>
      <c r="B5" s="133"/>
      <c r="C5" s="134"/>
      <c r="D5" s="95"/>
      <c r="E5" s="65"/>
      <c r="F5" s="23"/>
      <c r="G5" s="23"/>
      <c r="H5" s="23"/>
      <c r="I5" s="23"/>
      <c r="J5" s="23"/>
      <c r="K5" s="23"/>
      <c r="L5" s="14"/>
      <c r="M5" s="14"/>
      <c r="N5" s="14"/>
    </row>
    <row r="6" spans="1:14" x14ac:dyDescent="0.3">
      <c r="A6" s="134"/>
      <c r="B6" s="133"/>
      <c r="C6" s="134"/>
      <c r="D6" s="95"/>
      <c r="E6" s="65"/>
      <c r="F6" s="23"/>
      <c r="G6" s="23"/>
      <c r="H6" s="23"/>
      <c r="I6" s="23"/>
      <c r="J6" s="23"/>
      <c r="K6" s="23"/>
      <c r="L6" s="14"/>
      <c r="M6" s="14"/>
      <c r="N6" s="14"/>
    </row>
    <row r="7" spans="1:14" x14ac:dyDescent="0.3">
      <c r="A7" s="134"/>
      <c r="B7" s="133"/>
      <c r="C7" s="134"/>
      <c r="D7" s="95"/>
      <c r="E7" s="65"/>
      <c r="F7" s="23"/>
      <c r="G7" s="23"/>
      <c r="H7" s="23"/>
      <c r="I7" s="23"/>
      <c r="J7" s="23"/>
      <c r="K7" s="23"/>
      <c r="L7" s="14"/>
      <c r="M7" s="14"/>
      <c r="N7" s="14"/>
    </row>
    <row r="8" spans="1:14" x14ac:dyDescent="0.3">
      <c r="A8" s="134"/>
      <c r="B8" s="133"/>
      <c r="C8" s="134"/>
      <c r="D8" s="95"/>
      <c r="E8" s="65"/>
      <c r="F8" s="23"/>
      <c r="G8" s="23"/>
      <c r="H8" s="23"/>
      <c r="I8" s="23"/>
      <c r="J8" s="23"/>
      <c r="K8" s="23"/>
      <c r="L8" s="14"/>
      <c r="M8" s="14"/>
      <c r="N8" s="14"/>
    </row>
    <row r="9" spans="1:14" x14ac:dyDescent="0.3">
      <c r="A9" s="112"/>
      <c r="B9" s="111"/>
      <c r="C9" s="112"/>
      <c r="D9" s="113"/>
      <c r="E9" s="131"/>
      <c r="F9" s="28"/>
      <c r="G9" s="28"/>
      <c r="H9" s="28"/>
      <c r="I9" s="28"/>
      <c r="J9" s="28"/>
      <c r="K9" s="28"/>
      <c r="L9" s="14"/>
      <c r="M9" s="14"/>
      <c r="N9" s="14"/>
    </row>
    <row r="10" spans="1:14" x14ac:dyDescent="0.3">
      <c r="A10" s="134"/>
      <c r="B10" s="133"/>
      <c r="C10" s="134"/>
      <c r="D10" s="95"/>
      <c r="E10" s="65"/>
      <c r="F10" s="23"/>
      <c r="G10" s="23"/>
      <c r="H10" s="23"/>
      <c r="I10" s="23"/>
      <c r="J10" s="23"/>
      <c r="K10" s="23"/>
      <c r="L10" s="14"/>
      <c r="M10" s="14"/>
      <c r="N10" s="14"/>
    </row>
    <row r="11" spans="1:14" x14ac:dyDescent="0.3">
      <c r="A11" s="134"/>
      <c r="B11" s="133"/>
      <c r="C11" s="134"/>
      <c r="D11" s="95"/>
      <c r="E11" s="65"/>
      <c r="F11" s="23"/>
      <c r="G11" s="23"/>
      <c r="H11" s="23"/>
      <c r="I11" s="23"/>
      <c r="J11" s="23"/>
      <c r="K11" s="23"/>
      <c r="L11" s="14"/>
      <c r="M11" s="14"/>
      <c r="N11" s="14"/>
    </row>
    <row r="12" spans="1:14" x14ac:dyDescent="0.3">
      <c r="A12" s="112"/>
      <c r="B12" s="111"/>
      <c r="C12" s="112"/>
      <c r="D12" s="113"/>
      <c r="E12" s="131"/>
      <c r="F12" s="113"/>
      <c r="G12" s="28"/>
      <c r="H12" s="28"/>
      <c r="I12" s="28"/>
      <c r="J12" s="28"/>
      <c r="K12" s="28"/>
      <c r="L12" s="14"/>
      <c r="M12" s="14"/>
      <c r="N12" s="14"/>
    </row>
    <row r="13" spans="1:14" x14ac:dyDescent="0.3">
      <c r="A13" s="134"/>
      <c r="B13" s="133"/>
      <c r="C13" s="134"/>
      <c r="D13" s="132"/>
      <c r="E13" s="65"/>
      <c r="F13" s="23"/>
      <c r="G13" s="23"/>
      <c r="H13" s="23"/>
      <c r="I13" s="23"/>
      <c r="J13" s="23"/>
      <c r="K13" s="23"/>
      <c r="L13" s="14"/>
      <c r="M13" s="14"/>
      <c r="N13" s="14"/>
    </row>
    <row r="14" spans="1:14" x14ac:dyDescent="0.3">
      <c r="A14" s="134"/>
      <c r="B14" s="133"/>
      <c r="C14" s="134"/>
      <c r="D14" s="95"/>
      <c r="E14" s="65"/>
      <c r="F14" s="23"/>
      <c r="G14" s="23"/>
      <c r="H14" s="23"/>
      <c r="I14" s="23"/>
      <c r="J14" s="23"/>
      <c r="K14" s="23"/>
      <c r="L14" s="14"/>
      <c r="M14" s="14"/>
      <c r="N14" s="14"/>
    </row>
    <row r="15" spans="1:14" x14ac:dyDescent="0.3">
      <c r="A15" s="134"/>
      <c r="B15" s="133"/>
      <c r="C15" s="134"/>
      <c r="D15" s="95"/>
      <c r="E15" s="65"/>
      <c r="F15" s="23"/>
      <c r="G15" s="23"/>
      <c r="H15" s="23"/>
      <c r="I15" s="23"/>
      <c r="J15" s="23"/>
      <c r="K15" s="23"/>
      <c r="L15" s="14"/>
      <c r="M15" s="14"/>
      <c r="N15" s="14"/>
    </row>
    <row r="16" spans="1:14" x14ac:dyDescent="0.3">
      <c r="A16" s="134"/>
      <c r="B16" s="133"/>
      <c r="C16" s="134"/>
      <c r="D16" s="95"/>
      <c r="E16" s="65"/>
      <c r="F16" s="23"/>
      <c r="G16" s="23"/>
      <c r="H16" s="23"/>
      <c r="I16" s="23"/>
      <c r="J16" s="23"/>
      <c r="K16" s="23"/>
      <c r="L16" s="14"/>
      <c r="M16" s="14"/>
      <c r="N16" s="14"/>
    </row>
    <row r="17" spans="1:14" ht="15.75" x14ac:dyDescent="0.25">
      <c r="A17" s="134"/>
      <c r="B17" s="133"/>
      <c r="C17" s="134"/>
      <c r="D17" s="95"/>
      <c r="E17" s="28"/>
      <c r="F17" s="28"/>
      <c r="G17" s="27"/>
      <c r="H17" s="27"/>
      <c r="I17" s="24"/>
      <c r="J17" s="24"/>
      <c r="K17" s="24"/>
      <c r="L17" s="14"/>
      <c r="M17" s="14"/>
      <c r="N17" s="14"/>
    </row>
    <row r="18" spans="1:14" ht="15.75" x14ac:dyDescent="0.25">
      <c r="A18" s="134"/>
      <c r="B18" s="133"/>
      <c r="C18" s="134"/>
      <c r="D18" s="95"/>
      <c r="E18" s="28"/>
      <c r="F18" s="28"/>
      <c r="G18" s="28"/>
      <c r="H18" s="28"/>
      <c r="I18" s="30"/>
      <c r="J18" s="30"/>
      <c r="K18" s="30"/>
      <c r="L18" s="14"/>
      <c r="M18" s="14"/>
      <c r="N18" s="14"/>
    </row>
    <row r="19" spans="1:14" ht="15.75" x14ac:dyDescent="0.25">
      <c r="A19" s="112"/>
      <c r="B19" s="111"/>
      <c r="C19" s="112"/>
      <c r="D19" s="113"/>
      <c r="E19" s="28"/>
      <c r="F19" s="28"/>
      <c r="G19" s="28"/>
      <c r="H19" s="28"/>
      <c r="I19" s="30"/>
      <c r="J19" s="30"/>
      <c r="K19" s="30"/>
      <c r="L19" s="14"/>
      <c r="M19" s="14"/>
      <c r="N19" s="14"/>
    </row>
    <row r="20" spans="1:14" ht="15.75" x14ac:dyDescent="0.25">
      <c r="A20" s="134"/>
      <c r="B20" s="133"/>
      <c r="C20" s="134"/>
      <c r="D20" s="95"/>
      <c r="E20" s="28"/>
      <c r="F20" s="28"/>
      <c r="G20" s="23"/>
      <c r="H20" s="23"/>
      <c r="I20" s="7"/>
      <c r="J20" s="7"/>
      <c r="K20" s="7"/>
      <c r="L20" s="14"/>
      <c r="M20" s="14"/>
      <c r="N20" s="14"/>
    </row>
    <row r="21" spans="1:14" ht="15.75" x14ac:dyDescent="0.25">
      <c r="A21" s="134"/>
      <c r="B21" s="133"/>
      <c r="C21" s="134"/>
      <c r="D21" s="95"/>
      <c r="E21" s="28"/>
      <c r="F21" s="28"/>
      <c r="G21" s="27"/>
      <c r="H21" s="27"/>
      <c r="I21" s="24"/>
      <c r="J21" s="24"/>
      <c r="K21" s="24"/>
      <c r="L21" s="14"/>
      <c r="M21" s="14"/>
      <c r="N21" s="14"/>
    </row>
    <row r="22" spans="1:14" ht="15.75" x14ac:dyDescent="0.25">
      <c r="A22" s="134"/>
      <c r="B22" s="133"/>
      <c r="C22" s="134"/>
      <c r="D22" s="95"/>
      <c r="E22" s="28"/>
      <c r="F22" s="28"/>
      <c r="G22" s="27"/>
      <c r="H22" s="27"/>
      <c r="I22" s="24"/>
      <c r="J22" s="24"/>
      <c r="K22" s="24"/>
      <c r="L22" s="14"/>
      <c r="M22" s="14"/>
      <c r="N22" s="14"/>
    </row>
    <row r="23" spans="1:14" ht="15.75" x14ac:dyDescent="0.25">
      <c r="A23" s="134"/>
      <c r="B23" s="133"/>
      <c r="C23" s="134"/>
      <c r="D23" s="95"/>
      <c r="E23" s="28"/>
      <c r="F23" s="28"/>
      <c r="G23" s="23"/>
      <c r="H23" s="23"/>
      <c r="I23" s="7"/>
      <c r="J23" s="7"/>
      <c r="K23" s="7"/>
      <c r="L23" s="14"/>
      <c r="M23" s="14"/>
      <c r="N23" s="14"/>
    </row>
    <row r="24" spans="1:14" ht="15.75" x14ac:dyDescent="0.25">
      <c r="A24" s="134"/>
      <c r="B24" s="133"/>
      <c r="C24" s="134"/>
      <c r="D24" s="95"/>
      <c r="E24" s="28"/>
      <c r="F24" s="28"/>
      <c r="G24" s="23"/>
      <c r="H24" s="23"/>
      <c r="I24" s="7"/>
      <c r="J24" s="7"/>
      <c r="K24" s="7"/>
      <c r="L24" s="14"/>
      <c r="M24" s="14"/>
      <c r="N24" s="14"/>
    </row>
    <row r="25" spans="1:14" ht="15.75" x14ac:dyDescent="0.25">
      <c r="A25" s="134"/>
      <c r="B25" s="133"/>
      <c r="C25" s="134"/>
      <c r="D25" s="95"/>
      <c r="E25" s="130"/>
      <c r="F25" s="28"/>
      <c r="G25" s="23"/>
      <c r="H25" s="23"/>
      <c r="I25" s="7"/>
      <c r="J25" s="7"/>
      <c r="K25" s="7"/>
      <c r="L25" s="14"/>
      <c r="M25" s="14"/>
      <c r="N25" s="14"/>
    </row>
    <row r="26" spans="1:14" ht="15.75" x14ac:dyDescent="0.25">
      <c r="A26" s="134"/>
      <c r="B26" s="133"/>
      <c r="C26" s="134"/>
      <c r="D26" s="95"/>
      <c r="E26" s="130"/>
      <c r="F26" s="28"/>
      <c r="G26" s="23"/>
      <c r="H26" s="23"/>
      <c r="I26" s="7"/>
      <c r="J26" s="7"/>
      <c r="K26" s="7"/>
      <c r="L26" s="14"/>
      <c r="M26" s="14"/>
      <c r="N26" s="14"/>
    </row>
    <row r="27" spans="1:14" ht="15.75" x14ac:dyDescent="0.25">
      <c r="A27" s="134"/>
      <c r="B27" s="133"/>
      <c r="C27" s="134"/>
      <c r="D27" s="95"/>
      <c r="E27" s="130"/>
      <c r="F27" s="28"/>
      <c r="G27" s="97"/>
      <c r="H27" s="23"/>
      <c r="I27" s="7"/>
      <c r="J27" s="7"/>
      <c r="K27" s="7"/>
      <c r="L27" s="14"/>
      <c r="M27" s="14"/>
      <c r="N27" s="14"/>
    </row>
    <row r="28" spans="1:14" ht="15.75" x14ac:dyDescent="0.25">
      <c r="A28" s="134"/>
      <c r="B28" s="133"/>
      <c r="C28" s="134"/>
      <c r="D28" s="95"/>
      <c r="E28" s="130"/>
      <c r="F28" s="28"/>
      <c r="G28" s="98"/>
      <c r="H28" s="27"/>
      <c r="I28" s="24"/>
      <c r="J28" s="24"/>
      <c r="K28" s="24"/>
      <c r="L28" s="14"/>
      <c r="M28" s="14"/>
      <c r="N28" s="14"/>
    </row>
    <row r="29" spans="1:14" ht="15.75" x14ac:dyDescent="0.25">
      <c r="A29" s="134"/>
      <c r="B29" s="133"/>
      <c r="C29" s="134"/>
      <c r="D29" s="95"/>
      <c r="E29" s="130"/>
      <c r="F29" s="28"/>
      <c r="G29" s="23"/>
      <c r="H29" s="23"/>
      <c r="I29" s="7"/>
      <c r="J29" s="7"/>
      <c r="K29" s="7"/>
      <c r="L29" s="14"/>
      <c r="M29" s="14"/>
      <c r="N29" s="14"/>
    </row>
    <row r="30" spans="1:14" ht="15.75" x14ac:dyDescent="0.25">
      <c r="A30" s="134"/>
      <c r="B30" s="133"/>
      <c r="C30" s="134"/>
      <c r="D30" s="95"/>
      <c r="E30" s="130"/>
      <c r="F30" s="28"/>
      <c r="G30" s="27"/>
      <c r="H30" s="27"/>
      <c r="I30" s="24"/>
      <c r="J30" s="24"/>
      <c r="K30" s="24"/>
      <c r="L30" s="14"/>
      <c r="M30" s="14"/>
      <c r="N30" s="14"/>
    </row>
    <row r="31" spans="1:14" ht="15.75" x14ac:dyDescent="0.25">
      <c r="A31" s="134"/>
      <c r="B31" s="133"/>
      <c r="C31" s="134"/>
      <c r="D31" s="95"/>
      <c r="E31" s="130"/>
      <c r="F31" s="28"/>
      <c r="G31" s="23"/>
      <c r="H31" s="23"/>
      <c r="I31" s="7"/>
      <c r="J31" s="7"/>
      <c r="K31" s="7"/>
      <c r="L31" s="14"/>
      <c r="M31" s="14"/>
      <c r="N31" s="14"/>
    </row>
    <row r="32" spans="1:14" x14ac:dyDescent="0.3">
      <c r="A32" s="134"/>
      <c r="B32" s="133"/>
      <c r="C32" s="134"/>
      <c r="D32" s="95"/>
      <c r="E32" s="65"/>
      <c r="F32" s="23"/>
      <c r="G32" s="27"/>
      <c r="H32" s="27"/>
      <c r="I32" s="7"/>
      <c r="J32" s="7"/>
      <c r="K32" s="7"/>
      <c r="L32" s="14"/>
      <c r="M32" s="14"/>
      <c r="N32" s="14"/>
    </row>
    <row r="33" spans="1:14" x14ac:dyDescent="0.3">
      <c r="A33" s="134"/>
      <c r="B33" s="133"/>
      <c r="C33" s="134"/>
      <c r="D33" s="95"/>
      <c r="E33" s="65"/>
      <c r="F33" s="23"/>
      <c r="G33" s="23"/>
      <c r="H33" s="23"/>
      <c r="I33" s="135"/>
      <c r="J33" s="135"/>
      <c r="K33" s="135"/>
      <c r="L33" s="14"/>
      <c r="M33" s="14"/>
      <c r="N33" s="14"/>
    </row>
    <row r="34" spans="1:14" x14ac:dyDescent="0.3">
      <c r="A34" s="134"/>
      <c r="B34" s="133"/>
      <c r="C34" s="134"/>
      <c r="D34" s="95"/>
      <c r="E34" s="65"/>
      <c r="F34" s="23"/>
      <c r="G34" s="23"/>
      <c r="H34" s="23"/>
      <c r="I34" s="23"/>
      <c r="J34" s="23"/>
      <c r="K34" s="23"/>
      <c r="L34" s="14"/>
      <c r="M34" s="14"/>
      <c r="N34" s="14"/>
    </row>
    <row r="35" spans="1:14" x14ac:dyDescent="0.3">
      <c r="A35" s="122"/>
      <c r="B35" s="121"/>
      <c r="C35" s="122"/>
      <c r="D35" s="123"/>
      <c r="E35" s="128"/>
      <c r="F35" s="27"/>
      <c r="G35" s="27"/>
      <c r="H35" s="27"/>
      <c r="I35" s="27"/>
      <c r="J35" s="27"/>
      <c r="K35" s="27"/>
      <c r="L35" s="14"/>
      <c r="M35" s="14"/>
      <c r="N35" s="14"/>
    </row>
    <row r="36" spans="1:14" x14ac:dyDescent="0.3">
      <c r="A36" s="134"/>
      <c r="B36" s="133"/>
      <c r="C36" s="134"/>
      <c r="D36" s="95"/>
      <c r="E36" s="65"/>
      <c r="F36" s="23"/>
      <c r="G36" s="23"/>
      <c r="H36" s="23"/>
      <c r="I36" s="23"/>
      <c r="J36" s="23"/>
      <c r="K36" s="23"/>
      <c r="L36" s="14"/>
      <c r="M36" s="14"/>
      <c r="N36" s="14"/>
    </row>
    <row r="37" spans="1:14" x14ac:dyDescent="0.3">
      <c r="A37" s="134"/>
      <c r="B37" s="133"/>
      <c r="C37" s="134"/>
      <c r="D37" s="95"/>
      <c r="E37" s="65"/>
      <c r="F37" s="23"/>
      <c r="G37" s="23"/>
      <c r="H37" s="23"/>
      <c r="I37" s="23"/>
      <c r="J37" s="23"/>
      <c r="K37" s="23"/>
      <c r="L37" s="14"/>
      <c r="M37" s="14"/>
      <c r="N37" s="14"/>
    </row>
    <row r="38" spans="1:14" ht="15.75" x14ac:dyDescent="0.25">
      <c r="A38" s="134"/>
      <c r="B38" s="133"/>
      <c r="C38" s="134"/>
      <c r="D38" s="95"/>
      <c r="E38" s="28"/>
      <c r="F38" s="28"/>
      <c r="G38" s="30"/>
      <c r="H38" s="30"/>
      <c r="I38" s="114"/>
      <c r="J38" s="114"/>
      <c r="K38" s="114"/>
      <c r="L38" s="14"/>
      <c r="M38" s="14"/>
      <c r="N38" s="14"/>
    </row>
    <row r="39" spans="1:14" ht="15.75" x14ac:dyDescent="0.25">
      <c r="A39" s="134"/>
      <c r="B39" s="133"/>
      <c r="C39" s="134"/>
      <c r="D39" s="95"/>
      <c r="E39" s="28"/>
      <c r="F39" s="28"/>
      <c r="G39" s="30"/>
      <c r="H39" s="30"/>
      <c r="I39" s="114"/>
      <c r="J39" s="114"/>
      <c r="K39" s="114"/>
      <c r="L39" s="14"/>
      <c r="M39" s="14"/>
      <c r="N39" s="14"/>
    </row>
    <row r="40" spans="1:14" ht="15.75" x14ac:dyDescent="0.25">
      <c r="A40" s="134"/>
      <c r="B40" s="133"/>
      <c r="C40" s="134"/>
      <c r="D40" s="95"/>
      <c r="E40" s="28"/>
      <c r="F40" s="28"/>
      <c r="G40" s="30"/>
      <c r="H40" s="30"/>
      <c r="I40" s="114"/>
      <c r="J40" s="114"/>
      <c r="K40" s="114"/>
      <c r="L40" s="14"/>
      <c r="M40" s="14"/>
      <c r="N40" s="14"/>
    </row>
    <row r="41" spans="1:14" ht="15.75" x14ac:dyDescent="0.25">
      <c r="A41" s="134"/>
      <c r="B41" s="133"/>
      <c r="C41" s="134"/>
      <c r="D41" s="95"/>
      <c r="E41" s="28"/>
      <c r="F41" s="28"/>
      <c r="G41" s="30"/>
      <c r="H41" s="30"/>
      <c r="I41" s="114"/>
      <c r="J41" s="114"/>
      <c r="K41" s="114"/>
      <c r="L41" s="14"/>
      <c r="M41" s="14"/>
      <c r="N41" s="14"/>
    </row>
    <row r="42" spans="1:14" ht="15.75" x14ac:dyDescent="0.25">
      <c r="A42" s="134"/>
      <c r="B42" s="133"/>
      <c r="C42" s="134"/>
      <c r="D42" s="95"/>
      <c r="E42" s="28"/>
      <c r="F42" s="28"/>
      <c r="G42" s="7"/>
      <c r="H42" s="7"/>
      <c r="I42" s="85"/>
      <c r="J42" s="85"/>
      <c r="K42" s="85"/>
      <c r="L42" s="14"/>
      <c r="M42" s="14"/>
      <c r="N42" s="14"/>
    </row>
    <row r="43" spans="1:14" ht="15.75" x14ac:dyDescent="0.25">
      <c r="A43" s="134"/>
      <c r="B43" s="133"/>
      <c r="C43" s="134"/>
      <c r="D43" s="95"/>
      <c r="E43" s="28"/>
      <c r="F43" s="28"/>
      <c r="G43" s="7"/>
      <c r="H43" s="7"/>
      <c r="I43" s="85"/>
      <c r="J43" s="85"/>
      <c r="K43" s="85"/>
      <c r="L43" s="14"/>
      <c r="M43" s="14"/>
      <c r="N43" s="14"/>
    </row>
    <row r="44" spans="1:14" ht="15.75" x14ac:dyDescent="0.25">
      <c r="A44" s="134"/>
      <c r="B44" s="133"/>
      <c r="C44" s="134"/>
      <c r="D44" s="95"/>
      <c r="E44" s="28"/>
      <c r="F44" s="28"/>
      <c r="G44" s="7"/>
      <c r="H44" s="7"/>
      <c r="I44" s="85"/>
      <c r="J44" s="85"/>
      <c r="K44" s="85"/>
      <c r="L44" s="14"/>
      <c r="M44" s="14"/>
      <c r="N44" s="14"/>
    </row>
    <row r="45" spans="1:14" ht="15.75" x14ac:dyDescent="0.25">
      <c r="A45" s="134"/>
      <c r="B45" s="133"/>
      <c r="C45" s="134"/>
      <c r="D45" s="95"/>
      <c r="E45" s="28"/>
      <c r="F45" s="28"/>
      <c r="G45" s="7"/>
      <c r="H45" s="7"/>
      <c r="I45" s="85"/>
      <c r="J45" s="85"/>
      <c r="K45" s="85"/>
      <c r="L45" s="14"/>
      <c r="M45" s="14"/>
      <c r="N45" s="14"/>
    </row>
    <row r="46" spans="1:14" ht="15.75" x14ac:dyDescent="0.25">
      <c r="A46" s="134"/>
      <c r="B46" s="133"/>
      <c r="C46" s="134"/>
      <c r="D46" s="95"/>
      <c r="E46" s="28"/>
      <c r="F46" s="28"/>
      <c r="G46" s="7"/>
      <c r="H46" s="7"/>
      <c r="I46" s="85"/>
      <c r="J46" s="85"/>
      <c r="K46" s="85"/>
      <c r="L46" s="14"/>
      <c r="M46" s="14"/>
      <c r="N46" s="14"/>
    </row>
    <row r="47" spans="1:14" ht="15.75" x14ac:dyDescent="0.25">
      <c r="A47" s="134"/>
      <c r="B47" s="133"/>
      <c r="C47" s="134"/>
      <c r="D47" s="95"/>
      <c r="E47" s="28"/>
      <c r="F47" s="28"/>
      <c r="G47" s="7"/>
      <c r="H47" s="23"/>
      <c r="I47" s="85"/>
      <c r="J47" s="85"/>
      <c r="K47" s="85"/>
      <c r="L47" s="14"/>
      <c r="M47" s="14"/>
      <c r="N47" s="14"/>
    </row>
    <row r="48" spans="1:14" ht="15.75" x14ac:dyDescent="0.25">
      <c r="A48" s="134"/>
      <c r="B48" s="133"/>
      <c r="C48" s="134"/>
      <c r="D48" s="95"/>
      <c r="E48" s="28"/>
      <c r="F48" s="28"/>
      <c r="G48" s="7"/>
      <c r="H48" s="23"/>
      <c r="I48" s="85"/>
      <c r="J48" s="85"/>
      <c r="K48" s="85"/>
      <c r="L48" s="14"/>
      <c r="M48" s="14"/>
      <c r="N48" s="14"/>
    </row>
    <row r="49" spans="1:11" ht="15.75" x14ac:dyDescent="0.25">
      <c r="A49" s="134"/>
      <c r="B49" s="133"/>
      <c r="C49" s="134"/>
      <c r="D49" s="95"/>
      <c r="E49" s="28"/>
      <c r="F49" s="28"/>
      <c r="G49" s="7"/>
      <c r="H49" s="23"/>
      <c r="I49" s="7"/>
      <c r="J49" s="7"/>
      <c r="K49" s="7"/>
    </row>
    <row r="50" spans="1:11" ht="15.75" x14ac:dyDescent="0.25">
      <c r="A50" s="134"/>
      <c r="B50" s="133"/>
      <c r="C50" s="134"/>
      <c r="D50" s="95"/>
      <c r="E50" s="28"/>
      <c r="F50" s="28"/>
      <c r="G50" s="24"/>
      <c r="H50" s="27"/>
      <c r="I50" s="86"/>
      <c r="J50" s="86"/>
      <c r="K50" s="86"/>
    </row>
    <row r="51" spans="1:11" ht="15.75" x14ac:dyDescent="0.25">
      <c r="A51" s="134"/>
      <c r="B51" s="133"/>
      <c r="C51" s="134"/>
      <c r="D51" s="95"/>
      <c r="E51" s="28"/>
      <c r="F51" s="28"/>
      <c r="G51" s="7"/>
      <c r="H51" s="23"/>
      <c r="I51" s="7"/>
      <c r="J51" s="7"/>
      <c r="K51" s="7"/>
    </row>
    <row r="52" spans="1:11" ht="15.75" x14ac:dyDescent="0.25">
      <c r="A52" s="134"/>
      <c r="B52" s="133"/>
      <c r="C52" s="134"/>
      <c r="D52" s="95"/>
      <c r="E52" s="28"/>
      <c r="F52" s="28"/>
      <c r="G52" s="7"/>
      <c r="H52" s="23"/>
      <c r="I52" s="7"/>
      <c r="J52" s="7"/>
      <c r="K52" s="7"/>
    </row>
    <row r="53" spans="1:11" ht="15.75" x14ac:dyDescent="0.25">
      <c r="A53" s="134"/>
      <c r="B53" s="133"/>
      <c r="C53" s="134"/>
      <c r="D53" s="95"/>
      <c r="E53" s="28"/>
      <c r="F53" s="28"/>
      <c r="G53" s="24"/>
      <c r="H53" s="27"/>
      <c r="I53" s="24"/>
      <c r="J53" s="24"/>
      <c r="K53" s="24"/>
    </row>
    <row r="54" spans="1:11" ht="15.75" x14ac:dyDescent="0.25">
      <c r="A54" s="134"/>
      <c r="B54" s="133"/>
      <c r="C54" s="134"/>
      <c r="D54" s="95"/>
      <c r="E54" s="28"/>
      <c r="F54" s="28"/>
      <c r="G54" s="7"/>
      <c r="H54" s="23"/>
      <c r="I54" s="7"/>
      <c r="J54" s="7"/>
      <c r="K54" s="7"/>
    </row>
    <row r="55" spans="1:11" ht="15.75" x14ac:dyDescent="0.25">
      <c r="A55" s="134"/>
      <c r="B55" s="133"/>
      <c r="C55" s="134"/>
      <c r="D55" s="95"/>
      <c r="E55" s="28"/>
      <c r="F55" s="28"/>
      <c r="G55" s="7"/>
      <c r="H55" s="7"/>
      <c r="I55" s="7"/>
      <c r="J55" s="7"/>
      <c r="K55" s="7"/>
    </row>
    <row r="56" spans="1:11" ht="15.75" x14ac:dyDescent="0.25">
      <c r="A56" s="134"/>
      <c r="B56" s="133"/>
      <c r="C56" s="134"/>
      <c r="D56" s="95"/>
      <c r="E56" s="28"/>
      <c r="F56" s="28"/>
      <c r="G56" s="23"/>
      <c r="H56" s="23"/>
      <c r="I56" s="7"/>
      <c r="J56" s="7"/>
      <c r="K56" s="7"/>
    </row>
    <row r="57" spans="1:11" ht="15.75" x14ac:dyDescent="0.25">
      <c r="A57" s="134"/>
      <c r="B57" s="133"/>
      <c r="C57" s="134"/>
      <c r="D57" s="95"/>
      <c r="E57" s="28"/>
      <c r="F57" s="28"/>
      <c r="G57" s="23"/>
      <c r="H57" s="23"/>
      <c r="I57" s="7"/>
      <c r="J57" s="7"/>
      <c r="K57" s="7"/>
    </row>
    <row r="58" spans="1:11" ht="15.75" x14ac:dyDescent="0.25">
      <c r="A58" s="134"/>
      <c r="B58" s="133"/>
      <c r="C58" s="134"/>
      <c r="D58" s="95"/>
      <c r="E58" s="130"/>
      <c r="F58" s="23"/>
      <c r="G58" s="23"/>
      <c r="H58" s="23"/>
      <c r="I58" s="23"/>
      <c r="J58" s="23"/>
      <c r="K58" s="23"/>
    </row>
    <row r="59" spans="1:11" ht="15.75" x14ac:dyDescent="0.25">
      <c r="A59" s="134"/>
      <c r="B59" s="133"/>
      <c r="C59" s="134"/>
      <c r="D59" s="95"/>
      <c r="E59" s="130"/>
      <c r="F59" s="23"/>
      <c r="G59" s="23"/>
      <c r="H59" s="23"/>
      <c r="I59" s="23"/>
      <c r="J59" s="23"/>
      <c r="K59" s="23"/>
    </row>
    <row r="60" spans="1:11" ht="15.75" x14ac:dyDescent="0.25">
      <c r="A60" s="134"/>
      <c r="B60" s="133"/>
      <c r="C60" s="134"/>
      <c r="D60" s="95"/>
      <c r="E60" s="28"/>
      <c r="F60" s="28"/>
      <c r="G60" s="27"/>
      <c r="H60" s="27"/>
      <c r="I60" s="24"/>
      <c r="J60" s="24"/>
      <c r="K60" s="24"/>
    </row>
    <row r="61" spans="1:11" ht="15.75" x14ac:dyDescent="0.25">
      <c r="A61" s="134"/>
      <c r="B61" s="133"/>
      <c r="C61" s="134"/>
      <c r="D61" s="95"/>
      <c r="E61" s="28"/>
      <c r="F61" s="28"/>
      <c r="G61" s="27"/>
      <c r="H61" s="27"/>
      <c r="I61" s="7"/>
      <c r="J61" s="7"/>
      <c r="K61" s="7"/>
    </row>
    <row r="62" spans="1:11" ht="15.75" x14ac:dyDescent="0.25">
      <c r="A62" s="134"/>
      <c r="B62" s="133"/>
      <c r="C62" s="134"/>
      <c r="D62" s="95"/>
      <c r="E62" s="28"/>
      <c r="F62" s="28"/>
      <c r="G62" s="23"/>
      <c r="H62" s="23"/>
      <c r="I62" s="7"/>
      <c r="J62" s="7"/>
      <c r="K62" s="7"/>
    </row>
    <row r="63" spans="1:11" ht="15.75" x14ac:dyDescent="0.25">
      <c r="A63" s="134"/>
      <c r="B63" s="133"/>
      <c r="C63" s="134"/>
      <c r="D63" s="95"/>
      <c r="E63" s="28"/>
      <c r="F63" s="28"/>
      <c r="G63" s="23"/>
      <c r="H63" s="23"/>
      <c r="I63" s="7"/>
      <c r="J63" s="7"/>
      <c r="K63" s="7"/>
    </row>
    <row r="64" spans="1:11" ht="15.75" x14ac:dyDescent="0.25">
      <c r="A64" s="134"/>
      <c r="B64" s="133"/>
      <c r="C64" s="134"/>
      <c r="D64" s="95"/>
      <c r="E64" s="28"/>
      <c r="F64" s="28"/>
      <c r="G64" s="27"/>
      <c r="H64" s="27"/>
      <c r="I64" s="7"/>
      <c r="J64" s="7"/>
      <c r="K64" s="7"/>
    </row>
    <row r="65" spans="1:11" x14ac:dyDescent="0.3">
      <c r="A65" s="134"/>
      <c r="B65" s="133"/>
      <c r="C65" s="134"/>
      <c r="D65" s="95"/>
      <c r="E65" s="69"/>
      <c r="F65" s="23"/>
      <c r="G65" s="28"/>
      <c r="H65" s="27"/>
      <c r="I65" s="7"/>
      <c r="J65" s="7"/>
      <c r="K65" s="7"/>
    </row>
    <row r="66" spans="1:11" x14ac:dyDescent="0.3">
      <c r="A66" s="134"/>
      <c r="B66" s="133"/>
      <c r="C66" s="134"/>
      <c r="D66" s="95"/>
      <c r="E66" s="69"/>
      <c r="F66" s="23"/>
      <c r="G66" s="28"/>
      <c r="H66" s="28"/>
      <c r="I66" s="30"/>
      <c r="J66" s="30"/>
      <c r="K66" s="30"/>
    </row>
    <row r="67" spans="1:11" x14ac:dyDescent="0.3">
      <c r="A67" s="134"/>
      <c r="B67" s="133"/>
      <c r="C67" s="134"/>
      <c r="D67" s="95"/>
      <c r="E67" s="69"/>
      <c r="F67" s="23"/>
      <c r="G67" s="28"/>
      <c r="H67" s="27"/>
      <c r="I67" s="7"/>
      <c r="J67" s="7"/>
      <c r="K67" s="7"/>
    </row>
    <row r="68" spans="1:11" x14ac:dyDescent="0.3">
      <c r="A68" s="134"/>
      <c r="B68" s="133"/>
      <c r="C68" s="134"/>
      <c r="D68" s="95"/>
      <c r="E68" s="69"/>
      <c r="F68" s="23"/>
      <c r="G68" s="28"/>
      <c r="H68" s="27"/>
      <c r="I68" s="7"/>
      <c r="J68" s="7"/>
      <c r="K68" s="7"/>
    </row>
    <row r="69" spans="1:11" x14ac:dyDescent="0.3">
      <c r="A69" s="134"/>
      <c r="B69" s="133"/>
      <c r="C69" s="134"/>
      <c r="D69" s="95"/>
      <c r="E69" s="69"/>
      <c r="F69" s="23"/>
      <c r="G69" s="28"/>
      <c r="H69" s="28"/>
      <c r="I69" s="7"/>
      <c r="J69" s="7"/>
      <c r="K69" s="7"/>
    </row>
    <row r="70" spans="1:11" x14ac:dyDescent="0.3">
      <c r="A70" s="134"/>
      <c r="B70" s="133"/>
      <c r="C70" s="134"/>
      <c r="D70" s="95"/>
      <c r="E70" s="69"/>
      <c r="F70" s="23"/>
      <c r="G70" s="28"/>
      <c r="H70" s="27"/>
      <c r="I70" s="7"/>
      <c r="J70" s="7"/>
      <c r="K70" s="7"/>
    </row>
    <row r="71" spans="1:11" x14ac:dyDescent="0.3">
      <c r="A71" s="134"/>
      <c r="B71" s="133"/>
      <c r="C71" s="134"/>
      <c r="D71" s="95"/>
      <c r="E71" s="69"/>
      <c r="F71" s="23"/>
      <c r="G71" s="28"/>
      <c r="H71" s="28"/>
      <c r="I71" s="7"/>
      <c r="J71" s="7"/>
      <c r="K71" s="7"/>
    </row>
    <row r="72" spans="1:11" x14ac:dyDescent="0.3">
      <c r="A72" s="134"/>
      <c r="B72" s="133"/>
      <c r="C72" s="134"/>
      <c r="D72" s="95"/>
      <c r="E72" s="69"/>
      <c r="F72" s="23"/>
      <c r="G72" s="28"/>
      <c r="H72" s="28"/>
      <c r="I72" s="24"/>
      <c r="J72" s="24"/>
      <c r="K72" s="24"/>
    </row>
    <row r="73" spans="1:11" x14ac:dyDescent="0.3">
      <c r="A73" s="134"/>
      <c r="B73" s="133"/>
      <c r="C73" s="134"/>
      <c r="D73" s="95"/>
      <c r="E73" s="69"/>
      <c r="F73" s="23"/>
      <c r="G73" s="28"/>
      <c r="H73" s="27"/>
      <c r="I73" s="24"/>
      <c r="J73" s="24"/>
      <c r="K73" s="24"/>
    </row>
    <row r="74" spans="1:11" x14ac:dyDescent="0.3">
      <c r="A74" s="134"/>
      <c r="B74" s="133"/>
      <c r="C74" s="134"/>
      <c r="D74" s="95"/>
      <c r="E74" s="69"/>
      <c r="F74" s="23"/>
      <c r="G74" s="28"/>
      <c r="H74" s="27"/>
      <c r="I74" s="24"/>
      <c r="J74" s="24"/>
      <c r="K74" s="24"/>
    </row>
    <row r="75" spans="1:11" x14ac:dyDescent="0.3">
      <c r="A75" s="134"/>
      <c r="B75" s="133"/>
      <c r="C75" s="134"/>
      <c r="D75" s="95"/>
      <c r="E75" s="69"/>
      <c r="F75" s="23"/>
      <c r="G75" s="28"/>
      <c r="H75" s="28"/>
      <c r="I75" s="24"/>
      <c r="J75" s="24"/>
      <c r="K75" s="24"/>
    </row>
    <row r="76" spans="1:11" x14ac:dyDescent="0.3">
      <c r="A76" s="134"/>
      <c r="B76" s="133"/>
      <c r="C76" s="134"/>
      <c r="D76" s="95"/>
      <c r="E76" s="69"/>
      <c r="F76" s="23"/>
      <c r="G76" s="28"/>
      <c r="H76" s="28"/>
      <c r="I76" s="24"/>
      <c r="J76" s="24"/>
      <c r="K76" s="24"/>
    </row>
    <row r="77" spans="1:11" x14ac:dyDescent="0.3">
      <c r="A77" s="134"/>
      <c r="B77" s="133"/>
      <c r="C77" s="134"/>
      <c r="D77" s="95"/>
      <c r="E77" s="69"/>
      <c r="F77" s="23"/>
      <c r="G77" s="28"/>
      <c r="H77" s="28"/>
      <c r="I77" s="24"/>
      <c r="J77" s="24"/>
      <c r="K77" s="24"/>
    </row>
    <row r="78" spans="1:11" x14ac:dyDescent="0.3">
      <c r="A78" s="134"/>
      <c r="B78" s="133"/>
      <c r="C78" s="134"/>
      <c r="D78" s="95"/>
      <c r="E78" s="69"/>
      <c r="F78" s="23"/>
      <c r="G78" s="28"/>
      <c r="H78" s="28"/>
      <c r="I78" s="7"/>
      <c r="J78" s="7"/>
      <c r="K78" s="7"/>
    </row>
    <row r="79" spans="1:11" x14ac:dyDescent="0.3">
      <c r="A79" s="134"/>
      <c r="B79" s="133"/>
      <c r="C79" s="134"/>
      <c r="D79" s="95"/>
      <c r="E79" s="69"/>
      <c r="F79" s="23"/>
      <c r="G79" s="28"/>
      <c r="H79" s="23"/>
      <c r="I79" s="7"/>
      <c r="J79" s="7"/>
      <c r="K79" s="7"/>
    </row>
    <row r="80" spans="1:11" x14ac:dyDescent="0.3">
      <c r="A80" s="134"/>
      <c r="B80" s="133"/>
      <c r="C80" s="134"/>
      <c r="D80" s="95"/>
      <c r="E80" s="69"/>
      <c r="F80" s="23"/>
      <c r="G80" s="28"/>
      <c r="H80" s="23"/>
      <c r="I80" s="7"/>
      <c r="J80" s="7"/>
      <c r="K80" s="7"/>
    </row>
    <row r="81" spans="1:11" x14ac:dyDescent="0.3">
      <c r="A81" s="122"/>
      <c r="B81" s="121"/>
      <c r="C81" s="122"/>
      <c r="D81" s="123"/>
      <c r="E81" s="125"/>
      <c r="F81" s="27"/>
      <c r="G81" s="27"/>
      <c r="H81" s="27"/>
      <c r="I81" s="117"/>
      <c r="J81" s="117"/>
      <c r="K81" s="117"/>
    </row>
    <row r="82" spans="1:11" x14ac:dyDescent="0.3">
      <c r="A82" s="134"/>
      <c r="B82" s="133"/>
      <c r="C82" s="134"/>
      <c r="D82" s="95"/>
      <c r="E82" s="69"/>
      <c r="F82" s="23"/>
      <c r="G82" s="28"/>
      <c r="H82" s="23"/>
      <c r="I82" s="85"/>
      <c r="J82" s="85"/>
      <c r="K82" s="85"/>
    </row>
    <row r="83" spans="1:11" x14ac:dyDescent="0.3">
      <c r="A83" s="134"/>
      <c r="B83" s="133"/>
      <c r="C83" s="134"/>
      <c r="D83" s="95"/>
      <c r="E83" s="69"/>
      <c r="F83" s="23"/>
      <c r="G83" s="28"/>
      <c r="H83" s="27"/>
      <c r="I83" s="85"/>
      <c r="J83" s="85"/>
      <c r="K83" s="85"/>
    </row>
    <row r="84" spans="1:11" x14ac:dyDescent="0.3">
      <c r="A84" s="134"/>
      <c r="B84" s="133"/>
      <c r="C84" s="134"/>
      <c r="D84" s="95"/>
      <c r="E84" s="69"/>
      <c r="F84" s="23"/>
      <c r="G84" s="28"/>
      <c r="H84" s="23"/>
      <c r="I84" s="85"/>
      <c r="J84" s="85"/>
      <c r="K84" s="85"/>
    </row>
    <row r="85" spans="1:11" x14ac:dyDescent="0.3">
      <c r="A85" s="134"/>
      <c r="B85" s="133"/>
      <c r="C85" s="134"/>
      <c r="D85" s="95"/>
      <c r="E85" s="69"/>
      <c r="F85" s="23"/>
      <c r="G85" s="28"/>
      <c r="H85" s="23"/>
      <c r="I85" s="85"/>
      <c r="J85" s="85"/>
      <c r="K85" s="85"/>
    </row>
    <row r="86" spans="1:11" x14ac:dyDescent="0.3">
      <c r="A86" s="134"/>
      <c r="B86" s="133"/>
      <c r="C86" s="134"/>
      <c r="D86" s="95"/>
      <c r="E86" s="69"/>
      <c r="F86" s="23"/>
      <c r="G86" s="28"/>
      <c r="H86" s="23"/>
      <c r="I86" s="67"/>
      <c r="J86" s="67"/>
      <c r="K86" s="67"/>
    </row>
    <row r="87" spans="1:11" x14ac:dyDescent="0.3">
      <c r="A87" s="134"/>
      <c r="B87" s="133"/>
      <c r="C87" s="134"/>
      <c r="D87" s="95"/>
      <c r="E87" s="69"/>
      <c r="F87" s="23"/>
      <c r="G87" s="28"/>
      <c r="H87" s="23"/>
      <c r="I87" s="67"/>
      <c r="J87" s="67"/>
      <c r="K87" s="67"/>
    </row>
    <row r="88" spans="1:11" x14ac:dyDescent="0.3">
      <c r="A88" s="134"/>
      <c r="B88" s="133"/>
      <c r="C88" s="134"/>
      <c r="D88" s="95"/>
      <c r="E88" s="69"/>
      <c r="F88" s="23"/>
      <c r="G88" s="28"/>
      <c r="H88" s="23"/>
      <c r="I88" s="85"/>
      <c r="J88" s="85"/>
      <c r="K88" s="85"/>
    </row>
    <row r="89" spans="1:11" x14ac:dyDescent="0.3">
      <c r="A89" s="137"/>
      <c r="B89" s="138"/>
      <c r="C89" s="137"/>
      <c r="D89" s="123"/>
      <c r="E89" s="125"/>
      <c r="F89" s="27"/>
      <c r="G89" s="27"/>
      <c r="H89" s="27"/>
      <c r="I89" s="78"/>
      <c r="J89" s="78"/>
      <c r="K89" s="78"/>
    </row>
    <row r="90" spans="1:11" x14ac:dyDescent="0.3">
      <c r="A90" s="134"/>
      <c r="B90" s="133"/>
      <c r="C90" s="134"/>
      <c r="D90" s="95"/>
      <c r="E90" s="69"/>
      <c r="F90" s="23"/>
      <c r="G90" s="28"/>
      <c r="H90" s="23"/>
      <c r="I90" s="74"/>
      <c r="J90" s="74"/>
      <c r="K90" s="74"/>
    </row>
    <row r="91" spans="1:11" x14ac:dyDescent="0.3">
      <c r="A91" s="134"/>
      <c r="B91" s="133"/>
      <c r="C91" s="134"/>
      <c r="D91" s="95"/>
      <c r="E91" s="69"/>
      <c r="F91" s="23"/>
      <c r="G91" s="28"/>
      <c r="H91" s="23"/>
      <c r="I91" s="74"/>
      <c r="J91" s="74"/>
      <c r="K91" s="74"/>
    </row>
    <row r="92" spans="1:11" x14ac:dyDescent="0.3">
      <c r="A92" s="134"/>
      <c r="B92" s="133"/>
      <c r="C92" s="134"/>
      <c r="D92" s="95"/>
      <c r="E92" s="69"/>
      <c r="F92" s="23"/>
      <c r="G92" s="28"/>
      <c r="H92" s="27"/>
      <c r="I92" s="78"/>
      <c r="J92" s="78"/>
      <c r="K92" s="78"/>
    </row>
    <row r="93" spans="1:11" x14ac:dyDescent="0.3">
      <c r="A93" s="134"/>
      <c r="B93" s="133"/>
      <c r="C93" s="134"/>
      <c r="D93" s="95"/>
      <c r="E93" s="69"/>
      <c r="F93" s="23"/>
      <c r="G93" s="28"/>
      <c r="H93" s="23"/>
      <c r="I93" s="74"/>
      <c r="J93" s="74"/>
      <c r="K93" s="74"/>
    </row>
    <row r="94" spans="1:11" x14ac:dyDescent="0.3">
      <c r="A94" s="134"/>
      <c r="B94" s="133"/>
      <c r="C94" s="134"/>
      <c r="D94" s="95"/>
      <c r="E94" s="69"/>
      <c r="F94" s="23"/>
      <c r="G94" s="28"/>
      <c r="H94" s="23"/>
      <c r="I94" s="74"/>
      <c r="J94" s="74"/>
      <c r="K94" s="74"/>
    </row>
    <row r="95" spans="1:11" x14ac:dyDescent="0.3">
      <c r="A95" s="134"/>
      <c r="B95" s="133"/>
      <c r="C95" s="134"/>
      <c r="D95" s="95"/>
      <c r="E95" s="69"/>
      <c r="F95" s="23"/>
      <c r="G95" s="28"/>
      <c r="H95" s="23"/>
      <c r="I95" s="67"/>
      <c r="J95" s="67"/>
      <c r="K95" s="67"/>
    </row>
    <row r="96" spans="1:11" x14ac:dyDescent="0.3">
      <c r="A96" s="134"/>
      <c r="B96" s="133"/>
      <c r="C96" s="134"/>
      <c r="D96" s="95"/>
      <c r="E96" s="69"/>
      <c r="F96" s="23"/>
      <c r="G96" s="23"/>
      <c r="H96" s="23"/>
      <c r="I96" s="67"/>
      <c r="J96" s="67"/>
      <c r="K96" s="67"/>
    </row>
    <row r="97" spans="1:11" x14ac:dyDescent="0.3">
      <c r="A97" s="134"/>
      <c r="B97" s="133"/>
      <c r="C97" s="134"/>
      <c r="D97" s="95"/>
      <c r="E97" s="69"/>
      <c r="F97" s="23"/>
      <c r="G97" s="93"/>
      <c r="H97" s="23"/>
      <c r="I97" s="67"/>
      <c r="J97" s="67"/>
      <c r="K97" s="67"/>
    </row>
    <row r="98" spans="1:11" x14ac:dyDescent="0.3">
      <c r="A98" s="134"/>
      <c r="B98" s="133"/>
      <c r="C98" s="134"/>
      <c r="D98" s="95"/>
      <c r="E98" s="69"/>
      <c r="F98" s="23"/>
      <c r="G98" s="93"/>
      <c r="H98" s="23"/>
      <c r="I98" s="67"/>
      <c r="J98" s="67"/>
      <c r="K98" s="67"/>
    </row>
    <row r="99" spans="1:11" x14ac:dyDescent="0.3">
      <c r="A99" s="134"/>
      <c r="B99" s="133"/>
      <c r="C99" s="134"/>
      <c r="D99" s="95"/>
      <c r="E99" s="69"/>
      <c r="F99" s="23"/>
      <c r="G99" s="93"/>
      <c r="H99" s="23"/>
      <c r="I99" s="74"/>
      <c r="J99" s="74"/>
      <c r="K99" s="74"/>
    </row>
    <row r="100" spans="1:11" x14ac:dyDescent="0.3">
      <c r="A100" s="134"/>
      <c r="B100" s="133"/>
      <c r="C100" s="134"/>
      <c r="D100" s="95"/>
      <c r="E100" s="69"/>
      <c r="F100" s="23"/>
      <c r="G100" s="93"/>
      <c r="H100" s="23"/>
      <c r="I100" s="74"/>
      <c r="J100" s="74"/>
      <c r="K100" s="74"/>
    </row>
    <row r="101" spans="1:11" x14ac:dyDescent="0.3">
      <c r="A101" s="122"/>
      <c r="B101" s="121"/>
      <c r="C101" s="122"/>
      <c r="D101" s="123"/>
      <c r="E101" s="125"/>
      <c r="F101" s="27"/>
      <c r="G101" s="126"/>
      <c r="H101" s="27"/>
      <c r="I101" s="78"/>
      <c r="J101" s="78"/>
      <c r="K101" s="78"/>
    </row>
    <row r="102" spans="1:11" x14ac:dyDescent="0.3">
      <c r="A102" s="134"/>
      <c r="B102" s="133"/>
      <c r="C102" s="134"/>
      <c r="D102" s="95"/>
      <c r="E102" s="69"/>
      <c r="F102" s="23"/>
      <c r="G102" s="93"/>
      <c r="H102" s="23"/>
      <c r="I102" s="74"/>
      <c r="J102" s="74"/>
      <c r="K102" s="74"/>
    </row>
    <row r="103" spans="1:11" x14ac:dyDescent="0.3">
      <c r="A103" s="134"/>
      <c r="B103" s="133"/>
      <c r="C103" s="134"/>
      <c r="D103" s="95"/>
      <c r="E103" s="69"/>
      <c r="F103" s="23"/>
      <c r="G103" s="93"/>
      <c r="H103" s="23"/>
      <c r="I103" s="74"/>
      <c r="J103" s="74"/>
      <c r="K103" s="74"/>
    </row>
    <row r="104" spans="1:11" x14ac:dyDescent="0.3">
      <c r="A104" s="134"/>
      <c r="B104" s="133"/>
      <c r="C104" s="134"/>
      <c r="D104" s="95"/>
      <c r="E104" s="69"/>
      <c r="F104" s="23"/>
      <c r="G104" s="93"/>
      <c r="H104" s="28"/>
      <c r="I104" s="74"/>
      <c r="J104" s="74"/>
      <c r="K104" s="74"/>
    </row>
    <row r="105" spans="1:11" x14ac:dyDescent="0.3">
      <c r="A105" s="134"/>
      <c r="B105" s="133"/>
      <c r="C105" s="134"/>
      <c r="D105" s="95"/>
      <c r="E105" s="69"/>
      <c r="F105" s="23"/>
      <c r="G105" s="93"/>
      <c r="H105" s="23"/>
      <c r="I105" s="74"/>
      <c r="J105" s="74"/>
      <c r="K105" s="74"/>
    </row>
    <row r="106" spans="1:11" x14ac:dyDescent="0.3">
      <c r="A106" s="122"/>
      <c r="B106" s="121"/>
      <c r="C106" s="122"/>
      <c r="D106" s="123"/>
      <c r="E106" s="125"/>
      <c r="F106" s="27"/>
      <c r="G106" s="126"/>
      <c r="H106" s="27"/>
      <c r="I106" s="124"/>
      <c r="J106" s="124"/>
      <c r="K106" s="124"/>
    </row>
    <row r="107" spans="1:11" x14ac:dyDescent="0.3">
      <c r="A107" s="134"/>
      <c r="B107" s="133"/>
      <c r="C107" s="134"/>
      <c r="D107" s="95"/>
      <c r="E107" s="69"/>
      <c r="F107" s="23"/>
      <c r="G107" s="93"/>
      <c r="H107" s="23"/>
      <c r="I107" s="3"/>
      <c r="J107" s="3"/>
      <c r="K107" s="3"/>
    </row>
    <row r="108" spans="1:11" x14ac:dyDescent="0.3">
      <c r="A108" s="134"/>
      <c r="B108" s="133"/>
      <c r="C108" s="134"/>
      <c r="D108" s="95"/>
      <c r="E108" s="69"/>
      <c r="F108" s="23"/>
      <c r="G108" s="93"/>
      <c r="H108" s="23"/>
      <c r="I108" s="67"/>
      <c r="J108" s="67"/>
      <c r="K108" s="67"/>
    </row>
    <row r="109" spans="1:11" x14ac:dyDescent="0.3">
      <c r="A109" s="134"/>
      <c r="B109" s="133"/>
      <c r="C109" s="134"/>
      <c r="D109" s="95"/>
      <c r="E109" s="69"/>
      <c r="F109" s="23"/>
      <c r="G109" s="93"/>
      <c r="H109" s="23"/>
      <c r="I109" s="3"/>
      <c r="J109" s="3"/>
      <c r="K109" s="3"/>
    </row>
    <row r="110" spans="1:11" x14ac:dyDescent="0.3">
      <c r="A110" s="134"/>
      <c r="B110" s="133"/>
      <c r="C110" s="134"/>
      <c r="D110" s="95"/>
      <c r="E110" s="69"/>
      <c r="F110" s="23"/>
      <c r="G110" s="93"/>
      <c r="H110" s="23"/>
      <c r="I110" s="23"/>
      <c r="J110" s="23"/>
      <c r="K110" s="23"/>
    </row>
    <row r="111" spans="1:11" x14ac:dyDescent="0.3">
      <c r="A111" s="134"/>
      <c r="B111" s="133"/>
      <c r="C111" s="134"/>
      <c r="D111" s="95"/>
      <c r="E111" s="69"/>
      <c r="F111" s="23"/>
      <c r="G111" s="93"/>
      <c r="H111" s="23"/>
      <c r="I111" s="23"/>
      <c r="J111" s="23"/>
      <c r="K111" s="23"/>
    </row>
    <row r="112" spans="1:11" x14ac:dyDescent="0.3">
      <c r="A112" s="134"/>
      <c r="B112" s="133"/>
      <c r="C112" s="134"/>
      <c r="D112" s="95"/>
      <c r="E112" s="69"/>
      <c r="F112" s="23"/>
      <c r="G112" s="23"/>
      <c r="H112" s="23"/>
      <c r="I112" s="23"/>
      <c r="J112" s="23"/>
      <c r="K112" s="23"/>
    </row>
    <row r="113" spans="1:11" x14ac:dyDescent="0.3">
      <c r="A113" s="134"/>
      <c r="B113" s="133"/>
      <c r="C113" s="134"/>
      <c r="D113" s="95"/>
      <c r="E113" s="69"/>
      <c r="F113" s="23"/>
      <c r="G113" s="23"/>
      <c r="H113" s="23"/>
      <c r="I113" s="135"/>
      <c r="J113" s="135"/>
      <c r="K113" s="135"/>
    </row>
    <row r="114" spans="1:11" x14ac:dyDescent="0.3">
      <c r="A114" s="134"/>
      <c r="B114" s="133"/>
      <c r="C114" s="134"/>
      <c r="D114" s="95"/>
      <c r="E114" s="65"/>
      <c r="F114" s="23"/>
      <c r="G114" s="23"/>
      <c r="H114" s="23"/>
      <c r="I114" s="23"/>
      <c r="J114" s="23"/>
      <c r="K114" s="23"/>
    </row>
    <row r="115" spans="1:11" x14ac:dyDescent="0.3">
      <c r="A115" s="134"/>
      <c r="B115" s="133"/>
      <c r="C115" s="134"/>
      <c r="D115" s="95"/>
      <c r="E115" s="65"/>
      <c r="F115" s="23"/>
      <c r="G115" s="23"/>
      <c r="H115" s="23"/>
      <c r="I115" s="23"/>
      <c r="J115" s="23"/>
      <c r="K115" s="23"/>
    </row>
    <row r="116" spans="1:11" x14ac:dyDescent="0.3">
      <c r="A116" s="134"/>
      <c r="B116" s="133"/>
      <c r="C116" s="134"/>
      <c r="D116" s="95"/>
      <c r="E116" s="65"/>
      <c r="F116" s="23"/>
      <c r="G116" s="23"/>
      <c r="H116" s="23"/>
      <c r="I116" s="23"/>
      <c r="J116" s="23"/>
      <c r="K116" s="23"/>
    </row>
    <row r="117" spans="1:11" x14ac:dyDescent="0.3">
      <c r="A117" s="134"/>
      <c r="B117" s="133"/>
      <c r="C117" s="134"/>
      <c r="D117" s="95"/>
      <c r="E117" s="65"/>
      <c r="F117" s="23"/>
      <c r="G117" s="23"/>
      <c r="H117" s="23"/>
      <c r="I117" s="23"/>
      <c r="J117" s="23"/>
      <c r="K117" s="23"/>
    </row>
    <row r="118" spans="1:11" x14ac:dyDescent="0.3">
      <c r="A118" s="134"/>
      <c r="B118" s="133"/>
      <c r="C118" s="134"/>
      <c r="D118" s="95"/>
      <c r="E118" s="65"/>
      <c r="F118" s="23"/>
      <c r="G118" s="23"/>
      <c r="H118" s="23"/>
      <c r="I118" s="23"/>
      <c r="J118" s="23"/>
      <c r="K118" s="23"/>
    </row>
    <row r="119" spans="1:11" x14ac:dyDescent="0.3">
      <c r="A119" s="134"/>
      <c r="B119" s="133"/>
      <c r="C119" s="134"/>
      <c r="D119" s="95"/>
      <c r="E119" s="65"/>
      <c r="F119" s="23"/>
      <c r="G119" s="23"/>
      <c r="H119" s="23"/>
      <c r="I119" s="23"/>
      <c r="J119" s="23"/>
      <c r="K119" s="23"/>
    </row>
    <row r="120" spans="1:11" x14ac:dyDescent="0.3">
      <c r="A120" s="134"/>
      <c r="B120" s="133"/>
      <c r="C120" s="134"/>
      <c r="D120" s="95"/>
      <c r="E120" s="65"/>
      <c r="F120" s="23"/>
      <c r="G120" s="23"/>
      <c r="H120" s="23"/>
      <c r="I120" s="23"/>
      <c r="J120" s="23"/>
      <c r="K120" s="23"/>
    </row>
    <row r="121" spans="1:11" x14ac:dyDescent="0.3">
      <c r="A121" s="134"/>
      <c r="B121" s="133"/>
      <c r="C121" s="134"/>
      <c r="D121" s="95"/>
      <c r="E121" s="65"/>
      <c r="F121" s="23"/>
      <c r="G121" s="23"/>
      <c r="H121" s="23"/>
      <c r="I121" s="23"/>
      <c r="J121" s="23"/>
      <c r="K121" s="23"/>
    </row>
    <row r="122" spans="1:11" x14ac:dyDescent="0.3">
      <c r="A122" s="134"/>
      <c r="B122" s="133"/>
      <c r="C122" s="134"/>
      <c r="D122" s="95"/>
      <c r="E122" s="65"/>
      <c r="F122" s="23"/>
      <c r="G122" s="23"/>
      <c r="H122" s="23"/>
      <c r="I122" s="7"/>
      <c r="J122" s="7"/>
      <c r="K122" s="7"/>
    </row>
    <row r="123" spans="1:11" x14ac:dyDescent="0.3">
      <c r="A123" s="134"/>
      <c r="B123" s="133"/>
      <c r="C123" s="134"/>
      <c r="D123" s="95"/>
      <c r="E123" s="65"/>
      <c r="F123" s="23"/>
      <c r="G123" s="27"/>
      <c r="H123" s="27"/>
      <c r="I123" s="7"/>
      <c r="J123" s="7"/>
      <c r="K123" s="7"/>
    </row>
    <row r="124" spans="1:11" x14ac:dyDescent="0.3">
      <c r="A124" s="134"/>
      <c r="B124" s="133"/>
      <c r="C124" s="134"/>
      <c r="D124" s="95"/>
      <c r="E124" s="65"/>
      <c r="F124" s="23"/>
      <c r="G124" s="23"/>
      <c r="H124" s="23"/>
      <c r="I124" s="7"/>
      <c r="J124" s="7"/>
      <c r="K124" s="7"/>
    </row>
    <row r="125" spans="1:11" x14ac:dyDescent="0.3">
      <c r="A125" s="134"/>
      <c r="B125" s="133"/>
      <c r="C125" s="134"/>
      <c r="D125" s="95"/>
      <c r="E125" s="65"/>
      <c r="F125" s="23"/>
      <c r="G125" s="23"/>
      <c r="H125" s="23"/>
      <c r="I125" s="7"/>
      <c r="J125" s="7"/>
      <c r="K125" s="7"/>
    </row>
    <row r="126" spans="1:11" x14ac:dyDescent="0.3">
      <c r="A126" s="134"/>
      <c r="B126" s="133"/>
      <c r="C126" s="134"/>
      <c r="D126" s="95"/>
      <c r="E126" s="65"/>
      <c r="F126" s="23"/>
      <c r="G126" s="27"/>
      <c r="H126" s="27"/>
      <c r="I126" s="24"/>
      <c r="J126" s="24"/>
      <c r="K126" s="24"/>
    </row>
    <row r="127" spans="1:11" x14ac:dyDescent="0.3">
      <c r="A127" s="134"/>
      <c r="B127" s="133"/>
      <c r="C127" s="134"/>
      <c r="D127" s="95"/>
      <c r="E127" s="65"/>
      <c r="F127" s="23"/>
      <c r="G127" s="23"/>
      <c r="H127" s="23"/>
      <c r="I127" s="7"/>
      <c r="J127" s="7"/>
      <c r="K127" s="7"/>
    </row>
    <row r="128" spans="1:11" x14ac:dyDescent="0.3">
      <c r="A128" s="134"/>
      <c r="B128" s="133"/>
      <c r="C128" s="134"/>
      <c r="D128" s="95"/>
      <c r="E128" s="65"/>
      <c r="F128" s="23"/>
      <c r="G128" s="23"/>
      <c r="H128" s="23"/>
      <c r="I128" s="7"/>
      <c r="J128" s="7"/>
      <c r="K128" s="7"/>
    </row>
    <row r="129" spans="1:11" ht="15.75" x14ac:dyDescent="0.25">
      <c r="A129" s="134"/>
      <c r="B129" s="133"/>
      <c r="C129" s="134"/>
      <c r="D129" s="95"/>
      <c r="E129" s="28"/>
      <c r="F129" s="28"/>
      <c r="G129" s="27"/>
      <c r="H129" s="27"/>
      <c r="I129" s="24"/>
      <c r="J129" s="24"/>
      <c r="K129" s="24"/>
    </row>
    <row r="130" spans="1:11" ht="15.75" x14ac:dyDescent="0.25">
      <c r="A130" s="112"/>
      <c r="B130" s="111"/>
      <c r="C130" s="112"/>
      <c r="D130" s="113"/>
      <c r="E130" s="28"/>
      <c r="F130" s="28"/>
      <c r="G130" s="30"/>
      <c r="H130" s="30"/>
      <c r="I130" s="114"/>
      <c r="J130" s="114"/>
      <c r="K130" s="114"/>
    </row>
    <row r="131" spans="1:11" x14ac:dyDescent="0.3">
      <c r="A131" s="134"/>
      <c r="B131" s="133"/>
      <c r="C131" s="134"/>
      <c r="D131" s="95"/>
      <c r="E131" s="65"/>
      <c r="F131" s="23"/>
      <c r="G131" s="23"/>
      <c r="H131" s="23"/>
      <c r="I131" s="23"/>
      <c r="J131" s="23"/>
      <c r="K131" s="23"/>
    </row>
    <row r="132" spans="1:11" x14ac:dyDescent="0.3">
      <c r="A132" s="134"/>
      <c r="B132" s="133"/>
      <c r="C132" s="134"/>
      <c r="D132" s="95"/>
      <c r="E132" s="65"/>
      <c r="F132" s="23"/>
      <c r="G132" s="23"/>
      <c r="H132" s="23"/>
      <c r="I132" s="23"/>
      <c r="J132" s="23"/>
      <c r="K132" s="23"/>
    </row>
    <row r="133" spans="1:11" x14ac:dyDescent="0.3">
      <c r="A133" s="139"/>
      <c r="B133" s="2"/>
      <c r="C133" s="139"/>
      <c r="D133" s="95"/>
      <c r="E133" s="65"/>
      <c r="F133" s="23"/>
      <c r="G133" s="23"/>
      <c r="H133" s="23"/>
      <c r="I133" s="23"/>
      <c r="J133" s="23"/>
      <c r="K133" s="23"/>
    </row>
    <row r="134" spans="1:11" x14ac:dyDescent="0.3">
      <c r="A134" s="139"/>
      <c r="B134" s="2"/>
      <c r="C134" s="139"/>
      <c r="D134" s="95"/>
      <c r="E134" s="65"/>
      <c r="F134" s="23"/>
      <c r="G134" s="23"/>
      <c r="H134" s="23"/>
      <c r="I134" s="23"/>
      <c r="J134" s="23"/>
      <c r="K134" s="23"/>
    </row>
    <row r="135" spans="1:11" x14ac:dyDescent="0.3">
      <c r="A135" s="139"/>
      <c r="B135" s="2"/>
      <c r="C135" s="139"/>
      <c r="D135" s="95"/>
      <c r="E135" s="65"/>
      <c r="F135" s="23"/>
      <c r="G135" s="23"/>
      <c r="H135" s="23"/>
      <c r="I135" s="23"/>
      <c r="J135" s="23"/>
      <c r="K135" s="23"/>
    </row>
    <row r="136" spans="1:11" x14ac:dyDescent="0.3">
      <c r="A136" s="140"/>
      <c r="B136" s="2"/>
      <c r="C136" s="139"/>
      <c r="D136" s="95"/>
      <c r="E136" s="65"/>
      <c r="F136" s="23"/>
      <c r="G136" s="23"/>
      <c r="H136" s="23"/>
      <c r="I136" s="23"/>
      <c r="J136" s="23"/>
      <c r="K136" s="23"/>
    </row>
    <row r="137" spans="1:11" x14ac:dyDescent="0.3">
      <c r="A137" s="140"/>
      <c r="B137" s="2"/>
      <c r="C137" s="139"/>
      <c r="D137" s="95"/>
      <c r="E137" s="65"/>
      <c r="F137" s="23"/>
      <c r="G137" s="23"/>
      <c r="H137" s="23"/>
      <c r="I137" s="23"/>
      <c r="J137" s="23"/>
      <c r="K137" s="23"/>
    </row>
    <row r="138" spans="1:11" x14ac:dyDescent="0.3">
      <c r="A138" s="141"/>
      <c r="B138" s="2"/>
      <c r="C138" s="139"/>
      <c r="D138" s="95"/>
      <c r="E138" s="65"/>
      <c r="F138" s="23"/>
      <c r="G138" s="23"/>
      <c r="H138" s="23"/>
      <c r="I138" s="23"/>
      <c r="J138" s="23"/>
      <c r="K138" s="23"/>
    </row>
    <row r="139" spans="1:11" x14ac:dyDescent="0.3">
      <c r="A139" s="140"/>
      <c r="B139" s="2"/>
      <c r="C139" s="139"/>
      <c r="D139" s="95"/>
      <c r="E139" s="65"/>
      <c r="F139" s="23"/>
      <c r="G139" s="23"/>
      <c r="H139" s="23"/>
      <c r="I139" s="23"/>
      <c r="J139" s="23"/>
      <c r="K139" s="23"/>
    </row>
    <row r="140" spans="1:11" x14ac:dyDescent="0.3">
      <c r="A140" s="140"/>
      <c r="B140" s="2"/>
      <c r="C140" s="139"/>
      <c r="D140" s="95"/>
      <c r="E140" s="65"/>
      <c r="F140" s="23"/>
      <c r="G140" s="23"/>
      <c r="H140" s="23"/>
      <c r="I140" s="23"/>
      <c r="J140" s="23"/>
      <c r="K140" s="23"/>
    </row>
    <row r="141" spans="1:11" x14ac:dyDescent="0.3">
      <c r="A141" s="134"/>
      <c r="B141" s="133"/>
      <c r="C141" s="134"/>
      <c r="D141" s="95"/>
      <c r="E141" s="65"/>
      <c r="F141" s="23"/>
      <c r="G141" s="23"/>
      <c r="H141" s="23"/>
      <c r="I141" s="23"/>
      <c r="J141" s="23"/>
      <c r="K141" s="23"/>
    </row>
    <row r="142" spans="1:11" x14ac:dyDescent="0.3">
      <c r="A142" s="134"/>
      <c r="B142" s="133"/>
      <c r="C142" s="134"/>
      <c r="D142" s="95"/>
      <c r="E142" s="65"/>
      <c r="F142" s="23"/>
      <c r="G142" s="23"/>
      <c r="H142" s="23"/>
      <c r="I142" s="23"/>
      <c r="J142" s="23"/>
      <c r="K142" s="23"/>
    </row>
    <row r="143" spans="1:11" x14ac:dyDescent="0.3">
      <c r="A143" s="134"/>
      <c r="B143" s="133"/>
      <c r="C143" s="134"/>
      <c r="D143" s="95"/>
      <c r="E143" s="65"/>
      <c r="F143" s="23"/>
      <c r="G143" s="23"/>
      <c r="H143" s="23"/>
      <c r="I143" s="23"/>
      <c r="J143" s="23"/>
      <c r="K143" s="23"/>
    </row>
    <row r="144" spans="1:11" x14ac:dyDescent="0.3">
      <c r="A144" s="134"/>
      <c r="B144" s="133"/>
      <c r="C144" s="134"/>
      <c r="D144" s="95"/>
      <c r="E144" s="65"/>
      <c r="F144" s="23"/>
      <c r="G144" s="23"/>
      <c r="H144" s="23"/>
      <c r="I144" s="23"/>
      <c r="J144" s="23"/>
      <c r="K144" s="23"/>
    </row>
    <row r="145" spans="1:11" x14ac:dyDescent="0.3">
      <c r="A145" s="134"/>
      <c r="B145" s="133"/>
      <c r="C145" s="134"/>
      <c r="D145" s="95"/>
      <c r="E145" s="65"/>
      <c r="F145" s="23"/>
      <c r="G145" s="23"/>
      <c r="H145" s="23"/>
      <c r="I145" s="23"/>
      <c r="J145" s="23"/>
      <c r="K145" s="23"/>
    </row>
    <row r="146" spans="1:11" x14ac:dyDescent="0.3">
      <c r="A146" s="134"/>
      <c r="B146" s="133"/>
      <c r="C146" s="134"/>
      <c r="D146" s="95"/>
      <c r="E146" s="65"/>
      <c r="F146" s="23"/>
      <c r="G146" s="23"/>
      <c r="H146" s="23"/>
      <c r="I146" s="23"/>
      <c r="J146" s="23"/>
      <c r="K146" s="23"/>
    </row>
    <row r="147" spans="1:11" x14ac:dyDescent="0.3">
      <c r="A147" s="134"/>
      <c r="B147" s="133"/>
      <c r="C147" s="134"/>
      <c r="D147" s="95"/>
      <c r="E147" s="65"/>
      <c r="F147" s="23"/>
      <c r="G147" s="23"/>
      <c r="H147" s="23"/>
      <c r="I147" s="23"/>
      <c r="J147" s="23"/>
      <c r="K147" s="23"/>
    </row>
    <row r="148" spans="1:11" x14ac:dyDescent="0.3">
      <c r="A148" s="134"/>
      <c r="B148" s="133"/>
      <c r="C148" s="134"/>
      <c r="D148" s="95"/>
      <c r="E148" s="65"/>
      <c r="F148" s="23"/>
      <c r="G148" s="23"/>
      <c r="H148" s="23"/>
      <c r="I148" s="23"/>
      <c r="J148" s="23"/>
      <c r="K148" s="23"/>
    </row>
    <row r="149" spans="1:11" x14ac:dyDescent="0.3">
      <c r="A149" s="134"/>
      <c r="B149" s="133"/>
      <c r="C149" s="134"/>
      <c r="D149" s="95"/>
      <c r="E149" s="65"/>
      <c r="F149" s="23"/>
      <c r="G149" s="23"/>
      <c r="H149" s="23"/>
      <c r="I149" s="23"/>
      <c r="J149" s="23"/>
      <c r="K149" s="23"/>
    </row>
    <row r="150" spans="1:11" x14ac:dyDescent="0.3">
      <c r="A150" s="134"/>
      <c r="B150" s="133"/>
      <c r="C150" s="134"/>
      <c r="D150" s="95"/>
      <c r="E150" s="65"/>
      <c r="F150" s="23"/>
      <c r="G150" s="23"/>
      <c r="H150" s="23"/>
      <c r="I150" s="23"/>
      <c r="J150" s="23"/>
      <c r="K150" s="23"/>
    </row>
    <row r="151" spans="1:11" x14ac:dyDescent="0.3">
      <c r="A151" s="134"/>
      <c r="B151" s="133"/>
      <c r="C151" s="134"/>
      <c r="D151" s="95"/>
      <c r="E151" s="65"/>
      <c r="F151" s="23"/>
      <c r="G151" s="23"/>
      <c r="H151" s="23"/>
      <c r="I151" s="23"/>
      <c r="J151" s="23"/>
      <c r="K151" s="23"/>
    </row>
    <row r="152" spans="1:11" x14ac:dyDescent="0.3">
      <c r="A152" s="134"/>
      <c r="B152" s="133"/>
      <c r="C152" s="134"/>
      <c r="D152" s="95"/>
      <c r="E152" s="65"/>
      <c r="F152" s="23"/>
      <c r="G152" s="23"/>
      <c r="H152" s="23"/>
      <c r="I152" s="23"/>
      <c r="J152" s="23"/>
      <c r="K152" s="23"/>
    </row>
    <row r="153" spans="1:11" x14ac:dyDescent="0.3">
      <c r="A153" s="134"/>
      <c r="B153" s="133"/>
      <c r="C153" s="134"/>
      <c r="D153" s="95"/>
      <c r="E153" s="65"/>
      <c r="F153" s="23"/>
      <c r="G153" s="23"/>
      <c r="H153" s="23"/>
      <c r="I153" s="23"/>
      <c r="J153" s="23"/>
      <c r="K153" s="23"/>
    </row>
    <row r="154" spans="1:11" x14ac:dyDescent="0.3">
      <c r="A154" s="134"/>
      <c r="B154" s="133"/>
      <c r="C154" s="134"/>
      <c r="D154" s="95"/>
      <c r="E154" s="65"/>
      <c r="F154" s="23"/>
      <c r="G154" s="23"/>
      <c r="H154" s="23"/>
      <c r="I154" s="23"/>
      <c r="J154" s="23"/>
      <c r="K154" s="23"/>
    </row>
    <row r="155" spans="1:11" x14ac:dyDescent="0.3">
      <c r="A155" s="134"/>
      <c r="B155" s="133"/>
      <c r="C155" s="134"/>
      <c r="D155" s="142"/>
      <c r="E155" s="65"/>
      <c r="F155" s="23"/>
      <c r="G155" s="23"/>
      <c r="H155" s="23"/>
      <c r="I155" s="23"/>
      <c r="J155" s="23"/>
      <c r="K155" s="23"/>
    </row>
    <row r="156" spans="1:11" x14ac:dyDescent="0.3">
      <c r="A156" s="134"/>
      <c r="B156" s="133"/>
      <c r="C156" s="134"/>
      <c r="D156" s="142"/>
      <c r="E156" s="65"/>
      <c r="F156" s="23"/>
      <c r="G156" s="23"/>
      <c r="H156" s="23"/>
      <c r="I156" s="23"/>
      <c r="J156" s="23"/>
      <c r="K156" s="23"/>
    </row>
  </sheetData>
  <autoFilter ref="A3:K156"/>
  <dataConsolidate function="varp"/>
  <mergeCells count="2">
    <mergeCell ref="A1:K1"/>
    <mergeCell ref="A2:K2"/>
  </mergeCells>
  <pageMargins left="0" right="0" top="0" bottom="0" header="0.31496062992125984" footer="0.31496062992125984"/>
  <pageSetup paperSize="9" scale="5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6"/>
  <sheetViews>
    <sheetView workbookViewId="0">
      <pane ySplit="3" topLeftCell="A4" activePane="bottomLeft" state="frozen"/>
      <selection pane="bottomLeft" activeCell="A3" sqref="A3"/>
    </sheetView>
  </sheetViews>
  <sheetFormatPr baseColWidth="10" defaultRowHeight="18.75" x14ac:dyDescent="0.3"/>
  <cols>
    <col min="1" max="1" width="12.85546875" style="12" bestFit="1" customWidth="1"/>
    <col min="2" max="2" width="34.28515625" customWidth="1"/>
    <col min="3" max="3" width="26.5703125" style="12" bestFit="1" customWidth="1"/>
    <col min="4" max="4" width="17.28515625" style="96" bestFit="1" customWidth="1"/>
    <col min="5" max="5" width="25" style="66" bestFit="1" customWidth="1"/>
    <col min="6" max="6" width="12.42578125" style="5" bestFit="1" customWidth="1"/>
    <col min="7" max="8" width="11.7109375" style="5" customWidth="1"/>
    <col min="9" max="9" width="10.140625" style="5" bestFit="1" customWidth="1"/>
    <col min="10" max="11" width="10.140625" style="5" customWidth="1"/>
    <col min="12" max="12" width="11.7109375" style="5" bestFit="1" customWidth="1"/>
    <col min="13" max="13" width="11.28515625" style="4" bestFit="1" customWidth="1"/>
    <col min="14" max="14" width="11.140625" bestFit="1" customWidth="1"/>
    <col min="15" max="15" width="9.42578125" bestFit="1" customWidth="1"/>
    <col min="16" max="16" width="11.42578125" style="14"/>
    <col min="18" max="18" width="11.7109375" bestFit="1" customWidth="1"/>
  </cols>
  <sheetData>
    <row r="1" spans="1:19" ht="15.75" thickBot="1" x14ac:dyDescent="0.3">
      <c r="A1" s="151" t="s">
        <v>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5"/>
    </row>
    <row r="2" spans="1:19" ht="16.5" thickBot="1" x14ac:dyDescent="0.3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63"/>
      <c r="M2" s="10"/>
      <c r="N2" s="10"/>
      <c r="O2" s="11"/>
    </row>
    <row r="3" spans="1:19" ht="15.75" x14ac:dyDescent="0.25">
      <c r="A3" s="104" t="s">
        <v>0</v>
      </c>
      <c r="B3" s="105" t="s">
        <v>1</v>
      </c>
      <c r="C3" s="106" t="s">
        <v>2004</v>
      </c>
      <c r="D3" s="107" t="s">
        <v>2005</v>
      </c>
      <c r="E3" s="107" t="s">
        <v>2006</v>
      </c>
      <c r="F3" s="108"/>
      <c r="G3" s="108" t="s">
        <v>2</v>
      </c>
      <c r="H3" s="108" t="s">
        <v>2007</v>
      </c>
      <c r="I3" s="108" t="s">
        <v>2008</v>
      </c>
      <c r="J3" s="108" t="s">
        <v>2009</v>
      </c>
      <c r="K3" s="108" t="s">
        <v>3</v>
      </c>
      <c r="L3" s="108" t="s">
        <v>19</v>
      </c>
      <c r="M3" s="109" t="s">
        <v>4</v>
      </c>
      <c r="N3" s="105" t="s">
        <v>5</v>
      </c>
      <c r="O3" s="110" t="s">
        <v>6</v>
      </c>
    </row>
    <row r="4" spans="1:19" x14ac:dyDescent="0.3">
      <c r="A4" s="122"/>
      <c r="B4" s="121"/>
      <c r="C4" s="122"/>
      <c r="D4" s="136"/>
      <c r="E4" s="128"/>
      <c r="F4" s="27"/>
      <c r="G4" s="24"/>
      <c r="H4" s="24"/>
      <c r="I4" s="117"/>
      <c r="J4" s="117"/>
      <c r="K4" s="117"/>
      <c r="L4" s="24"/>
      <c r="M4" s="124"/>
      <c r="N4" s="25"/>
      <c r="O4" s="25"/>
      <c r="P4" s="14" t="e">
        <f>+VLOOKUP(A4,aranceles!A$1:B$15,2,0)</f>
        <v>#N/A</v>
      </c>
      <c r="Q4" s="14"/>
      <c r="R4" s="14"/>
      <c r="S4" s="14"/>
    </row>
    <row r="5" spans="1:19" x14ac:dyDescent="0.3">
      <c r="A5" s="134"/>
      <c r="B5" s="133"/>
      <c r="C5" s="134"/>
      <c r="D5" s="95"/>
      <c r="E5" s="65"/>
      <c r="F5" s="23"/>
      <c r="G5" s="23"/>
      <c r="H5" s="23"/>
      <c r="I5" s="23"/>
      <c r="J5" s="23"/>
      <c r="K5" s="23"/>
      <c r="L5" s="29"/>
      <c r="M5" s="3"/>
      <c r="N5" s="2"/>
      <c r="O5" s="2"/>
      <c r="P5" s="14" t="e">
        <f>+VLOOKUP(A5,aranceles!A$1:B$15,2,0)</f>
        <v>#N/A</v>
      </c>
      <c r="Q5" s="14"/>
      <c r="R5" s="14"/>
      <c r="S5" s="14"/>
    </row>
    <row r="6" spans="1:19" x14ac:dyDescent="0.3">
      <c r="A6" s="134"/>
      <c r="B6" s="133"/>
      <c r="C6" s="134"/>
      <c r="D6" s="95"/>
      <c r="E6" s="65"/>
      <c r="F6" s="23"/>
      <c r="G6" s="23"/>
      <c r="H6" s="23"/>
      <c r="I6" s="23"/>
      <c r="J6" s="23"/>
      <c r="K6" s="23"/>
      <c r="L6" s="29"/>
      <c r="M6" s="3"/>
      <c r="N6" s="2"/>
      <c r="O6" s="2"/>
      <c r="P6" s="14" t="e">
        <f>+VLOOKUP(A6,aranceles!A$1:B$15,2,0)</f>
        <v>#N/A</v>
      </c>
      <c r="Q6" s="14"/>
      <c r="R6" s="14"/>
      <c r="S6" s="14"/>
    </row>
    <row r="7" spans="1:19" x14ac:dyDescent="0.3">
      <c r="A7" s="134"/>
      <c r="B7" s="133"/>
      <c r="C7" s="134"/>
      <c r="D7" s="95"/>
      <c r="E7" s="65"/>
      <c r="F7" s="23"/>
      <c r="G7" s="23"/>
      <c r="H7" s="23"/>
      <c r="I7" s="23"/>
      <c r="J7" s="23"/>
      <c r="K7" s="23"/>
      <c r="L7" s="29"/>
      <c r="M7" s="3"/>
      <c r="N7" s="2"/>
      <c r="O7" s="2"/>
      <c r="P7" s="14" t="e">
        <f>+VLOOKUP(A7,aranceles!A$1:B$15,2,0)</f>
        <v>#N/A</v>
      </c>
      <c r="Q7" s="14"/>
      <c r="R7" s="14"/>
      <c r="S7" s="14"/>
    </row>
    <row r="8" spans="1:19" x14ac:dyDescent="0.3">
      <c r="A8" s="134"/>
      <c r="B8" s="133"/>
      <c r="C8" s="134"/>
      <c r="D8" s="95"/>
      <c r="E8" s="65"/>
      <c r="F8" s="23"/>
      <c r="G8" s="23"/>
      <c r="H8" s="23"/>
      <c r="I8" s="23"/>
      <c r="J8" s="23"/>
      <c r="K8" s="23"/>
      <c r="L8" s="29"/>
      <c r="M8" s="3"/>
      <c r="N8" s="2"/>
      <c r="O8" s="2"/>
      <c r="P8" s="14" t="e">
        <f>+VLOOKUP(A8,aranceles!A$1:B$15,2,0)</f>
        <v>#N/A</v>
      </c>
      <c r="Q8" s="14"/>
      <c r="R8" s="14"/>
      <c r="S8" s="14"/>
    </row>
    <row r="9" spans="1:19" x14ac:dyDescent="0.3">
      <c r="A9" s="112"/>
      <c r="B9" s="111"/>
      <c r="C9" s="112"/>
      <c r="D9" s="113"/>
      <c r="E9" s="131"/>
      <c r="F9" s="28"/>
      <c r="G9" s="28"/>
      <c r="H9" s="28"/>
      <c r="I9" s="28"/>
      <c r="J9" s="28"/>
      <c r="K9" s="28"/>
      <c r="L9" s="29"/>
      <c r="M9" s="29"/>
      <c r="N9" s="64"/>
      <c r="O9" s="64"/>
      <c r="P9" s="14" t="e">
        <f>+VLOOKUP(A9,aranceles!A$1:B$15,2,0)</f>
        <v>#N/A</v>
      </c>
      <c r="Q9" s="14"/>
      <c r="R9" s="14"/>
      <c r="S9" s="14"/>
    </row>
    <row r="10" spans="1:19" x14ac:dyDescent="0.3">
      <c r="A10" s="134"/>
      <c r="B10" s="133"/>
      <c r="C10" s="134"/>
      <c r="D10" s="95"/>
      <c r="E10" s="65"/>
      <c r="F10" s="23"/>
      <c r="G10" s="23"/>
      <c r="H10" s="23"/>
      <c r="I10" s="23"/>
      <c r="J10" s="23"/>
      <c r="K10" s="23"/>
      <c r="L10" s="29"/>
      <c r="M10" s="3"/>
      <c r="N10" s="2"/>
      <c r="O10" s="2"/>
      <c r="P10" s="14" t="e">
        <f>+VLOOKUP(A10,aranceles!A$1:B$15,2,0)</f>
        <v>#N/A</v>
      </c>
      <c r="Q10" s="14"/>
      <c r="R10" s="14"/>
      <c r="S10" s="14"/>
    </row>
    <row r="11" spans="1:19" x14ac:dyDescent="0.3">
      <c r="A11" s="134"/>
      <c r="B11" s="133"/>
      <c r="C11" s="134"/>
      <c r="D11" s="95"/>
      <c r="E11" s="65"/>
      <c r="F11" s="23"/>
      <c r="G11" s="23"/>
      <c r="H11" s="23"/>
      <c r="I11" s="23"/>
      <c r="J11" s="23"/>
      <c r="K11" s="23"/>
      <c r="L11" s="29"/>
      <c r="M11" s="3"/>
      <c r="N11" s="2"/>
      <c r="O11" s="2"/>
      <c r="P11" s="14" t="e">
        <f>+VLOOKUP(A11,aranceles!A$1:B$15,2,0)</f>
        <v>#N/A</v>
      </c>
      <c r="Q11" s="14"/>
      <c r="R11" s="14"/>
      <c r="S11" s="14"/>
    </row>
    <row r="12" spans="1:19" x14ac:dyDescent="0.3">
      <c r="A12" s="112"/>
      <c r="B12" s="111"/>
      <c r="C12" s="112"/>
      <c r="D12" s="113"/>
      <c r="E12" s="131"/>
      <c r="F12" s="113"/>
      <c r="G12" s="28"/>
      <c r="H12" s="28"/>
      <c r="I12" s="28"/>
      <c r="J12" s="28"/>
      <c r="K12" s="28"/>
      <c r="L12" s="29"/>
      <c r="M12" s="29"/>
      <c r="N12" s="64"/>
      <c r="O12" s="64"/>
      <c r="P12" s="14" t="e">
        <f>+VLOOKUP(A12,aranceles!A$1:B$15,2,0)</f>
        <v>#N/A</v>
      </c>
      <c r="Q12" s="14"/>
      <c r="R12" s="14"/>
      <c r="S12" s="14"/>
    </row>
    <row r="13" spans="1:19" x14ac:dyDescent="0.3">
      <c r="A13" s="134"/>
      <c r="B13" s="133"/>
      <c r="C13" s="134"/>
      <c r="D13" s="132"/>
      <c r="E13" s="65"/>
      <c r="F13" s="23"/>
      <c r="G13" s="23"/>
      <c r="H13" s="23"/>
      <c r="I13" s="23"/>
      <c r="J13" s="23"/>
      <c r="K13" s="23"/>
      <c r="L13" s="29"/>
      <c r="M13" s="3"/>
      <c r="N13" s="2"/>
      <c r="O13" s="2"/>
      <c r="P13" s="14" t="e">
        <f>+VLOOKUP(A13,aranceles!A$1:B$15,2,0)</f>
        <v>#N/A</v>
      </c>
      <c r="Q13" s="14"/>
      <c r="R13" s="14"/>
      <c r="S13" s="14"/>
    </row>
    <row r="14" spans="1:19" x14ac:dyDescent="0.3">
      <c r="A14" s="134"/>
      <c r="B14" s="133"/>
      <c r="C14" s="134"/>
      <c r="D14" s="95"/>
      <c r="E14" s="65"/>
      <c r="F14" s="23"/>
      <c r="G14" s="23"/>
      <c r="H14" s="23"/>
      <c r="I14" s="23"/>
      <c r="J14" s="23"/>
      <c r="K14" s="23"/>
      <c r="L14" s="29"/>
      <c r="M14" s="3"/>
      <c r="N14" s="2"/>
      <c r="O14" s="2"/>
      <c r="P14" s="14" t="e">
        <f>+VLOOKUP(A14,aranceles!A$1:B$15,2,0)</f>
        <v>#N/A</v>
      </c>
      <c r="Q14" s="14"/>
      <c r="R14" s="14"/>
      <c r="S14" s="14"/>
    </row>
    <row r="15" spans="1:19" x14ac:dyDescent="0.3">
      <c r="A15" s="134"/>
      <c r="B15" s="133"/>
      <c r="C15" s="134"/>
      <c r="D15" s="95"/>
      <c r="E15" s="65"/>
      <c r="F15" s="23"/>
      <c r="G15" s="23"/>
      <c r="H15" s="23"/>
      <c r="I15" s="23"/>
      <c r="J15" s="23"/>
      <c r="K15" s="23"/>
      <c r="L15" s="29"/>
      <c r="M15" s="3"/>
      <c r="N15" s="2"/>
      <c r="O15" s="2"/>
      <c r="P15" s="14" t="e">
        <f>+VLOOKUP(A15,aranceles!A$1:B$15,2,0)</f>
        <v>#N/A</v>
      </c>
      <c r="Q15" s="14"/>
      <c r="R15" s="14"/>
      <c r="S15" s="14"/>
    </row>
    <row r="16" spans="1:19" x14ac:dyDescent="0.3">
      <c r="A16" s="134"/>
      <c r="B16" s="133"/>
      <c r="C16" s="134"/>
      <c r="D16" s="95"/>
      <c r="E16" s="65"/>
      <c r="F16" s="23"/>
      <c r="G16" s="23"/>
      <c r="H16" s="23"/>
      <c r="I16" s="23"/>
      <c r="J16" s="23"/>
      <c r="K16" s="23"/>
      <c r="L16" s="29"/>
      <c r="M16" s="3"/>
      <c r="N16" s="2"/>
      <c r="O16" s="2"/>
      <c r="P16" s="14" t="e">
        <f>+VLOOKUP(A16,aranceles!A$1:B$15,2,0)</f>
        <v>#N/A</v>
      </c>
      <c r="Q16" s="14"/>
      <c r="R16" s="14"/>
      <c r="S16" s="14"/>
    </row>
    <row r="17" spans="1:19" ht="15.75" x14ac:dyDescent="0.25">
      <c r="A17" s="134"/>
      <c r="B17" s="133"/>
      <c r="C17" s="134"/>
      <c r="D17" s="95"/>
      <c r="E17" s="28"/>
      <c r="F17" s="28"/>
      <c r="G17" s="27"/>
      <c r="H17" s="27"/>
      <c r="I17" s="24"/>
      <c r="J17" s="24"/>
      <c r="K17" s="24"/>
      <c r="L17" s="30"/>
      <c r="M17" s="29"/>
      <c r="N17" s="25"/>
      <c r="O17" s="25"/>
      <c r="P17" s="14" t="e">
        <f>+VLOOKUP(A17,aranceles!A$1:B$15,2,0)</f>
        <v>#N/A</v>
      </c>
      <c r="Q17" s="14"/>
      <c r="R17" s="14"/>
      <c r="S17" s="14"/>
    </row>
    <row r="18" spans="1:19" ht="15.75" x14ac:dyDescent="0.25">
      <c r="A18" s="134"/>
      <c r="B18" s="133"/>
      <c r="C18" s="134"/>
      <c r="D18" s="95"/>
      <c r="E18" s="28"/>
      <c r="F18" s="28"/>
      <c r="G18" s="28"/>
      <c r="H18" s="28"/>
      <c r="I18" s="30"/>
      <c r="J18" s="30"/>
      <c r="K18" s="30"/>
      <c r="L18" s="30"/>
      <c r="M18" s="29"/>
      <c r="N18" s="64"/>
      <c r="O18" s="64"/>
      <c r="P18" s="14" t="e">
        <f>+VLOOKUP(A18,aranceles!A$1:B$15,2,0)</f>
        <v>#N/A</v>
      </c>
      <c r="Q18" s="14"/>
      <c r="R18" s="14"/>
      <c r="S18" s="14"/>
    </row>
    <row r="19" spans="1:19" ht="15.75" x14ac:dyDescent="0.25">
      <c r="A19" s="112"/>
      <c r="B19" s="111"/>
      <c r="C19" s="112"/>
      <c r="D19" s="113"/>
      <c r="E19" s="28"/>
      <c r="F19" s="28"/>
      <c r="G19" s="28"/>
      <c r="H19" s="28"/>
      <c r="I19" s="30"/>
      <c r="J19" s="30"/>
      <c r="K19" s="30"/>
      <c r="L19" s="30"/>
      <c r="M19" s="29"/>
      <c r="N19" s="64"/>
      <c r="O19" s="64"/>
      <c r="Q19" s="14"/>
      <c r="R19" s="14"/>
      <c r="S19" s="14"/>
    </row>
    <row r="20" spans="1:19" ht="15.75" x14ac:dyDescent="0.25">
      <c r="A20" s="134"/>
      <c r="B20" s="133"/>
      <c r="C20" s="134"/>
      <c r="D20" s="95"/>
      <c r="E20" s="28"/>
      <c r="F20" s="28"/>
      <c r="G20" s="23"/>
      <c r="H20" s="23"/>
      <c r="I20" s="7"/>
      <c r="J20" s="7"/>
      <c r="K20" s="7"/>
      <c r="L20" s="30"/>
      <c r="M20" s="29"/>
      <c r="N20" s="2"/>
      <c r="O20" s="2"/>
      <c r="P20" s="14" t="e">
        <f>+VLOOKUP(A20,aranceles!A$1:B$15,2,0)</f>
        <v>#N/A</v>
      </c>
      <c r="Q20" s="14"/>
      <c r="R20" s="14"/>
      <c r="S20" s="14"/>
    </row>
    <row r="21" spans="1:19" ht="15.75" x14ac:dyDescent="0.25">
      <c r="A21" s="134"/>
      <c r="B21" s="133"/>
      <c r="C21" s="134"/>
      <c r="D21" s="95"/>
      <c r="E21" s="28"/>
      <c r="F21" s="28"/>
      <c r="G21" s="27"/>
      <c r="H21" s="27"/>
      <c r="I21" s="24"/>
      <c r="J21" s="24"/>
      <c r="K21" s="24"/>
      <c r="L21" s="30"/>
      <c r="M21" s="29"/>
      <c r="N21" s="25"/>
      <c r="O21" s="25"/>
      <c r="P21" s="14" t="e">
        <f>+VLOOKUP(A21,aranceles!A$1:B$15,2,0)</f>
        <v>#N/A</v>
      </c>
      <c r="Q21" s="14"/>
      <c r="R21" s="14"/>
      <c r="S21" s="14"/>
    </row>
    <row r="22" spans="1:19" ht="15.75" x14ac:dyDescent="0.25">
      <c r="A22" s="134"/>
      <c r="B22" s="133"/>
      <c r="C22" s="134"/>
      <c r="D22" s="95"/>
      <c r="E22" s="28"/>
      <c r="F22" s="28"/>
      <c r="G22" s="27"/>
      <c r="H22" s="27"/>
      <c r="I22" s="24"/>
      <c r="J22" s="24"/>
      <c r="K22" s="24"/>
      <c r="L22" s="30"/>
      <c r="M22" s="29"/>
      <c r="N22" s="25"/>
      <c r="O22" s="25"/>
      <c r="P22" s="14" t="e">
        <f>+VLOOKUP(A22,aranceles!A$1:B$15,2,0)</f>
        <v>#N/A</v>
      </c>
      <c r="Q22" s="14"/>
      <c r="R22" s="14"/>
      <c r="S22" s="14"/>
    </row>
    <row r="23" spans="1:19" ht="15.75" x14ac:dyDescent="0.25">
      <c r="A23" s="134"/>
      <c r="B23" s="133"/>
      <c r="C23" s="134"/>
      <c r="D23" s="95"/>
      <c r="E23" s="28"/>
      <c r="F23" s="28"/>
      <c r="G23" s="23"/>
      <c r="H23" s="23"/>
      <c r="I23" s="7"/>
      <c r="J23" s="7"/>
      <c r="K23" s="7"/>
      <c r="L23" s="30"/>
      <c r="M23" s="29"/>
      <c r="N23" s="2"/>
      <c r="O23" s="2"/>
      <c r="P23" s="14" t="e">
        <f>+VLOOKUP(A23,aranceles!A$1:B$15,2,0)</f>
        <v>#N/A</v>
      </c>
      <c r="Q23" s="14"/>
      <c r="R23" s="14"/>
      <c r="S23" s="14"/>
    </row>
    <row r="24" spans="1:19" ht="15.75" x14ac:dyDescent="0.25">
      <c r="A24" s="134"/>
      <c r="B24" s="133"/>
      <c r="C24" s="134"/>
      <c r="D24" s="95"/>
      <c r="E24" s="28"/>
      <c r="F24" s="28"/>
      <c r="G24" s="23"/>
      <c r="H24" s="23"/>
      <c r="I24" s="7"/>
      <c r="J24" s="7"/>
      <c r="K24" s="7"/>
      <c r="L24" s="30"/>
      <c r="M24" s="29"/>
      <c r="N24" s="2"/>
      <c r="O24" s="2"/>
      <c r="P24" s="14" t="e">
        <f>+VLOOKUP(A24,aranceles!A$1:B$15,2,0)</f>
        <v>#N/A</v>
      </c>
      <c r="Q24" s="14"/>
      <c r="R24" s="14"/>
      <c r="S24" s="14"/>
    </row>
    <row r="25" spans="1:19" ht="15.75" x14ac:dyDescent="0.25">
      <c r="A25" s="134"/>
      <c r="B25" s="133"/>
      <c r="C25" s="134"/>
      <c r="D25" s="95"/>
      <c r="E25" s="130"/>
      <c r="F25" s="28"/>
      <c r="G25" s="23"/>
      <c r="H25" s="23"/>
      <c r="I25" s="7"/>
      <c r="J25" s="7"/>
      <c r="K25" s="7"/>
      <c r="L25" s="30"/>
      <c r="M25" s="29"/>
      <c r="N25" s="2"/>
      <c r="O25" s="2"/>
      <c r="P25" s="14" t="e">
        <f>+VLOOKUP(A25,aranceles!A$1:B$15,2,0)</f>
        <v>#N/A</v>
      </c>
      <c r="Q25" s="14"/>
      <c r="R25" s="14"/>
      <c r="S25" s="14"/>
    </row>
    <row r="26" spans="1:19" ht="15.75" x14ac:dyDescent="0.25">
      <c r="A26" s="134"/>
      <c r="B26" s="133"/>
      <c r="C26" s="134"/>
      <c r="D26" s="95"/>
      <c r="E26" s="130"/>
      <c r="F26" s="28"/>
      <c r="G26" s="23"/>
      <c r="H26" s="23"/>
      <c r="I26" s="7"/>
      <c r="J26" s="7"/>
      <c r="K26" s="7"/>
      <c r="L26" s="7"/>
      <c r="M26" s="29"/>
      <c r="N26" s="2"/>
      <c r="O26" s="2"/>
      <c r="P26" s="14" t="e">
        <f>+VLOOKUP(A26,aranceles!A$1:B$15,2,0)</f>
        <v>#N/A</v>
      </c>
      <c r="Q26" s="14"/>
      <c r="R26" s="14"/>
      <c r="S26" s="14"/>
    </row>
    <row r="27" spans="1:19" ht="15.75" x14ac:dyDescent="0.25">
      <c r="A27" s="134"/>
      <c r="B27" s="133"/>
      <c r="C27" s="134"/>
      <c r="D27" s="95"/>
      <c r="E27" s="130"/>
      <c r="F27" s="28"/>
      <c r="G27" s="97"/>
      <c r="H27" s="23"/>
      <c r="I27" s="7"/>
      <c r="J27" s="7"/>
      <c r="K27" s="7"/>
      <c r="L27" s="7"/>
      <c r="M27" s="29"/>
      <c r="N27" s="2"/>
      <c r="O27" s="2"/>
      <c r="P27" s="14" t="e">
        <f>+VLOOKUP(A27,aranceles!A$1:B$15,2,0)</f>
        <v>#N/A</v>
      </c>
      <c r="Q27" s="14"/>
      <c r="R27" s="14"/>
      <c r="S27" s="14"/>
    </row>
    <row r="28" spans="1:19" ht="15.75" x14ac:dyDescent="0.25">
      <c r="A28" s="134"/>
      <c r="B28" s="133"/>
      <c r="C28" s="134"/>
      <c r="D28" s="95"/>
      <c r="E28" s="130"/>
      <c r="F28" s="28"/>
      <c r="G28" s="98"/>
      <c r="H28" s="27"/>
      <c r="I28" s="24"/>
      <c r="J28" s="24"/>
      <c r="K28" s="24"/>
      <c r="L28" s="7"/>
      <c r="M28" s="29"/>
      <c r="N28" s="77"/>
      <c r="O28" s="77"/>
      <c r="P28" s="14" t="e">
        <f>+VLOOKUP(A28,aranceles!A$1:B$15,2,0)</f>
        <v>#N/A</v>
      </c>
      <c r="Q28" s="14"/>
      <c r="R28" s="14"/>
      <c r="S28" s="14"/>
    </row>
    <row r="29" spans="1:19" ht="15.75" x14ac:dyDescent="0.25">
      <c r="A29" s="134"/>
      <c r="B29" s="133"/>
      <c r="C29" s="134"/>
      <c r="D29" s="95"/>
      <c r="E29" s="130"/>
      <c r="F29" s="28"/>
      <c r="G29" s="23"/>
      <c r="H29" s="23"/>
      <c r="I29" s="7"/>
      <c r="J29" s="7"/>
      <c r="K29" s="7"/>
      <c r="L29" s="7"/>
      <c r="M29" s="29"/>
      <c r="N29" s="2"/>
      <c r="O29" s="94"/>
      <c r="P29" s="14" t="e">
        <f>+VLOOKUP(A29,aranceles!A$1:B$15,2,0)</f>
        <v>#N/A</v>
      </c>
      <c r="Q29" s="14"/>
      <c r="R29" s="14"/>
      <c r="S29" s="14"/>
    </row>
    <row r="30" spans="1:19" ht="15.75" x14ac:dyDescent="0.25">
      <c r="A30" s="134"/>
      <c r="B30" s="133"/>
      <c r="C30" s="134"/>
      <c r="D30" s="95"/>
      <c r="E30" s="130"/>
      <c r="F30" s="28"/>
      <c r="G30" s="27"/>
      <c r="H30" s="27"/>
      <c r="I30" s="24"/>
      <c r="J30" s="24"/>
      <c r="K30" s="24"/>
      <c r="L30" s="7"/>
      <c r="M30" s="29"/>
      <c r="N30" s="25"/>
      <c r="O30" s="25"/>
      <c r="P30" s="14" t="e">
        <f>+VLOOKUP(A30,aranceles!A$1:B$15,2,0)</f>
        <v>#N/A</v>
      </c>
      <c r="Q30" s="14"/>
      <c r="R30" s="14"/>
      <c r="S30" s="14"/>
    </row>
    <row r="31" spans="1:19" ht="15.75" x14ac:dyDescent="0.25">
      <c r="A31" s="134"/>
      <c r="B31" s="133"/>
      <c r="C31" s="134"/>
      <c r="D31" s="95"/>
      <c r="E31" s="130"/>
      <c r="F31" s="28"/>
      <c r="G31" s="23"/>
      <c r="H31" s="23"/>
      <c r="I31" s="7"/>
      <c r="J31" s="7"/>
      <c r="K31" s="7"/>
      <c r="L31" s="7"/>
      <c r="M31" s="29"/>
      <c r="N31" s="2"/>
      <c r="O31" s="2"/>
      <c r="P31" s="14" t="e">
        <f>+VLOOKUP(A31,aranceles!A$1:B$15,2,0)</f>
        <v>#N/A</v>
      </c>
      <c r="Q31" s="14"/>
      <c r="R31" s="14"/>
      <c r="S31" s="14"/>
    </row>
    <row r="32" spans="1:19" x14ac:dyDescent="0.3">
      <c r="A32" s="134"/>
      <c r="B32" s="133"/>
      <c r="C32" s="134"/>
      <c r="D32" s="95"/>
      <c r="E32" s="65"/>
      <c r="F32" s="23"/>
      <c r="G32" s="27"/>
      <c r="H32" s="27"/>
      <c r="I32" s="7"/>
      <c r="J32" s="7"/>
      <c r="K32" s="7"/>
      <c r="L32" s="7"/>
      <c r="M32" s="3"/>
      <c r="N32" s="118"/>
      <c r="O32" s="118"/>
      <c r="P32" s="14" t="e">
        <f>+VLOOKUP(A32,aranceles!A$1:B$15,2,0)</f>
        <v>#N/A</v>
      </c>
      <c r="Q32" s="14"/>
      <c r="R32" s="14"/>
      <c r="S32" s="14"/>
    </row>
    <row r="33" spans="1:19" x14ac:dyDescent="0.3">
      <c r="A33" s="134"/>
      <c r="B33" s="133"/>
      <c r="C33" s="134"/>
      <c r="D33" s="95"/>
      <c r="E33" s="65"/>
      <c r="F33" s="23"/>
      <c r="G33" s="23"/>
      <c r="H33" s="23"/>
      <c r="I33" s="135"/>
      <c r="J33" s="135"/>
      <c r="K33" s="135"/>
      <c r="L33" s="7"/>
      <c r="M33" s="3"/>
      <c r="N33" s="2"/>
      <c r="O33" s="2"/>
      <c r="P33" s="14" t="e">
        <f>+VLOOKUP(A33,aranceles!A$1:B$15,2,0)</f>
        <v>#N/A</v>
      </c>
      <c r="Q33" s="14"/>
      <c r="R33" s="14"/>
      <c r="S33" s="14"/>
    </row>
    <row r="34" spans="1:19" x14ac:dyDescent="0.3">
      <c r="A34" s="134"/>
      <c r="B34" s="133"/>
      <c r="C34" s="134"/>
      <c r="D34" s="95"/>
      <c r="E34" s="65"/>
      <c r="F34" s="23"/>
      <c r="G34" s="23"/>
      <c r="H34" s="23"/>
      <c r="I34" s="23"/>
      <c r="J34" s="23"/>
      <c r="K34" s="23"/>
      <c r="L34" s="29"/>
      <c r="M34" s="3"/>
      <c r="N34" s="2"/>
      <c r="O34" s="2"/>
      <c r="P34" s="14" t="e">
        <f>+VLOOKUP(A34,aranceles!A$1:B$15,2,0)</f>
        <v>#N/A</v>
      </c>
      <c r="Q34" s="14"/>
      <c r="R34" s="14"/>
      <c r="S34" s="14"/>
    </row>
    <row r="35" spans="1:19" x14ac:dyDescent="0.3">
      <c r="A35" s="122"/>
      <c r="B35" s="121"/>
      <c r="C35" s="122"/>
      <c r="D35" s="123"/>
      <c r="E35" s="128"/>
      <c r="F35" s="27"/>
      <c r="G35" s="27"/>
      <c r="H35" s="27"/>
      <c r="I35" s="27"/>
      <c r="J35" s="27"/>
      <c r="K35" s="27"/>
      <c r="L35" s="124"/>
      <c r="M35" s="124"/>
      <c r="N35" s="25"/>
      <c r="O35" s="25"/>
      <c r="P35" s="14" t="e">
        <f>+VLOOKUP(A35,aranceles!A$1:B$15,2,0)</f>
        <v>#N/A</v>
      </c>
      <c r="Q35" s="14"/>
      <c r="R35" s="14"/>
      <c r="S35" s="14"/>
    </row>
    <row r="36" spans="1:19" x14ac:dyDescent="0.3">
      <c r="A36" s="134"/>
      <c r="B36" s="133"/>
      <c r="C36" s="134"/>
      <c r="D36" s="95"/>
      <c r="E36" s="65"/>
      <c r="F36" s="23"/>
      <c r="G36" s="23"/>
      <c r="H36" s="23"/>
      <c r="I36" s="23"/>
      <c r="J36" s="23"/>
      <c r="K36" s="23"/>
      <c r="L36" s="29"/>
      <c r="M36" s="3"/>
      <c r="N36" s="2"/>
      <c r="O36" s="2"/>
      <c r="P36" s="14" t="e">
        <f>+VLOOKUP(A36,aranceles!A$1:B$15,2,0)</f>
        <v>#N/A</v>
      </c>
      <c r="Q36" s="14"/>
      <c r="R36" s="14"/>
      <c r="S36" s="14"/>
    </row>
    <row r="37" spans="1:19" x14ac:dyDescent="0.3">
      <c r="A37" s="134"/>
      <c r="B37" s="133"/>
      <c r="C37" s="134"/>
      <c r="D37" s="95"/>
      <c r="E37" s="65"/>
      <c r="F37" s="23"/>
      <c r="G37" s="23"/>
      <c r="H37" s="23"/>
      <c r="I37" s="23"/>
      <c r="J37" s="23"/>
      <c r="K37" s="23"/>
      <c r="L37" s="29"/>
      <c r="M37" s="3"/>
      <c r="N37" s="2"/>
      <c r="O37" s="2"/>
      <c r="P37" s="14" t="e">
        <f>+VLOOKUP(A37,aranceles!A$1:B$15,2,0)</f>
        <v>#N/A</v>
      </c>
      <c r="Q37" s="14"/>
      <c r="R37" s="14"/>
      <c r="S37" s="14"/>
    </row>
    <row r="38" spans="1:19" ht="15.75" x14ac:dyDescent="0.25">
      <c r="A38" s="134"/>
      <c r="B38" s="133"/>
      <c r="C38" s="134"/>
      <c r="D38" s="95"/>
      <c r="E38" s="28"/>
      <c r="F38" s="28"/>
      <c r="G38" s="30"/>
      <c r="H38" s="30"/>
      <c r="I38" s="114"/>
      <c r="J38" s="114"/>
      <c r="K38" s="114"/>
      <c r="L38" s="30"/>
      <c r="M38" s="29"/>
      <c r="N38" s="64"/>
      <c r="O38" s="64"/>
      <c r="P38" s="14" t="e">
        <f>+VLOOKUP(A38,aranceles!A$1:B$15,2,0)</f>
        <v>#N/A</v>
      </c>
      <c r="Q38" s="14"/>
      <c r="R38" s="14"/>
      <c r="S38" s="14"/>
    </row>
    <row r="39" spans="1:19" ht="15.75" x14ac:dyDescent="0.25">
      <c r="A39" s="134"/>
      <c r="B39" s="133"/>
      <c r="C39" s="134"/>
      <c r="D39" s="95"/>
      <c r="E39" s="28"/>
      <c r="F39" s="28"/>
      <c r="G39" s="30"/>
      <c r="H39" s="30"/>
      <c r="I39" s="114"/>
      <c r="J39" s="114"/>
      <c r="K39" s="114"/>
      <c r="L39" s="30"/>
      <c r="M39" s="29"/>
      <c r="N39" s="64"/>
      <c r="O39" s="64"/>
      <c r="P39" s="14" t="e">
        <f>+VLOOKUP(A39,aranceles!A$1:B$15,2,0)</f>
        <v>#N/A</v>
      </c>
      <c r="Q39" s="14"/>
      <c r="R39" s="14"/>
      <c r="S39" s="14"/>
    </row>
    <row r="40" spans="1:19" ht="15.75" x14ac:dyDescent="0.25">
      <c r="A40" s="134"/>
      <c r="B40" s="133"/>
      <c r="C40" s="134"/>
      <c r="D40" s="95"/>
      <c r="E40" s="28"/>
      <c r="F40" s="28"/>
      <c r="G40" s="30"/>
      <c r="H40" s="30"/>
      <c r="I40" s="114"/>
      <c r="J40" s="114"/>
      <c r="K40" s="114"/>
      <c r="L40" s="30"/>
      <c r="M40" s="29"/>
      <c r="N40" s="64"/>
      <c r="O40" s="64"/>
      <c r="P40" s="14" t="e">
        <f>+VLOOKUP(A40,aranceles!A$1:B$15,2,0)</f>
        <v>#N/A</v>
      </c>
      <c r="Q40" s="14"/>
      <c r="R40" s="14"/>
      <c r="S40" s="14"/>
    </row>
    <row r="41" spans="1:19" ht="15.75" x14ac:dyDescent="0.25">
      <c r="A41" s="134"/>
      <c r="B41" s="133"/>
      <c r="C41" s="134"/>
      <c r="D41" s="95"/>
      <c r="E41" s="28"/>
      <c r="F41" s="28"/>
      <c r="G41" s="30"/>
      <c r="H41" s="30"/>
      <c r="I41" s="114"/>
      <c r="J41" s="114"/>
      <c r="K41" s="114"/>
      <c r="L41" s="30"/>
      <c r="M41" s="29"/>
      <c r="N41" s="64"/>
      <c r="O41" s="64"/>
      <c r="P41" s="14" t="e">
        <f>+VLOOKUP(A41,aranceles!A$1:B$15,2,0)</f>
        <v>#N/A</v>
      </c>
      <c r="Q41" s="14"/>
      <c r="R41" s="14"/>
      <c r="S41" s="14"/>
    </row>
    <row r="42" spans="1:19" ht="15.75" x14ac:dyDescent="0.25">
      <c r="A42" s="134"/>
      <c r="B42" s="133"/>
      <c r="C42" s="134"/>
      <c r="D42" s="95"/>
      <c r="E42" s="28"/>
      <c r="F42" s="28"/>
      <c r="G42" s="7"/>
      <c r="H42" s="7"/>
      <c r="I42" s="85"/>
      <c r="J42" s="85"/>
      <c r="K42" s="85"/>
      <c r="L42" s="30"/>
      <c r="M42" s="29"/>
      <c r="N42" s="2"/>
      <c r="O42" s="2"/>
      <c r="P42" s="14" t="e">
        <f>+VLOOKUP(A42,aranceles!A$1:B$15,2,0)</f>
        <v>#N/A</v>
      </c>
      <c r="Q42" s="14"/>
      <c r="R42" s="14"/>
      <c r="S42" s="14"/>
    </row>
    <row r="43" spans="1:19" ht="15.75" x14ac:dyDescent="0.25">
      <c r="A43" s="134"/>
      <c r="B43" s="133"/>
      <c r="C43" s="134"/>
      <c r="D43" s="95"/>
      <c r="E43" s="28"/>
      <c r="F43" s="28"/>
      <c r="G43" s="7"/>
      <c r="H43" s="7"/>
      <c r="I43" s="85"/>
      <c r="J43" s="85"/>
      <c r="K43" s="85"/>
      <c r="L43" s="30"/>
      <c r="M43" s="29"/>
      <c r="N43" s="2"/>
      <c r="O43" s="2"/>
      <c r="P43" s="14" t="e">
        <f>+VLOOKUP(A43,aranceles!A$1:B$15,2,0)</f>
        <v>#N/A</v>
      </c>
      <c r="Q43" s="14"/>
      <c r="R43" s="14"/>
      <c r="S43" s="14"/>
    </row>
    <row r="44" spans="1:19" ht="15.75" x14ac:dyDescent="0.25">
      <c r="A44" s="134"/>
      <c r="B44" s="133"/>
      <c r="C44" s="134"/>
      <c r="D44" s="95"/>
      <c r="E44" s="28"/>
      <c r="F44" s="28"/>
      <c r="G44" s="7"/>
      <c r="H44" s="7"/>
      <c r="I44" s="85"/>
      <c r="J44" s="85"/>
      <c r="K44" s="85"/>
      <c r="L44" s="30"/>
      <c r="M44" s="29"/>
      <c r="N44" s="2"/>
      <c r="O44" s="2"/>
      <c r="P44" s="14" t="e">
        <f>+VLOOKUP(A44,aranceles!A$1:B$15,2,0)</f>
        <v>#N/A</v>
      </c>
      <c r="Q44" s="14"/>
      <c r="R44" s="14"/>
      <c r="S44" s="14"/>
    </row>
    <row r="45" spans="1:19" ht="15.75" x14ac:dyDescent="0.25">
      <c r="A45" s="134"/>
      <c r="B45" s="133"/>
      <c r="C45" s="134"/>
      <c r="D45" s="95"/>
      <c r="E45" s="28"/>
      <c r="F45" s="28"/>
      <c r="G45" s="7"/>
      <c r="H45" s="7"/>
      <c r="I45" s="85"/>
      <c r="J45" s="85"/>
      <c r="K45" s="85"/>
      <c r="L45" s="30"/>
      <c r="M45" s="29"/>
      <c r="N45" s="2"/>
      <c r="O45" s="2"/>
      <c r="P45" s="14" t="e">
        <f>+VLOOKUP(A45,aranceles!A$1:B$15,2,0)</f>
        <v>#N/A</v>
      </c>
      <c r="Q45" s="14"/>
      <c r="R45" s="14"/>
      <c r="S45" s="14"/>
    </row>
    <row r="46" spans="1:19" ht="15.75" x14ac:dyDescent="0.25">
      <c r="A46" s="134"/>
      <c r="B46" s="133"/>
      <c r="C46" s="134"/>
      <c r="D46" s="95"/>
      <c r="E46" s="28"/>
      <c r="F46" s="28"/>
      <c r="G46" s="7"/>
      <c r="H46" s="7"/>
      <c r="I46" s="85"/>
      <c r="J46" s="85"/>
      <c r="K46" s="85"/>
      <c r="L46" s="30"/>
      <c r="M46" s="29"/>
      <c r="N46" s="2"/>
      <c r="O46" s="2"/>
      <c r="P46" s="14" t="e">
        <f>+VLOOKUP(A46,aranceles!A$1:B$15,2,0)</f>
        <v>#N/A</v>
      </c>
      <c r="Q46" s="14"/>
      <c r="R46" s="14"/>
      <c r="S46" s="14"/>
    </row>
    <row r="47" spans="1:19" ht="15.75" x14ac:dyDescent="0.25">
      <c r="A47" s="134"/>
      <c r="B47" s="133"/>
      <c r="C47" s="134"/>
      <c r="D47" s="95"/>
      <c r="E47" s="28"/>
      <c r="F47" s="28"/>
      <c r="G47" s="7"/>
      <c r="H47" s="23"/>
      <c r="I47" s="85"/>
      <c r="J47" s="85"/>
      <c r="K47" s="85"/>
      <c r="L47" s="30"/>
      <c r="M47" s="29"/>
      <c r="N47" s="2"/>
      <c r="O47" s="2"/>
      <c r="P47" s="14" t="e">
        <f>+VLOOKUP(A47,aranceles!A$1:B$15,2,0)</f>
        <v>#N/A</v>
      </c>
      <c r="Q47" s="14"/>
      <c r="R47" s="14"/>
      <c r="S47" s="14"/>
    </row>
    <row r="48" spans="1:19" ht="15.75" x14ac:dyDescent="0.25">
      <c r="A48" s="134"/>
      <c r="B48" s="133"/>
      <c r="C48" s="134"/>
      <c r="D48" s="95"/>
      <c r="E48" s="28"/>
      <c r="F48" s="28"/>
      <c r="G48" s="7"/>
      <c r="H48" s="23"/>
      <c r="I48" s="85"/>
      <c r="J48" s="85"/>
      <c r="K48" s="85"/>
      <c r="L48" s="30"/>
      <c r="M48" s="29"/>
      <c r="N48" s="2"/>
      <c r="O48" s="2"/>
      <c r="P48" s="14" t="e">
        <f>+VLOOKUP(A48,aranceles!A$1:B$15,2,0)</f>
        <v>#N/A</v>
      </c>
      <c r="Q48" s="14"/>
      <c r="R48" s="14"/>
      <c r="S48" s="14"/>
    </row>
    <row r="49" spans="1:16" ht="15.75" x14ac:dyDescent="0.25">
      <c r="A49" s="134"/>
      <c r="B49" s="133"/>
      <c r="C49" s="134"/>
      <c r="D49" s="95"/>
      <c r="E49" s="28"/>
      <c r="F49" s="28"/>
      <c r="G49" s="7"/>
      <c r="H49" s="23"/>
      <c r="I49" s="7"/>
      <c r="J49" s="7"/>
      <c r="K49" s="7"/>
      <c r="L49" s="30"/>
      <c r="M49" s="29"/>
      <c r="N49" s="2"/>
      <c r="O49" s="2"/>
      <c r="P49" s="14" t="e">
        <f>+VLOOKUP(A49,aranceles!A$1:B$15,2,0)</f>
        <v>#N/A</v>
      </c>
    </row>
    <row r="50" spans="1:16" ht="15.75" x14ac:dyDescent="0.25">
      <c r="A50" s="134"/>
      <c r="B50" s="133"/>
      <c r="C50" s="134"/>
      <c r="D50" s="95"/>
      <c r="E50" s="28"/>
      <c r="F50" s="28"/>
      <c r="G50" s="24"/>
      <c r="H50" s="27"/>
      <c r="I50" s="86"/>
      <c r="J50" s="86"/>
      <c r="K50" s="86"/>
      <c r="L50" s="30"/>
      <c r="M50" s="29"/>
      <c r="N50" s="25"/>
      <c r="O50" s="25"/>
      <c r="P50" s="14" t="e">
        <f>+VLOOKUP(A50,aranceles!A$1:B$15,2,0)</f>
        <v>#N/A</v>
      </c>
    </row>
    <row r="51" spans="1:16" ht="15.75" x14ac:dyDescent="0.25">
      <c r="A51" s="134"/>
      <c r="B51" s="133"/>
      <c r="C51" s="134"/>
      <c r="D51" s="95"/>
      <c r="E51" s="28"/>
      <c r="F51" s="28"/>
      <c r="G51" s="7"/>
      <c r="H51" s="23"/>
      <c r="I51" s="7"/>
      <c r="J51" s="7"/>
      <c r="K51" s="7"/>
      <c r="L51" s="30"/>
      <c r="M51" s="29"/>
      <c r="N51" s="2"/>
      <c r="O51" s="2"/>
      <c r="P51" s="14" t="e">
        <f>+VLOOKUP(A51,aranceles!A$1:B$15,2,0)</f>
        <v>#N/A</v>
      </c>
    </row>
    <row r="52" spans="1:16" ht="15.75" x14ac:dyDescent="0.25">
      <c r="A52" s="134"/>
      <c r="B52" s="133"/>
      <c r="C52" s="134"/>
      <c r="D52" s="95"/>
      <c r="E52" s="28"/>
      <c r="F52" s="28"/>
      <c r="G52" s="7"/>
      <c r="H52" s="23"/>
      <c r="I52" s="7"/>
      <c r="J52" s="7"/>
      <c r="K52" s="7"/>
      <c r="L52" s="30"/>
      <c r="M52" s="29"/>
      <c r="N52" s="2"/>
      <c r="O52" s="2"/>
      <c r="P52" s="14" t="e">
        <f>+VLOOKUP(A52,aranceles!A$1:B$15,2,0)</f>
        <v>#N/A</v>
      </c>
    </row>
    <row r="53" spans="1:16" ht="15.75" x14ac:dyDescent="0.25">
      <c r="A53" s="134"/>
      <c r="B53" s="133"/>
      <c r="C53" s="134"/>
      <c r="D53" s="95"/>
      <c r="E53" s="28"/>
      <c r="F53" s="28"/>
      <c r="G53" s="24"/>
      <c r="H53" s="27"/>
      <c r="I53" s="24"/>
      <c r="J53" s="24"/>
      <c r="K53" s="24"/>
      <c r="L53" s="30"/>
      <c r="M53" s="29"/>
      <c r="N53" s="25"/>
      <c r="O53" s="25"/>
      <c r="P53" s="14" t="e">
        <f>+VLOOKUP(A53,aranceles!A$1:B$15,2,0)</f>
        <v>#N/A</v>
      </c>
    </row>
    <row r="54" spans="1:16" ht="15.75" x14ac:dyDescent="0.25">
      <c r="A54" s="134"/>
      <c r="B54" s="133"/>
      <c r="C54" s="134"/>
      <c r="D54" s="95"/>
      <c r="E54" s="28"/>
      <c r="F54" s="28"/>
      <c r="G54" s="7"/>
      <c r="H54" s="23"/>
      <c r="I54" s="7"/>
      <c r="J54" s="7"/>
      <c r="K54" s="7"/>
      <c r="L54" s="30"/>
      <c r="M54" s="29"/>
      <c r="N54" s="2"/>
      <c r="O54" s="2"/>
      <c r="P54" s="14" t="e">
        <f>+VLOOKUP(A54,aranceles!A$1:B$15,2,0)</f>
        <v>#N/A</v>
      </c>
    </row>
    <row r="55" spans="1:16" ht="15.75" x14ac:dyDescent="0.25">
      <c r="A55" s="134"/>
      <c r="B55" s="133"/>
      <c r="C55" s="134"/>
      <c r="D55" s="95"/>
      <c r="E55" s="28"/>
      <c r="F55" s="28"/>
      <c r="G55" s="7"/>
      <c r="H55" s="7"/>
      <c r="I55" s="7"/>
      <c r="J55" s="7"/>
      <c r="K55" s="7"/>
      <c r="L55" s="30"/>
      <c r="M55" s="29"/>
      <c r="N55" s="2"/>
      <c r="O55" s="2"/>
      <c r="P55" s="14" t="e">
        <f>+VLOOKUP(A55,aranceles!A$1:B$15,2,0)</f>
        <v>#N/A</v>
      </c>
    </row>
    <row r="56" spans="1:16" ht="15.75" x14ac:dyDescent="0.25">
      <c r="A56" s="134"/>
      <c r="B56" s="133"/>
      <c r="C56" s="134"/>
      <c r="D56" s="95"/>
      <c r="E56" s="28"/>
      <c r="F56" s="28"/>
      <c r="G56" s="23"/>
      <c r="H56" s="23"/>
      <c r="I56" s="7"/>
      <c r="J56" s="7"/>
      <c r="K56" s="7"/>
      <c r="L56" s="30"/>
      <c r="M56" s="29"/>
      <c r="N56" s="26"/>
      <c r="O56" s="2"/>
      <c r="P56" s="14" t="e">
        <f>+VLOOKUP(A56,aranceles!A$1:B$15,2,0)</f>
        <v>#N/A</v>
      </c>
    </row>
    <row r="57" spans="1:16" ht="15.75" x14ac:dyDescent="0.25">
      <c r="A57" s="134"/>
      <c r="B57" s="133"/>
      <c r="C57" s="134"/>
      <c r="D57" s="95"/>
      <c r="E57" s="28"/>
      <c r="F57" s="28"/>
      <c r="G57" s="23"/>
      <c r="H57" s="23"/>
      <c r="I57" s="7"/>
      <c r="J57" s="7"/>
      <c r="K57" s="7"/>
      <c r="L57" s="30"/>
      <c r="M57" s="29"/>
      <c r="N57" s="2"/>
      <c r="O57" s="2"/>
      <c r="P57" s="14" t="e">
        <f>+VLOOKUP(A57,aranceles!A$1:B$15,2,0)</f>
        <v>#N/A</v>
      </c>
    </row>
    <row r="58" spans="1:16" ht="15.75" x14ac:dyDescent="0.25">
      <c r="A58" s="134"/>
      <c r="B58" s="133"/>
      <c r="C58" s="134"/>
      <c r="D58" s="95"/>
      <c r="E58" s="130"/>
      <c r="F58" s="23"/>
      <c r="G58" s="23"/>
      <c r="H58" s="23"/>
      <c r="I58" s="23"/>
      <c r="J58" s="23"/>
      <c r="K58" s="23"/>
      <c r="L58" s="29"/>
      <c r="M58" s="3"/>
      <c r="N58" s="2"/>
      <c r="O58" s="2"/>
      <c r="P58" s="14" t="e">
        <f>+VLOOKUP(A58,aranceles!A$1:B$15,2,0)</f>
        <v>#N/A</v>
      </c>
    </row>
    <row r="59" spans="1:16" ht="15.75" x14ac:dyDescent="0.25">
      <c r="A59" s="134"/>
      <c r="B59" s="133"/>
      <c r="C59" s="134"/>
      <c r="D59" s="95"/>
      <c r="E59" s="130"/>
      <c r="F59" s="23"/>
      <c r="G59" s="23"/>
      <c r="H59" s="23"/>
      <c r="I59" s="23"/>
      <c r="J59" s="23"/>
      <c r="K59" s="23"/>
      <c r="L59" s="29"/>
      <c r="M59" s="3"/>
      <c r="N59" s="2"/>
      <c r="O59" s="2"/>
      <c r="P59" s="14" t="e">
        <f>+VLOOKUP(A59,aranceles!A$1:B$15,2,0)</f>
        <v>#N/A</v>
      </c>
    </row>
    <row r="60" spans="1:16" ht="15.75" x14ac:dyDescent="0.25">
      <c r="A60" s="134"/>
      <c r="B60" s="133"/>
      <c r="C60" s="134"/>
      <c r="D60" s="95"/>
      <c r="E60" s="28"/>
      <c r="F60" s="28"/>
      <c r="G60" s="27"/>
      <c r="H60" s="27"/>
      <c r="I60" s="24"/>
      <c r="J60" s="24"/>
      <c r="K60" s="24"/>
      <c r="L60" s="29"/>
      <c r="M60" s="29"/>
      <c r="N60" s="25"/>
      <c r="O60" s="25"/>
      <c r="P60" s="14" t="e">
        <f>+VLOOKUP(A60,aranceles!A$1:B$15,2,0)</f>
        <v>#N/A</v>
      </c>
    </row>
    <row r="61" spans="1:16" ht="15.75" x14ac:dyDescent="0.25">
      <c r="A61" s="134"/>
      <c r="B61" s="133"/>
      <c r="C61" s="134"/>
      <c r="D61" s="95"/>
      <c r="E61" s="28"/>
      <c r="F61" s="28"/>
      <c r="G61" s="27"/>
      <c r="H61" s="27"/>
      <c r="I61" s="7"/>
      <c r="J61" s="7"/>
      <c r="K61" s="7"/>
      <c r="L61" s="29"/>
      <c r="M61" s="29"/>
      <c r="N61" s="25"/>
      <c r="O61" s="25"/>
      <c r="P61" s="14" t="e">
        <f>+VLOOKUP(A61,aranceles!A$1:B$15,2,0)</f>
        <v>#N/A</v>
      </c>
    </row>
    <row r="62" spans="1:16" ht="15.75" x14ac:dyDescent="0.25">
      <c r="A62" s="134"/>
      <c r="B62" s="133"/>
      <c r="C62" s="134"/>
      <c r="D62" s="95"/>
      <c r="E62" s="28"/>
      <c r="F62" s="28"/>
      <c r="G62" s="23"/>
      <c r="H62" s="23"/>
      <c r="I62" s="7"/>
      <c r="J62" s="7"/>
      <c r="K62" s="7"/>
      <c r="L62" s="29"/>
      <c r="M62" s="29"/>
      <c r="N62" s="2"/>
      <c r="O62" s="2"/>
      <c r="P62" s="14" t="e">
        <f>+VLOOKUP(A62,aranceles!A$1:B$15,2,0)</f>
        <v>#N/A</v>
      </c>
    </row>
    <row r="63" spans="1:16" ht="15.75" x14ac:dyDescent="0.25">
      <c r="A63" s="134"/>
      <c r="B63" s="133"/>
      <c r="C63" s="134"/>
      <c r="D63" s="95"/>
      <c r="E63" s="28"/>
      <c r="F63" s="28"/>
      <c r="G63" s="23"/>
      <c r="H63" s="23"/>
      <c r="I63" s="7"/>
      <c r="J63" s="7"/>
      <c r="K63" s="7"/>
      <c r="L63" s="29"/>
      <c r="M63" s="29"/>
      <c r="N63" s="2"/>
      <c r="O63" s="2"/>
      <c r="P63" s="14" t="e">
        <f>+VLOOKUP(A63,aranceles!A$1:B$15,2,0)</f>
        <v>#N/A</v>
      </c>
    </row>
    <row r="64" spans="1:16" ht="15.75" x14ac:dyDescent="0.25">
      <c r="A64" s="134"/>
      <c r="B64" s="133"/>
      <c r="C64" s="134"/>
      <c r="D64" s="95"/>
      <c r="E64" s="28"/>
      <c r="F64" s="28"/>
      <c r="G64" s="27"/>
      <c r="H64" s="27"/>
      <c r="I64" s="7"/>
      <c r="J64" s="7"/>
      <c r="K64" s="7"/>
      <c r="L64" s="29"/>
      <c r="M64" s="29"/>
      <c r="N64" s="25"/>
      <c r="O64" s="25"/>
      <c r="P64" s="14" t="e">
        <f>+VLOOKUP(A64,aranceles!A$1:B$15,2,0)</f>
        <v>#N/A</v>
      </c>
    </row>
    <row r="65" spans="1:16" x14ac:dyDescent="0.3">
      <c r="A65" s="134"/>
      <c r="B65" s="133"/>
      <c r="C65" s="134"/>
      <c r="D65" s="95"/>
      <c r="E65" s="69"/>
      <c r="F65" s="23"/>
      <c r="G65" s="28"/>
      <c r="H65" s="27"/>
      <c r="I65" s="7"/>
      <c r="J65" s="7"/>
      <c r="K65" s="7"/>
      <c r="L65" s="7"/>
      <c r="M65" s="3"/>
      <c r="N65" s="25"/>
      <c r="O65" s="25"/>
      <c r="P65" s="14" t="e">
        <f>+VLOOKUP(A65,aranceles!A$1:B$15,2,0)</f>
        <v>#N/A</v>
      </c>
    </row>
    <row r="66" spans="1:16" x14ac:dyDescent="0.3">
      <c r="A66" s="134"/>
      <c r="B66" s="133"/>
      <c r="C66" s="134"/>
      <c r="D66" s="95"/>
      <c r="E66" s="69"/>
      <c r="F66" s="23"/>
      <c r="G66" s="28"/>
      <c r="H66" s="28"/>
      <c r="I66" s="30"/>
      <c r="J66" s="30"/>
      <c r="K66" s="30"/>
      <c r="L66" s="7"/>
      <c r="M66" s="3"/>
      <c r="N66" s="31"/>
      <c r="O66" s="31"/>
      <c r="P66" s="14" t="e">
        <f>+VLOOKUP(A66,aranceles!A$1:B$15,2,0)</f>
        <v>#N/A</v>
      </c>
    </row>
    <row r="67" spans="1:16" x14ac:dyDescent="0.3">
      <c r="A67" s="134"/>
      <c r="B67" s="133"/>
      <c r="C67" s="134"/>
      <c r="D67" s="95"/>
      <c r="E67" s="69"/>
      <c r="F67" s="23"/>
      <c r="G67" s="28"/>
      <c r="H67" s="27"/>
      <c r="I67" s="7"/>
      <c r="J67" s="7"/>
      <c r="K67" s="7"/>
      <c r="L67" s="7"/>
      <c r="M67" s="3"/>
      <c r="N67" s="25"/>
      <c r="O67" s="25"/>
      <c r="P67" s="14" t="e">
        <f>+VLOOKUP(A67,aranceles!A$1:B$15,2,0)</f>
        <v>#N/A</v>
      </c>
    </row>
    <row r="68" spans="1:16" x14ac:dyDescent="0.3">
      <c r="A68" s="134"/>
      <c r="B68" s="133"/>
      <c r="C68" s="134"/>
      <c r="D68" s="95"/>
      <c r="E68" s="69"/>
      <c r="F68" s="23"/>
      <c r="G68" s="28"/>
      <c r="H68" s="27"/>
      <c r="I68" s="7"/>
      <c r="J68" s="7"/>
      <c r="K68" s="7"/>
      <c r="L68" s="7"/>
      <c r="M68" s="3"/>
      <c r="N68" s="25"/>
      <c r="O68" s="25"/>
      <c r="P68" s="14" t="e">
        <f>+VLOOKUP(A68,aranceles!A$1:B$15,2,0)</f>
        <v>#N/A</v>
      </c>
    </row>
    <row r="69" spans="1:16" x14ac:dyDescent="0.3">
      <c r="A69" s="134"/>
      <c r="B69" s="133"/>
      <c r="C69" s="134"/>
      <c r="D69" s="95"/>
      <c r="E69" s="69"/>
      <c r="F69" s="23"/>
      <c r="G69" s="28"/>
      <c r="H69" s="28"/>
      <c r="I69" s="7"/>
      <c r="J69" s="7"/>
      <c r="K69" s="7"/>
      <c r="L69" s="7"/>
      <c r="M69" s="3"/>
      <c r="N69" s="25"/>
      <c r="O69" s="25"/>
      <c r="P69" s="14" t="e">
        <f>+VLOOKUP(A69,aranceles!A$1:B$15,2,0)</f>
        <v>#N/A</v>
      </c>
    </row>
    <row r="70" spans="1:16" x14ac:dyDescent="0.3">
      <c r="A70" s="134"/>
      <c r="B70" s="133"/>
      <c r="C70" s="134"/>
      <c r="D70" s="95"/>
      <c r="E70" s="69"/>
      <c r="F70" s="23"/>
      <c r="G70" s="28"/>
      <c r="H70" s="27"/>
      <c r="I70" s="7"/>
      <c r="J70" s="7"/>
      <c r="K70" s="7"/>
      <c r="L70" s="7"/>
      <c r="M70" s="3"/>
      <c r="N70" s="77"/>
      <c r="O70" s="77"/>
      <c r="P70" s="14" t="e">
        <f>+VLOOKUP(A70,aranceles!A$1:B$15,2,0)</f>
        <v>#N/A</v>
      </c>
    </row>
    <row r="71" spans="1:16" x14ac:dyDescent="0.3">
      <c r="A71" s="134"/>
      <c r="B71" s="133"/>
      <c r="C71" s="134"/>
      <c r="D71" s="95"/>
      <c r="E71" s="69"/>
      <c r="F71" s="23"/>
      <c r="G71" s="28"/>
      <c r="H71" s="28"/>
      <c r="I71" s="7"/>
      <c r="J71" s="7"/>
      <c r="K71" s="7"/>
      <c r="L71" s="7"/>
      <c r="M71" s="3"/>
      <c r="N71" s="25"/>
      <c r="O71" s="25"/>
      <c r="P71" s="14" t="e">
        <f>+VLOOKUP(A71,aranceles!A$1:B$15,2,0)</f>
        <v>#N/A</v>
      </c>
    </row>
    <row r="72" spans="1:16" x14ac:dyDescent="0.3">
      <c r="A72" s="134"/>
      <c r="B72" s="133"/>
      <c r="C72" s="134"/>
      <c r="D72" s="95"/>
      <c r="E72" s="69"/>
      <c r="F72" s="23"/>
      <c r="G72" s="28"/>
      <c r="H72" s="28"/>
      <c r="I72" s="24"/>
      <c r="J72" s="24"/>
      <c r="K72" s="24"/>
      <c r="L72" s="7"/>
      <c r="M72" s="3"/>
      <c r="N72" s="25"/>
      <c r="O72" s="25"/>
      <c r="P72" s="14" t="e">
        <f>+VLOOKUP(A72,aranceles!A$1:B$15,2,0)</f>
        <v>#N/A</v>
      </c>
    </row>
    <row r="73" spans="1:16" x14ac:dyDescent="0.3">
      <c r="A73" s="134"/>
      <c r="B73" s="133"/>
      <c r="C73" s="134"/>
      <c r="D73" s="95"/>
      <c r="E73" s="69"/>
      <c r="F73" s="23"/>
      <c r="G73" s="28"/>
      <c r="H73" s="27"/>
      <c r="I73" s="24"/>
      <c r="J73" s="24"/>
      <c r="K73" s="24"/>
      <c r="L73" s="7"/>
      <c r="M73" s="3"/>
      <c r="N73" s="25"/>
      <c r="O73" s="25"/>
      <c r="P73" s="14" t="e">
        <f>+VLOOKUP(A73,aranceles!A$1:B$15,2,0)</f>
        <v>#N/A</v>
      </c>
    </row>
    <row r="74" spans="1:16" x14ac:dyDescent="0.3">
      <c r="A74" s="134"/>
      <c r="B74" s="133"/>
      <c r="C74" s="134"/>
      <c r="D74" s="95"/>
      <c r="E74" s="69"/>
      <c r="F74" s="23"/>
      <c r="G74" s="28"/>
      <c r="H74" s="27"/>
      <c r="I74" s="24"/>
      <c r="J74" s="24"/>
      <c r="K74" s="24"/>
      <c r="L74" s="7"/>
      <c r="M74" s="3"/>
      <c r="N74" s="25"/>
      <c r="O74" s="25"/>
      <c r="P74" s="14" t="e">
        <f>+VLOOKUP(A74,aranceles!A$1:B$15,2,0)</f>
        <v>#N/A</v>
      </c>
    </row>
    <row r="75" spans="1:16" x14ac:dyDescent="0.3">
      <c r="A75" s="134"/>
      <c r="B75" s="133"/>
      <c r="C75" s="134"/>
      <c r="D75" s="95"/>
      <c r="E75" s="69"/>
      <c r="F75" s="23"/>
      <c r="G75" s="28"/>
      <c r="H75" s="28"/>
      <c r="I75" s="24"/>
      <c r="J75" s="24"/>
      <c r="K75" s="24"/>
      <c r="L75" s="7"/>
      <c r="M75" s="3"/>
      <c r="N75" s="25"/>
      <c r="O75" s="25"/>
      <c r="P75" s="14" t="e">
        <f>+VLOOKUP(A75,aranceles!A$1:B$15,2,0)</f>
        <v>#N/A</v>
      </c>
    </row>
    <row r="76" spans="1:16" x14ac:dyDescent="0.3">
      <c r="A76" s="134"/>
      <c r="B76" s="133"/>
      <c r="C76" s="134"/>
      <c r="D76" s="95"/>
      <c r="E76" s="69"/>
      <c r="F76" s="23"/>
      <c r="G76" s="28"/>
      <c r="H76" s="28"/>
      <c r="I76" s="24"/>
      <c r="J76" s="24"/>
      <c r="K76" s="24"/>
      <c r="L76" s="7"/>
      <c r="M76" s="3"/>
      <c r="N76" s="25"/>
      <c r="O76" s="25"/>
      <c r="P76" s="14" t="e">
        <f>+VLOOKUP(A76,aranceles!A$1:B$15,2,0)</f>
        <v>#N/A</v>
      </c>
    </row>
    <row r="77" spans="1:16" x14ac:dyDescent="0.3">
      <c r="A77" s="134"/>
      <c r="B77" s="133"/>
      <c r="C77" s="134"/>
      <c r="D77" s="95"/>
      <c r="E77" s="69"/>
      <c r="F77" s="23"/>
      <c r="G77" s="28"/>
      <c r="H77" s="28"/>
      <c r="I77" s="24"/>
      <c r="J77" s="24"/>
      <c r="K77" s="24"/>
      <c r="L77" s="7"/>
      <c r="M77" s="3"/>
      <c r="N77" s="77"/>
      <c r="O77" s="77"/>
      <c r="P77" s="14" t="e">
        <f>+VLOOKUP(A77,aranceles!A$1:B$15,2,0)</f>
        <v>#N/A</v>
      </c>
    </row>
    <row r="78" spans="1:16" x14ac:dyDescent="0.3">
      <c r="A78" s="134"/>
      <c r="B78" s="133"/>
      <c r="C78" s="134"/>
      <c r="D78" s="95"/>
      <c r="E78" s="69"/>
      <c r="F78" s="23"/>
      <c r="G78" s="28"/>
      <c r="H78" s="28"/>
      <c r="I78" s="7"/>
      <c r="J78" s="7"/>
      <c r="K78" s="7"/>
      <c r="L78" s="7"/>
      <c r="M78" s="3"/>
      <c r="N78" s="25"/>
      <c r="O78" s="25"/>
      <c r="P78" s="14" t="e">
        <f>+VLOOKUP(A78,aranceles!A$1:B$15,2,0)</f>
        <v>#N/A</v>
      </c>
    </row>
    <row r="79" spans="1:16" x14ac:dyDescent="0.3">
      <c r="A79" s="134"/>
      <c r="B79" s="133"/>
      <c r="C79" s="134"/>
      <c r="D79" s="95"/>
      <c r="E79" s="69"/>
      <c r="F79" s="23"/>
      <c r="G79" s="28"/>
      <c r="H79" s="23"/>
      <c r="I79" s="7"/>
      <c r="J79" s="7"/>
      <c r="K79" s="7"/>
      <c r="L79" s="7"/>
      <c r="M79" s="3"/>
      <c r="N79" s="77"/>
      <c r="O79" s="77"/>
    </row>
    <row r="80" spans="1:16" x14ac:dyDescent="0.3">
      <c r="A80" s="134"/>
      <c r="B80" s="133"/>
      <c r="C80" s="134"/>
      <c r="D80" s="95"/>
      <c r="E80" s="69"/>
      <c r="F80" s="23"/>
      <c r="G80" s="28"/>
      <c r="H80" s="23"/>
      <c r="I80" s="7"/>
      <c r="J80" s="7"/>
      <c r="K80" s="7"/>
      <c r="L80" s="7"/>
      <c r="M80" s="3"/>
      <c r="N80" s="2"/>
      <c r="O80" s="2"/>
      <c r="P80" s="14" t="e">
        <f>+VLOOKUP(A80,aranceles!A$1:B$15,2,0)</f>
        <v>#N/A</v>
      </c>
    </row>
    <row r="81" spans="1:16" x14ac:dyDescent="0.3">
      <c r="A81" s="122"/>
      <c r="B81" s="121"/>
      <c r="C81" s="122"/>
      <c r="D81" s="123"/>
      <c r="E81" s="125"/>
      <c r="F81" s="27"/>
      <c r="G81" s="27"/>
      <c r="H81" s="27"/>
      <c r="I81" s="117"/>
      <c r="J81" s="117"/>
      <c r="K81" s="117"/>
      <c r="L81" s="24"/>
      <c r="M81" s="124"/>
      <c r="N81" s="25"/>
      <c r="O81" s="25"/>
      <c r="P81" s="14" t="e">
        <f>+VLOOKUP(A81,aranceles!A$1:B$15,2,0)</f>
        <v>#N/A</v>
      </c>
    </row>
    <row r="82" spans="1:16" x14ac:dyDescent="0.3">
      <c r="A82" s="134"/>
      <c r="B82" s="133"/>
      <c r="C82" s="134"/>
      <c r="D82" s="95"/>
      <c r="E82" s="69"/>
      <c r="F82" s="23"/>
      <c r="G82" s="28"/>
      <c r="H82" s="23"/>
      <c r="I82" s="85"/>
      <c r="J82" s="85"/>
      <c r="K82" s="85"/>
      <c r="L82" s="7"/>
      <c r="M82" s="3"/>
      <c r="N82" s="2"/>
      <c r="O82" s="2"/>
      <c r="P82" s="14" t="e">
        <f>+VLOOKUP(A82,aranceles!A$1:B$15,2,0)</f>
        <v>#N/A</v>
      </c>
    </row>
    <row r="83" spans="1:16" x14ac:dyDescent="0.3">
      <c r="A83" s="134"/>
      <c r="B83" s="133"/>
      <c r="C83" s="134"/>
      <c r="D83" s="95"/>
      <c r="E83" s="69"/>
      <c r="F83" s="23"/>
      <c r="G83" s="28"/>
      <c r="H83" s="27"/>
      <c r="I83" s="85"/>
      <c r="J83" s="85"/>
      <c r="K83" s="85"/>
      <c r="L83" s="7"/>
      <c r="M83" s="3"/>
      <c r="N83" s="2"/>
      <c r="O83" s="2"/>
      <c r="P83" s="14" t="e">
        <f>+VLOOKUP(A83,aranceles!A$1:B$15,2,0)</f>
        <v>#N/A</v>
      </c>
    </row>
    <row r="84" spans="1:16" x14ac:dyDescent="0.3">
      <c r="A84" s="134"/>
      <c r="B84" s="133"/>
      <c r="C84" s="134"/>
      <c r="D84" s="95"/>
      <c r="E84" s="69"/>
      <c r="F84" s="23"/>
      <c r="G84" s="28"/>
      <c r="H84" s="23"/>
      <c r="I84" s="85"/>
      <c r="J84" s="85"/>
      <c r="K84" s="85"/>
      <c r="L84" s="7"/>
      <c r="M84" s="3"/>
      <c r="N84" s="2"/>
      <c r="O84" s="2"/>
      <c r="P84" s="14" t="e">
        <f>+VLOOKUP(A84,aranceles!A$1:B$15,2,0)</f>
        <v>#N/A</v>
      </c>
    </row>
    <row r="85" spans="1:16" x14ac:dyDescent="0.3">
      <c r="A85" s="134"/>
      <c r="B85" s="133"/>
      <c r="C85" s="134"/>
      <c r="D85" s="95"/>
      <c r="E85" s="69"/>
      <c r="F85" s="23"/>
      <c r="G85" s="28"/>
      <c r="H85" s="23"/>
      <c r="I85" s="85"/>
      <c r="J85" s="85"/>
      <c r="K85" s="85"/>
      <c r="L85" s="7"/>
      <c r="M85" s="3"/>
      <c r="N85" s="2"/>
      <c r="O85" s="2"/>
      <c r="P85" s="14" t="e">
        <f>+VLOOKUP(A85,aranceles!A$1:B$15,2,0)</f>
        <v>#N/A</v>
      </c>
    </row>
    <row r="86" spans="1:16" x14ac:dyDescent="0.3">
      <c r="A86" s="134"/>
      <c r="B86" s="133"/>
      <c r="C86" s="134"/>
      <c r="D86" s="95"/>
      <c r="E86" s="69"/>
      <c r="F86" s="23"/>
      <c r="G86" s="28"/>
      <c r="H86" s="23"/>
      <c r="I86" s="67"/>
      <c r="J86" s="67"/>
      <c r="K86" s="67"/>
      <c r="L86" s="7"/>
      <c r="M86" s="3"/>
      <c r="N86" s="2"/>
      <c r="O86" s="2"/>
      <c r="P86" s="14" t="e">
        <f>+VLOOKUP(A86,aranceles!A$1:B$15,2,0)</f>
        <v>#N/A</v>
      </c>
    </row>
    <row r="87" spans="1:16" x14ac:dyDescent="0.3">
      <c r="A87" s="134"/>
      <c r="B87" s="133"/>
      <c r="C87" s="134"/>
      <c r="D87" s="95"/>
      <c r="E87" s="69"/>
      <c r="F87" s="23"/>
      <c r="G87" s="28"/>
      <c r="H87" s="23"/>
      <c r="I87" s="67"/>
      <c r="J87" s="67"/>
      <c r="K87" s="67"/>
      <c r="L87" s="7"/>
      <c r="M87" s="3"/>
      <c r="N87" s="2"/>
      <c r="O87" s="2"/>
      <c r="P87" s="14" t="e">
        <f>+VLOOKUP(A87,aranceles!A$1:B$15,2,0)</f>
        <v>#N/A</v>
      </c>
    </row>
    <row r="88" spans="1:16" x14ac:dyDescent="0.3">
      <c r="A88" s="134"/>
      <c r="B88" s="133"/>
      <c r="C88" s="134"/>
      <c r="D88" s="95"/>
      <c r="E88" s="69"/>
      <c r="F88" s="23"/>
      <c r="G88" s="28"/>
      <c r="H88" s="23"/>
      <c r="I88" s="85"/>
      <c r="J88" s="85"/>
      <c r="K88" s="85"/>
      <c r="L88" s="7"/>
      <c r="M88" s="3"/>
      <c r="N88" s="2"/>
      <c r="O88" s="2"/>
      <c r="P88" s="14" t="e">
        <f>+VLOOKUP(A88,aranceles!A$1:B$15,2,0)</f>
        <v>#N/A</v>
      </c>
    </row>
    <row r="89" spans="1:16" x14ac:dyDescent="0.3">
      <c r="A89" s="137"/>
      <c r="B89" s="138"/>
      <c r="C89" s="137"/>
      <c r="D89" s="123"/>
      <c r="E89" s="125"/>
      <c r="F89" s="27"/>
      <c r="G89" s="27"/>
      <c r="H89" s="27"/>
      <c r="I89" s="78"/>
      <c r="J89" s="78"/>
      <c r="K89" s="78"/>
      <c r="L89" s="78"/>
      <c r="M89" s="124"/>
      <c r="N89" s="118"/>
      <c r="O89" s="118"/>
      <c r="P89" s="14" t="e">
        <f>+VLOOKUP(A89,aranceles!A$1:B$15,2,0)</f>
        <v>#N/A</v>
      </c>
    </row>
    <row r="90" spans="1:16" x14ac:dyDescent="0.3">
      <c r="A90" s="134"/>
      <c r="B90" s="133"/>
      <c r="C90" s="134"/>
      <c r="D90" s="95"/>
      <c r="E90" s="69"/>
      <c r="F90" s="23"/>
      <c r="G90" s="28"/>
      <c r="H90" s="23"/>
      <c r="I90" s="74"/>
      <c r="J90" s="74"/>
      <c r="K90" s="74"/>
      <c r="L90" s="7"/>
      <c r="M90" s="3"/>
      <c r="N90" s="2"/>
      <c r="O90" s="2"/>
      <c r="P90" s="14" t="e">
        <f>+VLOOKUP(A90,aranceles!A$1:B$15,2,0)</f>
        <v>#N/A</v>
      </c>
    </row>
    <row r="91" spans="1:16" x14ac:dyDescent="0.3">
      <c r="A91" s="134"/>
      <c r="B91" s="133"/>
      <c r="C91" s="134"/>
      <c r="D91" s="95"/>
      <c r="E91" s="69"/>
      <c r="F91" s="23"/>
      <c r="G91" s="28"/>
      <c r="H91" s="23"/>
      <c r="I91" s="74"/>
      <c r="J91" s="74"/>
      <c r="K91" s="74"/>
      <c r="L91" s="7"/>
      <c r="M91" s="3"/>
      <c r="N91" s="2"/>
      <c r="O91" s="2"/>
      <c r="P91" s="14" t="e">
        <f>+VLOOKUP(A91,aranceles!A$1:B$15,2,0)</f>
        <v>#N/A</v>
      </c>
    </row>
    <row r="92" spans="1:16" x14ac:dyDescent="0.3">
      <c r="A92" s="134"/>
      <c r="B92" s="133"/>
      <c r="C92" s="134"/>
      <c r="D92" s="95"/>
      <c r="E92" s="69"/>
      <c r="F92" s="23"/>
      <c r="G92" s="28"/>
      <c r="H92" s="27"/>
      <c r="I92" s="78"/>
      <c r="J92" s="78"/>
      <c r="K92" s="78"/>
      <c r="L92" s="7"/>
      <c r="M92" s="3"/>
      <c r="N92" s="25"/>
      <c r="O92" s="25"/>
      <c r="P92" s="14" t="e">
        <f>+VLOOKUP(A92,aranceles!A$1:B$15,2,0)</f>
        <v>#N/A</v>
      </c>
    </row>
    <row r="93" spans="1:16" x14ac:dyDescent="0.3">
      <c r="A93" s="134"/>
      <c r="B93" s="133"/>
      <c r="C93" s="134"/>
      <c r="D93" s="95"/>
      <c r="E93" s="69"/>
      <c r="F93" s="23"/>
      <c r="G93" s="28"/>
      <c r="H93" s="23"/>
      <c r="I93" s="74"/>
      <c r="J93" s="74"/>
      <c r="K93" s="74"/>
      <c r="L93" s="7"/>
      <c r="M93" s="3"/>
      <c r="N93" s="2"/>
      <c r="O93" s="2"/>
      <c r="P93" s="14" t="e">
        <f>+VLOOKUP(A93,aranceles!A$1:B$15,2,0)</f>
        <v>#N/A</v>
      </c>
    </row>
    <row r="94" spans="1:16" x14ac:dyDescent="0.3">
      <c r="A94" s="134"/>
      <c r="B94" s="133"/>
      <c r="C94" s="134"/>
      <c r="D94" s="95"/>
      <c r="E94" s="69"/>
      <c r="F94" s="23"/>
      <c r="G94" s="28"/>
      <c r="H94" s="23"/>
      <c r="I94" s="74"/>
      <c r="J94" s="74"/>
      <c r="K94" s="74"/>
      <c r="L94" s="7"/>
      <c r="M94" s="3"/>
      <c r="N94" s="2"/>
      <c r="O94" s="2"/>
      <c r="P94" s="14" t="e">
        <f>+VLOOKUP(A94,aranceles!A$1:B$15,2,0)</f>
        <v>#N/A</v>
      </c>
    </row>
    <row r="95" spans="1:16" x14ac:dyDescent="0.3">
      <c r="A95" s="134"/>
      <c r="B95" s="133"/>
      <c r="C95" s="134"/>
      <c r="D95" s="95"/>
      <c r="E95" s="69"/>
      <c r="F95" s="23"/>
      <c r="G95" s="28"/>
      <c r="H95" s="23"/>
      <c r="I95" s="67"/>
      <c r="J95" s="67"/>
      <c r="K95" s="67"/>
      <c r="L95" s="7"/>
      <c r="M95" s="3"/>
      <c r="N95" s="2"/>
      <c r="O95" s="2"/>
      <c r="P95" s="14" t="e">
        <f>+VLOOKUP(A95,aranceles!A$1:B$15,2,0)</f>
        <v>#N/A</v>
      </c>
    </row>
    <row r="96" spans="1:16" x14ac:dyDescent="0.3">
      <c r="A96" s="134"/>
      <c r="B96" s="133"/>
      <c r="C96" s="134"/>
      <c r="D96" s="95"/>
      <c r="E96" s="69"/>
      <c r="F96" s="23"/>
      <c r="G96" s="23"/>
      <c r="H96" s="23"/>
      <c r="I96" s="67"/>
      <c r="J96" s="67"/>
      <c r="K96" s="67"/>
      <c r="L96" s="7"/>
      <c r="M96" s="3"/>
      <c r="N96" s="2"/>
      <c r="O96" s="2"/>
      <c r="P96" s="14" t="e">
        <f>+VLOOKUP(A96,aranceles!A$1:B$15,2,0)</f>
        <v>#N/A</v>
      </c>
    </row>
    <row r="97" spans="1:16" x14ac:dyDescent="0.3">
      <c r="A97" s="134"/>
      <c r="B97" s="133"/>
      <c r="C97" s="134"/>
      <c r="D97" s="95"/>
      <c r="E97" s="69"/>
      <c r="F97" s="23"/>
      <c r="G97" s="93"/>
      <c r="H97" s="23"/>
      <c r="I97" s="67"/>
      <c r="J97" s="67"/>
      <c r="K97" s="67"/>
      <c r="L97" s="7"/>
      <c r="M97" s="3"/>
      <c r="N97" s="2"/>
      <c r="O97" s="2"/>
      <c r="P97" s="14" t="e">
        <f>+VLOOKUP(A97,aranceles!A$1:B$15,2,0)</f>
        <v>#N/A</v>
      </c>
    </row>
    <row r="98" spans="1:16" x14ac:dyDescent="0.3">
      <c r="A98" s="134"/>
      <c r="B98" s="133"/>
      <c r="C98" s="134"/>
      <c r="D98" s="95"/>
      <c r="E98" s="69"/>
      <c r="F98" s="23"/>
      <c r="G98" s="93"/>
      <c r="H98" s="23"/>
      <c r="I98" s="67"/>
      <c r="J98" s="67"/>
      <c r="K98" s="67"/>
      <c r="L98" s="7"/>
      <c r="M98" s="3"/>
      <c r="N98" s="2"/>
      <c r="O98" s="2"/>
      <c r="P98" s="14" t="e">
        <f>+VLOOKUP(A98,aranceles!A$1:B$15,2,0)</f>
        <v>#N/A</v>
      </c>
    </row>
    <row r="99" spans="1:16" x14ac:dyDescent="0.3">
      <c r="A99" s="134"/>
      <c r="B99" s="133"/>
      <c r="C99" s="134"/>
      <c r="D99" s="95"/>
      <c r="E99" s="69"/>
      <c r="F99" s="23"/>
      <c r="G99" s="93"/>
      <c r="H99" s="23"/>
      <c r="I99" s="74"/>
      <c r="J99" s="74"/>
      <c r="K99" s="74"/>
      <c r="L99" s="7"/>
      <c r="M99" s="3"/>
      <c r="N99" s="2"/>
      <c r="O99" s="2"/>
      <c r="P99" s="14" t="e">
        <f>+VLOOKUP(A99,aranceles!A$1:B$15,2,0)</f>
        <v>#N/A</v>
      </c>
    </row>
    <row r="100" spans="1:16" x14ac:dyDescent="0.3">
      <c r="A100" s="134"/>
      <c r="B100" s="133"/>
      <c r="C100" s="134"/>
      <c r="D100" s="95"/>
      <c r="E100" s="69"/>
      <c r="F100" s="23"/>
      <c r="G100" s="93"/>
      <c r="H100" s="23"/>
      <c r="I100" s="74"/>
      <c r="J100" s="74"/>
      <c r="K100" s="74"/>
      <c r="L100" s="7"/>
      <c r="M100" s="3"/>
      <c r="N100" s="2"/>
      <c r="O100" s="2"/>
      <c r="P100" s="14" t="e">
        <f>+VLOOKUP(A100,aranceles!A$1:B$15,2,0)</f>
        <v>#N/A</v>
      </c>
    </row>
    <row r="101" spans="1:16" x14ac:dyDescent="0.3">
      <c r="A101" s="122"/>
      <c r="B101" s="121"/>
      <c r="C101" s="122"/>
      <c r="D101" s="123"/>
      <c r="E101" s="125"/>
      <c r="F101" s="27"/>
      <c r="G101" s="126"/>
      <c r="H101" s="27"/>
      <c r="I101" s="78"/>
      <c r="J101" s="78"/>
      <c r="K101" s="78"/>
      <c r="L101" s="78"/>
      <c r="M101" s="124"/>
      <c r="N101" s="25"/>
      <c r="O101" s="25"/>
      <c r="P101" s="127" t="e">
        <f>+VLOOKUP(A101,aranceles!A$1:B$15,2,0)</f>
        <v>#N/A</v>
      </c>
    </row>
    <row r="102" spans="1:16" x14ac:dyDescent="0.3">
      <c r="A102" s="134"/>
      <c r="B102" s="133"/>
      <c r="C102" s="134"/>
      <c r="D102" s="95"/>
      <c r="E102" s="69"/>
      <c r="F102" s="23"/>
      <c r="G102" s="93"/>
      <c r="H102" s="23"/>
      <c r="I102" s="74"/>
      <c r="J102" s="74"/>
      <c r="K102" s="74"/>
      <c r="L102" s="87"/>
      <c r="M102" s="29"/>
      <c r="N102" s="2"/>
      <c r="O102" s="2"/>
      <c r="P102" s="14" t="e">
        <f>+VLOOKUP(A102,aranceles!A$1:B$15,2,0)</f>
        <v>#N/A</v>
      </c>
    </row>
    <row r="103" spans="1:16" x14ac:dyDescent="0.3">
      <c r="A103" s="134"/>
      <c r="B103" s="133"/>
      <c r="C103" s="134"/>
      <c r="D103" s="95"/>
      <c r="E103" s="69"/>
      <c r="F103" s="23"/>
      <c r="G103" s="93"/>
      <c r="H103" s="23"/>
      <c r="I103" s="74"/>
      <c r="J103" s="74"/>
      <c r="K103" s="74"/>
      <c r="L103" s="87"/>
      <c r="M103" s="29"/>
      <c r="N103" s="2"/>
      <c r="O103" s="2"/>
      <c r="P103" s="14" t="e">
        <f>+VLOOKUP(A103,aranceles!A$1:B$15,2,0)</f>
        <v>#N/A</v>
      </c>
    </row>
    <row r="104" spans="1:16" x14ac:dyDescent="0.3">
      <c r="A104" s="134"/>
      <c r="B104" s="133"/>
      <c r="C104" s="134"/>
      <c r="D104" s="95"/>
      <c r="E104" s="69"/>
      <c r="F104" s="23"/>
      <c r="G104" s="93"/>
      <c r="H104" s="28"/>
      <c r="I104" s="74"/>
      <c r="J104" s="74"/>
      <c r="K104" s="74"/>
      <c r="L104" s="87"/>
      <c r="M104" s="29"/>
      <c r="N104" s="119"/>
      <c r="O104" s="64"/>
      <c r="P104" s="14" t="e">
        <f>+VLOOKUP(A104,aranceles!A$1:B$15,2,0)</f>
        <v>#N/A</v>
      </c>
    </row>
    <row r="105" spans="1:16" x14ac:dyDescent="0.3">
      <c r="A105" s="134"/>
      <c r="B105" s="133"/>
      <c r="C105" s="134"/>
      <c r="D105" s="95"/>
      <c r="E105" s="69"/>
      <c r="F105" s="23"/>
      <c r="G105" s="93"/>
      <c r="H105" s="23"/>
      <c r="I105" s="74"/>
      <c r="J105" s="74"/>
      <c r="K105" s="74"/>
      <c r="L105" s="87"/>
      <c r="M105" s="29"/>
      <c r="N105" s="2"/>
      <c r="O105" s="2"/>
      <c r="P105" s="14" t="e">
        <f>+VLOOKUP(A105,aranceles!A$1:B$15,2,0)</f>
        <v>#N/A</v>
      </c>
    </row>
    <row r="106" spans="1:16" x14ac:dyDescent="0.3">
      <c r="A106" s="122"/>
      <c r="B106" s="121"/>
      <c r="C106" s="122"/>
      <c r="D106" s="123"/>
      <c r="E106" s="125"/>
      <c r="F106" s="27"/>
      <c r="G106" s="126"/>
      <c r="H106" s="27"/>
      <c r="I106" s="124"/>
      <c r="J106" s="124"/>
      <c r="K106" s="124"/>
      <c r="L106" s="124"/>
      <c r="M106" s="124"/>
      <c r="N106" s="25"/>
      <c r="O106" s="25"/>
      <c r="P106" s="127" t="e">
        <f>+VLOOKUP(A106,aranceles!A$1:B$15,2,0)</f>
        <v>#N/A</v>
      </c>
    </row>
    <row r="107" spans="1:16" x14ac:dyDescent="0.3">
      <c r="A107" s="134"/>
      <c r="B107" s="133"/>
      <c r="C107" s="134"/>
      <c r="D107" s="95"/>
      <c r="E107" s="69"/>
      <c r="F107" s="23"/>
      <c r="G107" s="93"/>
      <c r="H107" s="23"/>
      <c r="I107" s="3"/>
      <c r="J107" s="3"/>
      <c r="K107" s="3"/>
      <c r="L107" s="29"/>
      <c r="M107" s="29"/>
      <c r="N107" s="2"/>
      <c r="O107" s="2"/>
      <c r="P107" s="14" t="e">
        <f>+VLOOKUP(A107,aranceles!A$1:B$15,2,0)</f>
        <v>#N/A</v>
      </c>
    </row>
    <row r="108" spans="1:16" x14ac:dyDescent="0.3">
      <c r="A108" s="134"/>
      <c r="B108" s="133"/>
      <c r="C108" s="134"/>
      <c r="D108" s="95"/>
      <c r="E108" s="69"/>
      <c r="F108" s="23"/>
      <c r="G108" s="93"/>
      <c r="H108" s="23"/>
      <c r="I108" s="67"/>
      <c r="J108" s="67"/>
      <c r="K108" s="67"/>
      <c r="L108" s="29"/>
      <c r="M108" s="29"/>
      <c r="N108" s="120"/>
      <c r="O108" s="2"/>
      <c r="P108" s="14" t="e">
        <f>+VLOOKUP(A108,aranceles!A$1:B$15,2,0)</f>
        <v>#N/A</v>
      </c>
    </row>
    <row r="109" spans="1:16" x14ac:dyDescent="0.3">
      <c r="A109" s="134"/>
      <c r="B109" s="133"/>
      <c r="C109" s="134"/>
      <c r="D109" s="95"/>
      <c r="E109" s="69"/>
      <c r="F109" s="23"/>
      <c r="G109" s="93"/>
      <c r="H109" s="23"/>
      <c r="I109" s="3"/>
      <c r="J109" s="3"/>
      <c r="K109" s="3"/>
      <c r="L109" s="29"/>
      <c r="M109" s="29"/>
      <c r="N109" s="2"/>
      <c r="O109" s="2"/>
      <c r="P109" s="14" t="e">
        <f>+VLOOKUP(A109,aranceles!A$1:B$15,2,0)</f>
        <v>#N/A</v>
      </c>
    </row>
    <row r="110" spans="1:16" x14ac:dyDescent="0.3">
      <c r="A110" s="134"/>
      <c r="B110" s="133"/>
      <c r="C110" s="134"/>
      <c r="D110" s="95"/>
      <c r="E110" s="69"/>
      <c r="F110" s="23"/>
      <c r="G110" s="93"/>
      <c r="H110" s="23"/>
      <c r="I110" s="23"/>
      <c r="J110" s="23"/>
      <c r="K110" s="23"/>
      <c r="L110" s="29"/>
      <c r="M110" s="29"/>
      <c r="N110" s="2"/>
      <c r="O110" s="2"/>
      <c r="P110" s="14" t="e">
        <f>+VLOOKUP(A110,aranceles!A$1:B$15,2,0)</f>
        <v>#N/A</v>
      </c>
    </row>
    <row r="111" spans="1:16" x14ac:dyDescent="0.3">
      <c r="A111" s="134"/>
      <c r="B111" s="133"/>
      <c r="C111" s="134"/>
      <c r="D111" s="95"/>
      <c r="E111" s="69"/>
      <c r="F111" s="23"/>
      <c r="G111" s="93"/>
      <c r="H111" s="23"/>
      <c r="I111" s="23"/>
      <c r="J111" s="23"/>
      <c r="K111" s="23"/>
      <c r="L111" s="29"/>
      <c r="M111" s="29"/>
      <c r="N111" s="2"/>
      <c r="O111" s="2"/>
      <c r="P111" s="14" t="e">
        <f>+VLOOKUP(A111,aranceles!A$1:B$15,2,0)</f>
        <v>#N/A</v>
      </c>
    </row>
    <row r="112" spans="1:16" x14ac:dyDescent="0.3">
      <c r="A112" s="134"/>
      <c r="B112" s="133"/>
      <c r="C112" s="134"/>
      <c r="D112" s="95"/>
      <c r="E112" s="69"/>
      <c r="F112" s="23"/>
      <c r="G112" s="23"/>
      <c r="H112" s="23"/>
      <c r="I112" s="23"/>
      <c r="J112" s="23"/>
      <c r="K112" s="23"/>
      <c r="L112" s="29"/>
      <c r="M112" s="29"/>
      <c r="N112" s="2"/>
      <c r="O112" s="2"/>
      <c r="P112" s="14" t="e">
        <f>+VLOOKUP(A112,aranceles!A$1:B$15,2,0)</f>
        <v>#N/A</v>
      </c>
    </row>
    <row r="113" spans="1:16" x14ac:dyDescent="0.3">
      <c r="A113" s="134"/>
      <c r="B113" s="133"/>
      <c r="C113" s="134"/>
      <c r="D113" s="95"/>
      <c r="E113" s="69"/>
      <c r="F113" s="23"/>
      <c r="G113" s="23"/>
      <c r="H113" s="23"/>
      <c r="I113" s="135"/>
      <c r="J113" s="135"/>
      <c r="K113" s="135"/>
      <c r="L113" s="29"/>
      <c r="M113" s="29"/>
      <c r="N113" s="2"/>
      <c r="O113" s="2"/>
      <c r="P113" s="14" t="e">
        <f>+VLOOKUP(A113,aranceles!A$1:B$15,2,0)</f>
        <v>#N/A</v>
      </c>
    </row>
    <row r="114" spans="1:16" x14ac:dyDescent="0.3">
      <c r="A114" s="134"/>
      <c r="B114" s="133"/>
      <c r="C114" s="134"/>
      <c r="D114" s="95"/>
      <c r="E114" s="65"/>
      <c r="F114" s="23"/>
      <c r="G114" s="23"/>
      <c r="H114" s="23"/>
      <c r="I114" s="23"/>
      <c r="J114" s="23"/>
      <c r="K114" s="23"/>
      <c r="L114" s="29"/>
      <c r="M114" s="3"/>
      <c r="N114" s="2"/>
      <c r="O114" s="2"/>
      <c r="P114" s="14" t="e">
        <f>+VLOOKUP(A114,aranceles!A$1:B$15,2,0)</f>
        <v>#N/A</v>
      </c>
    </row>
    <row r="115" spans="1:16" x14ac:dyDescent="0.3">
      <c r="A115" s="134"/>
      <c r="B115" s="133"/>
      <c r="C115" s="134"/>
      <c r="D115" s="95"/>
      <c r="E115" s="65"/>
      <c r="F115" s="23"/>
      <c r="G115" s="23"/>
      <c r="H115" s="23"/>
      <c r="I115" s="23"/>
      <c r="J115" s="23"/>
      <c r="K115" s="23"/>
      <c r="L115" s="29"/>
      <c r="M115" s="3"/>
      <c r="N115" s="2"/>
      <c r="O115" s="2"/>
      <c r="P115" s="14" t="e">
        <f>+VLOOKUP(A115,aranceles!A$1:B$15,2,0)</f>
        <v>#N/A</v>
      </c>
    </row>
    <row r="116" spans="1:16" x14ac:dyDescent="0.3">
      <c r="A116" s="134"/>
      <c r="B116" s="133"/>
      <c r="C116" s="134"/>
      <c r="D116" s="95"/>
      <c r="E116" s="65"/>
      <c r="F116" s="23"/>
      <c r="G116" s="23"/>
      <c r="H116" s="23"/>
      <c r="I116" s="23"/>
      <c r="J116" s="23"/>
      <c r="K116" s="23"/>
      <c r="L116" s="29"/>
      <c r="M116" s="3"/>
      <c r="N116" s="2"/>
      <c r="O116" s="2"/>
      <c r="P116" s="14" t="e">
        <f>+VLOOKUP(A116,aranceles!A$1:B$15,2,0)</f>
        <v>#N/A</v>
      </c>
    </row>
    <row r="117" spans="1:16" x14ac:dyDescent="0.3">
      <c r="A117" s="134"/>
      <c r="B117" s="133"/>
      <c r="C117" s="134"/>
      <c r="D117" s="95"/>
      <c r="E117" s="65"/>
      <c r="F117" s="23"/>
      <c r="G117" s="23"/>
      <c r="H117" s="23"/>
      <c r="I117" s="23"/>
      <c r="J117" s="23"/>
      <c r="K117" s="23"/>
      <c r="L117" s="29"/>
      <c r="M117" s="3"/>
      <c r="N117" s="2"/>
      <c r="O117" s="2"/>
      <c r="P117" s="14" t="e">
        <f>+VLOOKUP(A117,aranceles!A$1:B$15,2,0)</f>
        <v>#N/A</v>
      </c>
    </row>
    <row r="118" spans="1:16" x14ac:dyDescent="0.3">
      <c r="A118" s="134"/>
      <c r="B118" s="133"/>
      <c r="C118" s="134"/>
      <c r="D118" s="95"/>
      <c r="E118" s="65"/>
      <c r="F118" s="23"/>
      <c r="G118" s="23"/>
      <c r="H118" s="23"/>
      <c r="I118" s="23"/>
      <c r="J118" s="23"/>
      <c r="K118" s="23"/>
      <c r="L118" s="29"/>
      <c r="M118" s="3"/>
      <c r="N118" s="2"/>
      <c r="O118" s="2"/>
      <c r="P118" s="14" t="e">
        <f>+VLOOKUP(A118,aranceles!A$1:B$15,2,0)</f>
        <v>#N/A</v>
      </c>
    </row>
    <row r="119" spans="1:16" x14ac:dyDescent="0.3">
      <c r="A119" s="134"/>
      <c r="B119" s="133"/>
      <c r="C119" s="134"/>
      <c r="D119" s="95"/>
      <c r="E119" s="65"/>
      <c r="F119" s="23"/>
      <c r="G119" s="23"/>
      <c r="H119" s="23"/>
      <c r="I119" s="23"/>
      <c r="J119" s="23"/>
      <c r="K119" s="23"/>
      <c r="L119" s="67"/>
      <c r="M119" s="3"/>
      <c r="N119" s="2"/>
      <c r="O119" s="2"/>
      <c r="P119" s="14" t="e">
        <f>+VLOOKUP(A119,aranceles!A$1:B$15,2,0)</f>
        <v>#N/A</v>
      </c>
    </row>
    <row r="120" spans="1:16" x14ac:dyDescent="0.3">
      <c r="A120" s="134"/>
      <c r="B120" s="133"/>
      <c r="C120" s="134"/>
      <c r="D120" s="95"/>
      <c r="E120" s="65"/>
      <c r="F120" s="23"/>
      <c r="G120" s="23"/>
      <c r="H120" s="23"/>
      <c r="I120" s="23"/>
      <c r="J120" s="23"/>
      <c r="K120" s="23"/>
      <c r="L120" s="29"/>
      <c r="M120" s="3"/>
      <c r="N120" s="2"/>
      <c r="O120" s="2"/>
      <c r="P120" s="14" t="e">
        <f>+VLOOKUP(A120,aranceles!A$1:B$15,2,0)</f>
        <v>#N/A</v>
      </c>
    </row>
    <row r="121" spans="1:16" x14ac:dyDescent="0.3">
      <c r="A121" s="134"/>
      <c r="B121" s="133"/>
      <c r="C121" s="134"/>
      <c r="D121" s="95"/>
      <c r="E121" s="65"/>
      <c r="F121" s="23"/>
      <c r="G121" s="23"/>
      <c r="H121" s="23"/>
      <c r="I121" s="23"/>
      <c r="J121" s="23"/>
      <c r="K121" s="23"/>
      <c r="L121" s="29"/>
      <c r="M121" s="3"/>
      <c r="N121" s="2"/>
      <c r="O121" s="2"/>
      <c r="P121" s="14" t="e">
        <f>+VLOOKUP(A121,aranceles!A$1:B$15,2,0)</f>
        <v>#N/A</v>
      </c>
    </row>
    <row r="122" spans="1:16" x14ac:dyDescent="0.3">
      <c r="A122" s="134"/>
      <c r="B122" s="133"/>
      <c r="C122" s="134"/>
      <c r="D122" s="95"/>
      <c r="E122" s="65"/>
      <c r="F122" s="23"/>
      <c r="G122" s="23"/>
      <c r="H122" s="23"/>
      <c r="I122" s="7"/>
      <c r="J122" s="7"/>
      <c r="K122" s="7"/>
      <c r="L122" s="7"/>
      <c r="M122" s="3"/>
      <c r="N122" s="2"/>
      <c r="O122" s="2"/>
      <c r="P122" s="14" t="e">
        <f>+VLOOKUP(A122,aranceles!A$1:B$15,2,0)</f>
        <v>#N/A</v>
      </c>
    </row>
    <row r="123" spans="1:16" x14ac:dyDescent="0.3">
      <c r="A123" s="134"/>
      <c r="B123" s="133"/>
      <c r="C123" s="134"/>
      <c r="D123" s="95"/>
      <c r="E123" s="65"/>
      <c r="F123" s="23"/>
      <c r="G123" s="27"/>
      <c r="H123" s="27"/>
      <c r="I123" s="7"/>
      <c r="J123" s="7"/>
      <c r="K123" s="7"/>
      <c r="L123" s="7"/>
      <c r="M123" s="3"/>
      <c r="N123" s="118"/>
      <c r="O123" s="118"/>
      <c r="P123" s="14" t="e">
        <f>+VLOOKUP(A123,aranceles!A$1:B$15,2,0)</f>
        <v>#N/A</v>
      </c>
    </row>
    <row r="124" spans="1:16" x14ac:dyDescent="0.3">
      <c r="A124" s="134"/>
      <c r="B124" s="133"/>
      <c r="C124" s="134"/>
      <c r="D124" s="95"/>
      <c r="E124" s="65"/>
      <c r="F124" s="23"/>
      <c r="G124" s="23"/>
      <c r="H124" s="23"/>
      <c r="I124" s="7"/>
      <c r="J124" s="7"/>
      <c r="K124" s="7"/>
      <c r="L124" s="7"/>
      <c r="M124" s="3"/>
      <c r="N124" s="26"/>
      <c r="O124" s="115"/>
      <c r="P124" s="14" t="e">
        <f>+VLOOKUP(A124,aranceles!A$1:B$15,2,0)</f>
        <v>#N/A</v>
      </c>
    </row>
    <row r="125" spans="1:16" x14ac:dyDescent="0.3">
      <c r="A125" s="134"/>
      <c r="B125" s="133"/>
      <c r="C125" s="134"/>
      <c r="D125" s="95"/>
      <c r="E125" s="65"/>
      <c r="F125" s="23"/>
      <c r="G125" s="23"/>
      <c r="H125" s="23"/>
      <c r="I125" s="7"/>
      <c r="J125" s="7"/>
      <c r="K125" s="7"/>
      <c r="L125" s="7"/>
      <c r="M125" s="3"/>
      <c r="N125" s="2"/>
      <c r="O125" s="2"/>
      <c r="P125" s="14" t="e">
        <f>+VLOOKUP(A125,aranceles!A$1:B$15,2,0)</f>
        <v>#N/A</v>
      </c>
    </row>
    <row r="126" spans="1:16" x14ac:dyDescent="0.3">
      <c r="A126" s="134"/>
      <c r="B126" s="133"/>
      <c r="C126" s="134"/>
      <c r="D126" s="95"/>
      <c r="E126" s="65"/>
      <c r="F126" s="23"/>
      <c r="G126" s="27"/>
      <c r="H126" s="27"/>
      <c r="I126" s="24"/>
      <c r="J126" s="24"/>
      <c r="K126" s="24"/>
      <c r="L126" s="7"/>
      <c r="M126" s="3"/>
      <c r="N126" s="25"/>
      <c r="O126" s="25"/>
      <c r="P126" s="14" t="e">
        <f>+VLOOKUP(A126,aranceles!A$1:B$15,2,0)</f>
        <v>#N/A</v>
      </c>
    </row>
    <row r="127" spans="1:16" x14ac:dyDescent="0.3">
      <c r="A127" s="134"/>
      <c r="B127" s="133"/>
      <c r="C127" s="134"/>
      <c r="D127" s="95"/>
      <c r="E127" s="65"/>
      <c r="F127" s="23"/>
      <c r="G127" s="23"/>
      <c r="H127" s="23"/>
      <c r="I127" s="7"/>
      <c r="J127" s="7"/>
      <c r="K127" s="7"/>
      <c r="L127" s="7"/>
      <c r="M127" s="3"/>
      <c r="N127" s="2"/>
      <c r="O127" s="2"/>
      <c r="P127" s="14" t="e">
        <f>+VLOOKUP(A127,aranceles!A$1:B$15,2,0)</f>
        <v>#N/A</v>
      </c>
    </row>
    <row r="128" spans="1:16" x14ac:dyDescent="0.3">
      <c r="A128" s="134"/>
      <c r="B128" s="133"/>
      <c r="C128" s="134"/>
      <c r="D128" s="95"/>
      <c r="E128" s="65"/>
      <c r="F128" s="23"/>
      <c r="G128" s="23"/>
      <c r="H128" s="23"/>
      <c r="I128" s="7"/>
      <c r="J128" s="7"/>
      <c r="K128" s="7"/>
      <c r="L128" s="7"/>
      <c r="M128" s="3"/>
      <c r="N128" s="2"/>
      <c r="O128" s="2"/>
      <c r="P128" s="14" t="e">
        <f>+VLOOKUP(A128,aranceles!A$1:B$15,2,0)</f>
        <v>#N/A</v>
      </c>
    </row>
    <row r="129" spans="1:16" ht="15.75" x14ac:dyDescent="0.25">
      <c r="A129" s="134"/>
      <c r="B129" s="133"/>
      <c r="C129" s="134"/>
      <c r="D129" s="95"/>
      <c r="E129" s="28"/>
      <c r="F129" s="28"/>
      <c r="G129" s="27"/>
      <c r="H129" s="27"/>
      <c r="I129" s="24"/>
      <c r="J129" s="24"/>
      <c r="K129" s="24"/>
      <c r="L129" s="30"/>
      <c r="M129" s="29"/>
      <c r="N129" s="77"/>
      <c r="O129" s="77"/>
      <c r="P129" s="14" t="e">
        <f>+VLOOKUP(A129,aranceles!A$1:B$15,2,0)</f>
        <v>#N/A</v>
      </c>
    </row>
    <row r="130" spans="1:16" ht="15.75" x14ac:dyDescent="0.25">
      <c r="A130" s="112"/>
      <c r="B130" s="111"/>
      <c r="C130" s="112"/>
      <c r="D130" s="113"/>
      <c r="E130" s="28"/>
      <c r="F130" s="28"/>
      <c r="G130" s="30"/>
      <c r="H130" s="30"/>
      <c r="I130" s="114"/>
      <c r="J130" s="114"/>
      <c r="K130" s="114"/>
      <c r="L130" s="30"/>
      <c r="M130" s="29"/>
      <c r="N130" s="64"/>
      <c r="O130" s="64"/>
      <c r="P130" s="14" t="e">
        <f>+VLOOKUP(A130,aranceles!A$1:B$15,2,0)</f>
        <v>#N/A</v>
      </c>
    </row>
    <row r="131" spans="1:16" x14ac:dyDescent="0.3">
      <c r="A131" s="134"/>
      <c r="B131" s="133"/>
      <c r="C131" s="134"/>
      <c r="D131" s="95"/>
      <c r="E131" s="65"/>
      <c r="F131" s="23"/>
      <c r="G131" s="23"/>
      <c r="H131" s="23"/>
      <c r="I131" s="23"/>
      <c r="J131" s="23"/>
      <c r="K131" s="23"/>
      <c r="L131" s="24"/>
      <c r="M131" s="3"/>
      <c r="N131" s="2"/>
      <c r="O131" s="2"/>
      <c r="P131" s="14" t="e">
        <f>+VLOOKUP(A131,aranceles!A$1:B$15,2,0)</f>
        <v>#N/A</v>
      </c>
    </row>
    <row r="132" spans="1:16" x14ac:dyDescent="0.3">
      <c r="A132" s="134"/>
      <c r="B132" s="133"/>
      <c r="C132" s="134"/>
      <c r="D132" s="95"/>
      <c r="E132" s="65"/>
      <c r="F132" s="23"/>
      <c r="G132" s="23"/>
      <c r="H132" s="23"/>
      <c r="I132" s="23"/>
      <c r="J132" s="23"/>
      <c r="K132" s="23"/>
      <c r="L132" s="24"/>
      <c r="M132" s="3"/>
      <c r="N132" s="2"/>
      <c r="O132" s="2"/>
      <c r="P132" s="14" t="e">
        <f>+VLOOKUP(A132,aranceles!A$1:B$15,2,0)</f>
        <v>#N/A</v>
      </c>
    </row>
    <row r="133" spans="1:16" x14ac:dyDescent="0.3">
      <c r="A133" s="139"/>
      <c r="B133" s="2"/>
      <c r="C133" s="139"/>
      <c r="D133" s="95"/>
      <c r="E133" s="65"/>
      <c r="F133" s="23"/>
      <c r="G133" s="23"/>
      <c r="H133" s="23"/>
      <c r="I133" s="23"/>
      <c r="J133" s="23"/>
      <c r="K133" s="23"/>
      <c r="L133" s="23"/>
      <c r="M133" s="3"/>
      <c r="N133" s="2"/>
      <c r="O133" s="2"/>
      <c r="P133" s="14" t="e">
        <f>+VLOOKUP(A133,aranceles!A$1:B$15,2,0)</f>
        <v>#N/A</v>
      </c>
    </row>
    <row r="134" spans="1:16" x14ac:dyDescent="0.3">
      <c r="A134" s="139"/>
      <c r="B134" s="2"/>
      <c r="C134" s="139"/>
      <c r="D134" s="95"/>
      <c r="E134" s="65"/>
      <c r="F134" s="23"/>
      <c r="G134" s="23"/>
      <c r="H134" s="23"/>
      <c r="I134" s="23"/>
      <c r="J134" s="23"/>
      <c r="K134" s="23"/>
      <c r="L134" s="23"/>
      <c r="M134" s="3"/>
      <c r="N134" s="2"/>
      <c r="O134" s="2"/>
      <c r="P134" s="14" t="e">
        <f>+VLOOKUP(A134,aranceles!A$1:B$15,2,0)</f>
        <v>#N/A</v>
      </c>
    </row>
    <row r="135" spans="1:16" x14ac:dyDescent="0.3">
      <c r="A135" s="139"/>
      <c r="B135" s="2"/>
      <c r="C135" s="139"/>
      <c r="D135" s="95"/>
      <c r="E135" s="65"/>
      <c r="F135" s="23"/>
      <c r="G135" s="23"/>
      <c r="H135" s="23"/>
      <c r="I135" s="23"/>
      <c r="J135" s="23"/>
      <c r="K135" s="23"/>
      <c r="L135" s="23"/>
      <c r="M135" s="3"/>
      <c r="N135" s="2"/>
      <c r="O135" s="2"/>
      <c r="P135" s="14" t="e">
        <f>+VLOOKUP(A135,aranceles!A$1:B$15,2,0)</f>
        <v>#N/A</v>
      </c>
    </row>
    <row r="136" spans="1:16" x14ac:dyDescent="0.3">
      <c r="A136" s="140"/>
      <c r="B136" s="2"/>
      <c r="C136" s="139"/>
      <c r="D136" s="95"/>
      <c r="E136" s="65"/>
      <c r="F136" s="23"/>
      <c r="G136" s="23"/>
      <c r="H136" s="23"/>
      <c r="I136" s="23"/>
      <c r="J136" s="23"/>
      <c r="K136" s="23"/>
      <c r="L136" s="23"/>
      <c r="M136" s="3"/>
      <c r="N136" s="2"/>
      <c r="O136" s="2"/>
      <c r="P136" s="14" t="e">
        <f>+VLOOKUP(A136,aranceles!A$1:B$15,2,0)</f>
        <v>#N/A</v>
      </c>
    </row>
    <row r="137" spans="1:16" x14ac:dyDescent="0.3">
      <c r="A137" s="140"/>
      <c r="B137" s="2"/>
      <c r="C137" s="139"/>
      <c r="D137" s="95"/>
      <c r="E137" s="65"/>
      <c r="F137" s="23"/>
      <c r="G137" s="23"/>
      <c r="H137" s="23"/>
      <c r="I137" s="23"/>
      <c r="J137" s="23"/>
      <c r="K137" s="23"/>
      <c r="L137" s="23"/>
      <c r="M137" s="3"/>
      <c r="N137" s="2"/>
      <c r="O137" s="2"/>
      <c r="P137" s="14" t="e">
        <f>+VLOOKUP(A137,aranceles!A$1:B$15,2,0)</f>
        <v>#N/A</v>
      </c>
    </row>
    <row r="138" spans="1:16" x14ac:dyDescent="0.3">
      <c r="A138" s="141"/>
      <c r="B138" s="2"/>
      <c r="C138" s="139"/>
      <c r="D138" s="95"/>
      <c r="E138" s="65"/>
      <c r="F138" s="23"/>
      <c r="G138" s="23"/>
      <c r="H138" s="23"/>
      <c r="I138" s="23"/>
      <c r="J138" s="23"/>
      <c r="K138" s="23"/>
      <c r="L138" s="23"/>
      <c r="M138" s="3"/>
      <c r="N138" s="2"/>
      <c r="O138" s="2"/>
      <c r="P138" s="14" t="e">
        <f>+VLOOKUP(A138,aranceles!A$1:B$15,2,0)</f>
        <v>#N/A</v>
      </c>
    </row>
    <row r="139" spans="1:16" x14ac:dyDescent="0.3">
      <c r="A139" s="140"/>
      <c r="B139" s="2"/>
      <c r="C139" s="139"/>
      <c r="D139" s="95"/>
      <c r="E139" s="65"/>
      <c r="F139" s="23"/>
      <c r="G139" s="23"/>
      <c r="H139" s="23"/>
      <c r="I139" s="23"/>
      <c r="J139" s="23"/>
      <c r="K139" s="23"/>
      <c r="L139" s="23"/>
      <c r="M139" s="3"/>
      <c r="N139" s="2"/>
      <c r="O139" s="2"/>
      <c r="P139" s="14" t="e">
        <f>+VLOOKUP(A139,aranceles!A$1:B$15,2,0)</f>
        <v>#N/A</v>
      </c>
    </row>
    <row r="140" spans="1:16" x14ac:dyDescent="0.3">
      <c r="A140" s="140"/>
      <c r="B140" s="2"/>
      <c r="C140" s="139"/>
      <c r="D140" s="95"/>
      <c r="E140" s="65"/>
      <c r="F140" s="23"/>
      <c r="G140" s="23"/>
      <c r="H140" s="23"/>
      <c r="I140" s="23"/>
      <c r="J140" s="23"/>
      <c r="K140" s="23"/>
      <c r="L140" s="23"/>
      <c r="M140" s="3"/>
      <c r="N140" s="2"/>
      <c r="O140" s="2"/>
      <c r="P140" s="14" t="e">
        <f>+VLOOKUP(A140,aranceles!A$1:B$15,2,0)</f>
        <v>#N/A</v>
      </c>
    </row>
    <row r="141" spans="1:16" x14ac:dyDescent="0.3">
      <c r="A141" s="134"/>
      <c r="B141" s="133"/>
      <c r="C141" s="134"/>
      <c r="D141" s="95"/>
      <c r="E141" s="65"/>
      <c r="F141" s="23"/>
      <c r="G141" s="23"/>
      <c r="H141" s="23"/>
      <c r="I141" s="23"/>
      <c r="J141" s="23"/>
      <c r="K141" s="23"/>
      <c r="L141" s="29"/>
      <c r="M141" s="3"/>
      <c r="N141" s="2"/>
      <c r="O141" s="2"/>
      <c r="P141" s="14" t="e">
        <f>+VLOOKUP(A141,aranceles!A$1:B$15,2,0)</f>
        <v>#N/A</v>
      </c>
    </row>
    <row r="142" spans="1:16" x14ac:dyDescent="0.3">
      <c r="A142" s="134"/>
      <c r="B142" s="133"/>
      <c r="C142" s="134"/>
      <c r="D142" s="95"/>
      <c r="E142" s="65"/>
      <c r="F142" s="23"/>
      <c r="G142" s="23"/>
      <c r="H142" s="23"/>
      <c r="I142" s="23"/>
      <c r="J142" s="23"/>
      <c r="K142" s="23"/>
      <c r="L142" s="29"/>
      <c r="M142" s="3"/>
      <c r="N142" s="2"/>
      <c r="O142" s="2"/>
      <c r="P142" s="14" t="e">
        <f>+VLOOKUP(A142,aranceles!A$1:B$15,2,0)</f>
        <v>#N/A</v>
      </c>
    </row>
    <row r="143" spans="1:16" x14ac:dyDescent="0.3">
      <c r="A143" s="134"/>
      <c r="B143" s="133"/>
      <c r="C143" s="134"/>
      <c r="D143" s="95"/>
      <c r="E143" s="65"/>
      <c r="F143" s="23"/>
      <c r="G143" s="23"/>
      <c r="H143" s="23"/>
      <c r="I143" s="23"/>
      <c r="J143" s="23"/>
      <c r="K143" s="23"/>
      <c r="L143" s="29"/>
      <c r="M143" s="3"/>
      <c r="N143" s="2"/>
      <c r="O143" s="2"/>
      <c r="P143" s="14" t="e">
        <f>+VLOOKUP(A143,aranceles!A$1:B$15,2,0)</f>
        <v>#N/A</v>
      </c>
    </row>
    <row r="144" spans="1:16" x14ac:dyDescent="0.3">
      <c r="A144" s="134"/>
      <c r="B144" s="133"/>
      <c r="C144" s="134"/>
      <c r="D144" s="95"/>
      <c r="E144" s="65"/>
      <c r="F144" s="23"/>
      <c r="G144" s="23"/>
      <c r="H144" s="23"/>
      <c r="I144" s="23"/>
      <c r="J144" s="23"/>
      <c r="K144" s="23"/>
      <c r="L144" s="29"/>
      <c r="M144" s="3"/>
      <c r="N144" s="2"/>
      <c r="O144" s="2"/>
      <c r="P144" s="14" t="e">
        <f>+VLOOKUP(A144,aranceles!A$1:B$15,2,0)</f>
        <v>#N/A</v>
      </c>
    </row>
    <row r="145" spans="1:16" x14ac:dyDescent="0.3">
      <c r="A145" s="134"/>
      <c r="B145" s="133"/>
      <c r="C145" s="134"/>
      <c r="D145" s="95"/>
      <c r="E145" s="65"/>
      <c r="F145" s="23"/>
      <c r="G145" s="23"/>
      <c r="H145" s="23"/>
      <c r="I145" s="23"/>
      <c r="J145" s="23"/>
      <c r="K145" s="23"/>
      <c r="L145" s="29"/>
      <c r="M145" s="3"/>
      <c r="N145" s="2"/>
      <c r="O145" s="2"/>
      <c r="P145" s="14" t="e">
        <f>+VLOOKUP(A145,aranceles!A$1:B$15,2,0)</f>
        <v>#N/A</v>
      </c>
    </row>
    <row r="146" spans="1:16" x14ac:dyDescent="0.3">
      <c r="A146" s="134"/>
      <c r="B146" s="133"/>
      <c r="C146" s="134"/>
      <c r="D146" s="95"/>
      <c r="E146" s="65"/>
      <c r="F146" s="23"/>
      <c r="G146" s="23"/>
      <c r="H146" s="23"/>
      <c r="I146" s="23"/>
      <c r="J146" s="23"/>
      <c r="K146" s="23"/>
      <c r="L146" s="29"/>
      <c r="M146" s="3"/>
      <c r="N146" s="2"/>
      <c r="O146" s="2"/>
      <c r="P146" s="14" t="e">
        <f>+VLOOKUP(A146,aranceles!A$1:B$15,2,0)</f>
        <v>#N/A</v>
      </c>
    </row>
    <row r="147" spans="1:16" x14ac:dyDescent="0.3">
      <c r="A147" s="134"/>
      <c r="B147" s="133"/>
      <c r="C147" s="134"/>
      <c r="D147" s="95"/>
      <c r="E147" s="65"/>
      <c r="F147" s="23"/>
      <c r="G147" s="23"/>
      <c r="H147" s="23"/>
      <c r="I147" s="23"/>
      <c r="J147" s="23"/>
      <c r="K147" s="23"/>
      <c r="L147" s="29"/>
      <c r="M147" s="3"/>
      <c r="N147" s="2"/>
      <c r="O147" s="2"/>
      <c r="P147" s="14" t="e">
        <f>+VLOOKUP(A147,aranceles!A$1:B$15,2,0)</f>
        <v>#N/A</v>
      </c>
    </row>
    <row r="148" spans="1:16" x14ac:dyDescent="0.3">
      <c r="A148" s="134"/>
      <c r="B148" s="133"/>
      <c r="C148" s="134"/>
      <c r="D148" s="95"/>
      <c r="E148" s="65"/>
      <c r="F148" s="23"/>
      <c r="G148" s="23"/>
      <c r="H148" s="23"/>
      <c r="I148" s="23"/>
      <c r="J148" s="23"/>
      <c r="K148" s="23"/>
      <c r="L148" s="29"/>
      <c r="M148" s="3"/>
      <c r="N148" s="2"/>
      <c r="O148" s="2"/>
      <c r="P148" s="14" t="e">
        <f>+VLOOKUP(A148,aranceles!A$1:B$15,2,0)</f>
        <v>#N/A</v>
      </c>
    </row>
    <row r="149" spans="1:16" x14ac:dyDescent="0.3">
      <c r="A149" s="134"/>
      <c r="B149" s="133"/>
      <c r="C149" s="134"/>
      <c r="D149" s="95"/>
      <c r="E149" s="65"/>
      <c r="F149" s="23"/>
      <c r="G149" s="23"/>
      <c r="H149" s="23"/>
      <c r="I149" s="23"/>
      <c r="J149" s="23"/>
      <c r="K149" s="23"/>
      <c r="L149" s="29"/>
      <c r="M149" s="3"/>
      <c r="N149" s="2"/>
      <c r="O149" s="2"/>
      <c r="P149" s="14" t="e">
        <f>+VLOOKUP(A149,aranceles!A$1:B$15,2,0)</f>
        <v>#N/A</v>
      </c>
    </row>
    <row r="150" spans="1:16" x14ac:dyDescent="0.3">
      <c r="A150" s="134"/>
      <c r="B150" s="133"/>
      <c r="C150" s="134"/>
      <c r="D150" s="95"/>
      <c r="E150" s="65"/>
      <c r="F150" s="23"/>
      <c r="G150" s="23"/>
      <c r="H150" s="23"/>
      <c r="I150" s="23"/>
      <c r="J150" s="23"/>
      <c r="K150" s="23"/>
      <c r="L150" s="29"/>
      <c r="M150" s="3"/>
      <c r="N150" s="2"/>
      <c r="O150" s="2"/>
      <c r="P150" s="14" t="e">
        <f>+VLOOKUP(A150,aranceles!A$1:B$15,2,0)</f>
        <v>#N/A</v>
      </c>
    </row>
    <row r="151" spans="1:16" x14ac:dyDescent="0.3">
      <c r="A151" s="134"/>
      <c r="B151" s="133"/>
      <c r="C151" s="134"/>
      <c r="D151" s="95"/>
      <c r="E151" s="65"/>
      <c r="F151" s="23"/>
      <c r="G151" s="23"/>
      <c r="H151" s="23"/>
      <c r="I151" s="23"/>
      <c r="J151" s="23"/>
      <c r="K151" s="23"/>
      <c r="L151" s="29"/>
      <c r="M151" s="3"/>
      <c r="N151" s="2"/>
      <c r="O151" s="2"/>
      <c r="P151" s="14" t="e">
        <f>+VLOOKUP(A151,aranceles!A$1:B$15,2,0)</f>
        <v>#N/A</v>
      </c>
    </row>
    <row r="152" spans="1:16" x14ac:dyDescent="0.3">
      <c r="A152" s="134"/>
      <c r="B152" s="133"/>
      <c r="C152" s="134"/>
      <c r="D152" s="95"/>
      <c r="E152" s="65"/>
      <c r="F152" s="23"/>
      <c r="G152" s="23"/>
      <c r="H152" s="23"/>
      <c r="I152" s="23"/>
      <c r="J152" s="23"/>
      <c r="K152" s="23"/>
      <c r="L152" s="29"/>
      <c r="M152" s="3"/>
      <c r="N152" s="2"/>
      <c r="O152" s="2"/>
      <c r="P152" s="14" t="e">
        <f>+VLOOKUP(A152,aranceles!A$1:B$15,2,0)</f>
        <v>#N/A</v>
      </c>
    </row>
    <row r="153" spans="1:16" x14ac:dyDescent="0.3">
      <c r="A153" s="134"/>
      <c r="B153" s="133"/>
      <c r="C153" s="134"/>
      <c r="D153" s="95"/>
      <c r="E153" s="65"/>
      <c r="F153" s="23"/>
      <c r="G153" s="23"/>
      <c r="H153" s="23"/>
      <c r="I153" s="23"/>
      <c r="J153" s="23"/>
      <c r="K153" s="23"/>
      <c r="L153" s="29"/>
      <c r="M153" s="3"/>
      <c r="N153" s="2"/>
      <c r="O153" s="2"/>
      <c r="P153" s="14" t="e">
        <f>+VLOOKUP(A153,aranceles!A$1:B$15,2,0)</f>
        <v>#N/A</v>
      </c>
    </row>
    <row r="154" spans="1:16" x14ac:dyDescent="0.3">
      <c r="A154" s="134"/>
      <c r="B154" s="133"/>
      <c r="C154" s="134"/>
      <c r="D154" s="95"/>
      <c r="E154" s="65"/>
      <c r="F154" s="23"/>
      <c r="G154" s="23"/>
      <c r="H154" s="23"/>
      <c r="I154" s="23"/>
      <c r="J154" s="23"/>
      <c r="K154" s="23"/>
      <c r="L154" s="29"/>
      <c r="M154" s="3"/>
      <c r="N154" s="2"/>
      <c r="O154" s="2"/>
      <c r="P154" s="14" t="e">
        <f>+VLOOKUP(A154,aranceles!A$1:B$15,2,0)</f>
        <v>#N/A</v>
      </c>
    </row>
    <row r="155" spans="1:16" x14ac:dyDescent="0.3">
      <c r="A155" s="134"/>
      <c r="B155" s="133"/>
      <c r="C155" s="134"/>
      <c r="D155" s="142"/>
      <c r="E155" s="65"/>
      <c r="F155" s="23"/>
      <c r="G155" s="23"/>
      <c r="H155" s="23"/>
      <c r="I155" s="23"/>
      <c r="J155" s="23"/>
      <c r="K155" s="23"/>
      <c r="L155" s="67"/>
      <c r="M155" s="3"/>
      <c r="N155" s="2"/>
      <c r="O155" s="2"/>
    </row>
    <row r="156" spans="1:16" x14ac:dyDescent="0.3">
      <c r="A156" s="134"/>
      <c r="B156" s="133"/>
      <c r="C156" s="134"/>
      <c r="D156" s="142"/>
      <c r="E156" s="65"/>
      <c r="F156" s="23"/>
      <c r="G156" s="23"/>
      <c r="H156" s="23"/>
      <c r="I156" s="23"/>
      <c r="J156" s="23"/>
      <c r="K156" s="23"/>
      <c r="L156" s="67"/>
      <c r="M156" s="3"/>
      <c r="N156" s="2"/>
      <c r="O156" s="2"/>
    </row>
  </sheetData>
  <autoFilter ref="A3:P156"/>
  <dataConsolidate function="varp"/>
  <mergeCells count="2">
    <mergeCell ref="A1:O1"/>
    <mergeCell ref="A2:K2"/>
  </mergeCells>
  <pageMargins left="0" right="0" top="0" bottom="0" header="0.31496062992125984" footer="0.31496062992125984"/>
  <pageSetup paperSize="9" scale="5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35" workbookViewId="0">
      <selection activeCell="L43" sqref="L43"/>
    </sheetView>
  </sheetViews>
  <sheetFormatPr baseColWidth="10" defaultRowHeight="15" x14ac:dyDescent="0.25"/>
  <cols>
    <col min="1" max="16384" width="11.42578125" style="32"/>
  </cols>
  <sheetData>
    <row r="1" spans="1:19" ht="15.75" thickBot="1" x14ac:dyDescent="0.3">
      <c r="A1" s="156">
        <v>2016</v>
      </c>
      <c r="B1" s="157"/>
      <c r="C1" s="157"/>
      <c r="D1" s="157"/>
      <c r="E1" s="158"/>
      <c r="F1" s="156">
        <v>2017</v>
      </c>
      <c r="G1" s="157"/>
      <c r="H1" s="157"/>
      <c r="I1" s="157"/>
      <c r="J1" s="158"/>
      <c r="K1" s="82"/>
      <c r="L1" s="82"/>
      <c r="M1" s="82"/>
    </row>
    <row r="2" spans="1:19" ht="15.75" thickBot="1" x14ac:dyDescent="0.3">
      <c r="A2" s="33" t="s">
        <v>10</v>
      </c>
      <c r="B2" s="159" t="s">
        <v>11</v>
      </c>
      <c r="C2" s="160"/>
      <c r="D2" s="161"/>
      <c r="E2" s="34"/>
      <c r="F2" s="33" t="s">
        <v>10</v>
      </c>
      <c r="G2" s="159" t="s">
        <v>11</v>
      </c>
      <c r="H2" s="160"/>
      <c r="I2" s="161"/>
    </row>
    <row r="3" spans="1:19" ht="15.75" thickBot="1" x14ac:dyDescent="0.3">
      <c r="B3" s="35" t="s">
        <v>8</v>
      </c>
      <c r="C3" s="35" t="s">
        <v>7</v>
      </c>
      <c r="D3" s="36" t="s">
        <v>9</v>
      </c>
      <c r="G3" s="37">
        <v>42</v>
      </c>
      <c r="H3" s="37">
        <v>70</v>
      </c>
      <c r="I3" s="37">
        <v>105</v>
      </c>
      <c r="J3" s="37"/>
      <c r="K3" s="37"/>
      <c r="L3" s="37"/>
      <c r="M3" s="37"/>
    </row>
    <row r="4" spans="1:19" ht="15.75" thickBot="1" x14ac:dyDescent="0.3">
      <c r="A4" s="38">
        <v>42529</v>
      </c>
      <c r="B4" s="39">
        <v>0.33250000000000002</v>
      </c>
      <c r="C4" s="39">
        <v>0.32</v>
      </c>
      <c r="D4" s="39">
        <v>0.3075</v>
      </c>
      <c r="E4" s="40" t="s">
        <v>12</v>
      </c>
      <c r="F4" s="41">
        <v>42739</v>
      </c>
      <c r="G4" s="42">
        <v>0.24</v>
      </c>
      <c r="H4" s="43">
        <v>0.23800000000000002</v>
      </c>
      <c r="I4" s="44">
        <v>0.23499999999999999</v>
      </c>
      <c r="J4" s="34" t="s">
        <v>12</v>
      </c>
      <c r="K4" s="82"/>
      <c r="L4" s="82"/>
      <c r="M4" s="82"/>
    </row>
    <row r="5" spans="1:19" ht="15.75" thickBot="1" x14ac:dyDescent="0.3">
      <c r="G5" s="37">
        <v>35</v>
      </c>
      <c r="H5" s="37">
        <v>63</v>
      </c>
      <c r="I5" s="37">
        <v>98</v>
      </c>
    </row>
    <row r="6" spans="1:19" ht="15.75" thickBot="1" x14ac:dyDescent="0.3">
      <c r="A6" s="38">
        <v>42536</v>
      </c>
      <c r="B6" s="39">
        <v>0.32250000000000001</v>
      </c>
      <c r="C6" s="39">
        <v>0.3125</v>
      </c>
      <c r="D6" s="39">
        <v>0.2999</v>
      </c>
      <c r="E6" s="40" t="s">
        <v>12</v>
      </c>
      <c r="F6" s="41">
        <v>42746</v>
      </c>
      <c r="G6" s="42">
        <v>0.23499999999999999</v>
      </c>
      <c r="H6" s="39">
        <v>0.2336</v>
      </c>
      <c r="I6" s="45">
        <v>0.23</v>
      </c>
      <c r="J6" s="34" t="s">
        <v>12</v>
      </c>
      <c r="K6" s="82"/>
      <c r="L6" s="82"/>
      <c r="M6" s="82"/>
    </row>
    <row r="7" spans="1:19" ht="15.75" thickBot="1" x14ac:dyDescent="0.3">
      <c r="S7" s="46"/>
    </row>
    <row r="8" spans="1:19" ht="15.75" thickBot="1" x14ac:dyDescent="0.3">
      <c r="A8" s="38">
        <v>42543</v>
      </c>
      <c r="B8" s="39">
        <v>0.315</v>
      </c>
      <c r="C8" s="47"/>
      <c r="D8" s="47"/>
      <c r="E8" s="40" t="s">
        <v>12</v>
      </c>
      <c r="F8" s="48">
        <v>42753</v>
      </c>
    </row>
    <row r="9" spans="1:19" ht="15.75" thickBot="1" x14ac:dyDescent="0.3"/>
    <row r="10" spans="1:19" ht="15.75" thickBot="1" x14ac:dyDescent="0.3">
      <c r="A10" s="38">
        <v>42550</v>
      </c>
      <c r="B10" s="39">
        <v>0.3075</v>
      </c>
      <c r="C10" s="39">
        <v>0.3</v>
      </c>
      <c r="D10" s="47"/>
      <c r="E10" s="40" t="s">
        <v>12</v>
      </c>
      <c r="F10" s="48">
        <v>42760</v>
      </c>
    </row>
    <row r="11" spans="1:19" ht="15.75" thickBot="1" x14ac:dyDescent="0.3">
      <c r="G11" s="37">
        <v>42</v>
      </c>
      <c r="H11" s="37">
        <v>77</v>
      </c>
      <c r="I11" s="37">
        <v>105</v>
      </c>
    </row>
    <row r="12" spans="1:19" ht="15.75" thickBot="1" x14ac:dyDescent="0.3">
      <c r="A12" s="38">
        <v>42557</v>
      </c>
      <c r="B12" s="39">
        <v>0.30249999999999999</v>
      </c>
      <c r="C12" s="39">
        <v>0.2949</v>
      </c>
      <c r="D12" s="47"/>
      <c r="E12" s="40" t="s">
        <v>12</v>
      </c>
      <c r="F12" s="49">
        <v>42767</v>
      </c>
      <c r="G12" s="50">
        <v>0.23200000000000001</v>
      </c>
      <c r="H12" s="50">
        <v>0.22989999999999999</v>
      </c>
      <c r="I12" s="51">
        <v>0.2225</v>
      </c>
      <c r="J12" s="34" t="s">
        <v>12</v>
      </c>
      <c r="K12" s="34"/>
      <c r="L12" s="34"/>
      <c r="M12" s="34"/>
      <c r="N12" s="34" t="s">
        <v>16</v>
      </c>
      <c r="O12" s="52">
        <v>0.2475</v>
      </c>
    </row>
    <row r="13" spans="1:19" ht="15.75" thickBot="1" x14ac:dyDescent="0.3">
      <c r="F13" s="53"/>
      <c r="G13" s="37">
        <v>28</v>
      </c>
      <c r="H13" s="37">
        <v>63</v>
      </c>
      <c r="I13" s="37">
        <v>91</v>
      </c>
      <c r="S13" s="46"/>
    </row>
    <row r="14" spans="1:19" ht="15.75" thickBot="1" x14ac:dyDescent="0.3">
      <c r="A14" s="38">
        <v>42564</v>
      </c>
      <c r="B14" s="39">
        <v>0.30249999999999999</v>
      </c>
      <c r="C14" s="39">
        <v>0.29399999999999998</v>
      </c>
      <c r="D14" s="47"/>
      <c r="E14" s="40" t="s">
        <v>12</v>
      </c>
      <c r="F14" s="49">
        <v>42781</v>
      </c>
      <c r="G14" s="50">
        <v>0.22750000000000001</v>
      </c>
      <c r="H14" s="50">
        <v>0.22509999999999999</v>
      </c>
      <c r="I14" s="51">
        <v>0.22</v>
      </c>
      <c r="J14" s="40" t="s">
        <v>12</v>
      </c>
      <c r="K14" s="81"/>
      <c r="L14" s="81"/>
      <c r="M14" s="81"/>
      <c r="N14" s="34" t="s">
        <v>16</v>
      </c>
      <c r="O14" s="52">
        <v>0.2475</v>
      </c>
    </row>
    <row r="15" spans="1:19" ht="15.75" thickBot="1" x14ac:dyDescent="0.3">
      <c r="F15" s="53"/>
      <c r="G15" s="37">
        <v>35</v>
      </c>
      <c r="H15" s="37">
        <v>63</v>
      </c>
      <c r="I15" s="37">
        <v>98</v>
      </c>
    </row>
    <row r="16" spans="1:19" ht="15.75" thickBot="1" x14ac:dyDescent="0.3">
      <c r="A16" s="38">
        <v>42571</v>
      </c>
      <c r="B16" s="39">
        <v>0.30249999999999999</v>
      </c>
      <c r="C16" s="39">
        <v>0.29350000000000004</v>
      </c>
      <c r="D16" s="47"/>
      <c r="E16" s="54" t="s">
        <v>12</v>
      </c>
      <c r="F16" s="55">
        <v>42809</v>
      </c>
      <c r="G16" s="50">
        <v>0.2225</v>
      </c>
      <c r="H16" s="50">
        <v>0.22</v>
      </c>
      <c r="I16" s="50">
        <v>0.2175</v>
      </c>
      <c r="J16" s="56" t="s">
        <v>12</v>
      </c>
      <c r="K16" s="80"/>
      <c r="L16" s="80"/>
      <c r="M16" s="80"/>
      <c r="N16" s="34" t="s">
        <v>16</v>
      </c>
      <c r="O16" s="52">
        <v>0.2475</v>
      </c>
    </row>
    <row r="17" spans="1:19" ht="15.75" thickBot="1" x14ac:dyDescent="0.3">
      <c r="F17" s="53"/>
      <c r="G17" s="57">
        <v>28</v>
      </c>
      <c r="H17" s="57">
        <v>63</v>
      </c>
      <c r="I17" s="57">
        <v>91</v>
      </c>
    </row>
    <row r="18" spans="1:19" ht="15.75" thickBot="1" x14ac:dyDescent="0.3">
      <c r="A18" s="38">
        <v>42578</v>
      </c>
      <c r="B18" s="39">
        <v>0.30249999999999999</v>
      </c>
      <c r="C18" s="39">
        <v>0.29249999999999998</v>
      </c>
      <c r="D18" s="47"/>
      <c r="E18" s="54" t="s">
        <v>12</v>
      </c>
      <c r="F18" s="55">
        <v>42844</v>
      </c>
      <c r="G18" s="50">
        <v>0.24249999999999999</v>
      </c>
      <c r="H18" s="50">
        <v>0.23</v>
      </c>
      <c r="I18" s="50">
        <v>0.22500000000000001</v>
      </c>
      <c r="J18" s="56" t="s">
        <v>12</v>
      </c>
      <c r="K18" s="80"/>
      <c r="L18" s="80"/>
      <c r="M18" s="80"/>
      <c r="N18" s="58" t="s">
        <v>17</v>
      </c>
      <c r="O18" s="59">
        <v>0.2475</v>
      </c>
      <c r="S18" s="46"/>
    </row>
    <row r="19" spans="1:19" ht="15.75" thickBot="1" x14ac:dyDescent="0.3">
      <c r="G19" s="70">
        <v>35</v>
      </c>
      <c r="H19" s="70">
        <v>63</v>
      </c>
      <c r="I19" s="70">
        <v>91</v>
      </c>
      <c r="J19" s="60"/>
      <c r="K19" s="60"/>
      <c r="L19" s="60"/>
      <c r="M19" s="60"/>
      <c r="N19" s="60"/>
      <c r="O19" s="60"/>
    </row>
    <row r="20" spans="1:19" ht="15.75" thickBot="1" x14ac:dyDescent="0.3">
      <c r="A20" s="38">
        <v>42585</v>
      </c>
      <c r="B20" s="61">
        <v>0.3</v>
      </c>
      <c r="C20" s="47"/>
      <c r="D20" s="47"/>
      <c r="E20" s="68" t="s">
        <v>12</v>
      </c>
      <c r="F20" s="71">
        <v>42872</v>
      </c>
      <c r="G20" s="39">
        <v>0.255</v>
      </c>
      <c r="H20" s="39">
        <v>0.2525</v>
      </c>
      <c r="I20" s="39">
        <v>0.24690000000000001</v>
      </c>
      <c r="J20" s="72" t="s">
        <v>12</v>
      </c>
      <c r="K20" s="72"/>
      <c r="L20" s="72"/>
      <c r="M20" s="72"/>
      <c r="N20" s="72" t="s">
        <v>17</v>
      </c>
      <c r="O20" s="47"/>
    </row>
    <row r="21" spans="1:19" ht="15.75" thickBot="1" x14ac:dyDescent="0.3">
      <c r="G21" s="70">
        <v>28</v>
      </c>
      <c r="H21" s="70">
        <v>56</v>
      </c>
      <c r="I21" s="70">
        <v>91</v>
      </c>
    </row>
    <row r="22" spans="1:19" ht="15.75" thickBot="1" x14ac:dyDescent="0.3">
      <c r="A22" s="38">
        <v>42592</v>
      </c>
      <c r="B22" s="39">
        <v>0.29749999999999999</v>
      </c>
      <c r="C22" s="39">
        <v>0.28849999999999998</v>
      </c>
      <c r="D22" s="39">
        <v>0.28199999999999997</v>
      </c>
      <c r="E22" s="68" t="s">
        <v>12</v>
      </c>
      <c r="F22" s="71">
        <v>42907</v>
      </c>
      <c r="G22" s="39">
        <v>0.255</v>
      </c>
      <c r="H22" s="39">
        <v>0.2525</v>
      </c>
      <c r="I22" s="39">
        <v>0.2475</v>
      </c>
      <c r="J22" s="73" t="s">
        <v>12</v>
      </c>
      <c r="K22" s="73"/>
      <c r="L22" s="73"/>
      <c r="M22" s="73"/>
      <c r="N22" s="13" t="s">
        <v>17</v>
      </c>
      <c r="O22" s="73">
        <v>0.255</v>
      </c>
    </row>
    <row r="23" spans="1:19" ht="15.75" thickBot="1" x14ac:dyDescent="0.3">
      <c r="G23" s="70">
        <v>28</v>
      </c>
      <c r="H23" s="70">
        <v>63</v>
      </c>
      <c r="I23" s="70">
        <v>91</v>
      </c>
    </row>
    <row r="24" spans="1:19" ht="15.75" thickBot="1" x14ac:dyDescent="0.3">
      <c r="A24" s="38">
        <v>42599</v>
      </c>
      <c r="B24" s="39">
        <v>0.29249999999999998</v>
      </c>
      <c r="C24" s="39">
        <v>0.28499999999999998</v>
      </c>
      <c r="D24" s="47"/>
      <c r="E24" s="75" t="s">
        <v>12</v>
      </c>
      <c r="F24" s="76">
        <v>42935</v>
      </c>
      <c r="G24" s="47">
        <v>26.51</v>
      </c>
      <c r="H24" s="47">
        <v>26.2</v>
      </c>
      <c r="I24" s="47">
        <v>26</v>
      </c>
      <c r="J24" s="72" t="s">
        <v>12</v>
      </c>
      <c r="K24" s="72"/>
      <c r="L24" s="72"/>
      <c r="M24" s="72"/>
      <c r="N24" s="13" t="s">
        <v>17</v>
      </c>
      <c r="O24" s="47">
        <v>26.25</v>
      </c>
      <c r="S24" s="46"/>
    </row>
    <row r="25" spans="1:19" ht="15.75" thickBot="1" x14ac:dyDescent="0.3">
      <c r="G25" s="6">
        <v>35</v>
      </c>
      <c r="H25" s="6">
        <v>63</v>
      </c>
      <c r="I25" s="6">
        <v>91</v>
      </c>
    </row>
    <row r="26" spans="1:19" ht="15.75" thickBot="1" x14ac:dyDescent="0.3">
      <c r="A26" s="38">
        <v>42606</v>
      </c>
      <c r="B26" s="39">
        <v>0.28749999999999998</v>
      </c>
      <c r="C26" s="39">
        <v>0.27900000000000003</v>
      </c>
      <c r="D26" s="39">
        <v>0.27289999999999998</v>
      </c>
      <c r="E26" s="75" t="s">
        <v>12</v>
      </c>
      <c r="F26" s="76">
        <v>42963</v>
      </c>
      <c r="G26" s="47">
        <v>26.5</v>
      </c>
      <c r="H26" s="47">
        <v>26.5</v>
      </c>
      <c r="I26" s="47">
        <v>26.5</v>
      </c>
      <c r="J26" s="47"/>
      <c r="K26" s="47"/>
      <c r="L26" s="47"/>
      <c r="M26" s="47"/>
      <c r="N26" s="13" t="s">
        <v>17</v>
      </c>
      <c r="O26" s="47">
        <v>26.25</v>
      </c>
    </row>
    <row r="27" spans="1:19" ht="15.75" thickBot="1" x14ac:dyDescent="0.3">
      <c r="G27" s="6">
        <v>28</v>
      </c>
      <c r="H27" s="6">
        <v>56</v>
      </c>
      <c r="I27" s="6">
        <v>91</v>
      </c>
      <c r="J27" s="6">
        <v>154</v>
      </c>
      <c r="K27" s="6">
        <v>210</v>
      </c>
      <c r="L27" s="6">
        <v>274</v>
      </c>
      <c r="M27" s="6"/>
    </row>
    <row r="28" spans="1:19" ht="15.75" thickBot="1" x14ac:dyDescent="0.3">
      <c r="A28" s="38">
        <v>42613</v>
      </c>
      <c r="B28" s="39">
        <v>0.28249999999999997</v>
      </c>
      <c r="C28" s="39">
        <v>0.27400000000000002</v>
      </c>
      <c r="D28" s="39">
        <v>0.26790000000000003</v>
      </c>
      <c r="E28" s="79" t="s">
        <v>12</v>
      </c>
      <c r="F28" s="71">
        <v>42998</v>
      </c>
      <c r="G28" s="47">
        <v>26.5</v>
      </c>
      <c r="H28" s="47">
        <v>26.9</v>
      </c>
      <c r="I28" s="47">
        <v>27.01</v>
      </c>
      <c r="J28" s="47">
        <v>27.3</v>
      </c>
      <c r="K28" s="47">
        <v>27.35</v>
      </c>
      <c r="L28" s="47">
        <v>27.35</v>
      </c>
      <c r="M28" s="47"/>
      <c r="N28" s="22" t="s">
        <v>17</v>
      </c>
      <c r="O28" s="47">
        <v>26.25</v>
      </c>
    </row>
    <row r="29" spans="1:19" ht="15.75" thickBot="1" x14ac:dyDescent="0.3">
      <c r="F29" s="83"/>
      <c r="G29" s="84">
        <v>28</v>
      </c>
      <c r="H29" s="84">
        <v>63</v>
      </c>
      <c r="I29" s="84">
        <v>91</v>
      </c>
      <c r="J29" s="84">
        <v>154</v>
      </c>
      <c r="K29" s="84"/>
      <c r="L29" s="83"/>
      <c r="M29" s="83"/>
      <c r="N29" s="89"/>
      <c r="O29" s="90"/>
    </row>
    <row r="30" spans="1:19" ht="15.75" thickBot="1" x14ac:dyDescent="0.3">
      <c r="A30" s="38">
        <v>42620</v>
      </c>
      <c r="B30" s="47">
        <v>27.75</v>
      </c>
      <c r="C30" s="47">
        <v>26.9</v>
      </c>
      <c r="D30" s="47">
        <v>26.28</v>
      </c>
      <c r="E30" s="88" t="s">
        <v>12</v>
      </c>
      <c r="F30" s="92">
        <v>43026</v>
      </c>
      <c r="G30" s="25">
        <v>26.5</v>
      </c>
      <c r="H30" s="25">
        <v>26.7</v>
      </c>
      <c r="I30" s="25">
        <v>27.5</v>
      </c>
      <c r="J30" s="91">
        <v>27.49</v>
      </c>
      <c r="K30" s="91"/>
      <c r="L30" s="91"/>
      <c r="M30" s="91"/>
      <c r="N30" s="13" t="s">
        <v>17</v>
      </c>
      <c r="O30" s="47">
        <v>26.25</v>
      </c>
    </row>
    <row r="31" spans="1:19" ht="15.75" thickBot="1" x14ac:dyDescent="0.3">
      <c r="G31" s="6">
        <v>35</v>
      </c>
      <c r="H31" s="6">
        <v>63</v>
      </c>
      <c r="I31" s="6">
        <v>98</v>
      </c>
      <c r="J31" s="6">
        <v>154</v>
      </c>
      <c r="K31" s="6">
        <v>218</v>
      </c>
      <c r="L31" s="6">
        <v>273</v>
      </c>
      <c r="M31" s="6"/>
    </row>
    <row r="32" spans="1:19" ht="15.75" thickBot="1" x14ac:dyDescent="0.3">
      <c r="A32" s="38">
        <v>42627</v>
      </c>
      <c r="B32" s="47">
        <v>27.25</v>
      </c>
      <c r="C32" s="47">
        <v>26.4</v>
      </c>
      <c r="D32" s="47"/>
      <c r="E32" s="99" t="s">
        <v>12</v>
      </c>
      <c r="F32" s="71">
        <v>43054</v>
      </c>
      <c r="G32" s="47">
        <v>28.75</v>
      </c>
      <c r="H32" s="47">
        <v>29.1</v>
      </c>
      <c r="I32" s="47">
        <v>29.25</v>
      </c>
      <c r="J32" s="47">
        <v>29.5</v>
      </c>
      <c r="K32" s="47">
        <v>29.6</v>
      </c>
      <c r="L32" s="47">
        <v>29.6</v>
      </c>
      <c r="M32" s="47"/>
      <c r="N32" s="13" t="s">
        <v>17</v>
      </c>
      <c r="O32" s="103">
        <v>28.75</v>
      </c>
    </row>
    <row r="33" spans="1:15" ht="15.75" thickBot="1" x14ac:dyDescent="0.3">
      <c r="G33" s="70">
        <v>28</v>
      </c>
      <c r="H33" s="70">
        <v>63</v>
      </c>
      <c r="I33" s="70">
        <v>91</v>
      </c>
      <c r="J33" s="70">
        <v>147</v>
      </c>
      <c r="K33" s="70">
        <v>210</v>
      </c>
      <c r="L33" s="70">
        <v>273</v>
      </c>
    </row>
    <row r="34" spans="1:15" ht="15.75" thickBot="1" x14ac:dyDescent="0.3">
      <c r="A34" s="38">
        <v>42633</v>
      </c>
      <c r="B34" s="47">
        <v>26.75</v>
      </c>
      <c r="C34" s="47">
        <v>25.9</v>
      </c>
      <c r="D34" s="47">
        <v>25.28</v>
      </c>
      <c r="E34" s="100" t="s">
        <v>12</v>
      </c>
      <c r="F34" s="71">
        <v>43087</v>
      </c>
      <c r="G34" s="101">
        <v>28.75</v>
      </c>
      <c r="H34" s="101">
        <v>28.8</v>
      </c>
      <c r="I34" s="101">
        <v>28.8</v>
      </c>
      <c r="J34" s="101">
        <v>28.75</v>
      </c>
      <c r="K34" s="101">
        <v>28.69</v>
      </c>
      <c r="L34" s="101">
        <v>28.7</v>
      </c>
      <c r="M34" s="47"/>
      <c r="N34" s="13" t="s">
        <v>17</v>
      </c>
      <c r="O34" s="102">
        <v>28.75</v>
      </c>
    </row>
    <row r="35" spans="1:15" ht="15.75" thickBot="1" x14ac:dyDescent="0.3">
      <c r="G35" s="6">
        <v>35</v>
      </c>
      <c r="H35" s="6">
        <v>63</v>
      </c>
      <c r="I35" s="6">
        <v>91</v>
      </c>
      <c r="J35" s="6">
        <v>155</v>
      </c>
      <c r="K35" s="6">
        <v>210</v>
      </c>
      <c r="L35" s="6">
        <v>273</v>
      </c>
    </row>
    <row r="36" spans="1:15" ht="15.75" thickBot="1" x14ac:dyDescent="0.3">
      <c r="A36" s="38">
        <v>42641</v>
      </c>
      <c r="B36" s="47">
        <v>26.75</v>
      </c>
      <c r="C36" s="47">
        <v>25.91</v>
      </c>
      <c r="D36" s="47">
        <v>25.27</v>
      </c>
      <c r="E36" s="100" t="s">
        <v>12</v>
      </c>
      <c r="F36" s="71">
        <v>43117</v>
      </c>
      <c r="G36" s="47">
        <v>27.24</v>
      </c>
      <c r="H36" s="47">
        <v>26.9</v>
      </c>
      <c r="I36" s="47">
        <v>26.59</v>
      </c>
      <c r="J36" s="47">
        <v>25.98</v>
      </c>
      <c r="K36" s="47">
        <v>25.45</v>
      </c>
      <c r="L36" s="47">
        <v>25.39</v>
      </c>
      <c r="M36" s="47"/>
      <c r="N36" s="13" t="s">
        <v>17</v>
      </c>
      <c r="O36" s="13">
        <v>28</v>
      </c>
    </row>
    <row r="37" spans="1:15" ht="15.75" thickBot="1" x14ac:dyDescent="0.3">
      <c r="G37" s="70">
        <v>28</v>
      </c>
      <c r="H37" s="70">
        <v>56</v>
      </c>
      <c r="I37" s="70">
        <v>84</v>
      </c>
      <c r="J37" s="70">
        <v>147</v>
      </c>
      <c r="K37" s="70">
        <v>210</v>
      </c>
      <c r="L37" s="70">
        <v>273</v>
      </c>
    </row>
    <row r="38" spans="1:15" ht="15.75" thickBot="1" x14ac:dyDescent="0.3">
      <c r="A38" s="38">
        <v>42662</v>
      </c>
      <c r="B38" s="47">
        <v>26.5</v>
      </c>
      <c r="C38" s="47">
        <v>25.6</v>
      </c>
      <c r="D38" s="47"/>
      <c r="E38" s="116" t="s">
        <v>12</v>
      </c>
      <c r="F38" s="71">
        <v>43152</v>
      </c>
      <c r="G38" s="47">
        <v>26.75</v>
      </c>
      <c r="H38" s="47">
        <v>26.5</v>
      </c>
      <c r="I38" s="47">
        <v>26.3</v>
      </c>
      <c r="J38" s="47">
        <v>25.5</v>
      </c>
      <c r="K38" s="47">
        <v>25.25</v>
      </c>
      <c r="L38" s="47">
        <v>25</v>
      </c>
      <c r="M38" s="47"/>
      <c r="N38" s="13" t="s">
        <v>17</v>
      </c>
      <c r="O38" s="13">
        <v>27.25</v>
      </c>
    </row>
    <row r="39" spans="1:15" ht="15.75" thickBot="1" x14ac:dyDescent="0.3">
      <c r="G39" s="70">
        <v>28</v>
      </c>
      <c r="H39" s="70">
        <v>56</v>
      </c>
      <c r="I39" s="70">
        <v>92</v>
      </c>
      <c r="J39" s="70">
        <v>147</v>
      </c>
      <c r="K39" s="70">
        <v>210</v>
      </c>
      <c r="L39" s="70">
        <v>273</v>
      </c>
    </row>
    <row r="40" spans="1:15" ht="15.75" thickBot="1" x14ac:dyDescent="0.3">
      <c r="A40" s="62">
        <v>42683</v>
      </c>
      <c r="B40" s="47">
        <v>26.5</v>
      </c>
      <c r="C40" s="47">
        <v>25.75</v>
      </c>
      <c r="D40" s="47"/>
      <c r="E40" s="129" t="s">
        <v>12</v>
      </c>
      <c r="F40" s="71">
        <v>43180</v>
      </c>
      <c r="G40" s="47"/>
      <c r="H40" s="47"/>
      <c r="I40" s="47"/>
      <c r="J40" s="47"/>
      <c r="K40" s="47"/>
      <c r="L40" s="47"/>
      <c r="M40" s="47"/>
      <c r="N40" s="13" t="s">
        <v>17</v>
      </c>
      <c r="O40" s="47">
        <v>27.25</v>
      </c>
    </row>
    <row r="41" spans="1:15" ht="15.75" thickBot="1" x14ac:dyDescent="0.3"/>
    <row r="42" spans="1:15" ht="15.75" thickBot="1" x14ac:dyDescent="0.3">
      <c r="A42" s="62">
        <v>43069</v>
      </c>
      <c r="B42" s="47">
        <v>24.75</v>
      </c>
      <c r="C42" s="47"/>
      <c r="D42" s="47"/>
      <c r="E42" s="40" t="s">
        <v>12</v>
      </c>
    </row>
  </sheetData>
  <mergeCells count="4">
    <mergeCell ref="A1:E1"/>
    <mergeCell ref="B2:D2"/>
    <mergeCell ref="F1:J1"/>
    <mergeCell ref="G2:I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2" sqref="B12"/>
    </sheetView>
  </sheetViews>
  <sheetFormatPr baseColWidth="10" defaultRowHeight="15" x14ac:dyDescent="0.25"/>
  <cols>
    <col min="1" max="1" width="18.7109375" style="12" bestFit="1" customWidth="1"/>
    <col min="2" max="2" width="19.5703125" bestFit="1" customWidth="1"/>
  </cols>
  <sheetData>
    <row r="1" spans="1:2" x14ac:dyDescent="0.25">
      <c r="A1" s="15"/>
      <c r="B1" s="6"/>
    </row>
    <row r="2" spans="1:2" x14ac:dyDescent="0.25">
      <c r="A2" s="16">
        <v>4699</v>
      </c>
      <c r="B2" s="1">
        <v>0.1</v>
      </c>
    </row>
    <row r="3" spans="1:2" x14ac:dyDescent="0.25">
      <c r="A3" s="17">
        <v>13601</v>
      </c>
      <c r="B3" s="1">
        <v>0.1</v>
      </c>
    </row>
    <row r="4" spans="1:2" x14ac:dyDescent="0.25">
      <c r="A4" s="9">
        <v>3704</v>
      </c>
      <c r="B4" s="1">
        <v>0.1</v>
      </c>
    </row>
    <row r="5" spans="1:2" x14ac:dyDescent="0.25">
      <c r="A5" s="8">
        <v>200339</v>
      </c>
      <c r="B5" s="1">
        <v>0.1</v>
      </c>
    </row>
    <row r="6" spans="1:2" x14ac:dyDescent="0.25">
      <c r="A6" s="8">
        <v>9231</v>
      </c>
      <c r="B6" s="1">
        <v>0.1</v>
      </c>
    </row>
    <row r="7" spans="1:2" x14ac:dyDescent="0.25">
      <c r="A7" s="18">
        <v>12361</v>
      </c>
      <c r="B7" s="1" t="s">
        <v>15</v>
      </c>
    </row>
    <row r="8" spans="1:2" x14ac:dyDescent="0.25">
      <c r="A8" s="20">
        <v>300648</v>
      </c>
      <c r="B8" s="21">
        <v>0.1</v>
      </c>
    </row>
    <row r="9" spans="1:2" x14ac:dyDescent="0.25">
      <c r="A9" s="20">
        <v>120084</v>
      </c>
      <c r="B9" s="21">
        <v>0.1</v>
      </c>
    </row>
    <row r="10" spans="1:2" x14ac:dyDescent="0.25">
      <c r="A10" s="20">
        <v>3740</v>
      </c>
      <c r="B10" s="21">
        <v>0.1</v>
      </c>
    </row>
    <row r="11" spans="1:2" x14ac:dyDescent="0.25">
      <c r="A11" s="20">
        <v>23551</v>
      </c>
      <c r="B11" s="21" t="s">
        <v>18</v>
      </c>
    </row>
    <row r="12" spans="1:2" x14ac:dyDescent="0.25">
      <c r="A12" s="20" t="s">
        <v>14</v>
      </c>
      <c r="B12" s="21">
        <v>0.1</v>
      </c>
    </row>
    <row r="13" spans="1:2" x14ac:dyDescent="0.25">
      <c r="A13" s="12" t="s">
        <v>13</v>
      </c>
      <c r="B13" s="19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Posicion I21M8</vt:lpstr>
      <vt:lpstr>Hoja1</vt:lpstr>
      <vt:lpstr>IMPORTAR EXCEL</vt:lpstr>
      <vt:lpstr>guada</vt:lpstr>
      <vt:lpstr>Tasas</vt:lpstr>
      <vt:lpstr>aranceles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2018-03-19T15:45:38Z</dcterms:modified>
</cp:coreProperties>
</file>