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ferrere\Desktop\Clientes\"/>
    </mc:Choice>
  </mc:AlternateContent>
  <bookViews>
    <workbookView xWindow="0" yWindow="0" windowWidth="24000" windowHeight="9510"/>
  </bookViews>
  <sheets>
    <sheet name="Hoja1" sheetId="1" r:id="rId1"/>
  </sheets>
  <definedNames>
    <definedName name="_xlnm._FilterDatabase" localSheetId="0" hidden="1">Hoja1!$A$1:$K$214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G6" i="1" s="1"/>
  <c r="F7" i="1"/>
  <c r="F8" i="1"/>
  <c r="F9" i="1"/>
  <c r="F10" i="1"/>
  <c r="G10" i="1" s="1"/>
  <c r="F11" i="1"/>
  <c r="F12" i="1"/>
  <c r="F13" i="1"/>
  <c r="F14" i="1"/>
  <c r="G14" i="1" s="1"/>
  <c r="F15" i="1"/>
  <c r="F16" i="1"/>
  <c r="F17" i="1"/>
  <c r="F18" i="1"/>
  <c r="G18" i="1" s="1"/>
  <c r="F19" i="1"/>
  <c r="F20" i="1"/>
  <c r="F21" i="1"/>
  <c r="F22" i="1"/>
  <c r="G22" i="1" s="1"/>
  <c r="F23" i="1"/>
  <c r="F2" i="1"/>
  <c r="G2" i="1" s="1"/>
  <c r="C201" i="1"/>
  <c r="C207" i="1"/>
  <c r="F207" i="1" s="1"/>
  <c r="G207" i="1" s="1"/>
  <c r="C93" i="1"/>
  <c r="G219" i="1"/>
  <c r="G193" i="1"/>
  <c r="G123" i="1"/>
  <c r="G107" i="1"/>
  <c r="G66" i="1"/>
  <c r="G23" i="1"/>
  <c r="G21" i="1"/>
  <c r="G20" i="1"/>
  <c r="G19" i="1"/>
  <c r="G17" i="1"/>
  <c r="G16" i="1"/>
  <c r="G15" i="1"/>
  <c r="G13" i="1"/>
  <c r="G12" i="1"/>
  <c r="G11" i="1"/>
  <c r="G9" i="1"/>
  <c r="G8" i="1"/>
  <c r="G7" i="1"/>
  <c r="G5" i="1"/>
  <c r="G4" i="1"/>
  <c r="G3" i="1"/>
  <c r="F215" i="1"/>
  <c r="G215" i="1" s="1"/>
  <c r="F216" i="1"/>
  <c r="G216" i="1" s="1"/>
  <c r="F217" i="1"/>
  <c r="G217" i="1" s="1"/>
  <c r="F218" i="1"/>
  <c r="G218" i="1" s="1"/>
  <c r="F219" i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C205" i="1"/>
  <c r="F205" i="1" s="1"/>
  <c r="G205" i="1" s="1"/>
  <c r="F67" i="1"/>
  <c r="G67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6" i="1"/>
  <c r="G206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6" i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</calcChain>
</file>

<file path=xl/sharedStrings.xml><?xml version="1.0" encoding="utf-8"?>
<sst xmlns="http://schemas.openxmlformats.org/spreadsheetml/2006/main" count="694" uniqueCount="289">
  <si>
    <t>DEPOIAN MANUEL</t>
  </si>
  <si>
    <t>CARTERA, JAVIER LERNER</t>
  </si>
  <si>
    <t>LERNER, JAVIER</t>
  </si>
  <si>
    <t>LEVY DIEGO ARIAN</t>
  </si>
  <si>
    <t>AMESTOY, SEBASTIAN</t>
  </si>
  <si>
    <t>ESQUIRO  JORGE ALEJANDRO</t>
  </si>
  <si>
    <t>ALL BANKERS, JFP</t>
  </si>
  <si>
    <t>GONDRA FLORENCIA</t>
  </si>
  <si>
    <t>SERRA, HUGO</t>
  </si>
  <si>
    <t>POLITI  HECTOR MARTIN AUGUSTO</t>
  </si>
  <si>
    <t>ALL BANKERS, PERSONAL</t>
  </si>
  <si>
    <t>ALVAREZ MARIA DEL ROSARIO</t>
  </si>
  <si>
    <t>MARTI, MARIA</t>
  </si>
  <si>
    <t>AVILA CARLOS PEDRO (H)</t>
  </si>
  <si>
    <t>CARTERA, LAFERRERE PEDRO</t>
  </si>
  <si>
    <t>ALL BANKERS, EAP</t>
  </si>
  <si>
    <t>BOZZA ARMANDO</t>
  </si>
  <si>
    <t>EL BACHA OMAR</t>
  </si>
  <si>
    <t>FUNES, LILIANA</t>
  </si>
  <si>
    <t>FECED ABAL MARIA LUCIA</t>
  </si>
  <si>
    <t>FECED ABAL, MARIA CANDELARIA</t>
  </si>
  <si>
    <t>GUEVARA AGUSTIN EDUARDO</t>
  </si>
  <si>
    <t>SORIA, FERNANDO</t>
  </si>
  <si>
    <t>KREMER ALEJANDRO DAMIAN</t>
  </si>
  <si>
    <t>ALL BANKERS, NDC</t>
  </si>
  <si>
    <t>LOGUERCIO SILVIA ALICIA</t>
  </si>
  <si>
    <t>SPERA, AGUSTINA</t>
  </si>
  <si>
    <t>NAVARRO HECTOR  LEONARDO</t>
  </si>
  <si>
    <t>MOYA, JULIO CAYETANO</t>
  </si>
  <si>
    <t>PAGAN CELIA ESTER</t>
  </si>
  <si>
    <t>ALL BANKERS, INDIVIDUOS</t>
  </si>
  <si>
    <t>VAZQUEZ MAZZINI MARISA BEATRIZ</t>
  </si>
  <si>
    <t>LUCAS JUAN CARLOS</t>
  </si>
  <si>
    <t>MORGAN PATRICIO ALFREDO</t>
  </si>
  <si>
    <t>QUINTERNO, AGUSTINA</t>
  </si>
  <si>
    <t>PIÑEIRO DANIEL JOSE</t>
  </si>
  <si>
    <t>BONADIMANI MARIO</t>
  </si>
  <si>
    <t>CIARROCCA JULIO CESAR</t>
  </si>
  <si>
    <t>CASTEGLIONE, /VELIZ</t>
  </si>
  <si>
    <t>SIOLI SANTIAGO LUIS</t>
  </si>
  <si>
    <t>RODRIGUEZ ZUBIETA, VALENTIN</t>
  </si>
  <si>
    <t>NOCELLA DANILO</t>
  </si>
  <si>
    <t>CARTERA, SURIN</t>
  </si>
  <si>
    <t>MORALES PONCE, DAMIAN</t>
  </si>
  <si>
    <t>BIANCUZZO  RUBEN ELISEO</t>
  </si>
  <si>
    <t>AREAL MARGARITA</t>
  </si>
  <si>
    <t>LAFERRERE, PEDRO</t>
  </si>
  <si>
    <t>ALL, BANKERS</t>
  </si>
  <si>
    <t>ARRICHETTA HECTOR CARLOS</t>
  </si>
  <si>
    <t>ATANASOPULO, MARIA PAULA</t>
  </si>
  <si>
    <t>ANGELI DANIEL EDUARDO</t>
  </si>
  <si>
    <t>ANGELI, VICTORIA</t>
  </si>
  <si>
    <t>AVILA ANA MARIA AUGUSTA</t>
  </si>
  <si>
    <t>ANGELANI GUILLERMO TOMAS</t>
  </si>
  <si>
    <t>ANDES DEL SUR SA</t>
  </si>
  <si>
    <t>ALL BANKERS INSTITUCIONES, VALENTIN RODRIGUEZ ZUBIETA</t>
  </si>
  <si>
    <t>ATORINO GUTIERREZ GABRIELA ALEJANDRA</t>
  </si>
  <si>
    <t>ARTES NICOLAS EDUARDO</t>
  </si>
  <si>
    <t>ANGELANI PABLO MATIAS</t>
  </si>
  <si>
    <t>COSTA ENRIQUE  JUAN</t>
  </si>
  <si>
    <t>CASTRO JUAN JOSE</t>
  </si>
  <si>
    <t>LOPEZ PAQUET LETICIA  ELIZABETH</t>
  </si>
  <si>
    <t>DI LIBERO PABLO ADRIAN</t>
  </si>
  <si>
    <t>ALL BANKERS, EAM</t>
  </si>
  <si>
    <t>DELFINO DEBORAH MABEL</t>
  </si>
  <si>
    <t>DIAZ VALDEZ FRANCISCO</t>
  </si>
  <si>
    <t>DEL ZOTTO MIGUEL ANGEL</t>
  </si>
  <si>
    <t>DE CRISTOFANO MIGUEL ANGEL</t>
  </si>
  <si>
    <t>ETCHEPARE GUSTAVO CLAUDIO</t>
  </si>
  <si>
    <t>FUENTES FEDERICO DOMINGO</t>
  </si>
  <si>
    <t>FEAL JUAN MANUEL</t>
  </si>
  <si>
    <t>FERRARO GONZALO DOMINGO</t>
  </si>
  <si>
    <t>DE ZAMBOTTI, NICOLAS</t>
  </si>
  <si>
    <t>FRYDMAN JAVIER DANIEL</t>
  </si>
  <si>
    <t>FERNANDEZ ROJO ROBERTO PABLO</t>
  </si>
  <si>
    <t>FLYNN ANA MARIA</t>
  </si>
  <si>
    <t>FRANCIULLI LAURA TERESA</t>
  </si>
  <si>
    <t>GONZALEZ JULIA ELENA</t>
  </si>
  <si>
    <t>GIOVANNELLI LUIS ALBERTO</t>
  </si>
  <si>
    <t>HUATANA APRENDIZAJES EN ORG SA</t>
  </si>
  <si>
    <t>ALL BANKERS, INSTITUCIONES</t>
  </si>
  <si>
    <t>HIERRO ODERIGO MATIAS JOSE</t>
  </si>
  <si>
    <t>SPERONI, GUILLERMO</t>
  </si>
  <si>
    <t>HERNANDEZ ANIBAL LUJAN</t>
  </si>
  <si>
    <t>MECLE  CYNTHIA CORA ANTONIA</t>
  </si>
  <si>
    <t>MARTI, JUAN</t>
  </si>
  <si>
    <t>HALPERN ANALIA</t>
  </si>
  <si>
    <t>SBDAR, LITVIN</t>
  </si>
  <si>
    <t>HERNANDEZ SANTIAGO</t>
  </si>
  <si>
    <t>HANNA KEVIN JACK</t>
  </si>
  <si>
    <t>SBDAR, ARIEL</t>
  </si>
  <si>
    <t>IÑIGO JUAN FRANCISCO PEDRO</t>
  </si>
  <si>
    <t>INI MICHELLE</t>
  </si>
  <si>
    <t>JUEGA SICARDI JOSE ALEJANDRO</t>
  </si>
  <si>
    <t>KOHLER MARTIN</t>
  </si>
  <si>
    <t>ZULOAGA, CECILIA</t>
  </si>
  <si>
    <t>KIM HYUNG JOO</t>
  </si>
  <si>
    <t>KNOPOFF PABLO AARON</t>
  </si>
  <si>
    <t>KOHLER WALTER ALDO</t>
  </si>
  <si>
    <t>KUPER BARBARA SOL</t>
  </si>
  <si>
    <t>KRIEGER PABLO ESTEBAN</t>
  </si>
  <si>
    <t>LOPEZ PAQUET LETICIA ELIZABETH</t>
  </si>
  <si>
    <t>LAVIE GASTON IVAN</t>
  </si>
  <si>
    <t>LAFERRERE LUIS</t>
  </si>
  <si>
    <t>LORENZO HUGO PASCUAL</t>
  </si>
  <si>
    <t>LACUNZA JORGE ROBERTO HERNAN</t>
  </si>
  <si>
    <t>MARTINEZ AGUSTINA</t>
  </si>
  <si>
    <t>MALDONADO JAVIER</t>
  </si>
  <si>
    <t>MACCHI CARLOS AUGUSTO</t>
  </si>
  <si>
    <t>MACCHI GUILLERMO JOAQUIN</t>
  </si>
  <si>
    <t>MORALES RUTH ESTELA</t>
  </si>
  <si>
    <t>SILVESTRI, ALEJANDRO</t>
  </si>
  <si>
    <t>NEUMANN HERNAN PABLO</t>
  </si>
  <si>
    <t>ROJIDO, JULIANA</t>
  </si>
  <si>
    <t>NEUMANN AIDA VERONICA</t>
  </si>
  <si>
    <t>NAGLIERI MARIA CRISTINA</t>
  </si>
  <si>
    <t>NIEBIESKI PERLA ANDREA</t>
  </si>
  <si>
    <t>NAVARRO PAZ VALENTIN</t>
  </si>
  <si>
    <t>OLMO BIKES SA</t>
  </si>
  <si>
    <t>OMHOSPA S.A.</t>
  </si>
  <si>
    <t>VIANI RUBEN VICTOR</t>
  </si>
  <si>
    <t>OGALLAR ARINGOLI ALEJANDRO</t>
  </si>
  <si>
    <t>OGALLAR PERRAMON EDGAR JORGE GERARDO</t>
  </si>
  <si>
    <t>OSTAPCZUK NATASHA MAGALI</t>
  </si>
  <si>
    <t>PENNA HECTOR</t>
  </si>
  <si>
    <t>POLLIO PABLO LUIS FEDERICO</t>
  </si>
  <si>
    <t>POLITI FRANCISCO MARTIN</t>
  </si>
  <si>
    <t>PAZOS NANCY JAQUELINE</t>
  </si>
  <si>
    <t>PIROVANO PEÑA PAULA</t>
  </si>
  <si>
    <t>ROJAS PABLO ARIEL</t>
  </si>
  <si>
    <t>ROUSSEAUX LUCAS PATRICIO</t>
  </si>
  <si>
    <t>REPETTO FEDERICO EDUARDO</t>
  </si>
  <si>
    <t>RODRIGUEZ ZUBIETA MARIA DE BELEN</t>
  </si>
  <si>
    <t>REPETTO ELENA</t>
  </si>
  <si>
    <t>ALL BANKERS, MA</t>
  </si>
  <si>
    <t>RODRIGUEZ NAVARRO SARA INES</t>
  </si>
  <si>
    <t>ROMANELLA MARIA BEATRIZ</t>
  </si>
  <si>
    <t>RECONDO HORACIO DANIEL</t>
  </si>
  <si>
    <t>D´ATTELLIS, AGUSTIN</t>
  </si>
  <si>
    <t>REYNALDI JUAN MANUEL</t>
  </si>
  <si>
    <t>RODRIGUEZ  ZUBIETA SERGIO</t>
  </si>
  <si>
    <t>SCELZI JOSE LICINIO</t>
  </si>
  <si>
    <t>SCHAMANN ELVIRA MARIA MERCEDES</t>
  </si>
  <si>
    <t>ALL BANKERS, EAH</t>
  </si>
  <si>
    <t>SCIRICA MORENO EDUARDO VICTOR</t>
  </si>
  <si>
    <t>TASSARA JORGELINA</t>
  </si>
  <si>
    <t>SCHANZENBACH, MELBA</t>
  </si>
  <si>
    <t>TABAKMAN JAVIER EDUARDO</t>
  </si>
  <si>
    <t>TORELLO RAFAEL</t>
  </si>
  <si>
    <t>TANDECARZ  MARTIN</t>
  </si>
  <si>
    <t>VALLE FEDERICO MARTIN</t>
  </si>
  <si>
    <t>VALLE MIGUEL IGNACIO</t>
  </si>
  <si>
    <t>VILLEGAS FRANCISCO MARTIN</t>
  </si>
  <si>
    <t>POLITI, JUAN IGNACIO</t>
  </si>
  <si>
    <t>VAZQUEZ JOSE LUIS</t>
  </si>
  <si>
    <t>VACCARINO GUSTAVO</t>
  </si>
  <si>
    <t>VALLEJOS DIEGO MAXIMILIANO</t>
  </si>
  <si>
    <t>VASQUEZ MANSILLA LUCIA</t>
  </si>
  <si>
    <t>VIGIL SISTERNA ANA</t>
  </si>
  <si>
    <t>WOICK ARTURO LUCAS</t>
  </si>
  <si>
    <t>ZANELLI MARIANO</t>
  </si>
  <si>
    <t>ALEGRE JAVIER</t>
  </si>
  <si>
    <t>ABERG COBO  FRANCISCO JAVIER</t>
  </si>
  <si>
    <t>ANGELERI DAMIAN ALBERTO</t>
  </si>
  <si>
    <t>ABERG COBO BLACK ELISA MARIA</t>
  </si>
  <si>
    <t>ABERG COBO PATRICIA MARIA</t>
  </si>
  <si>
    <t>AZCUE JUAN MARIA</t>
  </si>
  <si>
    <t>AREAL  MARGARITA</t>
  </si>
  <si>
    <t>ANGELI  VICTORIA NATALIA</t>
  </si>
  <si>
    <t>ABERG COBO SUSANA TERESA</t>
  </si>
  <si>
    <t>LUPO ARIEL LUIS</t>
  </si>
  <si>
    <t>MERCURI FELIPE IGNACIO</t>
  </si>
  <si>
    <t>MAFFEI PABLO FABIAN</t>
  </si>
  <si>
    <t>GONZALO, GONZALO</t>
  </si>
  <si>
    <t>MODUGNO PABLO DANIEL</t>
  </si>
  <si>
    <t>MELENZANE SA</t>
  </si>
  <si>
    <t>MODUGNO MATIAS NAHUEL</t>
  </si>
  <si>
    <t>MUNTAABSKI GABRIEL ESTEBAN</t>
  </si>
  <si>
    <t>MONASTERIO, MARIANO</t>
  </si>
  <si>
    <t>MARTINEZ TANOIRA FERNANDO GABINO</t>
  </si>
  <si>
    <t>MORTEO SANTIAGO RAFAEL</t>
  </si>
  <si>
    <t>MARTINEZ DE AZA MARCELA ROSALIA</t>
  </si>
  <si>
    <t>MEDVEDEFF ARIEL NICOLAS</t>
  </si>
  <si>
    <t>PALMA MARCOS</t>
  </si>
  <si>
    <t>PAPANDREA ADELA CRISTINA</t>
  </si>
  <si>
    <t>PEREZ   MARIA VICTORIA</t>
  </si>
  <si>
    <t>DISCRECIONAL, CORRES</t>
  </si>
  <si>
    <t>PONIEMAN JULIETA LARA</t>
  </si>
  <si>
    <t>PIROVANO PEÑA MARIA</t>
  </si>
  <si>
    <t>PODOKIAN LEANDRO MAURO</t>
  </si>
  <si>
    <t>PECCI AGUSTIN IGNACIO</t>
  </si>
  <si>
    <t>ROYO PEREZ MIGUEL</t>
  </si>
  <si>
    <t>RAWSON PAZ MANUEL JAIME</t>
  </si>
  <si>
    <t>RODRIGUEZ MARIA ELENA NELLY</t>
  </si>
  <si>
    <t>RIMONDI LUCAS</t>
  </si>
  <si>
    <t>ROCCATAGLIATA MARTIN RODRIGO</t>
  </si>
  <si>
    <t>ROCCA MARCELA SUSANA</t>
  </si>
  <si>
    <t>BOLDRINI FRANCO ANDRES</t>
  </si>
  <si>
    <t>BARLA, JULIAN</t>
  </si>
  <si>
    <t>BASCOUGNET CELIA DARIA</t>
  </si>
  <si>
    <t>BUDIC CAROLINA</t>
  </si>
  <si>
    <t>BUSQUET  BEATRIZ INES</t>
  </si>
  <si>
    <t>BILDOSOLA ALEJANDRO ADRIAN</t>
  </si>
  <si>
    <t>BERARDI CHRISTIAN</t>
  </si>
  <si>
    <t>SUAREZ  ALEJANDRO JAVIER</t>
  </si>
  <si>
    <t>BRUNO MARIANO</t>
  </si>
  <si>
    <t>BERGADA MARTIN SEGUNDO</t>
  </si>
  <si>
    <t>BOURDIEU TRINIDAD MARIA</t>
  </si>
  <si>
    <t>CORNEJO CARLOS ALBERTO</t>
  </si>
  <si>
    <t>DIAZ UBERTONE, FERNANDO</t>
  </si>
  <si>
    <t>CAPPELLINI EVANGELINA MONICA</t>
  </si>
  <si>
    <t>CAILOTTO SANDRA MARINA</t>
  </si>
  <si>
    <t>ALL BANKERS, MARIAS1</t>
  </si>
  <si>
    <t>CONDOLEO  IGNACIO</t>
  </si>
  <si>
    <t>COLOMBO ESTEBAN</t>
  </si>
  <si>
    <t>CONDE MARIA PIEDAD</t>
  </si>
  <si>
    <t>CRUZ MARCELO OMAR</t>
  </si>
  <si>
    <t>CASANOVAS ANDRES ALFONSO</t>
  </si>
  <si>
    <t>CABRAL Y VEDIA SOFIA MARIA</t>
  </si>
  <si>
    <t>CHIAPPORI LUCAS</t>
  </si>
  <si>
    <t>CARRO SILVIA GRACIELA</t>
  </si>
  <si>
    <t>CABRERA JULIO IGNACIO</t>
  </si>
  <si>
    <t>COEN MARCOS DANIEL</t>
  </si>
  <si>
    <t>CICCHINO LUCIANO JULIAN</t>
  </si>
  <si>
    <t>CANCELA OSCAR ALBERTO</t>
  </si>
  <si>
    <t>CHIAPPORI SANTIAGO IGNACIO</t>
  </si>
  <si>
    <t>CORREA PRISCILA DANIELA</t>
  </si>
  <si>
    <t>CARRANZA LUIS JAVIER</t>
  </si>
  <si>
    <t>GIOVANELLI, LUIS</t>
  </si>
  <si>
    <t>DEL ROIO LEANDRO DAMIAN</t>
  </si>
  <si>
    <t>DE FRANKENBERG ANIBAL FEDERICO</t>
  </si>
  <si>
    <t>FERRO MARIA CRISTINA</t>
  </si>
  <si>
    <t>GATTI JORGE HORACIO</t>
  </si>
  <si>
    <t>GONZALEZ LUCAS</t>
  </si>
  <si>
    <t>GERLERO MARIA DANIELA</t>
  </si>
  <si>
    <t>GERMANO JUAN MANUEL</t>
  </si>
  <si>
    <t>GARCIA JOSE LUIS</t>
  </si>
  <si>
    <t>GOLDAR TOMAS AGUSTIN</t>
  </si>
  <si>
    <t>GARCIA BLANCO RAMIRO</t>
  </si>
  <si>
    <t>GLANZ MARK IAN</t>
  </si>
  <si>
    <t>GALGANO JUAN MARTIN</t>
  </si>
  <si>
    <t>GONZALEZ VALENTIN BERNARDO</t>
  </si>
  <si>
    <t>GONZALEZ LIZARRAGA BERNARDO CEFERINO</t>
  </si>
  <si>
    <t>GRANARA MAXIMILIANO</t>
  </si>
  <si>
    <t>GONZALEZ STORCK GERMAN ESTEBAN</t>
  </si>
  <si>
    <t>GONZALEZ STORCK PABLO VALENTIN</t>
  </si>
  <si>
    <t>GALGANO  JUAN MARTIN</t>
  </si>
  <si>
    <t>GALGANO AGUSTINA</t>
  </si>
  <si>
    <t>STEGMANN BERTAGNI FERNANDO MARIANO</t>
  </si>
  <si>
    <t>SIRNA CRISTIAN MIGUEL</t>
  </si>
  <si>
    <t>SANTOS OSCAR ALBERTO</t>
  </si>
  <si>
    <t>STACH NESTOR HUGO</t>
  </si>
  <si>
    <t>SIMONETTI CRISTIAN PABLO</t>
  </si>
  <si>
    <t>SERRATE  FRANCISCO JAVIER</t>
  </si>
  <si>
    <t>POLITI, SBDAR</t>
  </si>
  <si>
    <t>STEGMANN BERTAGNI EZEQUIEL</t>
  </si>
  <si>
    <t>SOSA CLAUDIO DANIEL</t>
  </si>
  <si>
    <t>SOSA MARCELO EDUARDO</t>
  </si>
  <si>
    <t>AIZPEOLEA, MATIAS</t>
  </si>
  <si>
    <t>SUAREZ MARIA TERESA</t>
  </si>
  <si>
    <t>SAMPERIO PAULA GABRIELA</t>
  </si>
  <si>
    <t>STEFANI AGOSTINA</t>
  </si>
  <si>
    <t>SEMPERTEGUI SANDRA FABIANA</t>
  </si>
  <si>
    <t>Número</t>
  </si>
  <si>
    <t>Denominación</t>
  </si>
  <si>
    <t>cantidad VN Disponible</t>
  </si>
  <si>
    <t>Pesos</t>
  </si>
  <si>
    <t>Disponible</t>
  </si>
  <si>
    <t>Lebacs</t>
  </si>
  <si>
    <t>Total</t>
  </si>
  <si>
    <t>Adminitrador de cartera</t>
  </si>
  <si>
    <t>Comisión</t>
  </si>
  <si>
    <t>Plazo</t>
  </si>
  <si>
    <t>FERNANDEZ HORACIO GUILLERMO</t>
  </si>
  <si>
    <t>FUENTES, JUAN PABLO</t>
  </si>
  <si>
    <t>NOVAS MARIA SOLEDAD</t>
  </si>
  <si>
    <t>VIGETTI ROMINA JULIETA</t>
  </si>
  <si>
    <t>VALLS JOAQUIN RODRIGO</t>
  </si>
  <si>
    <t>ZUCCOTTI NELIDA ADRIANA</t>
  </si>
  <si>
    <t>ALDAYA DEL CAMPO FRANCISCO MIGUEL</t>
  </si>
  <si>
    <t>MELCHIORI MARIA CONSTANZA</t>
  </si>
  <si>
    <t>PARRA PABLO MAXIMILIANO</t>
  </si>
  <si>
    <t>BADANO EDUARDO OSVALDO</t>
  </si>
  <si>
    <t>BATTISTINI SOFIA</t>
  </si>
  <si>
    <t>CORREA OCAMPO MARIA CANDELARIA</t>
  </si>
  <si>
    <t>CORREA OCAMPO MARTIN</t>
  </si>
  <si>
    <t>CORREA OCAMPO ADELA</t>
  </si>
  <si>
    <t>CURA EDUARDO</t>
  </si>
  <si>
    <t>CARIDE RAQUEL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</si>
</sst>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 ;[Red]\-#,##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1" xfId="0" applyNumberFormat="1" applyBorder="1" applyProtection="1">
      <protection locked="0"/>
    </xf>
    <xf numFmtId="0" fontId="0" fillId="0" borderId="1" xfId="0" applyNumberFormat="1" applyBorder="1" applyAlignment="1" applyProtection="1">
      <alignment horizontal="left"/>
      <protection locked="0"/>
    </xf>
    <xf numFmtId="3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3" fontId="3" fillId="0" borderId="3" xfId="0" applyNumberFormat="1" applyFont="1" applyFill="1" applyBorder="1" applyAlignment="1">
      <alignment horizontal="center"/>
    </xf>
    <xf numFmtId="3" fontId="1" fillId="0" borderId="1" xfId="0" applyNumberFormat="1" applyFont="1" applyBorder="1" applyProtection="1">
      <protection locked="0"/>
    </xf>
    <xf numFmtId="0" fontId="1" fillId="0" borderId="1" xfId="0" applyNumberFormat="1" applyFont="1" applyBorder="1" applyAlignment="1" applyProtection="1">
      <alignment horizontal="left"/>
      <protection locked="0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tabSelected="1" workbookViewId="0">
      <selection activeCell="J15" sqref="J15"/>
    </sheetView>
  </sheetViews>
  <sheetFormatPr baseColWidth="10" defaultRowHeight="15" x14ac:dyDescent="0.25"/>
  <cols>
    <col min="2" max="2" width="42.140625" bestFit="1" customWidth="1"/>
    <col min="3" max="3" width="22" bestFit="1" customWidth="1"/>
    <col min="4" max="4" width="26.42578125" bestFit="1" customWidth="1"/>
    <col min="5" max="5" width="55.7109375" bestFit="1" customWidth="1"/>
    <col min="6" max="6" width="10.140625" bestFit="1" customWidth="1"/>
  </cols>
  <sheetData>
    <row r="1" spans="1:11" ht="15.75" x14ac:dyDescent="0.25">
      <c r="A1" s="3" t="s">
        <v>263</v>
      </c>
      <c r="B1" s="4" t="s">
        <v>264</v>
      </c>
      <c r="C1" s="5" t="s">
        <v>265</v>
      </c>
      <c r="D1" s="6" t="s">
        <v>266</v>
      </c>
      <c r="E1" s="6" t="s">
        <v>267</v>
      </c>
      <c r="F1" s="7"/>
      <c r="G1" s="7" t="s">
        <v>268</v>
      </c>
      <c r="H1" s="7" t="s">
        <v>269</v>
      </c>
      <c r="I1" s="7" t="s">
        <v>270</v>
      </c>
      <c r="J1" s="7" t="s">
        <v>271</v>
      </c>
      <c r="K1" s="7" t="s">
        <v>272</v>
      </c>
    </row>
    <row r="2" spans="1:11" x14ac:dyDescent="0.25">
      <c r="A2" s="1">
        <v>4576</v>
      </c>
      <c r="B2" s="2" t="s">
        <v>0</v>
      </c>
      <c r="C2" s="1">
        <v>107000</v>
      </c>
      <c r="D2" s="2" t="s">
        <v>1</v>
      </c>
      <c r="E2" s="2" t="s">
        <v>2</v>
      </c>
      <c r="F2" s="1">
        <f>+MROUND(C2/0.98,1000)/2</f>
        <v>54500</v>
      </c>
      <c r="G2" s="10">
        <f t="shared" ref="G2:G65" si="0">+F2</f>
        <v>54500</v>
      </c>
      <c r="J2">
        <v>0.2</v>
      </c>
      <c r="K2">
        <v>28</v>
      </c>
    </row>
    <row r="3" spans="1:11" x14ac:dyDescent="0.25">
      <c r="A3" s="1">
        <v>4719</v>
      </c>
      <c r="B3" s="2" t="s">
        <v>3</v>
      </c>
      <c r="C3" s="1">
        <v>155000</v>
      </c>
      <c r="D3" s="2" t="s">
        <v>1</v>
      </c>
      <c r="E3" s="2" t="s">
        <v>4</v>
      </c>
      <c r="F3" s="1">
        <f t="shared" ref="F3:F23" si="1">+MROUND(C3/0.98,1000)/2</f>
        <v>79000</v>
      </c>
      <c r="G3" s="10">
        <f t="shared" si="0"/>
        <v>79000</v>
      </c>
      <c r="J3">
        <v>0.2</v>
      </c>
      <c r="K3">
        <v>28</v>
      </c>
    </row>
    <row r="4" spans="1:11" x14ac:dyDescent="0.25">
      <c r="A4" s="1">
        <v>5320</v>
      </c>
      <c r="B4" s="2" t="s">
        <v>5</v>
      </c>
      <c r="C4" s="1">
        <v>710000</v>
      </c>
      <c r="D4" s="2" t="s">
        <v>1</v>
      </c>
      <c r="E4" s="2" t="s">
        <v>6</v>
      </c>
      <c r="F4" s="1">
        <f t="shared" si="1"/>
        <v>362000</v>
      </c>
      <c r="G4" s="10">
        <f t="shared" si="0"/>
        <v>362000</v>
      </c>
      <c r="J4">
        <v>0.2</v>
      </c>
      <c r="K4">
        <v>28</v>
      </c>
    </row>
    <row r="5" spans="1:11" x14ac:dyDescent="0.25">
      <c r="A5" s="1">
        <v>7841</v>
      </c>
      <c r="B5" s="2" t="s">
        <v>7</v>
      </c>
      <c r="C5" s="1">
        <v>315000</v>
      </c>
      <c r="D5" s="2" t="s">
        <v>1</v>
      </c>
      <c r="E5" s="2" t="s">
        <v>8</v>
      </c>
      <c r="F5" s="1">
        <f t="shared" si="1"/>
        <v>160500</v>
      </c>
      <c r="G5" s="10">
        <f t="shared" si="0"/>
        <v>160500</v>
      </c>
      <c r="J5">
        <v>0.2</v>
      </c>
      <c r="K5">
        <v>28</v>
      </c>
    </row>
    <row r="6" spans="1:11" x14ac:dyDescent="0.25">
      <c r="A6" s="1">
        <v>17521</v>
      </c>
      <c r="B6" s="2" t="s">
        <v>9</v>
      </c>
      <c r="C6" s="1">
        <v>1076000</v>
      </c>
      <c r="D6" s="2" t="s">
        <v>1</v>
      </c>
      <c r="E6" s="2" t="s">
        <v>10</v>
      </c>
      <c r="F6" s="1">
        <f t="shared" si="1"/>
        <v>549000</v>
      </c>
      <c r="G6" s="10">
        <f t="shared" si="0"/>
        <v>549000</v>
      </c>
      <c r="J6">
        <v>0</v>
      </c>
      <c r="K6">
        <v>28</v>
      </c>
    </row>
    <row r="7" spans="1:11" x14ac:dyDescent="0.25">
      <c r="A7" s="1">
        <v>100229</v>
      </c>
      <c r="B7" s="2" t="s">
        <v>11</v>
      </c>
      <c r="C7" s="1">
        <v>298000</v>
      </c>
      <c r="D7" s="2" t="s">
        <v>1</v>
      </c>
      <c r="E7" s="2" t="s">
        <v>12</v>
      </c>
      <c r="F7" s="1">
        <f t="shared" si="1"/>
        <v>152000</v>
      </c>
      <c r="G7" s="10">
        <f t="shared" si="0"/>
        <v>152000</v>
      </c>
      <c r="J7">
        <v>0.2</v>
      </c>
      <c r="K7">
        <v>28</v>
      </c>
    </row>
    <row r="8" spans="1:11" x14ac:dyDescent="0.25">
      <c r="A8" s="1">
        <v>1013</v>
      </c>
      <c r="B8" s="2" t="s">
        <v>13</v>
      </c>
      <c r="C8" s="1">
        <v>242000</v>
      </c>
      <c r="D8" s="2" t="s">
        <v>14</v>
      </c>
      <c r="E8" s="2" t="s">
        <v>15</v>
      </c>
      <c r="F8" s="1">
        <f t="shared" si="1"/>
        <v>123500</v>
      </c>
      <c r="G8" s="10">
        <f t="shared" si="0"/>
        <v>123500</v>
      </c>
      <c r="J8">
        <v>0.2</v>
      </c>
      <c r="K8">
        <v>28</v>
      </c>
    </row>
    <row r="9" spans="1:11" x14ac:dyDescent="0.25">
      <c r="A9" s="1">
        <v>2696</v>
      </c>
      <c r="B9" s="2" t="s">
        <v>16</v>
      </c>
      <c r="C9" s="1">
        <v>441000</v>
      </c>
      <c r="D9" s="2" t="s">
        <v>14</v>
      </c>
      <c r="E9" s="2" t="s">
        <v>6</v>
      </c>
      <c r="F9" s="1">
        <f t="shared" si="1"/>
        <v>225000</v>
      </c>
      <c r="G9" s="10">
        <f t="shared" si="0"/>
        <v>225000</v>
      </c>
      <c r="J9">
        <v>0.2</v>
      </c>
      <c r="K9">
        <v>28</v>
      </c>
    </row>
    <row r="10" spans="1:11" x14ac:dyDescent="0.25">
      <c r="A10" s="1">
        <v>5191</v>
      </c>
      <c r="B10" s="2" t="s">
        <v>17</v>
      </c>
      <c r="C10" s="1">
        <v>407000</v>
      </c>
      <c r="D10" s="2" t="s">
        <v>14</v>
      </c>
      <c r="E10" s="2" t="s">
        <v>18</v>
      </c>
      <c r="F10" s="1">
        <f t="shared" si="1"/>
        <v>207500</v>
      </c>
      <c r="G10" s="10">
        <f t="shared" si="0"/>
        <v>207500</v>
      </c>
      <c r="J10">
        <v>0.2</v>
      </c>
      <c r="K10">
        <v>28</v>
      </c>
    </row>
    <row r="11" spans="1:11" x14ac:dyDescent="0.25">
      <c r="A11" s="1">
        <v>6628</v>
      </c>
      <c r="B11" s="2" t="s">
        <v>19</v>
      </c>
      <c r="C11" s="1">
        <v>66000</v>
      </c>
      <c r="D11" s="2" t="s">
        <v>14</v>
      </c>
      <c r="E11" s="2" t="s">
        <v>20</v>
      </c>
      <c r="F11" s="1">
        <f t="shared" si="1"/>
        <v>33500</v>
      </c>
      <c r="G11" s="10">
        <f t="shared" si="0"/>
        <v>33500</v>
      </c>
      <c r="J11">
        <v>0.2</v>
      </c>
      <c r="K11">
        <v>28</v>
      </c>
    </row>
    <row r="12" spans="1:11" x14ac:dyDescent="0.25">
      <c r="A12" s="1">
        <v>7586</v>
      </c>
      <c r="B12" s="2" t="s">
        <v>21</v>
      </c>
      <c r="C12" s="1">
        <v>634000</v>
      </c>
      <c r="D12" s="2" t="s">
        <v>14</v>
      </c>
      <c r="E12" s="2" t="s">
        <v>22</v>
      </c>
      <c r="F12" s="1">
        <f t="shared" si="1"/>
        <v>323500</v>
      </c>
      <c r="G12" s="10">
        <f t="shared" si="0"/>
        <v>323500</v>
      </c>
      <c r="J12">
        <v>0.2</v>
      </c>
      <c r="K12">
        <v>28</v>
      </c>
    </row>
    <row r="13" spans="1:11" x14ac:dyDescent="0.25">
      <c r="A13" s="1">
        <v>11069</v>
      </c>
      <c r="B13" s="2" t="s">
        <v>23</v>
      </c>
      <c r="C13" s="1">
        <v>629000</v>
      </c>
      <c r="D13" s="2" t="s">
        <v>14</v>
      </c>
      <c r="E13" s="2" t="s">
        <v>24</v>
      </c>
      <c r="F13" s="1">
        <f t="shared" si="1"/>
        <v>321000</v>
      </c>
      <c r="G13" s="10">
        <f t="shared" si="0"/>
        <v>321000</v>
      </c>
      <c r="J13">
        <v>0.2</v>
      </c>
      <c r="K13">
        <v>28</v>
      </c>
    </row>
    <row r="14" spans="1:11" x14ac:dyDescent="0.25">
      <c r="A14" s="1">
        <v>12886</v>
      </c>
      <c r="B14" s="2" t="s">
        <v>25</v>
      </c>
      <c r="C14" s="1">
        <v>291000</v>
      </c>
      <c r="D14" s="2" t="s">
        <v>14</v>
      </c>
      <c r="E14" s="2" t="s">
        <v>26</v>
      </c>
      <c r="F14" s="1">
        <f t="shared" si="1"/>
        <v>148500</v>
      </c>
      <c r="G14" s="10">
        <f t="shared" si="0"/>
        <v>148500</v>
      </c>
      <c r="J14">
        <v>0.2</v>
      </c>
      <c r="K14">
        <v>28</v>
      </c>
    </row>
    <row r="15" spans="1:11" x14ac:dyDescent="0.25">
      <c r="A15" s="1">
        <v>14193</v>
      </c>
      <c r="B15" s="2" t="s">
        <v>27</v>
      </c>
      <c r="C15" s="1">
        <v>129000</v>
      </c>
      <c r="D15" s="2" t="s">
        <v>14</v>
      </c>
      <c r="E15" s="2" t="s">
        <v>28</v>
      </c>
      <c r="F15" s="1">
        <f t="shared" si="1"/>
        <v>66000</v>
      </c>
      <c r="G15" s="10">
        <f t="shared" si="0"/>
        <v>66000</v>
      </c>
      <c r="J15">
        <v>0.2</v>
      </c>
      <c r="K15">
        <v>28</v>
      </c>
    </row>
    <row r="16" spans="1:11" x14ac:dyDescent="0.25">
      <c r="A16" s="1">
        <v>17940</v>
      </c>
      <c r="B16" s="2" t="s">
        <v>29</v>
      </c>
      <c r="C16" s="1">
        <v>289000</v>
      </c>
      <c r="D16" s="2" t="s">
        <v>14</v>
      </c>
      <c r="E16" s="2" t="s">
        <v>30</v>
      </c>
      <c r="F16" s="1">
        <f t="shared" si="1"/>
        <v>147500</v>
      </c>
      <c r="G16" s="10">
        <f t="shared" si="0"/>
        <v>147500</v>
      </c>
      <c r="J16">
        <v>0.2</v>
      </c>
      <c r="K16">
        <v>28</v>
      </c>
    </row>
    <row r="17" spans="1:11" x14ac:dyDescent="0.25">
      <c r="A17" s="1">
        <v>23484</v>
      </c>
      <c r="B17" s="2" t="s">
        <v>31</v>
      </c>
      <c r="C17" s="1">
        <v>677000</v>
      </c>
      <c r="D17" s="2" t="s">
        <v>14</v>
      </c>
      <c r="E17" s="2" t="s">
        <v>30</v>
      </c>
      <c r="F17" s="1">
        <f t="shared" si="1"/>
        <v>345500</v>
      </c>
      <c r="G17" s="10">
        <f t="shared" si="0"/>
        <v>345500</v>
      </c>
      <c r="J17">
        <v>0.2</v>
      </c>
      <c r="K17">
        <v>28</v>
      </c>
    </row>
    <row r="18" spans="1:11" x14ac:dyDescent="0.25">
      <c r="A18" s="1">
        <v>120048</v>
      </c>
      <c r="B18" s="2" t="s">
        <v>32</v>
      </c>
      <c r="C18" s="1">
        <v>801000</v>
      </c>
      <c r="D18" s="2" t="s">
        <v>14</v>
      </c>
      <c r="E18" s="2" t="s">
        <v>6</v>
      </c>
      <c r="F18" s="1">
        <f t="shared" si="1"/>
        <v>408500</v>
      </c>
      <c r="G18" s="10">
        <f t="shared" si="0"/>
        <v>408500</v>
      </c>
      <c r="J18">
        <v>0.2</v>
      </c>
      <c r="K18">
        <v>28</v>
      </c>
    </row>
    <row r="19" spans="1:11" x14ac:dyDescent="0.25">
      <c r="A19" s="1">
        <v>130780</v>
      </c>
      <c r="B19" s="2" t="s">
        <v>33</v>
      </c>
      <c r="C19" s="1">
        <v>38000</v>
      </c>
      <c r="D19" s="2" t="s">
        <v>14</v>
      </c>
      <c r="E19" s="2" t="s">
        <v>34</v>
      </c>
      <c r="F19" s="1">
        <f t="shared" si="1"/>
        <v>19500</v>
      </c>
      <c r="G19" s="10">
        <f t="shared" si="0"/>
        <v>19500</v>
      </c>
      <c r="J19">
        <v>0.2</v>
      </c>
      <c r="K19">
        <v>28</v>
      </c>
    </row>
    <row r="20" spans="1:11" x14ac:dyDescent="0.25">
      <c r="A20" s="1">
        <v>170040</v>
      </c>
      <c r="B20" s="2" t="s">
        <v>35</v>
      </c>
      <c r="C20" s="1">
        <v>212000</v>
      </c>
      <c r="D20" s="2" t="s">
        <v>14</v>
      </c>
      <c r="E20" s="2" t="s">
        <v>6</v>
      </c>
      <c r="F20" s="1">
        <f t="shared" si="1"/>
        <v>108000</v>
      </c>
      <c r="G20" s="10">
        <f t="shared" si="0"/>
        <v>108000</v>
      </c>
      <c r="J20">
        <v>0.2</v>
      </c>
      <c r="K20">
        <v>28</v>
      </c>
    </row>
    <row r="21" spans="1:11" x14ac:dyDescent="0.25">
      <c r="A21" s="1">
        <v>200131</v>
      </c>
      <c r="B21" s="2" t="s">
        <v>36</v>
      </c>
      <c r="C21" s="1">
        <v>192000</v>
      </c>
      <c r="D21" s="2" t="s">
        <v>14</v>
      </c>
      <c r="E21" s="2" t="s">
        <v>15</v>
      </c>
      <c r="F21" s="1">
        <f t="shared" si="1"/>
        <v>98000</v>
      </c>
      <c r="G21" s="10">
        <f t="shared" si="0"/>
        <v>98000</v>
      </c>
      <c r="J21">
        <v>0.2</v>
      </c>
      <c r="K21">
        <v>28</v>
      </c>
    </row>
    <row r="22" spans="1:11" x14ac:dyDescent="0.25">
      <c r="A22" s="1">
        <v>300729</v>
      </c>
      <c r="B22" s="2" t="s">
        <v>37</v>
      </c>
      <c r="C22" s="1">
        <v>218000</v>
      </c>
      <c r="D22" s="2" t="s">
        <v>14</v>
      </c>
      <c r="E22" s="2" t="s">
        <v>38</v>
      </c>
      <c r="F22" s="1">
        <f t="shared" si="1"/>
        <v>111000</v>
      </c>
      <c r="G22" s="10">
        <f t="shared" si="0"/>
        <v>111000</v>
      </c>
      <c r="J22">
        <v>0.2</v>
      </c>
      <c r="K22">
        <v>28</v>
      </c>
    </row>
    <row r="23" spans="1:11" x14ac:dyDescent="0.25">
      <c r="A23" s="1">
        <v>2000533</v>
      </c>
      <c r="B23" s="2" t="s">
        <v>39</v>
      </c>
      <c r="C23" s="1">
        <v>136000</v>
      </c>
      <c r="D23" s="2" t="s">
        <v>14</v>
      </c>
      <c r="E23" s="2" t="s">
        <v>40</v>
      </c>
      <c r="F23" s="1">
        <f t="shared" si="1"/>
        <v>69500</v>
      </c>
      <c r="G23" s="10">
        <f t="shared" si="0"/>
        <v>69500</v>
      </c>
      <c r="J23">
        <v>0.2</v>
      </c>
      <c r="K23">
        <v>28</v>
      </c>
    </row>
    <row r="24" spans="1:11" x14ac:dyDescent="0.25">
      <c r="A24" s="1">
        <v>14230</v>
      </c>
      <c r="B24" s="2" t="s">
        <v>41</v>
      </c>
      <c r="C24" s="1">
        <v>86000</v>
      </c>
      <c r="D24" s="2" t="s">
        <v>42</v>
      </c>
      <c r="E24" s="2" t="s">
        <v>43</v>
      </c>
      <c r="F24" s="1">
        <f t="shared" ref="F24:F65" si="2">+MROUND(C24/0.98,1000)</f>
        <v>88000</v>
      </c>
      <c r="G24" s="10">
        <f t="shared" si="0"/>
        <v>88000</v>
      </c>
      <c r="J24">
        <v>0.2</v>
      </c>
      <c r="K24">
        <v>28</v>
      </c>
    </row>
    <row r="25" spans="1:11" x14ac:dyDescent="0.25">
      <c r="A25" s="1">
        <v>200138</v>
      </c>
      <c r="B25" s="2" t="s">
        <v>44</v>
      </c>
      <c r="C25" s="1">
        <v>138000</v>
      </c>
      <c r="D25" s="2" t="s">
        <v>42</v>
      </c>
      <c r="E25" s="2" t="s">
        <v>15</v>
      </c>
      <c r="F25" s="1">
        <f t="shared" si="2"/>
        <v>141000</v>
      </c>
      <c r="G25" s="10">
        <f t="shared" si="0"/>
        <v>141000</v>
      </c>
      <c r="J25">
        <v>0.2</v>
      </c>
      <c r="K25">
        <v>28</v>
      </c>
    </row>
    <row r="26" spans="1:11" x14ac:dyDescent="0.25">
      <c r="A26" s="1">
        <v>1331</v>
      </c>
      <c r="B26" s="2" t="s">
        <v>45</v>
      </c>
      <c r="C26" s="1">
        <v>108000</v>
      </c>
      <c r="D26" s="2" t="s">
        <v>46</v>
      </c>
      <c r="E26" s="2" t="s">
        <v>47</v>
      </c>
      <c r="F26" s="1">
        <f t="shared" si="2"/>
        <v>110000</v>
      </c>
      <c r="G26" s="10">
        <f t="shared" si="0"/>
        <v>110000</v>
      </c>
      <c r="J26">
        <v>0.2</v>
      </c>
      <c r="K26">
        <v>28</v>
      </c>
    </row>
    <row r="27" spans="1:11" x14ac:dyDescent="0.25">
      <c r="A27" s="1">
        <v>1733</v>
      </c>
      <c r="B27" s="2" t="s">
        <v>48</v>
      </c>
      <c r="C27" s="1">
        <v>3378000</v>
      </c>
      <c r="D27" s="2" t="s">
        <v>46</v>
      </c>
      <c r="E27" s="2" t="s">
        <v>49</v>
      </c>
      <c r="F27" s="1">
        <f t="shared" si="2"/>
        <v>3447000</v>
      </c>
      <c r="G27" s="10">
        <f t="shared" si="0"/>
        <v>3447000</v>
      </c>
      <c r="J27">
        <v>0.2</v>
      </c>
      <c r="K27">
        <v>28</v>
      </c>
    </row>
    <row r="28" spans="1:11" x14ac:dyDescent="0.25">
      <c r="A28" s="1">
        <v>1756</v>
      </c>
      <c r="B28" s="2" t="s">
        <v>50</v>
      </c>
      <c r="C28" s="1">
        <v>309000</v>
      </c>
      <c r="D28" s="2" t="s">
        <v>46</v>
      </c>
      <c r="E28" s="2" t="s">
        <v>51</v>
      </c>
      <c r="F28" s="1">
        <f t="shared" si="2"/>
        <v>315000</v>
      </c>
      <c r="G28" s="10">
        <f t="shared" si="0"/>
        <v>315000</v>
      </c>
      <c r="J28">
        <v>0.2</v>
      </c>
      <c r="K28">
        <v>28</v>
      </c>
    </row>
    <row r="29" spans="1:11" x14ac:dyDescent="0.25">
      <c r="A29" s="1">
        <v>1902</v>
      </c>
      <c r="B29" s="2" t="s">
        <v>52</v>
      </c>
      <c r="C29" s="1">
        <v>112000</v>
      </c>
      <c r="D29" s="2" t="s">
        <v>46</v>
      </c>
      <c r="E29" s="2" t="s">
        <v>15</v>
      </c>
      <c r="F29" s="1">
        <f t="shared" si="2"/>
        <v>114000</v>
      </c>
      <c r="G29" s="10">
        <f t="shared" si="0"/>
        <v>114000</v>
      </c>
      <c r="J29">
        <v>0.2</v>
      </c>
      <c r="K29">
        <v>28</v>
      </c>
    </row>
    <row r="30" spans="1:11" x14ac:dyDescent="0.25">
      <c r="A30" s="1">
        <v>1921</v>
      </c>
      <c r="B30" s="2" t="s">
        <v>53</v>
      </c>
      <c r="C30" s="1">
        <v>729000</v>
      </c>
      <c r="D30" s="2" t="s">
        <v>46</v>
      </c>
      <c r="E30" s="2" t="s">
        <v>26</v>
      </c>
      <c r="F30" s="1">
        <f t="shared" si="2"/>
        <v>744000</v>
      </c>
      <c r="G30" s="10">
        <f t="shared" si="0"/>
        <v>744000</v>
      </c>
      <c r="J30">
        <v>0.2</v>
      </c>
      <c r="K30">
        <v>28</v>
      </c>
    </row>
    <row r="31" spans="1:11" x14ac:dyDescent="0.25">
      <c r="A31" s="1">
        <v>1928</v>
      </c>
      <c r="B31" s="2" t="s">
        <v>54</v>
      </c>
      <c r="C31" s="1">
        <v>233000</v>
      </c>
      <c r="D31" s="2" t="s">
        <v>46</v>
      </c>
      <c r="E31" s="2" t="s">
        <v>55</v>
      </c>
      <c r="F31" s="1">
        <f t="shared" si="2"/>
        <v>238000</v>
      </c>
      <c r="G31" s="10">
        <f t="shared" si="0"/>
        <v>238000</v>
      </c>
      <c r="J31">
        <v>0.2</v>
      </c>
      <c r="K31">
        <v>28</v>
      </c>
    </row>
    <row r="32" spans="1:11" x14ac:dyDescent="0.25">
      <c r="A32" s="1">
        <v>1929</v>
      </c>
      <c r="B32" s="2" t="s">
        <v>56</v>
      </c>
      <c r="C32" s="1">
        <v>10000</v>
      </c>
      <c r="D32" s="2" t="s">
        <v>46</v>
      </c>
      <c r="E32" s="2" t="s">
        <v>30</v>
      </c>
      <c r="F32" s="1">
        <f t="shared" si="2"/>
        <v>10000</v>
      </c>
      <c r="G32" s="10">
        <f t="shared" si="0"/>
        <v>10000</v>
      </c>
      <c r="J32">
        <v>0.2</v>
      </c>
      <c r="K32">
        <v>28</v>
      </c>
    </row>
    <row r="33" spans="1:11" x14ac:dyDescent="0.25">
      <c r="A33" s="1">
        <v>1958</v>
      </c>
      <c r="B33" s="2" t="s">
        <v>57</v>
      </c>
      <c r="C33" s="1">
        <v>342000</v>
      </c>
      <c r="D33" s="2" t="s">
        <v>46</v>
      </c>
      <c r="E33" s="2" t="s">
        <v>26</v>
      </c>
      <c r="F33" s="1">
        <f t="shared" si="2"/>
        <v>349000</v>
      </c>
      <c r="G33" s="10">
        <f t="shared" si="0"/>
        <v>349000</v>
      </c>
      <c r="J33">
        <v>0.2</v>
      </c>
      <c r="K33">
        <v>28</v>
      </c>
    </row>
    <row r="34" spans="1:11" x14ac:dyDescent="0.25">
      <c r="A34" s="1">
        <v>1964</v>
      </c>
      <c r="B34" s="2" t="s">
        <v>58</v>
      </c>
      <c r="C34" s="1">
        <v>73000</v>
      </c>
      <c r="D34" s="2" t="s">
        <v>46</v>
      </c>
      <c r="E34" s="2" t="s">
        <v>26</v>
      </c>
      <c r="F34" s="1">
        <f t="shared" si="2"/>
        <v>74000</v>
      </c>
      <c r="G34" s="10">
        <f t="shared" si="0"/>
        <v>74000</v>
      </c>
      <c r="J34">
        <v>0.2</v>
      </c>
      <c r="K34">
        <v>28</v>
      </c>
    </row>
    <row r="35" spans="1:11" x14ac:dyDescent="0.25">
      <c r="A35" s="1">
        <v>3377</v>
      </c>
      <c r="B35" s="2" t="s">
        <v>59</v>
      </c>
      <c r="C35" s="1">
        <v>8718000</v>
      </c>
      <c r="D35" s="2" t="s">
        <v>46</v>
      </c>
      <c r="E35" s="2" t="s">
        <v>15</v>
      </c>
      <c r="F35" s="1">
        <f t="shared" si="2"/>
        <v>8896000</v>
      </c>
      <c r="G35" s="10">
        <f t="shared" si="0"/>
        <v>8896000</v>
      </c>
      <c r="J35">
        <v>0.2</v>
      </c>
      <c r="K35">
        <v>28</v>
      </c>
    </row>
    <row r="36" spans="1:11" x14ac:dyDescent="0.25">
      <c r="A36" s="1">
        <v>3733</v>
      </c>
      <c r="B36" s="2" t="s">
        <v>60</v>
      </c>
      <c r="C36" s="1">
        <v>1705000</v>
      </c>
      <c r="D36" s="2" t="s">
        <v>46</v>
      </c>
      <c r="E36" s="2" t="s">
        <v>24</v>
      </c>
      <c r="F36" s="1">
        <f t="shared" si="2"/>
        <v>1740000</v>
      </c>
      <c r="G36" s="10">
        <f t="shared" si="0"/>
        <v>1740000</v>
      </c>
      <c r="J36">
        <v>0.2</v>
      </c>
      <c r="K36">
        <v>28</v>
      </c>
    </row>
    <row r="37" spans="1:11" x14ac:dyDescent="0.25">
      <c r="A37" s="1">
        <v>4107</v>
      </c>
      <c r="B37" s="2" t="s">
        <v>61</v>
      </c>
      <c r="C37" s="1">
        <v>1537000</v>
      </c>
      <c r="D37" s="2" t="s">
        <v>46</v>
      </c>
      <c r="E37" s="2" t="s">
        <v>15</v>
      </c>
      <c r="F37" s="1">
        <f t="shared" si="2"/>
        <v>1568000</v>
      </c>
      <c r="G37" s="10">
        <f t="shared" si="0"/>
        <v>1568000</v>
      </c>
      <c r="J37">
        <v>0.2</v>
      </c>
      <c r="K37">
        <v>28</v>
      </c>
    </row>
    <row r="38" spans="1:11" x14ac:dyDescent="0.25">
      <c r="A38" s="1">
        <v>4393</v>
      </c>
      <c r="B38" s="2" t="s">
        <v>62</v>
      </c>
      <c r="C38" s="1">
        <v>239000</v>
      </c>
      <c r="D38" s="2" t="s">
        <v>46</v>
      </c>
      <c r="E38" s="2" t="s">
        <v>63</v>
      </c>
      <c r="F38" s="1">
        <f t="shared" si="2"/>
        <v>244000</v>
      </c>
      <c r="G38" s="10">
        <f t="shared" si="0"/>
        <v>244000</v>
      </c>
      <c r="J38">
        <v>0.2</v>
      </c>
      <c r="K38">
        <v>28</v>
      </c>
    </row>
    <row r="39" spans="1:11" x14ac:dyDescent="0.25">
      <c r="A39" s="1">
        <v>4626</v>
      </c>
      <c r="B39" s="2" t="s">
        <v>64</v>
      </c>
      <c r="C39" s="1">
        <v>260000</v>
      </c>
      <c r="D39" s="2" t="s">
        <v>46</v>
      </c>
      <c r="E39" s="2" t="s">
        <v>15</v>
      </c>
      <c r="F39" s="1">
        <f t="shared" si="2"/>
        <v>265000</v>
      </c>
      <c r="G39" s="10">
        <f t="shared" si="0"/>
        <v>265000</v>
      </c>
      <c r="J39">
        <v>0.2</v>
      </c>
      <c r="K39">
        <v>28</v>
      </c>
    </row>
    <row r="40" spans="1:11" x14ac:dyDescent="0.25">
      <c r="A40" s="1">
        <v>4759</v>
      </c>
      <c r="B40" s="2" t="s">
        <v>65</v>
      </c>
      <c r="C40" s="1">
        <v>12000</v>
      </c>
      <c r="D40" s="2" t="s">
        <v>46</v>
      </c>
      <c r="E40" s="2" t="s">
        <v>46</v>
      </c>
      <c r="F40" s="1">
        <f t="shared" si="2"/>
        <v>12000</v>
      </c>
      <c r="G40" s="10">
        <f t="shared" si="0"/>
        <v>12000</v>
      </c>
      <c r="J40">
        <v>0.2</v>
      </c>
      <c r="K40">
        <v>28</v>
      </c>
    </row>
    <row r="41" spans="1:11" x14ac:dyDescent="0.25">
      <c r="A41" s="1">
        <v>4796</v>
      </c>
      <c r="B41" s="2" t="s">
        <v>66</v>
      </c>
      <c r="C41" s="1">
        <v>898000</v>
      </c>
      <c r="D41" s="2" t="s">
        <v>46</v>
      </c>
      <c r="E41" s="2" t="s">
        <v>10</v>
      </c>
      <c r="F41" s="1">
        <f t="shared" si="2"/>
        <v>916000</v>
      </c>
      <c r="G41" s="10">
        <f t="shared" si="0"/>
        <v>916000</v>
      </c>
      <c r="J41">
        <v>0.2</v>
      </c>
      <c r="K41">
        <v>28</v>
      </c>
    </row>
    <row r="42" spans="1:11" x14ac:dyDescent="0.25">
      <c r="A42" s="1">
        <v>4862</v>
      </c>
      <c r="B42" s="2" t="s">
        <v>67</v>
      </c>
      <c r="C42" s="1">
        <v>1185000</v>
      </c>
      <c r="D42" s="2" t="s">
        <v>46</v>
      </c>
      <c r="E42" s="2" t="s">
        <v>24</v>
      </c>
      <c r="F42" s="1">
        <f t="shared" si="2"/>
        <v>1209000</v>
      </c>
      <c r="G42" s="10">
        <f t="shared" si="0"/>
        <v>1209000</v>
      </c>
      <c r="J42">
        <v>0.2</v>
      </c>
      <c r="K42">
        <v>28</v>
      </c>
    </row>
    <row r="43" spans="1:11" x14ac:dyDescent="0.25">
      <c r="A43" s="1">
        <v>5329</v>
      </c>
      <c r="B43" s="2" t="s">
        <v>68</v>
      </c>
      <c r="C43" s="1">
        <v>284000</v>
      </c>
      <c r="D43" s="2" t="s">
        <v>46</v>
      </c>
      <c r="E43" s="2" t="s">
        <v>30</v>
      </c>
      <c r="F43" s="1">
        <f t="shared" si="2"/>
        <v>290000</v>
      </c>
      <c r="G43" s="10">
        <f t="shared" si="0"/>
        <v>290000</v>
      </c>
      <c r="J43">
        <v>0.2</v>
      </c>
      <c r="K43">
        <v>28</v>
      </c>
    </row>
    <row r="44" spans="1:11" x14ac:dyDescent="0.25">
      <c r="A44" s="1">
        <v>6105</v>
      </c>
      <c r="B44" s="2" t="s">
        <v>69</v>
      </c>
      <c r="C44" s="1">
        <v>61120</v>
      </c>
      <c r="D44" s="2" t="s">
        <v>46</v>
      </c>
      <c r="E44" s="2" t="s">
        <v>10</v>
      </c>
      <c r="F44" s="1">
        <f t="shared" si="2"/>
        <v>62000</v>
      </c>
      <c r="G44" s="10">
        <f t="shared" si="0"/>
        <v>62000</v>
      </c>
      <c r="J44">
        <v>0.2</v>
      </c>
      <c r="K44">
        <v>28</v>
      </c>
    </row>
    <row r="45" spans="1:11" x14ac:dyDescent="0.25">
      <c r="A45" s="1">
        <v>6377</v>
      </c>
      <c r="B45" s="2" t="s">
        <v>70</v>
      </c>
      <c r="C45" s="1">
        <v>260000</v>
      </c>
      <c r="D45" s="2" t="s">
        <v>46</v>
      </c>
      <c r="E45" s="2" t="s">
        <v>15</v>
      </c>
      <c r="F45" s="1">
        <f t="shared" si="2"/>
        <v>265000</v>
      </c>
      <c r="G45" s="10">
        <f t="shared" si="0"/>
        <v>265000</v>
      </c>
      <c r="J45">
        <v>0.2</v>
      </c>
      <c r="K45">
        <v>28</v>
      </c>
    </row>
    <row r="46" spans="1:11" x14ac:dyDescent="0.25">
      <c r="A46" s="1">
        <v>6444</v>
      </c>
      <c r="B46" s="2" t="s">
        <v>71</v>
      </c>
      <c r="C46" s="1">
        <v>1075000</v>
      </c>
      <c r="D46" s="2" t="s">
        <v>46</v>
      </c>
      <c r="E46" s="2" t="s">
        <v>72</v>
      </c>
      <c r="F46" s="1">
        <f t="shared" si="2"/>
        <v>1097000</v>
      </c>
      <c r="G46" s="10">
        <f t="shared" si="0"/>
        <v>1097000</v>
      </c>
      <c r="J46">
        <v>0.2</v>
      </c>
      <c r="K46">
        <v>28</v>
      </c>
    </row>
    <row r="47" spans="1:11" x14ac:dyDescent="0.25">
      <c r="A47" s="1">
        <v>6575</v>
      </c>
      <c r="B47" s="2" t="s">
        <v>73</v>
      </c>
      <c r="C47" s="1">
        <v>267000</v>
      </c>
      <c r="D47" s="2" t="s">
        <v>46</v>
      </c>
      <c r="E47" s="2" t="s">
        <v>24</v>
      </c>
      <c r="F47" s="1">
        <f t="shared" si="2"/>
        <v>272000</v>
      </c>
      <c r="G47" s="10">
        <f t="shared" si="0"/>
        <v>272000</v>
      </c>
      <c r="J47">
        <v>0.2</v>
      </c>
      <c r="K47">
        <v>28</v>
      </c>
    </row>
    <row r="48" spans="1:11" x14ac:dyDescent="0.25">
      <c r="A48" s="1">
        <v>6790</v>
      </c>
      <c r="B48" s="2" t="s">
        <v>74</v>
      </c>
      <c r="C48" s="1">
        <v>2194000</v>
      </c>
      <c r="D48" s="2" t="s">
        <v>46</v>
      </c>
      <c r="E48" s="2" t="s">
        <v>26</v>
      </c>
      <c r="F48" s="1">
        <f t="shared" si="2"/>
        <v>2239000</v>
      </c>
      <c r="G48" s="10">
        <f t="shared" si="0"/>
        <v>2239000</v>
      </c>
      <c r="J48">
        <v>0.2</v>
      </c>
      <c r="K48">
        <v>28</v>
      </c>
    </row>
    <row r="49" spans="1:11" x14ac:dyDescent="0.25">
      <c r="A49" s="1">
        <v>6809</v>
      </c>
      <c r="B49" s="2" t="s">
        <v>75</v>
      </c>
      <c r="C49" s="1">
        <v>1496000</v>
      </c>
      <c r="D49" s="2" t="s">
        <v>46</v>
      </c>
      <c r="E49" s="2" t="s">
        <v>6</v>
      </c>
      <c r="F49" s="1">
        <f t="shared" si="2"/>
        <v>1527000</v>
      </c>
      <c r="G49" s="10">
        <f t="shared" si="0"/>
        <v>1527000</v>
      </c>
      <c r="J49">
        <v>0.2</v>
      </c>
      <c r="K49">
        <v>28</v>
      </c>
    </row>
    <row r="50" spans="1:11" x14ac:dyDescent="0.25">
      <c r="A50" s="1">
        <v>6943</v>
      </c>
      <c r="B50" s="2" t="s">
        <v>76</v>
      </c>
      <c r="C50" s="1">
        <v>149000</v>
      </c>
      <c r="D50" s="2" t="s">
        <v>46</v>
      </c>
      <c r="E50" s="2" t="s">
        <v>46</v>
      </c>
      <c r="F50" s="1">
        <f t="shared" si="2"/>
        <v>152000</v>
      </c>
      <c r="G50" s="10">
        <f t="shared" si="0"/>
        <v>152000</v>
      </c>
      <c r="J50">
        <v>0.2</v>
      </c>
      <c r="K50">
        <v>28</v>
      </c>
    </row>
    <row r="51" spans="1:11" x14ac:dyDescent="0.25">
      <c r="A51" s="1">
        <v>7261</v>
      </c>
      <c r="B51" s="2" t="s">
        <v>77</v>
      </c>
      <c r="C51" s="1">
        <v>15000</v>
      </c>
      <c r="D51" s="2" t="s">
        <v>46</v>
      </c>
      <c r="E51" s="2" t="s">
        <v>15</v>
      </c>
      <c r="F51" s="1">
        <f t="shared" si="2"/>
        <v>15000</v>
      </c>
      <c r="G51" s="10">
        <f t="shared" si="0"/>
        <v>15000</v>
      </c>
      <c r="J51">
        <v>0.2</v>
      </c>
      <c r="K51">
        <v>28</v>
      </c>
    </row>
    <row r="52" spans="1:11" x14ac:dyDescent="0.25">
      <c r="A52" s="1">
        <v>7413</v>
      </c>
      <c r="B52" s="2" t="s">
        <v>78</v>
      </c>
      <c r="C52" s="1">
        <v>368000</v>
      </c>
      <c r="D52" s="2" t="s">
        <v>46</v>
      </c>
      <c r="E52" s="2" t="s">
        <v>10</v>
      </c>
      <c r="F52" s="1">
        <f t="shared" si="2"/>
        <v>376000</v>
      </c>
      <c r="G52" s="10">
        <f t="shared" si="0"/>
        <v>376000</v>
      </c>
      <c r="J52">
        <v>0.2</v>
      </c>
      <c r="K52">
        <v>28</v>
      </c>
    </row>
    <row r="53" spans="1:11" x14ac:dyDescent="0.25">
      <c r="A53" s="1">
        <v>8243</v>
      </c>
      <c r="B53" s="2" t="s">
        <v>79</v>
      </c>
      <c r="C53" s="1">
        <v>1776000</v>
      </c>
      <c r="D53" s="2" t="s">
        <v>46</v>
      </c>
      <c r="E53" s="2" t="s">
        <v>80</v>
      </c>
      <c r="F53" s="1">
        <f t="shared" si="2"/>
        <v>1812000</v>
      </c>
      <c r="G53" s="10">
        <f t="shared" si="0"/>
        <v>1812000</v>
      </c>
      <c r="J53">
        <v>0.2</v>
      </c>
      <c r="K53">
        <v>28</v>
      </c>
    </row>
    <row r="54" spans="1:11" x14ac:dyDescent="0.25">
      <c r="A54" s="1">
        <v>8265</v>
      </c>
      <c r="B54" s="2" t="s">
        <v>81</v>
      </c>
      <c r="C54" s="1">
        <v>62000</v>
      </c>
      <c r="D54" s="2" t="s">
        <v>46</v>
      </c>
      <c r="E54" s="2" t="s">
        <v>82</v>
      </c>
      <c r="F54" s="1">
        <f t="shared" si="2"/>
        <v>63000</v>
      </c>
      <c r="G54" s="10">
        <f t="shared" si="0"/>
        <v>63000</v>
      </c>
      <c r="J54">
        <v>0.2</v>
      </c>
      <c r="K54">
        <v>28</v>
      </c>
    </row>
    <row r="55" spans="1:11" x14ac:dyDescent="0.25">
      <c r="A55" s="1">
        <v>8268</v>
      </c>
      <c r="B55" s="2" t="s">
        <v>83</v>
      </c>
      <c r="C55" s="1">
        <v>235000</v>
      </c>
      <c r="D55" s="2" t="s">
        <v>46</v>
      </c>
      <c r="E55" s="2" t="s">
        <v>12</v>
      </c>
      <c r="F55" s="1">
        <f t="shared" si="2"/>
        <v>240000</v>
      </c>
      <c r="G55" s="10">
        <f t="shared" si="0"/>
        <v>240000</v>
      </c>
      <c r="J55">
        <v>0.2</v>
      </c>
      <c r="K55">
        <v>28</v>
      </c>
    </row>
    <row r="56" spans="1:11" x14ac:dyDescent="0.25">
      <c r="A56" s="1">
        <v>8292</v>
      </c>
      <c r="B56" s="2" t="s">
        <v>84</v>
      </c>
      <c r="C56" s="1">
        <v>433000</v>
      </c>
      <c r="D56" s="2" t="s">
        <v>46</v>
      </c>
      <c r="E56" s="2" t="s">
        <v>85</v>
      </c>
      <c r="F56" s="1">
        <f t="shared" si="2"/>
        <v>442000</v>
      </c>
      <c r="G56" s="10">
        <f t="shared" si="0"/>
        <v>442000</v>
      </c>
      <c r="J56">
        <v>0.2</v>
      </c>
      <c r="K56">
        <v>28</v>
      </c>
    </row>
    <row r="57" spans="1:11" x14ac:dyDescent="0.25">
      <c r="A57" s="1">
        <v>8296</v>
      </c>
      <c r="B57" s="2" t="s">
        <v>86</v>
      </c>
      <c r="C57" s="1">
        <v>6000</v>
      </c>
      <c r="D57" s="2" t="s">
        <v>46</v>
      </c>
      <c r="E57" s="2" t="s">
        <v>87</v>
      </c>
      <c r="F57" s="1">
        <f t="shared" si="2"/>
        <v>6000</v>
      </c>
      <c r="G57" s="10">
        <f t="shared" si="0"/>
        <v>6000</v>
      </c>
      <c r="J57">
        <v>0.2</v>
      </c>
      <c r="K57">
        <v>28</v>
      </c>
    </row>
    <row r="58" spans="1:11" x14ac:dyDescent="0.25">
      <c r="A58" s="1">
        <v>8306</v>
      </c>
      <c r="B58" s="2" t="s">
        <v>88</v>
      </c>
      <c r="C58" s="1">
        <v>99000</v>
      </c>
      <c r="D58" s="2" t="s">
        <v>46</v>
      </c>
      <c r="E58" s="2" t="s">
        <v>46</v>
      </c>
      <c r="F58" s="1">
        <f t="shared" si="2"/>
        <v>101000</v>
      </c>
      <c r="G58" s="10">
        <f t="shared" si="0"/>
        <v>101000</v>
      </c>
      <c r="J58">
        <v>0.2</v>
      </c>
      <c r="K58">
        <v>28</v>
      </c>
    </row>
    <row r="59" spans="1:11" x14ac:dyDescent="0.25">
      <c r="A59" s="1">
        <v>8310</v>
      </c>
      <c r="B59" s="2" t="s">
        <v>89</v>
      </c>
      <c r="C59" s="1">
        <v>6000</v>
      </c>
      <c r="D59" s="2" t="s">
        <v>46</v>
      </c>
      <c r="E59" s="2" t="s">
        <v>90</v>
      </c>
      <c r="F59" s="1">
        <f t="shared" si="2"/>
        <v>6000</v>
      </c>
      <c r="G59" s="10">
        <v>10000</v>
      </c>
      <c r="J59">
        <v>0.2</v>
      </c>
      <c r="K59">
        <v>28</v>
      </c>
    </row>
    <row r="60" spans="1:11" x14ac:dyDescent="0.25">
      <c r="A60" s="1">
        <v>9247</v>
      </c>
      <c r="B60" s="2" t="s">
        <v>91</v>
      </c>
      <c r="C60" s="1">
        <v>420000</v>
      </c>
      <c r="D60" s="2" t="s">
        <v>46</v>
      </c>
      <c r="E60" s="2" t="s">
        <v>30</v>
      </c>
      <c r="F60" s="1">
        <f t="shared" si="2"/>
        <v>429000</v>
      </c>
      <c r="G60" s="10">
        <f t="shared" si="0"/>
        <v>429000</v>
      </c>
      <c r="J60">
        <v>0.2</v>
      </c>
      <c r="K60">
        <v>28</v>
      </c>
    </row>
    <row r="61" spans="1:11" x14ac:dyDescent="0.25">
      <c r="A61" s="1">
        <v>9272</v>
      </c>
      <c r="B61" s="2" t="s">
        <v>92</v>
      </c>
      <c r="C61" s="1">
        <v>44000</v>
      </c>
      <c r="D61" s="2" t="s">
        <v>46</v>
      </c>
      <c r="E61" s="2" t="s">
        <v>90</v>
      </c>
      <c r="F61" s="1">
        <f t="shared" si="2"/>
        <v>45000</v>
      </c>
      <c r="G61" s="10">
        <f t="shared" si="0"/>
        <v>45000</v>
      </c>
      <c r="J61">
        <v>0.2</v>
      </c>
      <c r="K61">
        <v>28</v>
      </c>
    </row>
    <row r="62" spans="1:11" x14ac:dyDescent="0.25">
      <c r="A62" s="1">
        <v>10135</v>
      </c>
      <c r="B62" s="2" t="s">
        <v>93</v>
      </c>
      <c r="C62" s="1">
        <v>91000</v>
      </c>
      <c r="D62" s="2" t="s">
        <v>46</v>
      </c>
      <c r="E62" s="2" t="s">
        <v>46</v>
      </c>
      <c r="F62" s="1">
        <f t="shared" si="2"/>
        <v>93000</v>
      </c>
      <c r="G62" s="10">
        <f t="shared" si="0"/>
        <v>93000</v>
      </c>
      <c r="J62">
        <v>0.2</v>
      </c>
      <c r="K62">
        <v>28</v>
      </c>
    </row>
    <row r="63" spans="1:11" x14ac:dyDescent="0.25">
      <c r="A63" s="1">
        <v>11155</v>
      </c>
      <c r="B63" s="2" t="s">
        <v>94</v>
      </c>
      <c r="C63" s="1">
        <v>365000</v>
      </c>
      <c r="D63" s="2" t="s">
        <v>46</v>
      </c>
      <c r="E63" s="2" t="s">
        <v>95</v>
      </c>
      <c r="F63" s="1">
        <f t="shared" si="2"/>
        <v>372000</v>
      </c>
      <c r="G63" s="10">
        <f t="shared" si="0"/>
        <v>372000</v>
      </c>
      <c r="J63">
        <v>0.2</v>
      </c>
      <c r="K63">
        <v>28</v>
      </c>
    </row>
    <row r="64" spans="1:11" x14ac:dyDescent="0.25">
      <c r="A64" s="1">
        <v>11194</v>
      </c>
      <c r="B64" s="2" t="s">
        <v>96</v>
      </c>
      <c r="C64" s="1">
        <v>120000</v>
      </c>
      <c r="D64" s="2" t="s">
        <v>46</v>
      </c>
      <c r="E64" s="2" t="s">
        <v>30</v>
      </c>
      <c r="F64" s="1">
        <f t="shared" si="2"/>
        <v>122000</v>
      </c>
      <c r="G64" s="10">
        <f t="shared" si="0"/>
        <v>122000</v>
      </c>
      <c r="J64">
        <v>0.2</v>
      </c>
      <c r="K64">
        <v>28</v>
      </c>
    </row>
    <row r="65" spans="1:11" x14ac:dyDescent="0.25">
      <c r="A65" s="1">
        <v>11196</v>
      </c>
      <c r="B65" s="2" t="s">
        <v>97</v>
      </c>
      <c r="C65" s="1">
        <v>1050000</v>
      </c>
      <c r="D65" s="2" t="s">
        <v>46</v>
      </c>
      <c r="E65" s="2" t="s">
        <v>90</v>
      </c>
      <c r="F65" s="1">
        <f t="shared" si="2"/>
        <v>1071000</v>
      </c>
      <c r="G65" s="10">
        <f t="shared" si="0"/>
        <v>1071000</v>
      </c>
      <c r="J65">
        <v>0.2</v>
      </c>
      <c r="K65">
        <v>28</v>
      </c>
    </row>
    <row r="66" spans="1:11" x14ac:dyDescent="0.25">
      <c r="A66" s="1">
        <v>11219</v>
      </c>
      <c r="B66" s="2" t="s">
        <v>98</v>
      </c>
      <c r="C66" s="1">
        <v>103000</v>
      </c>
      <c r="D66" s="2" t="s">
        <v>46</v>
      </c>
      <c r="E66" s="2" t="s">
        <v>95</v>
      </c>
      <c r="F66" s="1">
        <f t="shared" ref="F66:F128" si="3">+MROUND(C66/0.98,1000)</f>
        <v>105000</v>
      </c>
      <c r="G66" s="10">
        <f t="shared" ref="G66:G128" si="4">+F66</f>
        <v>105000</v>
      </c>
      <c r="J66">
        <v>0.2</v>
      </c>
      <c r="K66">
        <v>28</v>
      </c>
    </row>
    <row r="67" spans="1:11" x14ac:dyDescent="0.25">
      <c r="A67" s="1">
        <v>11232</v>
      </c>
      <c r="B67" s="2" t="s">
        <v>99</v>
      </c>
      <c r="C67" s="1">
        <v>25000</v>
      </c>
      <c r="D67" s="2" t="s">
        <v>46</v>
      </c>
      <c r="E67" s="2" t="s">
        <v>46</v>
      </c>
      <c r="F67" s="1">
        <f t="shared" si="3"/>
        <v>26000</v>
      </c>
      <c r="G67" s="10">
        <f t="shared" si="4"/>
        <v>26000</v>
      </c>
      <c r="J67">
        <v>0.2</v>
      </c>
      <c r="K67">
        <v>28</v>
      </c>
    </row>
    <row r="68" spans="1:11" x14ac:dyDescent="0.25">
      <c r="A68" s="1">
        <v>11251</v>
      </c>
      <c r="B68" s="2" t="s">
        <v>100</v>
      </c>
      <c r="C68" s="1">
        <v>592000</v>
      </c>
      <c r="D68" s="2" t="s">
        <v>46</v>
      </c>
      <c r="E68" s="2" t="s">
        <v>46</v>
      </c>
      <c r="F68" s="1">
        <f t="shared" si="3"/>
        <v>604000</v>
      </c>
      <c r="G68" s="10">
        <f t="shared" si="4"/>
        <v>604000</v>
      </c>
      <c r="J68">
        <v>0.2</v>
      </c>
      <c r="K68">
        <v>28</v>
      </c>
    </row>
    <row r="69" spans="1:11" x14ac:dyDescent="0.25">
      <c r="A69" s="1">
        <v>12174</v>
      </c>
      <c r="B69" s="2" t="s">
        <v>101</v>
      </c>
      <c r="C69" s="1">
        <v>2023863</v>
      </c>
      <c r="D69" s="2" t="s">
        <v>46</v>
      </c>
      <c r="E69" s="2" t="s">
        <v>15</v>
      </c>
      <c r="F69" s="1">
        <f t="shared" si="3"/>
        <v>2065000</v>
      </c>
      <c r="G69" s="10">
        <f t="shared" si="4"/>
        <v>2065000</v>
      </c>
      <c r="J69">
        <v>0.2</v>
      </c>
      <c r="K69">
        <v>28</v>
      </c>
    </row>
    <row r="70" spans="1:11" x14ac:dyDescent="0.25">
      <c r="A70" s="1">
        <v>12613</v>
      </c>
      <c r="B70" s="2" t="s">
        <v>102</v>
      </c>
      <c r="C70" s="1">
        <v>59000</v>
      </c>
      <c r="D70" s="2" t="s">
        <v>46</v>
      </c>
      <c r="E70" s="2" t="s">
        <v>8</v>
      </c>
      <c r="F70" s="1">
        <f t="shared" si="3"/>
        <v>60000</v>
      </c>
      <c r="G70" s="10">
        <f t="shared" si="4"/>
        <v>60000</v>
      </c>
      <c r="J70">
        <v>0.2</v>
      </c>
      <c r="K70">
        <v>28</v>
      </c>
    </row>
    <row r="71" spans="1:11" x14ac:dyDescent="0.25">
      <c r="A71" s="1">
        <v>12844</v>
      </c>
      <c r="B71" s="2" t="s">
        <v>103</v>
      </c>
      <c r="C71" s="1">
        <v>142000</v>
      </c>
      <c r="D71" s="2" t="s">
        <v>46</v>
      </c>
      <c r="E71" s="2" t="s">
        <v>46</v>
      </c>
      <c r="F71" s="1">
        <f t="shared" si="3"/>
        <v>145000</v>
      </c>
      <c r="G71" s="10">
        <f t="shared" si="4"/>
        <v>145000</v>
      </c>
      <c r="J71">
        <v>0.2</v>
      </c>
      <c r="K71">
        <v>28</v>
      </c>
    </row>
    <row r="72" spans="1:11" x14ac:dyDescent="0.25">
      <c r="A72" s="1">
        <v>12847</v>
      </c>
      <c r="B72" s="2" t="s">
        <v>104</v>
      </c>
      <c r="C72" s="1">
        <v>577000</v>
      </c>
      <c r="D72" s="2" t="s">
        <v>46</v>
      </c>
      <c r="E72" s="2" t="s">
        <v>26</v>
      </c>
      <c r="F72" s="1">
        <f t="shared" si="3"/>
        <v>589000</v>
      </c>
      <c r="G72" s="10">
        <f t="shared" si="4"/>
        <v>589000</v>
      </c>
      <c r="J72">
        <v>0.2</v>
      </c>
      <c r="K72">
        <v>28</v>
      </c>
    </row>
    <row r="73" spans="1:11" x14ac:dyDescent="0.25">
      <c r="A73" s="1">
        <v>12851</v>
      </c>
      <c r="B73" s="2" t="s">
        <v>105</v>
      </c>
      <c r="C73" s="1">
        <v>115000</v>
      </c>
      <c r="D73" s="2" t="s">
        <v>46</v>
      </c>
      <c r="E73" s="2" t="s">
        <v>24</v>
      </c>
      <c r="F73" s="1">
        <f t="shared" si="3"/>
        <v>117000</v>
      </c>
      <c r="G73" s="10">
        <f t="shared" si="4"/>
        <v>117000</v>
      </c>
      <c r="J73">
        <v>0.2</v>
      </c>
      <c r="K73">
        <v>28</v>
      </c>
    </row>
    <row r="74" spans="1:11" x14ac:dyDescent="0.25">
      <c r="A74" s="1">
        <v>13257</v>
      </c>
      <c r="B74" s="2" t="s">
        <v>106</v>
      </c>
      <c r="C74" s="1">
        <v>718803</v>
      </c>
      <c r="D74" s="2" t="s">
        <v>46</v>
      </c>
      <c r="E74" s="2" t="s">
        <v>15</v>
      </c>
      <c r="F74" s="1">
        <f t="shared" si="3"/>
        <v>733000</v>
      </c>
      <c r="G74" s="10">
        <f t="shared" si="4"/>
        <v>733000</v>
      </c>
      <c r="J74">
        <v>0.2</v>
      </c>
      <c r="K74">
        <v>28</v>
      </c>
    </row>
    <row r="75" spans="1:11" x14ac:dyDescent="0.25">
      <c r="A75" s="1">
        <v>13654</v>
      </c>
      <c r="B75" s="2" t="s">
        <v>107</v>
      </c>
      <c r="C75" s="1">
        <v>73000</v>
      </c>
      <c r="D75" s="2" t="s">
        <v>46</v>
      </c>
      <c r="E75" s="2" t="s">
        <v>30</v>
      </c>
      <c r="F75" s="1">
        <f t="shared" si="3"/>
        <v>74000</v>
      </c>
      <c r="G75" s="10">
        <f t="shared" si="4"/>
        <v>74000</v>
      </c>
      <c r="J75">
        <v>0.2</v>
      </c>
      <c r="K75">
        <v>28</v>
      </c>
    </row>
    <row r="76" spans="1:11" x14ac:dyDescent="0.25">
      <c r="A76" s="1">
        <v>13789</v>
      </c>
      <c r="B76" s="2" t="s">
        <v>108</v>
      </c>
      <c r="C76" s="1">
        <v>6112000</v>
      </c>
      <c r="D76" s="2" t="s">
        <v>46</v>
      </c>
      <c r="E76" s="2" t="s">
        <v>72</v>
      </c>
      <c r="F76" s="1">
        <f t="shared" si="3"/>
        <v>6237000</v>
      </c>
      <c r="G76" s="10">
        <f t="shared" si="4"/>
        <v>6237000</v>
      </c>
      <c r="J76">
        <v>0.2</v>
      </c>
      <c r="K76">
        <v>28</v>
      </c>
    </row>
    <row r="77" spans="1:11" x14ac:dyDescent="0.25">
      <c r="A77" s="1">
        <v>13930</v>
      </c>
      <c r="B77" s="2" t="s">
        <v>109</v>
      </c>
      <c r="C77" s="1">
        <v>114000</v>
      </c>
      <c r="D77" s="2" t="s">
        <v>46</v>
      </c>
      <c r="E77" s="2" t="s">
        <v>72</v>
      </c>
      <c r="F77" s="1">
        <f t="shared" si="3"/>
        <v>116000</v>
      </c>
      <c r="G77" s="10">
        <f t="shared" si="4"/>
        <v>116000</v>
      </c>
      <c r="J77">
        <v>0.2</v>
      </c>
      <c r="K77">
        <v>28</v>
      </c>
    </row>
    <row r="78" spans="1:11" x14ac:dyDescent="0.25">
      <c r="A78" s="1">
        <v>13969</v>
      </c>
      <c r="B78" s="2" t="s">
        <v>110</v>
      </c>
      <c r="C78" s="1">
        <v>467000</v>
      </c>
      <c r="D78" s="2" t="s">
        <v>46</v>
      </c>
      <c r="E78" s="2" t="s">
        <v>111</v>
      </c>
      <c r="F78" s="1">
        <f t="shared" si="3"/>
        <v>477000</v>
      </c>
      <c r="G78" s="10">
        <f t="shared" si="4"/>
        <v>477000</v>
      </c>
      <c r="J78">
        <v>0.2</v>
      </c>
      <c r="K78">
        <v>28</v>
      </c>
    </row>
    <row r="79" spans="1:11" x14ac:dyDescent="0.25">
      <c r="A79" s="1">
        <v>14334</v>
      </c>
      <c r="B79" s="2" t="s">
        <v>112</v>
      </c>
      <c r="C79" s="1">
        <v>406000</v>
      </c>
      <c r="D79" s="2" t="s">
        <v>46</v>
      </c>
      <c r="E79" s="2" t="s">
        <v>113</v>
      </c>
      <c r="F79" s="1">
        <f t="shared" si="3"/>
        <v>414000</v>
      </c>
      <c r="G79" s="10">
        <f t="shared" si="4"/>
        <v>414000</v>
      </c>
      <c r="J79">
        <v>0.2</v>
      </c>
      <c r="K79">
        <v>28</v>
      </c>
    </row>
    <row r="80" spans="1:11" x14ac:dyDescent="0.25">
      <c r="A80" s="1">
        <v>14337</v>
      </c>
      <c r="B80" s="2" t="s">
        <v>114</v>
      </c>
      <c r="C80" s="1">
        <v>284000</v>
      </c>
      <c r="D80" s="2" t="s">
        <v>46</v>
      </c>
      <c r="E80" s="2" t="s">
        <v>113</v>
      </c>
      <c r="F80" s="1">
        <f t="shared" si="3"/>
        <v>290000</v>
      </c>
      <c r="G80" s="10">
        <f t="shared" si="4"/>
        <v>290000</v>
      </c>
      <c r="J80">
        <v>0.2</v>
      </c>
      <c r="K80">
        <v>28</v>
      </c>
    </row>
    <row r="81" spans="1:11" x14ac:dyDescent="0.25">
      <c r="A81" s="1">
        <v>14338</v>
      </c>
      <c r="B81" s="2" t="s">
        <v>115</v>
      </c>
      <c r="C81" s="1">
        <v>1523000</v>
      </c>
      <c r="D81" s="2" t="s">
        <v>46</v>
      </c>
      <c r="E81" s="2" t="s">
        <v>46</v>
      </c>
      <c r="F81" s="1">
        <f t="shared" si="3"/>
        <v>1554000</v>
      </c>
      <c r="G81" s="10">
        <f t="shared" si="4"/>
        <v>1554000</v>
      </c>
      <c r="J81">
        <v>0.2</v>
      </c>
      <c r="K81">
        <v>28</v>
      </c>
    </row>
    <row r="82" spans="1:11" x14ac:dyDescent="0.25">
      <c r="A82" s="1">
        <v>14358</v>
      </c>
      <c r="B82" s="2" t="s">
        <v>116</v>
      </c>
      <c r="C82" s="1">
        <v>107300</v>
      </c>
      <c r="D82" s="2" t="s">
        <v>46</v>
      </c>
      <c r="E82" s="2" t="s">
        <v>90</v>
      </c>
      <c r="F82" s="1">
        <f t="shared" si="3"/>
        <v>109000</v>
      </c>
      <c r="G82" s="10">
        <f t="shared" si="4"/>
        <v>109000</v>
      </c>
      <c r="J82">
        <v>0.2</v>
      </c>
      <c r="K82">
        <v>28</v>
      </c>
    </row>
    <row r="83" spans="1:11" x14ac:dyDescent="0.25">
      <c r="A83" s="1">
        <v>14363</v>
      </c>
      <c r="B83" s="2" t="s">
        <v>117</v>
      </c>
      <c r="C83" s="1">
        <v>311000</v>
      </c>
      <c r="D83" s="2" t="s">
        <v>46</v>
      </c>
      <c r="E83" s="2" t="s">
        <v>46</v>
      </c>
      <c r="F83" s="1">
        <f t="shared" si="3"/>
        <v>317000</v>
      </c>
      <c r="G83" s="10">
        <f t="shared" si="4"/>
        <v>317000</v>
      </c>
      <c r="J83">
        <v>0.2</v>
      </c>
      <c r="K83">
        <v>28</v>
      </c>
    </row>
    <row r="84" spans="1:11" x14ac:dyDescent="0.25">
      <c r="A84" s="1">
        <v>16089</v>
      </c>
      <c r="B84" s="2" t="s">
        <v>118</v>
      </c>
      <c r="C84" s="1">
        <v>9978000</v>
      </c>
      <c r="D84" s="2" t="s">
        <v>46</v>
      </c>
      <c r="E84" s="2" t="s">
        <v>63</v>
      </c>
      <c r="F84" s="1">
        <f t="shared" si="3"/>
        <v>10182000</v>
      </c>
      <c r="G84" s="10">
        <f t="shared" si="4"/>
        <v>10182000</v>
      </c>
      <c r="J84">
        <v>0.2</v>
      </c>
      <c r="K84">
        <v>28</v>
      </c>
    </row>
    <row r="85" spans="1:11" x14ac:dyDescent="0.25">
      <c r="A85" s="1">
        <v>16131</v>
      </c>
      <c r="B85" s="2" t="s">
        <v>119</v>
      </c>
      <c r="C85" s="1">
        <v>4172230</v>
      </c>
      <c r="D85" s="2" t="s">
        <v>46</v>
      </c>
      <c r="E85" s="2" t="s">
        <v>80</v>
      </c>
      <c r="F85" s="1">
        <f t="shared" si="3"/>
        <v>4257000</v>
      </c>
      <c r="G85" s="10">
        <f t="shared" si="4"/>
        <v>4257000</v>
      </c>
      <c r="J85">
        <v>0.2</v>
      </c>
      <c r="K85">
        <v>28</v>
      </c>
    </row>
    <row r="86" spans="1:11" x14ac:dyDescent="0.25">
      <c r="A86" s="1">
        <v>16169</v>
      </c>
      <c r="B86" s="2" t="s">
        <v>120</v>
      </c>
      <c r="C86" s="1">
        <v>819000</v>
      </c>
      <c r="D86" s="2" t="s">
        <v>46</v>
      </c>
      <c r="E86" s="2" t="s">
        <v>8</v>
      </c>
      <c r="F86" s="1">
        <f t="shared" si="3"/>
        <v>836000</v>
      </c>
      <c r="G86" s="10">
        <f t="shared" si="4"/>
        <v>836000</v>
      </c>
      <c r="J86">
        <v>0.2</v>
      </c>
      <c r="K86">
        <v>28</v>
      </c>
    </row>
    <row r="87" spans="1:11" x14ac:dyDescent="0.25">
      <c r="A87" s="1">
        <v>16298</v>
      </c>
      <c r="B87" s="2" t="s">
        <v>121</v>
      </c>
      <c r="C87" s="1">
        <v>19000</v>
      </c>
      <c r="D87" s="2" t="s">
        <v>46</v>
      </c>
      <c r="E87" s="2" t="s">
        <v>46</v>
      </c>
      <c r="F87" s="1">
        <f t="shared" si="3"/>
        <v>19000</v>
      </c>
      <c r="G87" s="10">
        <f t="shared" si="4"/>
        <v>19000</v>
      </c>
      <c r="J87">
        <v>0.2</v>
      </c>
      <c r="K87">
        <v>28</v>
      </c>
    </row>
    <row r="88" spans="1:11" x14ac:dyDescent="0.25">
      <c r="A88" s="1">
        <v>16318</v>
      </c>
      <c r="B88" s="2" t="s">
        <v>122</v>
      </c>
      <c r="C88" s="1">
        <v>51000</v>
      </c>
      <c r="D88" s="2" t="s">
        <v>46</v>
      </c>
      <c r="E88" s="2" t="s">
        <v>46</v>
      </c>
      <c r="F88" s="1">
        <f t="shared" si="3"/>
        <v>52000</v>
      </c>
      <c r="G88" s="10">
        <f t="shared" si="4"/>
        <v>52000</v>
      </c>
      <c r="J88">
        <v>0.2</v>
      </c>
      <c r="K88">
        <v>28</v>
      </c>
    </row>
    <row r="89" spans="1:11" x14ac:dyDescent="0.25">
      <c r="A89" s="1">
        <v>16320</v>
      </c>
      <c r="B89" s="2" t="s">
        <v>123</v>
      </c>
      <c r="C89" s="1">
        <v>256000</v>
      </c>
      <c r="D89" s="2" t="s">
        <v>46</v>
      </c>
      <c r="E89" s="2" t="s">
        <v>90</v>
      </c>
      <c r="F89" s="1">
        <f t="shared" si="3"/>
        <v>261000</v>
      </c>
      <c r="G89" s="10">
        <f t="shared" si="4"/>
        <v>261000</v>
      </c>
      <c r="J89">
        <v>0.2</v>
      </c>
      <c r="K89">
        <v>28</v>
      </c>
    </row>
    <row r="90" spans="1:11" x14ac:dyDescent="0.25">
      <c r="A90" s="1">
        <v>17028</v>
      </c>
      <c r="B90" s="2" t="s">
        <v>124</v>
      </c>
      <c r="C90" s="1">
        <v>605000</v>
      </c>
      <c r="D90" s="2" t="s">
        <v>46</v>
      </c>
      <c r="E90" s="2" t="s">
        <v>15</v>
      </c>
      <c r="F90" s="1">
        <f t="shared" si="3"/>
        <v>617000</v>
      </c>
      <c r="G90" s="10">
        <f t="shared" si="4"/>
        <v>617000</v>
      </c>
      <c r="J90">
        <v>0.2</v>
      </c>
      <c r="K90">
        <v>28</v>
      </c>
    </row>
    <row r="91" spans="1:11" x14ac:dyDescent="0.25">
      <c r="A91" s="1">
        <v>17693</v>
      </c>
      <c r="B91" s="2" t="s">
        <v>125</v>
      </c>
      <c r="C91" s="1">
        <v>15000</v>
      </c>
      <c r="D91" s="2" t="s">
        <v>46</v>
      </c>
      <c r="E91" s="2" t="s">
        <v>72</v>
      </c>
      <c r="F91" s="1">
        <f t="shared" si="3"/>
        <v>15000</v>
      </c>
      <c r="G91" s="10">
        <f t="shared" si="4"/>
        <v>15000</v>
      </c>
      <c r="J91">
        <v>0.2</v>
      </c>
      <c r="K91">
        <v>28</v>
      </c>
    </row>
    <row r="92" spans="1:11" x14ac:dyDescent="0.25">
      <c r="A92" s="1">
        <v>17825</v>
      </c>
      <c r="B92" s="2" t="s">
        <v>126</v>
      </c>
      <c r="C92" s="1">
        <v>210000</v>
      </c>
      <c r="D92" s="2" t="s">
        <v>46</v>
      </c>
      <c r="E92" s="2" t="s">
        <v>47</v>
      </c>
      <c r="F92" s="1">
        <f t="shared" si="3"/>
        <v>214000</v>
      </c>
      <c r="G92" s="10">
        <f t="shared" si="4"/>
        <v>214000</v>
      </c>
      <c r="J92">
        <v>0</v>
      </c>
      <c r="K92">
        <v>28</v>
      </c>
    </row>
    <row r="93" spans="1:11" x14ac:dyDescent="0.25">
      <c r="A93" s="1">
        <v>17954</v>
      </c>
      <c r="B93" s="2" t="s">
        <v>127</v>
      </c>
      <c r="C93" s="1">
        <f>95000+14000</f>
        <v>109000</v>
      </c>
      <c r="D93" s="2" t="s">
        <v>46</v>
      </c>
      <c r="E93" s="2" t="s">
        <v>12</v>
      </c>
      <c r="F93" s="1">
        <f t="shared" si="3"/>
        <v>111000</v>
      </c>
      <c r="G93" s="10">
        <f t="shared" si="4"/>
        <v>111000</v>
      </c>
      <c r="J93">
        <v>0.2</v>
      </c>
      <c r="K93">
        <v>28</v>
      </c>
    </row>
    <row r="94" spans="1:11" x14ac:dyDescent="0.25">
      <c r="A94" s="1">
        <v>17967</v>
      </c>
      <c r="B94" s="2" t="s">
        <v>128</v>
      </c>
      <c r="C94" s="1">
        <v>400000</v>
      </c>
      <c r="D94" s="2" t="s">
        <v>46</v>
      </c>
      <c r="E94" s="2" t="s">
        <v>46</v>
      </c>
      <c r="F94" s="1">
        <f t="shared" si="3"/>
        <v>408000</v>
      </c>
      <c r="G94" s="10">
        <f t="shared" si="4"/>
        <v>408000</v>
      </c>
      <c r="J94">
        <v>0.2</v>
      </c>
      <c r="K94">
        <v>28</v>
      </c>
    </row>
    <row r="95" spans="1:11" x14ac:dyDescent="0.25">
      <c r="A95" s="1">
        <v>19539</v>
      </c>
      <c r="B95" s="2" t="s">
        <v>129</v>
      </c>
      <c r="C95" s="1">
        <v>200000</v>
      </c>
      <c r="D95" s="2" t="s">
        <v>46</v>
      </c>
      <c r="E95" s="2" t="s">
        <v>24</v>
      </c>
      <c r="F95" s="1">
        <f t="shared" si="3"/>
        <v>204000</v>
      </c>
      <c r="G95" s="10">
        <f t="shared" si="4"/>
        <v>204000</v>
      </c>
      <c r="J95">
        <v>0.2</v>
      </c>
      <c r="K95">
        <v>28</v>
      </c>
    </row>
    <row r="96" spans="1:11" x14ac:dyDescent="0.25">
      <c r="A96" s="1">
        <v>19620</v>
      </c>
      <c r="B96" s="2" t="s">
        <v>130</v>
      </c>
      <c r="C96" s="1">
        <v>20000</v>
      </c>
      <c r="D96" s="2" t="s">
        <v>46</v>
      </c>
      <c r="E96" s="2" t="s">
        <v>26</v>
      </c>
      <c r="F96" s="1">
        <f t="shared" si="3"/>
        <v>20000</v>
      </c>
      <c r="G96" s="10">
        <f t="shared" si="4"/>
        <v>20000</v>
      </c>
      <c r="J96">
        <v>0.2</v>
      </c>
      <c r="K96">
        <v>28</v>
      </c>
    </row>
    <row r="97" spans="1:11" x14ac:dyDescent="0.25">
      <c r="A97" s="1">
        <v>19788</v>
      </c>
      <c r="B97" s="2" t="s">
        <v>131</v>
      </c>
      <c r="C97" s="1">
        <v>55000</v>
      </c>
      <c r="D97" s="2" t="s">
        <v>46</v>
      </c>
      <c r="E97" s="2" t="s">
        <v>6</v>
      </c>
      <c r="F97" s="1">
        <f t="shared" si="3"/>
        <v>56000</v>
      </c>
      <c r="G97" s="10">
        <f t="shared" si="4"/>
        <v>56000</v>
      </c>
      <c r="J97">
        <v>0.2</v>
      </c>
      <c r="K97">
        <v>28</v>
      </c>
    </row>
    <row r="98" spans="1:11" x14ac:dyDescent="0.25">
      <c r="A98" s="1">
        <v>19816</v>
      </c>
      <c r="B98" s="2" t="s">
        <v>132</v>
      </c>
      <c r="C98" s="1">
        <v>59000</v>
      </c>
      <c r="D98" s="2" t="s">
        <v>46</v>
      </c>
      <c r="E98" s="2" t="s">
        <v>40</v>
      </c>
      <c r="F98" s="1">
        <f t="shared" si="3"/>
        <v>60000</v>
      </c>
      <c r="G98" s="10">
        <f t="shared" si="4"/>
        <v>60000</v>
      </c>
      <c r="J98">
        <v>0.2</v>
      </c>
      <c r="K98">
        <v>28</v>
      </c>
    </row>
    <row r="99" spans="1:11" x14ac:dyDescent="0.25">
      <c r="A99" s="1">
        <v>19887</v>
      </c>
      <c r="B99" s="2" t="s">
        <v>133</v>
      </c>
      <c r="C99" s="1">
        <v>66000</v>
      </c>
      <c r="D99" s="2" t="s">
        <v>46</v>
      </c>
      <c r="E99" s="2" t="s">
        <v>134</v>
      </c>
      <c r="F99" s="1">
        <f t="shared" si="3"/>
        <v>67000</v>
      </c>
      <c r="G99" s="10">
        <f t="shared" si="4"/>
        <v>67000</v>
      </c>
      <c r="J99">
        <v>0.2</v>
      </c>
      <c r="K99">
        <v>28</v>
      </c>
    </row>
    <row r="100" spans="1:11" x14ac:dyDescent="0.25">
      <c r="A100" s="1">
        <v>19901</v>
      </c>
      <c r="B100" s="2" t="s">
        <v>135</v>
      </c>
      <c r="C100" s="1">
        <v>61000</v>
      </c>
      <c r="D100" s="2" t="s">
        <v>46</v>
      </c>
      <c r="E100" s="2" t="s">
        <v>15</v>
      </c>
      <c r="F100" s="1">
        <f t="shared" si="3"/>
        <v>62000</v>
      </c>
      <c r="G100" s="10">
        <f t="shared" si="4"/>
        <v>62000</v>
      </c>
      <c r="J100">
        <v>0.2</v>
      </c>
      <c r="K100">
        <v>28</v>
      </c>
    </row>
    <row r="101" spans="1:11" x14ac:dyDescent="0.25">
      <c r="A101" s="1">
        <v>19919</v>
      </c>
      <c r="B101" s="2" t="s">
        <v>136</v>
      </c>
      <c r="C101" s="1">
        <v>61000</v>
      </c>
      <c r="D101" s="2" t="s">
        <v>46</v>
      </c>
      <c r="E101" s="2" t="s">
        <v>30</v>
      </c>
      <c r="F101" s="1">
        <f t="shared" si="3"/>
        <v>62000</v>
      </c>
      <c r="G101" s="10">
        <f t="shared" si="4"/>
        <v>62000</v>
      </c>
      <c r="J101">
        <v>0.2</v>
      </c>
      <c r="K101">
        <v>28</v>
      </c>
    </row>
    <row r="102" spans="1:11" x14ac:dyDescent="0.25">
      <c r="A102" s="1">
        <v>19943</v>
      </c>
      <c r="B102" s="2" t="s">
        <v>137</v>
      </c>
      <c r="C102" s="1">
        <v>862000</v>
      </c>
      <c r="D102" s="2" t="s">
        <v>46</v>
      </c>
      <c r="E102" s="2" t="s">
        <v>138</v>
      </c>
      <c r="F102" s="1">
        <f t="shared" si="3"/>
        <v>880000</v>
      </c>
      <c r="G102" s="10">
        <f t="shared" si="4"/>
        <v>880000</v>
      </c>
      <c r="J102">
        <v>0.2</v>
      </c>
      <c r="K102">
        <v>28</v>
      </c>
    </row>
    <row r="103" spans="1:11" x14ac:dyDescent="0.25">
      <c r="A103" s="1">
        <v>19957</v>
      </c>
      <c r="B103" s="2" t="s">
        <v>139</v>
      </c>
      <c r="C103" s="1">
        <v>704000</v>
      </c>
      <c r="D103" s="2" t="s">
        <v>46</v>
      </c>
      <c r="E103" s="2" t="s">
        <v>6</v>
      </c>
      <c r="F103" s="1">
        <f t="shared" si="3"/>
        <v>718000</v>
      </c>
      <c r="G103" s="10">
        <f t="shared" si="4"/>
        <v>718000</v>
      </c>
      <c r="J103">
        <v>0.2</v>
      </c>
      <c r="K103">
        <v>28</v>
      </c>
    </row>
    <row r="104" spans="1:11" x14ac:dyDescent="0.25">
      <c r="A104" s="1">
        <v>19992</v>
      </c>
      <c r="B104" s="2" t="s">
        <v>140</v>
      </c>
      <c r="C104" s="1">
        <v>60000</v>
      </c>
      <c r="D104" s="2" t="s">
        <v>46</v>
      </c>
      <c r="E104" s="2" t="s">
        <v>40</v>
      </c>
      <c r="F104" s="1">
        <f t="shared" si="3"/>
        <v>61000</v>
      </c>
      <c r="G104" s="10">
        <f t="shared" si="4"/>
        <v>61000</v>
      </c>
      <c r="J104">
        <v>0.2</v>
      </c>
      <c r="K104">
        <v>28</v>
      </c>
    </row>
    <row r="105" spans="1:11" x14ac:dyDescent="0.25">
      <c r="A105" s="1">
        <v>20247</v>
      </c>
      <c r="B105" s="2" t="s">
        <v>141</v>
      </c>
      <c r="C105" s="1">
        <v>19000</v>
      </c>
      <c r="D105" s="2" t="s">
        <v>46</v>
      </c>
      <c r="E105" s="2" t="s">
        <v>30</v>
      </c>
      <c r="F105" s="1">
        <f t="shared" si="3"/>
        <v>19000</v>
      </c>
      <c r="G105" s="10">
        <f t="shared" si="4"/>
        <v>19000</v>
      </c>
      <c r="J105">
        <v>0.2</v>
      </c>
      <c r="K105">
        <v>28</v>
      </c>
    </row>
    <row r="106" spans="1:11" x14ac:dyDescent="0.25">
      <c r="A106" s="1">
        <v>20743</v>
      </c>
      <c r="B106" s="2" t="s">
        <v>142</v>
      </c>
      <c r="C106" s="1">
        <v>307000</v>
      </c>
      <c r="D106" s="2" t="s">
        <v>46</v>
      </c>
      <c r="E106" s="2" t="s">
        <v>143</v>
      </c>
      <c r="F106" s="1">
        <f t="shared" si="3"/>
        <v>313000</v>
      </c>
      <c r="G106" s="10">
        <f t="shared" si="4"/>
        <v>313000</v>
      </c>
      <c r="J106">
        <v>0.2</v>
      </c>
      <c r="K106">
        <v>28</v>
      </c>
    </row>
    <row r="107" spans="1:11" x14ac:dyDescent="0.25">
      <c r="A107" s="1">
        <v>20964</v>
      </c>
      <c r="B107" s="2" t="s">
        <v>144</v>
      </c>
      <c r="C107" s="1">
        <v>102000</v>
      </c>
      <c r="D107" s="2" t="s">
        <v>46</v>
      </c>
      <c r="E107" s="2" t="s">
        <v>24</v>
      </c>
      <c r="F107" s="1">
        <f t="shared" si="3"/>
        <v>104000</v>
      </c>
      <c r="G107" s="10">
        <f t="shared" si="4"/>
        <v>104000</v>
      </c>
      <c r="J107">
        <v>0.2</v>
      </c>
      <c r="K107">
        <v>28</v>
      </c>
    </row>
    <row r="108" spans="1:11" x14ac:dyDescent="0.25">
      <c r="A108" s="1">
        <v>21116</v>
      </c>
      <c r="B108" s="2" t="s">
        <v>145</v>
      </c>
      <c r="C108" s="1">
        <v>44000</v>
      </c>
      <c r="D108" s="2" t="s">
        <v>46</v>
      </c>
      <c r="E108" s="2" t="s">
        <v>146</v>
      </c>
      <c r="F108" s="1">
        <f t="shared" si="3"/>
        <v>45000</v>
      </c>
      <c r="G108" s="10">
        <f t="shared" si="4"/>
        <v>45000</v>
      </c>
      <c r="J108">
        <v>0.2</v>
      </c>
      <c r="K108">
        <v>28</v>
      </c>
    </row>
    <row r="109" spans="1:11" x14ac:dyDescent="0.25">
      <c r="A109" s="1">
        <v>21271</v>
      </c>
      <c r="B109" s="2" t="s">
        <v>147</v>
      </c>
      <c r="C109" s="1">
        <v>1724000</v>
      </c>
      <c r="D109" s="2" t="s">
        <v>46</v>
      </c>
      <c r="E109" s="2" t="s">
        <v>72</v>
      </c>
      <c r="F109" s="1">
        <f t="shared" si="3"/>
        <v>1759000</v>
      </c>
      <c r="G109" s="10">
        <f t="shared" si="4"/>
        <v>1759000</v>
      </c>
      <c r="J109">
        <v>0.2</v>
      </c>
      <c r="K109">
        <v>28</v>
      </c>
    </row>
    <row r="110" spans="1:11" x14ac:dyDescent="0.25">
      <c r="A110" s="1">
        <v>21362</v>
      </c>
      <c r="B110" s="2" t="s">
        <v>148</v>
      </c>
      <c r="C110" s="1">
        <v>107000</v>
      </c>
      <c r="D110" s="2" t="s">
        <v>46</v>
      </c>
      <c r="E110" s="2" t="s">
        <v>30</v>
      </c>
      <c r="F110" s="1">
        <f t="shared" si="3"/>
        <v>109000</v>
      </c>
      <c r="G110" s="10">
        <f t="shared" si="4"/>
        <v>109000</v>
      </c>
      <c r="J110">
        <v>0.2</v>
      </c>
      <c r="K110">
        <v>28</v>
      </c>
    </row>
    <row r="111" spans="1:11" x14ac:dyDescent="0.25">
      <c r="A111" s="1">
        <v>21422</v>
      </c>
      <c r="B111" s="2" t="s">
        <v>149</v>
      </c>
      <c r="C111" s="1">
        <v>373000</v>
      </c>
      <c r="D111" s="2" t="s">
        <v>46</v>
      </c>
      <c r="E111" s="2" t="s">
        <v>63</v>
      </c>
      <c r="F111" s="1">
        <f t="shared" si="3"/>
        <v>381000</v>
      </c>
      <c r="G111" s="10">
        <f t="shared" si="4"/>
        <v>381000</v>
      </c>
      <c r="J111">
        <v>0.2</v>
      </c>
      <c r="K111">
        <v>28</v>
      </c>
    </row>
    <row r="112" spans="1:11" x14ac:dyDescent="0.25">
      <c r="A112" s="1">
        <v>23223</v>
      </c>
      <c r="B112" s="2" t="s">
        <v>150</v>
      </c>
      <c r="C112" s="1">
        <v>14000</v>
      </c>
      <c r="D112" s="2" t="s">
        <v>46</v>
      </c>
      <c r="E112" s="2" t="s">
        <v>15</v>
      </c>
      <c r="F112" s="1">
        <f t="shared" si="3"/>
        <v>14000</v>
      </c>
      <c r="G112" s="10">
        <f t="shared" si="4"/>
        <v>14000</v>
      </c>
      <c r="J112">
        <v>0.2</v>
      </c>
      <c r="K112">
        <v>28</v>
      </c>
    </row>
    <row r="113" spans="1:11" x14ac:dyDescent="0.25">
      <c r="A113" s="1">
        <v>23328</v>
      </c>
      <c r="B113" s="2" t="s">
        <v>151</v>
      </c>
      <c r="C113" s="1">
        <v>443000</v>
      </c>
      <c r="D113" s="2" t="s">
        <v>46</v>
      </c>
      <c r="E113" s="2" t="s">
        <v>15</v>
      </c>
      <c r="F113" s="1">
        <f t="shared" si="3"/>
        <v>452000</v>
      </c>
      <c r="G113" s="10">
        <f t="shared" si="4"/>
        <v>452000</v>
      </c>
      <c r="J113">
        <v>0.2</v>
      </c>
      <c r="K113">
        <v>28</v>
      </c>
    </row>
    <row r="114" spans="1:11" x14ac:dyDescent="0.25">
      <c r="A114" s="1">
        <v>23400</v>
      </c>
      <c r="B114" s="2" t="s">
        <v>152</v>
      </c>
      <c r="C114" s="1">
        <v>120000</v>
      </c>
      <c r="D114" s="2" t="s">
        <v>46</v>
      </c>
      <c r="E114" s="2" t="s">
        <v>153</v>
      </c>
      <c r="F114" s="1">
        <f t="shared" si="3"/>
        <v>122000</v>
      </c>
      <c r="G114" s="10">
        <f t="shared" si="4"/>
        <v>122000</v>
      </c>
      <c r="J114">
        <v>0.2</v>
      </c>
      <c r="K114">
        <v>28</v>
      </c>
    </row>
    <row r="115" spans="1:11" x14ac:dyDescent="0.25">
      <c r="A115" s="1">
        <v>23445</v>
      </c>
      <c r="B115" s="2" t="s">
        <v>154</v>
      </c>
      <c r="C115" s="1">
        <v>874000</v>
      </c>
      <c r="D115" s="2" t="s">
        <v>46</v>
      </c>
      <c r="E115" s="2" t="s">
        <v>26</v>
      </c>
      <c r="F115" s="1">
        <f t="shared" si="3"/>
        <v>892000</v>
      </c>
      <c r="G115" s="10">
        <f t="shared" si="4"/>
        <v>892000</v>
      </c>
      <c r="J115">
        <v>0.2</v>
      </c>
      <c r="K115">
        <v>28</v>
      </c>
    </row>
    <row r="116" spans="1:11" x14ac:dyDescent="0.25">
      <c r="A116" s="1">
        <v>23476</v>
      </c>
      <c r="B116" s="2" t="s">
        <v>155</v>
      </c>
      <c r="C116" s="1">
        <v>3794400</v>
      </c>
      <c r="D116" s="2" t="s">
        <v>46</v>
      </c>
      <c r="E116" s="2" t="s">
        <v>6</v>
      </c>
      <c r="F116" s="1">
        <f t="shared" si="3"/>
        <v>3872000</v>
      </c>
      <c r="G116" s="10">
        <f t="shared" si="4"/>
        <v>3872000</v>
      </c>
      <c r="J116">
        <v>0.2</v>
      </c>
      <c r="K116">
        <v>28</v>
      </c>
    </row>
    <row r="117" spans="1:11" x14ac:dyDescent="0.25">
      <c r="A117" s="1">
        <v>23496</v>
      </c>
      <c r="B117" s="2" t="s">
        <v>156</v>
      </c>
      <c r="C117" s="1">
        <v>276000</v>
      </c>
      <c r="D117" s="2" t="s">
        <v>46</v>
      </c>
      <c r="E117" s="2" t="s">
        <v>46</v>
      </c>
      <c r="F117" s="1">
        <f t="shared" si="3"/>
        <v>282000</v>
      </c>
      <c r="G117" s="10">
        <f t="shared" si="4"/>
        <v>282000</v>
      </c>
      <c r="J117">
        <v>0.2</v>
      </c>
      <c r="K117">
        <v>28</v>
      </c>
    </row>
    <row r="118" spans="1:11" x14ac:dyDescent="0.25">
      <c r="A118" s="1">
        <v>23538</v>
      </c>
      <c r="B118" s="2" t="s">
        <v>157</v>
      </c>
      <c r="C118" s="1">
        <v>163000</v>
      </c>
      <c r="D118" s="2" t="s">
        <v>46</v>
      </c>
      <c r="E118" s="2" t="s">
        <v>10</v>
      </c>
      <c r="F118" s="1">
        <f t="shared" si="3"/>
        <v>166000</v>
      </c>
      <c r="G118" s="10">
        <f t="shared" si="4"/>
        <v>166000</v>
      </c>
      <c r="J118">
        <v>0.2</v>
      </c>
      <c r="K118">
        <v>28</v>
      </c>
    </row>
    <row r="119" spans="1:11" x14ac:dyDescent="0.25">
      <c r="A119" s="1">
        <v>23591</v>
      </c>
      <c r="B119" s="2" t="s">
        <v>158</v>
      </c>
      <c r="C119" s="1">
        <v>332000</v>
      </c>
      <c r="D119" s="2" t="s">
        <v>46</v>
      </c>
      <c r="E119" s="2" t="s">
        <v>46</v>
      </c>
      <c r="F119" s="1">
        <f t="shared" si="3"/>
        <v>339000</v>
      </c>
      <c r="G119" s="10">
        <f t="shared" si="4"/>
        <v>339000</v>
      </c>
      <c r="J119">
        <v>0.2</v>
      </c>
      <c r="K119">
        <v>28</v>
      </c>
    </row>
    <row r="120" spans="1:11" x14ac:dyDescent="0.25">
      <c r="A120" s="1">
        <v>24132</v>
      </c>
      <c r="B120" s="2" t="s">
        <v>159</v>
      </c>
      <c r="C120" s="1">
        <v>108000</v>
      </c>
      <c r="D120" s="2" t="s">
        <v>46</v>
      </c>
      <c r="E120" s="2" t="s">
        <v>87</v>
      </c>
      <c r="F120" s="1">
        <f t="shared" si="3"/>
        <v>110000</v>
      </c>
      <c r="G120" s="10">
        <f t="shared" si="4"/>
        <v>110000</v>
      </c>
      <c r="J120">
        <v>0.2</v>
      </c>
      <c r="K120">
        <v>28</v>
      </c>
    </row>
    <row r="121" spans="1:11" x14ac:dyDescent="0.25">
      <c r="A121" s="1">
        <v>27148</v>
      </c>
      <c r="B121" s="2" t="s">
        <v>160</v>
      </c>
      <c r="C121" s="1">
        <v>254000</v>
      </c>
      <c r="D121" s="2" t="s">
        <v>46</v>
      </c>
      <c r="E121" s="2" t="s">
        <v>46</v>
      </c>
      <c r="F121" s="1">
        <f t="shared" si="3"/>
        <v>259000</v>
      </c>
      <c r="G121" s="10">
        <f t="shared" si="4"/>
        <v>259000</v>
      </c>
      <c r="J121">
        <v>0.2</v>
      </c>
      <c r="K121">
        <v>28</v>
      </c>
    </row>
    <row r="122" spans="1:11" x14ac:dyDescent="0.25">
      <c r="A122" s="1">
        <v>100061</v>
      </c>
      <c r="B122" s="2" t="s">
        <v>161</v>
      </c>
      <c r="C122" s="1">
        <v>28000</v>
      </c>
      <c r="D122" s="2" t="s">
        <v>46</v>
      </c>
      <c r="E122" s="2" t="s">
        <v>46</v>
      </c>
      <c r="F122" s="1">
        <f t="shared" si="3"/>
        <v>29000</v>
      </c>
      <c r="G122" s="10">
        <f t="shared" si="4"/>
        <v>29000</v>
      </c>
      <c r="J122">
        <v>0.2</v>
      </c>
      <c r="K122">
        <v>28</v>
      </c>
    </row>
    <row r="123" spans="1:11" x14ac:dyDescent="0.25">
      <c r="A123" s="1">
        <v>100105</v>
      </c>
      <c r="B123" s="2" t="s">
        <v>162</v>
      </c>
      <c r="C123" s="1">
        <v>472000</v>
      </c>
      <c r="D123" s="2" t="s">
        <v>46</v>
      </c>
      <c r="E123" s="2" t="s">
        <v>15</v>
      </c>
      <c r="F123" s="1">
        <f t="shared" si="3"/>
        <v>482000</v>
      </c>
      <c r="G123" s="10">
        <f t="shared" si="4"/>
        <v>482000</v>
      </c>
      <c r="J123">
        <v>0.2</v>
      </c>
      <c r="K123">
        <v>28</v>
      </c>
    </row>
    <row r="124" spans="1:11" x14ac:dyDescent="0.25">
      <c r="A124" s="1">
        <v>100112</v>
      </c>
      <c r="B124" s="2" t="s">
        <v>163</v>
      </c>
      <c r="C124" s="1">
        <v>210000</v>
      </c>
      <c r="D124" s="2" t="s">
        <v>46</v>
      </c>
      <c r="E124" s="2" t="s">
        <v>46</v>
      </c>
      <c r="F124" s="1">
        <f t="shared" si="3"/>
        <v>214000</v>
      </c>
      <c r="G124" s="10">
        <f t="shared" si="4"/>
        <v>214000</v>
      </c>
      <c r="J124">
        <v>0.2</v>
      </c>
      <c r="K124">
        <v>28</v>
      </c>
    </row>
    <row r="125" spans="1:11" x14ac:dyDescent="0.25">
      <c r="A125" s="1">
        <v>100147</v>
      </c>
      <c r="B125" s="2" t="s">
        <v>164</v>
      </c>
      <c r="C125" s="1">
        <v>480000</v>
      </c>
      <c r="D125" s="2" t="s">
        <v>46</v>
      </c>
      <c r="E125" s="2" t="s">
        <v>15</v>
      </c>
      <c r="F125" s="1">
        <f t="shared" si="3"/>
        <v>490000</v>
      </c>
      <c r="G125" s="10">
        <f t="shared" si="4"/>
        <v>490000</v>
      </c>
      <c r="J125">
        <v>0.2</v>
      </c>
      <c r="K125">
        <v>28</v>
      </c>
    </row>
    <row r="126" spans="1:11" x14ac:dyDescent="0.25">
      <c r="A126" s="1">
        <v>100171</v>
      </c>
      <c r="B126" s="2" t="s">
        <v>165</v>
      </c>
      <c r="C126" s="1">
        <v>430000</v>
      </c>
      <c r="D126" s="2" t="s">
        <v>46</v>
      </c>
      <c r="E126" s="2" t="s">
        <v>15</v>
      </c>
      <c r="F126" s="1">
        <f t="shared" si="3"/>
        <v>439000</v>
      </c>
      <c r="G126" s="10">
        <f t="shared" si="4"/>
        <v>439000</v>
      </c>
      <c r="J126">
        <v>0.2</v>
      </c>
      <c r="K126">
        <v>28</v>
      </c>
    </row>
    <row r="127" spans="1:11" x14ac:dyDescent="0.25">
      <c r="A127" s="1">
        <v>100200</v>
      </c>
      <c r="B127" s="2" t="s">
        <v>166</v>
      </c>
      <c r="C127" s="1">
        <v>46000</v>
      </c>
      <c r="D127" s="2" t="s">
        <v>46</v>
      </c>
      <c r="E127" s="2" t="s">
        <v>46</v>
      </c>
      <c r="F127" s="1">
        <f t="shared" si="3"/>
        <v>47000</v>
      </c>
      <c r="G127" s="10">
        <f t="shared" si="4"/>
        <v>47000</v>
      </c>
      <c r="J127">
        <v>0.2</v>
      </c>
      <c r="K127">
        <v>28</v>
      </c>
    </row>
    <row r="128" spans="1:11" x14ac:dyDescent="0.25">
      <c r="A128" s="1">
        <v>100238</v>
      </c>
      <c r="B128" s="2" t="s">
        <v>167</v>
      </c>
      <c r="C128" s="1">
        <v>96000</v>
      </c>
      <c r="D128" s="2" t="s">
        <v>46</v>
      </c>
      <c r="E128" s="2" t="s">
        <v>47</v>
      </c>
      <c r="F128" s="1">
        <f t="shared" si="3"/>
        <v>98000</v>
      </c>
      <c r="G128" s="10">
        <f t="shared" si="4"/>
        <v>98000</v>
      </c>
      <c r="J128">
        <v>0.2</v>
      </c>
      <c r="K128">
        <v>28</v>
      </c>
    </row>
    <row r="129" spans="1:11" x14ac:dyDescent="0.25">
      <c r="A129" s="1">
        <v>100274</v>
      </c>
      <c r="B129" s="2" t="s">
        <v>168</v>
      </c>
      <c r="C129" s="1">
        <v>7000</v>
      </c>
      <c r="D129" s="2" t="s">
        <v>46</v>
      </c>
      <c r="E129" s="2" t="s">
        <v>30</v>
      </c>
      <c r="F129" s="1">
        <f t="shared" ref="F129:F190" si="5">+MROUND(C129/0.98,1000)</f>
        <v>7000</v>
      </c>
      <c r="G129" s="10">
        <v>10000</v>
      </c>
      <c r="J129">
        <v>0.2</v>
      </c>
      <c r="K129">
        <v>28</v>
      </c>
    </row>
    <row r="130" spans="1:11" x14ac:dyDescent="0.25">
      <c r="A130" s="1">
        <v>100294</v>
      </c>
      <c r="B130" s="2" t="s">
        <v>169</v>
      </c>
      <c r="C130" s="1">
        <v>430000</v>
      </c>
      <c r="D130" s="2" t="s">
        <v>46</v>
      </c>
      <c r="E130" s="2" t="s">
        <v>15</v>
      </c>
      <c r="F130" s="1">
        <f t="shared" si="5"/>
        <v>439000</v>
      </c>
      <c r="G130" s="10">
        <f t="shared" ref="G130:G192" si="6">+F130</f>
        <v>439000</v>
      </c>
      <c r="J130">
        <v>0.2</v>
      </c>
      <c r="K130">
        <v>28</v>
      </c>
    </row>
    <row r="131" spans="1:11" x14ac:dyDescent="0.25">
      <c r="A131" s="1">
        <v>120206</v>
      </c>
      <c r="B131" s="2" t="s">
        <v>170</v>
      </c>
      <c r="C131" s="1">
        <v>33000</v>
      </c>
      <c r="D131" s="2" t="s">
        <v>46</v>
      </c>
      <c r="E131" s="2" t="s">
        <v>30</v>
      </c>
      <c r="F131" s="1">
        <f t="shared" si="5"/>
        <v>34000</v>
      </c>
      <c r="G131" s="10">
        <f t="shared" si="6"/>
        <v>34000</v>
      </c>
      <c r="J131">
        <v>0.2</v>
      </c>
      <c r="K131">
        <v>28</v>
      </c>
    </row>
    <row r="132" spans="1:11" x14ac:dyDescent="0.25">
      <c r="A132" s="1">
        <v>130189</v>
      </c>
      <c r="B132" s="2" t="s">
        <v>171</v>
      </c>
      <c r="C132" s="1">
        <v>15000</v>
      </c>
      <c r="D132" s="2" t="s">
        <v>46</v>
      </c>
      <c r="E132" s="2" t="s">
        <v>47</v>
      </c>
      <c r="F132" s="1">
        <f t="shared" si="5"/>
        <v>15000</v>
      </c>
      <c r="G132" s="10">
        <f t="shared" si="6"/>
        <v>15000</v>
      </c>
      <c r="J132">
        <v>0.2</v>
      </c>
      <c r="K132">
        <v>28</v>
      </c>
    </row>
    <row r="133" spans="1:11" x14ac:dyDescent="0.25">
      <c r="A133" s="1">
        <v>130242</v>
      </c>
      <c r="B133" s="2" t="s">
        <v>172</v>
      </c>
      <c r="C133" s="1">
        <v>529000</v>
      </c>
      <c r="D133" s="2" t="s">
        <v>46</v>
      </c>
      <c r="E133" s="2" t="s">
        <v>173</v>
      </c>
      <c r="F133" s="1">
        <f t="shared" si="5"/>
        <v>540000</v>
      </c>
      <c r="G133" s="10">
        <f t="shared" si="6"/>
        <v>540000</v>
      </c>
      <c r="J133">
        <v>0.2</v>
      </c>
      <c r="K133">
        <v>28</v>
      </c>
    </row>
    <row r="134" spans="1:11" x14ac:dyDescent="0.25">
      <c r="A134" s="1">
        <v>130340</v>
      </c>
      <c r="B134" s="2" t="s">
        <v>174</v>
      </c>
      <c r="C134" s="1">
        <v>2845000</v>
      </c>
      <c r="D134" s="2" t="s">
        <v>46</v>
      </c>
      <c r="E134" s="2" t="s">
        <v>26</v>
      </c>
      <c r="F134" s="1">
        <f t="shared" si="5"/>
        <v>2903000</v>
      </c>
      <c r="G134" s="10">
        <f t="shared" si="6"/>
        <v>2903000</v>
      </c>
      <c r="J134">
        <v>0.2</v>
      </c>
      <c r="K134">
        <v>28</v>
      </c>
    </row>
    <row r="135" spans="1:11" x14ac:dyDescent="0.25">
      <c r="A135" s="1">
        <v>130389</v>
      </c>
      <c r="B135" s="2" t="s">
        <v>175</v>
      </c>
      <c r="C135" s="1">
        <v>3114000</v>
      </c>
      <c r="D135" s="2" t="s">
        <v>46</v>
      </c>
      <c r="E135" s="2" t="s">
        <v>6</v>
      </c>
      <c r="F135" s="1">
        <f t="shared" si="5"/>
        <v>3178000</v>
      </c>
      <c r="G135" s="10">
        <f t="shared" si="6"/>
        <v>3178000</v>
      </c>
      <c r="J135">
        <v>0.2</v>
      </c>
      <c r="K135">
        <v>28</v>
      </c>
    </row>
    <row r="136" spans="1:11" x14ac:dyDescent="0.25">
      <c r="A136" s="8">
        <v>130400</v>
      </c>
      <c r="B136" s="9" t="s">
        <v>176</v>
      </c>
      <c r="C136" s="8">
        <v>54000</v>
      </c>
      <c r="D136" s="9" t="s">
        <v>46</v>
      </c>
      <c r="E136" s="9" t="s">
        <v>26</v>
      </c>
      <c r="F136" s="8">
        <f t="shared" si="5"/>
        <v>55000</v>
      </c>
      <c r="G136" s="10">
        <f t="shared" si="6"/>
        <v>55000</v>
      </c>
      <c r="J136">
        <v>0.2</v>
      </c>
      <c r="K136">
        <v>28</v>
      </c>
    </row>
    <row r="137" spans="1:11" x14ac:dyDescent="0.25">
      <c r="A137" s="1">
        <v>130437</v>
      </c>
      <c r="B137" s="2" t="s">
        <v>177</v>
      </c>
      <c r="C137" s="1">
        <v>368000</v>
      </c>
      <c r="D137" s="2" t="s">
        <v>46</v>
      </c>
      <c r="E137" s="2" t="s">
        <v>178</v>
      </c>
      <c r="F137" s="1">
        <f t="shared" si="5"/>
        <v>376000</v>
      </c>
      <c r="G137" s="10">
        <f t="shared" si="6"/>
        <v>376000</v>
      </c>
      <c r="J137">
        <v>0.2</v>
      </c>
      <c r="K137">
        <v>28</v>
      </c>
    </row>
    <row r="138" spans="1:11" x14ac:dyDescent="0.25">
      <c r="A138" s="1">
        <v>130479</v>
      </c>
      <c r="B138" s="2" t="s">
        <v>179</v>
      </c>
      <c r="C138" s="1">
        <v>279000</v>
      </c>
      <c r="D138" s="2" t="s">
        <v>46</v>
      </c>
      <c r="E138" s="2" t="s">
        <v>15</v>
      </c>
      <c r="F138" s="1">
        <f t="shared" si="5"/>
        <v>285000</v>
      </c>
      <c r="G138" s="10">
        <f t="shared" si="6"/>
        <v>285000</v>
      </c>
      <c r="J138">
        <v>0.2</v>
      </c>
      <c r="K138">
        <v>28</v>
      </c>
    </row>
    <row r="139" spans="1:11" x14ac:dyDescent="0.25">
      <c r="A139" s="1">
        <v>130511</v>
      </c>
      <c r="B139" s="2" t="s">
        <v>180</v>
      </c>
      <c r="C139" s="1">
        <v>1087000</v>
      </c>
      <c r="D139" s="2" t="s">
        <v>46</v>
      </c>
      <c r="E139" s="2" t="s">
        <v>40</v>
      </c>
      <c r="F139" s="1">
        <f t="shared" si="5"/>
        <v>1109000</v>
      </c>
      <c r="G139" s="10">
        <f t="shared" si="6"/>
        <v>1109000</v>
      </c>
      <c r="J139">
        <v>0.2</v>
      </c>
      <c r="K139">
        <v>28</v>
      </c>
    </row>
    <row r="140" spans="1:11" x14ac:dyDescent="0.25">
      <c r="A140" s="1">
        <v>130744</v>
      </c>
      <c r="B140" s="2" t="s">
        <v>181</v>
      </c>
      <c r="C140" s="1">
        <v>158000</v>
      </c>
      <c r="D140" s="2" t="s">
        <v>46</v>
      </c>
      <c r="E140" s="2" t="s">
        <v>46</v>
      </c>
      <c r="F140" s="1">
        <f t="shared" si="5"/>
        <v>161000</v>
      </c>
      <c r="G140" s="10">
        <f t="shared" si="6"/>
        <v>161000</v>
      </c>
      <c r="J140">
        <v>0.2</v>
      </c>
      <c r="K140">
        <v>28</v>
      </c>
    </row>
    <row r="141" spans="1:11" x14ac:dyDescent="0.25">
      <c r="A141" s="1">
        <v>130851</v>
      </c>
      <c r="B141" s="2" t="s">
        <v>182</v>
      </c>
      <c r="C141" s="1">
        <v>373000</v>
      </c>
      <c r="D141" s="2" t="s">
        <v>46</v>
      </c>
      <c r="E141" s="2" t="s">
        <v>46</v>
      </c>
      <c r="F141" s="1">
        <f t="shared" si="5"/>
        <v>381000</v>
      </c>
      <c r="G141" s="10">
        <f t="shared" si="6"/>
        <v>381000</v>
      </c>
      <c r="J141">
        <v>0.2</v>
      </c>
      <c r="K141">
        <v>28</v>
      </c>
    </row>
    <row r="142" spans="1:11" x14ac:dyDescent="0.25">
      <c r="A142" s="1">
        <v>170018</v>
      </c>
      <c r="B142" s="2" t="s">
        <v>183</v>
      </c>
      <c r="C142" s="1">
        <v>24000</v>
      </c>
      <c r="D142" s="2" t="s">
        <v>46</v>
      </c>
      <c r="E142" s="2" t="s">
        <v>10</v>
      </c>
      <c r="F142" s="1">
        <f t="shared" si="5"/>
        <v>24000</v>
      </c>
      <c r="G142" s="10">
        <f t="shared" si="6"/>
        <v>24000</v>
      </c>
      <c r="J142">
        <v>0.2</v>
      </c>
      <c r="K142">
        <v>28</v>
      </c>
    </row>
    <row r="143" spans="1:11" x14ac:dyDescent="0.25">
      <c r="A143" s="1">
        <v>170068</v>
      </c>
      <c r="B143" s="2" t="s">
        <v>184</v>
      </c>
      <c r="C143" s="1">
        <v>198000</v>
      </c>
      <c r="D143" s="2" t="s">
        <v>46</v>
      </c>
      <c r="E143" s="2" t="s">
        <v>46</v>
      </c>
      <c r="F143" s="1">
        <f t="shared" si="5"/>
        <v>202000</v>
      </c>
      <c r="G143" s="10">
        <f t="shared" si="6"/>
        <v>202000</v>
      </c>
      <c r="J143">
        <v>0.2</v>
      </c>
      <c r="K143">
        <v>28</v>
      </c>
    </row>
    <row r="144" spans="1:11" x14ac:dyDescent="0.25">
      <c r="A144" s="1">
        <v>170208</v>
      </c>
      <c r="B144" s="2" t="s">
        <v>185</v>
      </c>
      <c r="C144" s="1">
        <v>110000</v>
      </c>
      <c r="D144" s="2" t="s">
        <v>46</v>
      </c>
      <c r="E144" s="2" t="s">
        <v>186</v>
      </c>
      <c r="F144" s="1">
        <f t="shared" si="5"/>
        <v>112000</v>
      </c>
      <c r="G144" s="10">
        <f t="shared" si="6"/>
        <v>112000</v>
      </c>
      <c r="J144">
        <v>0.2</v>
      </c>
      <c r="K144">
        <v>28</v>
      </c>
    </row>
    <row r="145" spans="1:11" x14ac:dyDescent="0.25">
      <c r="A145" s="1">
        <v>170213</v>
      </c>
      <c r="B145" s="2" t="s">
        <v>187</v>
      </c>
      <c r="C145" s="1">
        <v>170000</v>
      </c>
      <c r="D145" s="2" t="s">
        <v>46</v>
      </c>
      <c r="E145" s="2" t="s">
        <v>90</v>
      </c>
      <c r="F145" s="1">
        <f t="shared" si="5"/>
        <v>173000</v>
      </c>
      <c r="G145" s="10">
        <f t="shared" si="6"/>
        <v>173000</v>
      </c>
      <c r="J145">
        <v>0.2</v>
      </c>
      <c r="K145">
        <v>28</v>
      </c>
    </row>
    <row r="146" spans="1:11" x14ac:dyDescent="0.25">
      <c r="A146" s="1">
        <v>170217</v>
      </c>
      <c r="B146" s="2" t="s">
        <v>188</v>
      </c>
      <c r="C146" s="1">
        <v>294000</v>
      </c>
      <c r="D146" s="2" t="s">
        <v>46</v>
      </c>
      <c r="E146" s="2" t="s">
        <v>46</v>
      </c>
      <c r="F146" s="1">
        <f t="shared" si="5"/>
        <v>300000</v>
      </c>
      <c r="G146" s="10">
        <f t="shared" si="6"/>
        <v>300000</v>
      </c>
      <c r="J146">
        <v>0.2</v>
      </c>
      <c r="K146">
        <v>28</v>
      </c>
    </row>
    <row r="147" spans="1:11" x14ac:dyDescent="0.25">
      <c r="A147" s="1">
        <v>170260</v>
      </c>
      <c r="B147" s="2" t="s">
        <v>189</v>
      </c>
      <c r="C147" s="1">
        <v>90000</v>
      </c>
      <c r="D147" s="2" t="s">
        <v>46</v>
      </c>
      <c r="E147" s="2" t="s">
        <v>46</v>
      </c>
      <c r="F147" s="1">
        <f t="shared" si="5"/>
        <v>92000</v>
      </c>
      <c r="G147" s="10">
        <f t="shared" si="6"/>
        <v>92000</v>
      </c>
      <c r="J147">
        <v>0.2</v>
      </c>
      <c r="K147">
        <v>28</v>
      </c>
    </row>
    <row r="148" spans="1:11" x14ac:dyDescent="0.25">
      <c r="A148" s="1">
        <v>170282</v>
      </c>
      <c r="B148" s="2" t="s">
        <v>190</v>
      </c>
      <c r="C148" s="1">
        <v>92000</v>
      </c>
      <c r="D148" s="2" t="s">
        <v>46</v>
      </c>
      <c r="E148" s="2" t="s">
        <v>153</v>
      </c>
      <c r="F148" s="1">
        <f t="shared" si="5"/>
        <v>94000</v>
      </c>
      <c r="G148" s="10">
        <f t="shared" si="6"/>
        <v>94000</v>
      </c>
      <c r="J148">
        <v>0.2</v>
      </c>
      <c r="K148">
        <v>28</v>
      </c>
    </row>
    <row r="149" spans="1:11" x14ac:dyDescent="0.25">
      <c r="A149" s="1">
        <v>190039</v>
      </c>
      <c r="B149" s="2" t="s">
        <v>191</v>
      </c>
      <c r="C149" s="1">
        <v>40000</v>
      </c>
      <c r="D149" s="2" t="s">
        <v>46</v>
      </c>
      <c r="E149" s="2" t="s">
        <v>143</v>
      </c>
      <c r="F149" s="1">
        <f t="shared" si="5"/>
        <v>41000</v>
      </c>
      <c r="G149" s="10">
        <f t="shared" si="6"/>
        <v>41000</v>
      </c>
      <c r="J149">
        <v>0.2</v>
      </c>
      <c r="K149">
        <v>28</v>
      </c>
    </row>
    <row r="150" spans="1:11" x14ac:dyDescent="0.25">
      <c r="A150" s="1">
        <v>190086</v>
      </c>
      <c r="B150" s="2" t="s">
        <v>192</v>
      </c>
      <c r="C150" s="1">
        <v>499000</v>
      </c>
      <c r="D150" s="2" t="s">
        <v>46</v>
      </c>
      <c r="E150" s="2" t="s">
        <v>90</v>
      </c>
      <c r="F150" s="1">
        <f t="shared" si="5"/>
        <v>509000</v>
      </c>
      <c r="G150" s="10">
        <f t="shared" si="6"/>
        <v>509000</v>
      </c>
      <c r="J150">
        <v>0.2</v>
      </c>
      <c r="K150">
        <v>28</v>
      </c>
    </row>
    <row r="151" spans="1:11" x14ac:dyDescent="0.25">
      <c r="A151" s="1">
        <v>190108</v>
      </c>
      <c r="B151" s="2" t="s">
        <v>193</v>
      </c>
      <c r="C151" s="1">
        <v>116000</v>
      </c>
      <c r="D151" s="2" t="s">
        <v>46</v>
      </c>
      <c r="E151" s="2" t="s">
        <v>10</v>
      </c>
      <c r="F151" s="1">
        <f t="shared" si="5"/>
        <v>118000</v>
      </c>
      <c r="G151" s="10">
        <f t="shared" si="6"/>
        <v>118000</v>
      </c>
      <c r="J151">
        <v>0.2</v>
      </c>
      <c r="K151">
        <v>28</v>
      </c>
    </row>
    <row r="152" spans="1:11" x14ac:dyDescent="0.25">
      <c r="A152" s="1">
        <v>190171</v>
      </c>
      <c r="B152" s="2" t="s">
        <v>194</v>
      </c>
      <c r="C152" s="1">
        <v>46000</v>
      </c>
      <c r="D152" s="2" t="s">
        <v>46</v>
      </c>
      <c r="E152" s="2" t="s">
        <v>46</v>
      </c>
      <c r="F152" s="1">
        <f t="shared" si="5"/>
        <v>47000</v>
      </c>
      <c r="G152" s="10">
        <f t="shared" si="6"/>
        <v>47000</v>
      </c>
      <c r="J152">
        <v>0.2</v>
      </c>
      <c r="K152">
        <v>28</v>
      </c>
    </row>
    <row r="153" spans="1:11" x14ac:dyDescent="0.25">
      <c r="A153" s="1">
        <v>190181</v>
      </c>
      <c r="B153" s="2" t="s">
        <v>195</v>
      </c>
      <c r="C153" s="1">
        <v>50000</v>
      </c>
      <c r="D153" s="2" t="s">
        <v>46</v>
      </c>
      <c r="E153" s="2" t="s">
        <v>46</v>
      </c>
      <c r="F153" s="1">
        <f t="shared" si="5"/>
        <v>51000</v>
      </c>
      <c r="G153" s="10">
        <f t="shared" si="6"/>
        <v>51000</v>
      </c>
      <c r="J153">
        <v>0.2</v>
      </c>
      <c r="K153">
        <v>28</v>
      </c>
    </row>
    <row r="154" spans="1:11" x14ac:dyDescent="0.25">
      <c r="A154" s="1">
        <v>190189</v>
      </c>
      <c r="B154" s="2" t="s">
        <v>196</v>
      </c>
      <c r="C154" s="1">
        <v>510000</v>
      </c>
      <c r="D154" s="2" t="s">
        <v>46</v>
      </c>
      <c r="E154" s="2" t="s">
        <v>46</v>
      </c>
      <c r="F154" s="1">
        <f t="shared" si="5"/>
        <v>520000</v>
      </c>
      <c r="G154" s="10">
        <f t="shared" si="6"/>
        <v>520000</v>
      </c>
      <c r="J154">
        <v>0.2</v>
      </c>
      <c r="K154">
        <v>28</v>
      </c>
    </row>
    <row r="155" spans="1:11" x14ac:dyDescent="0.25">
      <c r="A155" s="1">
        <v>200091</v>
      </c>
      <c r="B155" s="2" t="s">
        <v>197</v>
      </c>
      <c r="C155" s="1">
        <v>98000</v>
      </c>
      <c r="D155" s="2" t="s">
        <v>46</v>
      </c>
      <c r="E155" s="2" t="s">
        <v>198</v>
      </c>
      <c r="F155" s="1">
        <f t="shared" si="5"/>
        <v>100000</v>
      </c>
      <c r="G155" s="10">
        <f t="shared" si="6"/>
        <v>100000</v>
      </c>
      <c r="J155">
        <v>0.2</v>
      </c>
      <c r="K155">
        <v>28</v>
      </c>
    </row>
    <row r="156" spans="1:11" x14ac:dyDescent="0.25">
      <c r="A156" s="1">
        <v>200148</v>
      </c>
      <c r="B156" s="2" t="s">
        <v>199</v>
      </c>
      <c r="C156" s="1">
        <v>141000</v>
      </c>
      <c r="D156" s="2" t="s">
        <v>46</v>
      </c>
      <c r="E156" s="2" t="s">
        <v>40</v>
      </c>
      <c r="F156" s="1">
        <f t="shared" si="5"/>
        <v>144000</v>
      </c>
      <c r="G156" s="10">
        <f t="shared" si="6"/>
        <v>144000</v>
      </c>
      <c r="J156">
        <v>0.2</v>
      </c>
      <c r="K156">
        <v>28</v>
      </c>
    </row>
    <row r="157" spans="1:11" x14ac:dyDescent="0.25">
      <c r="A157" s="1">
        <v>200169</v>
      </c>
      <c r="B157" s="2" t="s">
        <v>200</v>
      </c>
      <c r="C157" s="1">
        <v>545000</v>
      </c>
      <c r="D157" s="2" t="s">
        <v>46</v>
      </c>
      <c r="E157" s="2" t="s">
        <v>6</v>
      </c>
      <c r="F157" s="1">
        <f t="shared" si="5"/>
        <v>556000</v>
      </c>
      <c r="G157" s="10">
        <f t="shared" si="6"/>
        <v>556000</v>
      </c>
      <c r="J157">
        <v>0.2</v>
      </c>
      <c r="K157">
        <v>28</v>
      </c>
    </row>
    <row r="158" spans="1:11" x14ac:dyDescent="0.25">
      <c r="A158" s="1">
        <v>200229</v>
      </c>
      <c r="B158" s="2" t="s">
        <v>201</v>
      </c>
      <c r="C158" s="1">
        <v>47000</v>
      </c>
      <c r="D158" s="2" t="s">
        <v>46</v>
      </c>
      <c r="E158" s="2" t="s">
        <v>15</v>
      </c>
      <c r="F158" s="1">
        <f t="shared" si="5"/>
        <v>48000</v>
      </c>
      <c r="G158" s="10">
        <f t="shared" si="6"/>
        <v>48000</v>
      </c>
      <c r="J158">
        <v>0.2</v>
      </c>
      <c r="K158">
        <v>28</v>
      </c>
    </row>
    <row r="159" spans="1:11" x14ac:dyDescent="0.25">
      <c r="A159" s="1">
        <v>200247</v>
      </c>
      <c r="B159" s="2" t="s">
        <v>202</v>
      </c>
      <c r="C159" s="1">
        <v>1154000</v>
      </c>
      <c r="D159" s="2" t="s">
        <v>46</v>
      </c>
      <c r="E159" s="2" t="s">
        <v>63</v>
      </c>
      <c r="F159" s="1">
        <f t="shared" si="5"/>
        <v>1178000</v>
      </c>
      <c r="G159" s="10">
        <f t="shared" si="6"/>
        <v>1178000</v>
      </c>
      <c r="J159">
        <v>0.2</v>
      </c>
      <c r="K159">
        <v>28</v>
      </c>
    </row>
    <row r="160" spans="1:11" x14ac:dyDescent="0.25">
      <c r="A160" s="1">
        <v>200264</v>
      </c>
      <c r="B160" s="2" t="s">
        <v>203</v>
      </c>
      <c r="C160" s="1">
        <v>87000</v>
      </c>
      <c r="D160" s="2" t="s">
        <v>46</v>
      </c>
      <c r="E160" s="2" t="s">
        <v>138</v>
      </c>
      <c r="F160" s="1">
        <f t="shared" si="5"/>
        <v>89000</v>
      </c>
      <c r="G160" s="10">
        <f t="shared" si="6"/>
        <v>89000</v>
      </c>
      <c r="J160">
        <v>0.2</v>
      </c>
      <c r="K160">
        <v>28</v>
      </c>
    </row>
    <row r="161" spans="1:11" x14ac:dyDescent="0.25">
      <c r="A161" s="1">
        <v>200326</v>
      </c>
      <c r="B161" s="2" t="s">
        <v>204</v>
      </c>
      <c r="C161" s="1">
        <v>1032000</v>
      </c>
      <c r="D161" s="2" t="s">
        <v>46</v>
      </c>
      <c r="E161" s="2" t="s">
        <v>10</v>
      </c>
      <c r="F161" s="1">
        <f t="shared" si="5"/>
        <v>1053000</v>
      </c>
      <c r="G161" s="10">
        <f t="shared" si="6"/>
        <v>1053000</v>
      </c>
      <c r="J161">
        <v>0</v>
      </c>
      <c r="K161">
        <v>28</v>
      </c>
    </row>
    <row r="162" spans="1:11" x14ac:dyDescent="0.25">
      <c r="A162" s="1">
        <v>200418</v>
      </c>
      <c r="B162" s="2" t="s">
        <v>205</v>
      </c>
      <c r="C162" s="1">
        <v>91000</v>
      </c>
      <c r="D162" s="2" t="s">
        <v>46</v>
      </c>
      <c r="E162" s="2" t="s">
        <v>46</v>
      </c>
      <c r="F162" s="1">
        <f t="shared" si="5"/>
        <v>93000</v>
      </c>
      <c r="G162" s="10">
        <f t="shared" si="6"/>
        <v>93000</v>
      </c>
      <c r="J162">
        <v>0.2</v>
      </c>
      <c r="K162">
        <v>28</v>
      </c>
    </row>
    <row r="163" spans="1:11" x14ac:dyDescent="0.25">
      <c r="A163" s="1">
        <v>200445</v>
      </c>
      <c r="B163" s="2" t="s">
        <v>206</v>
      </c>
      <c r="C163" s="1">
        <v>69000</v>
      </c>
      <c r="D163" s="2" t="s">
        <v>46</v>
      </c>
      <c r="E163" s="2" t="s">
        <v>46</v>
      </c>
      <c r="F163" s="1">
        <f t="shared" si="5"/>
        <v>70000</v>
      </c>
      <c r="G163" s="10">
        <f t="shared" si="6"/>
        <v>70000</v>
      </c>
      <c r="J163">
        <v>0.2</v>
      </c>
      <c r="K163">
        <v>28</v>
      </c>
    </row>
    <row r="164" spans="1:11" x14ac:dyDescent="0.25">
      <c r="A164" s="1">
        <v>200528</v>
      </c>
      <c r="B164" s="2" t="s">
        <v>207</v>
      </c>
      <c r="C164" s="1">
        <v>3061000</v>
      </c>
      <c r="D164" s="2" t="s">
        <v>46</v>
      </c>
      <c r="E164" s="2" t="s">
        <v>46</v>
      </c>
      <c r="F164" s="1">
        <f t="shared" si="5"/>
        <v>3123000</v>
      </c>
      <c r="G164" s="10">
        <f t="shared" si="6"/>
        <v>3123000</v>
      </c>
      <c r="J164">
        <v>0.2</v>
      </c>
      <c r="K164">
        <v>28</v>
      </c>
    </row>
    <row r="165" spans="1:11" x14ac:dyDescent="0.25">
      <c r="A165" s="1">
        <v>300160</v>
      </c>
      <c r="B165" s="2" t="s">
        <v>208</v>
      </c>
      <c r="C165" s="1">
        <v>1059000</v>
      </c>
      <c r="D165" s="2" t="s">
        <v>46</v>
      </c>
      <c r="E165" s="2" t="s">
        <v>209</v>
      </c>
      <c r="F165" s="1">
        <f t="shared" si="5"/>
        <v>1081000</v>
      </c>
      <c r="G165" s="10">
        <f t="shared" si="6"/>
        <v>1081000</v>
      </c>
      <c r="J165">
        <v>0.2</v>
      </c>
      <c r="K165">
        <v>28</v>
      </c>
    </row>
    <row r="166" spans="1:11" x14ac:dyDescent="0.25">
      <c r="A166" s="1">
        <v>300189</v>
      </c>
      <c r="B166" s="2" t="s">
        <v>210</v>
      </c>
      <c r="C166" s="1">
        <v>108000</v>
      </c>
      <c r="D166" s="2" t="s">
        <v>46</v>
      </c>
      <c r="E166" s="2" t="s">
        <v>15</v>
      </c>
      <c r="F166" s="1">
        <f t="shared" si="5"/>
        <v>110000</v>
      </c>
      <c r="G166" s="10">
        <f t="shared" si="6"/>
        <v>110000</v>
      </c>
      <c r="J166">
        <v>0.2</v>
      </c>
      <c r="K166">
        <v>28</v>
      </c>
    </row>
    <row r="167" spans="1:11" x14ac:dyDescent="0.25">
      <c r="A167" s="1">
        <v>300200</v>
      </c>
      <c r="B167" s="2" t="s">
        <v>211</v>
      </c>
      <c r="C167" s="1">
        <v>27000</v>
      </c>
      <c r="D167" s="2" t="s">
        <v>46</v>
      </c>
      <c r="E167" s="2" t="s">
        <v>212</v>
      </c>
      <c r="F167" s="1">
        <f t="shared" si="5"/>
        <v>28000</v>
      </c>
      <c r="G167" s="10">
        <f t="shared" si="6"/>
        <v>28000</v>
      </c>
      <c r="J167">
        <v>0.2</v>
      </c>
      <c r="K167">
        <v>28</v>
      </c>
    </row>
    <row r="168" spans="1:11" x14ac:dyDescent="0.25">
      <c r="A168" s="1">
        <v>300342</v>
      </c>
      <c r="B168" s="2" t="s">
        <v>213</v>
      </c>
      <c r="C168" s="1">
        <v>55000</v>
      </c>
      <c r="D168" s="2" t="s">
        <v>46</v>
      </c>
      <c r="E168" s="2" t="s">
        <v>85</v>
      </c>
      <c r="F168" s="1">
        <f t="shared" si="5"/>
        <v>56000</v>
      </c>
      <c r="G168" s="10">
        <f t="shared" si="6"/>
        <v>56000</v>
      </c>
      <c r="J168">
        <v>0.2</v>
      </c>
      <c r="K168">
        <v>28</v>
      </c>
    </row>
    <row r="169" spans="1:11" x14ac:dyDescent="0.25">
      <c r="A169" s="1">
        <v>300426</v>
      </c>
      <c r="B169" s="2" t="s">
        <v>214</v>
      </c>
      <c r="C169" s="1">
        <v>117000</v>
      </c>
      <c r="D169" s="2" t="s">
        <v>46</v>
      </c>
      <c r="E169" s="2" t="s">
        <v>134</v>
      </c>
      <c r="F169" s="1">
        <f t="shared" si="5"/>
        <v>119000</v>
      </c>
      <c r="G169" s="10">
        <f t="shared" si="6"/>
        <v>119000</v>
      </c>
      <c r="J169">
        <v>0.2</v>
      </c>
      <c r="K169">
        <v>28</v>
      </c>
    </row>
    <row r="170" spans="1:11" x14ac:dyDescent="0.25">
      <c r="A170" s="1">
        <v>300432</v>
      </c>
      <c r="B170" s="2" t="s">
        <v>215</v>
      </c>
      <c r="C170" s="1">
        <v>61000</v>
      </c>
      <c r="D170" s="2" t="s">
        <v>46</v>
      </c>
      <c r="E170" s="2" t="s">
        <v>90</v>
      </c>
      <c r="F170" s="1">
        <f t="shared" si="5"/>
        <v>62000</v>
      </c>
      <c r="G170" s="10">
        <f t="shared" si="6"/>
        <v>62000</v>
      </c>
      <c r="J170">
        <v>0.2</v>
      </c>
      <c r="K170">
        <v>28</v>
      </c>
    </row>
    <row r="171" spans="1:11" x14ac:dyDescent="0.25">
      <c r="A171" s="1">
        <v>300437</v>
      </c>
      <c r="B171" s="2" t="s">
        <v>216</v>
      </c>
      <c r="C171" s="1">
        <v>47000</v>
      </c>
      <c r="D171" s="2" t="s">
        <v>46</v>
      </c>
      <c r="E171" s="2" t="s">
        <v>30</v>
      </c>
      <c r="F171" s="1">
        <f t="shared" si="5"/>
        <v>48000</v>
      </c>
      <c r="G171" s="10">
        <f t="shared" si="6"/>
        <v>48000</v>
      </c>
      <c r="J171">
        <v>0.2</v>
      </c>
      <c r="K171">
        <v>28</v>
      </c>
    </row>
    <row r="172" spans="1:11" x14ac:dyDescent="0.25">
      <c r="A172" s="1">
        <v>300621</v>
      </c>
      <c r="B172" s="2" t="s">
        <v>217</v>
      </c>
      <c r="C172" s="1">
        <v>353000</v>
      </c>
      <c r="D172" s="2" t="s">
        <v>46</v>
      </c>
      <c r="E172" s="2" t="s">
        <v>30</v>
      </c>
      <c r="F172" s="1">
        <f t="shared" si="5"/>
        <v>360000</v>
      </c>
      <c r="G172" s="10">
        <f t="shared" si="6"/>
        <v>360000</v>
      </c>
      <c r="J172">
        <v>0.2</v>
      </c>
      <c r="K172">
        <v>28</v>
      </c>
    </row>
    <row r="173" spans="1:11" x14ac:dyDescent="0.25">
      <c r="A173" s="1">
        <v>300622</v>
      </c>
      <c r="B173" s="2" t="s">
        <v>218</v>
      </c>
      <c r="C173" s="1">
        <v>97000</v>
      </c>
      <c r="D173" s="2" t="s">
        <v>46</v>
      </c>
      <c r="E173" s="2" t="s">
        <v>15</v>
      </c>
      <c r="F173" s="1">
        <f t="shared" si="5"/>
        <v>99000</v>
      </c>
      <c r="G173" s="10">
        <f t="shared" si="6"/>
        <v>99000</v>
      </c>
      <c r="J173">
        <v>0.2</v>
      </c>
      <c r="K173">
        <v>28</v>
      </c>
    </row>
    <row r="174" spans="1:11" x14ac:dyDescent="0.25">
      <c r="A174" s="1">
        <v>300639</v>
      </c>
      <c r="B174" s="2" t="s">
        <v>219</v>
      </c>
      <c r="C174" s="1">
        <v>21000</v>
      </c>
      <c r="D174" s="2" t="s">
        <v>46</v>
      </c>
      <c r="E174" s="2" t="s">
        <v>46</v>
      </c>
      <c r="F174" s="1">
        <f t="shared" si="5"/>
        <v>21000</v>
      </c>
      <c r="G174" s="10">
        <f t="shared" si="6"/>
        <v>21000</v>
      </c>
      <c r="J174">
        <v>0.2</v>
      </c>
      <c r="K174">
        <v>28</v>
      </c>
    </row>
    <row r="175" spans="1:11" x14ac:dyDescent="0.25">
      <c r="A175" s="1">
        <v>300682</v>
      </c>
      <c r="B175" s="2" t="s">
        <v>220</v>
      </c>
      <c r="C175" s="1">
        <v>1007500</v>
      </c>
      <c r="D175" s="2" t="s">
        <v>46</v>
      </c>
      <c r="E175" s="2" t="s">
        <v>6</v>
      </c>
      <c r="F175" s="1">
        <f t="shared" si="5"/>
        <v>1028000</v>
      </c>
      <c r="G175" s="10">
        <f t="shared" si="6"/>
        <v>1028000</v>
      </c>
      <c r="J175">
        <v>0.2</v>
      </c>
      <c r="K175">
        <v>28</v>
      </c>
    </row>
    <row r="176" spans="1:11" x14ac:dyDescent="0.25">
      <c r="A176" s="1">
        <v>300767</v>
      </c>
      <c r="B176" s="2" t="s">
        <v>221</v>
      </c>
      <c r="C176" s="1">
        <v>7000</v>
      </c>
      <c r="D176" s="2" t="s">
        <v>46</v>
      </c>
      <c r="E176" s="2" t="s">
        <v>46</v>
      </c>
      <c r="F176" s="1">
        <f t="shared" si="5"/>
        <v>7000</v>
      </c>
      <c r="G176" s="10">
        <v>10000</v>
      </c>
      <c r="J176">
        <v>0.2</v>
      </c>
      <c r="K176">
        <v>28</v>
      </c>
    </row>
    <row r="177" spans="1:11" x14ac:dyDescent="0.25">
      <c r="A177" s="1">
        <v>300780</v>
      </c>
      <c r="B177" s="2" t="s">
        <v>222</v>
      </c>
      <c r="C177" s="1">
        <v>566000</v>
      </c>
      <c r="D177" s="2" t="s">
        <v>46</v>
      </c>
      <c r="E177" s="2" t="s">
        <v>6</v>
      </c>
      <c r="F177" s="1">
        <f t="shared" si="5"/>
        <v>578000</v>
      </c>
      <c r="G177" s="10">
        <f t="shared" si="6"/>
        <v>578000</v>
      </c>
      <c r="J177">
        <v>0.2</v>
      </c>
      <c r="K177">
        <v>28</v>
      </c>
    </row>
    <row r="178" spans="1:11" x14ac:dyDescent="0.25">
      <c r="A178" s="1">
        <v>300804</v>
      </c>
      <c r="B178" s="2" t="s">
        <v>223</v>
      </c>
      <c r="C178" s="1">
        <v>101000</v>
      </c>
      <c r="D178" s="2" t="s">
        <v>46</v>
      </c>
      <c r="E178" s="2" t="s">
        <v>46</v>
      </c>
      <c r="F178" s="1">
        <f t="shared" si="5"/>
        <v>103000</v>
      </c>
      <c r="G178" s="10">
        <f t="shared" si="6"/>
        <v>103000</v>
      </c>
      <c r="J178">
        <v>0.2</v>
      </c>
      <c r="K178">
        <v>28</v>
      </c>
    </row>
    <row r="179" spans="1:11" x14ac:dyDescent="0.25">
      <c r="A179" s="1">
        <v>300808</v>
      </c>
      <c r="B179" s="2" t="s">
        <v>224</v>
      </c>
      <c r="C179" s="1">
        <v>227000</v>
      </c>
      <c r="D179" s="2" t="s">
        <v>46</v>
      </c>
      <c r="E179" s="2" t="s">
        <v>26</v>
      </c>
      <c r="F179" s="1">
        <f t="shared" si="5"/>
        <v>232000</v>
      </c>
      <c r="G179" s="10">
        <f t="shared" si="6"/>
        <v>232000</v>
      </c>
      <c r="J179">
        <v>0.2</v>
      </c>
      <c r="K179">
        <v>28</v>
      </c>
    </row>
    <row r="180" spans="1:11" x14ac:dyDescent="0.25">
      <c r="A180" s="1">
        <v>300870</v>
      </c>
      <c r="B180" s="2" t="s">
        <v>225</v>
      </c>
      <c r="C180" s="1">
        <v>232000</v>
      </c>
      <c r="D180" s="2" t="s">
        <v>46</v>
      </c>
      <c r="E180" s="2" t="s">
        <v>46</v>
      </c>
      <c r="F180" s="1">
        <f t="shared" si="5"/>
        <v>237000</v>
      </c>
      <c r="G180" s="10">
        <f t="shared" si="6"/>
        <v>237000</v>
      </c>
      <c r="J180">
        <v>0.2</v>
      </c>
      <c r="K180">
        <v>28</v>
      </c>
    </row>
    <row r="181" spans="1:11" x14ac:dyDescent="0.25">
      <c r="A181" s="1">
        <v>300920</v>
      </c>
      <c r="B181" s="2" t="s">
        <v>226</v>
      </c>
      <c r="C181" s="1">
        <v>15000</v>
      </c>
      <c r="D181" s="2" t="s">
        <v>46</v>
      </c>
      <c r="E181" s="2" t="s">
        <v>46</v>
      </c>
      <c r="F181" s="1">
        <f t="shared" si="5"/>
        <v>15000</v>
      </c>
      <c r="G181" s="10">
        <f t="shared" si="6"/>
        <v>15000</v>
      </c>
      <c r="J181">
        <v>0.2</v>
      </c>
      <c r="K181">
        <v>28</v>
      </c>
    </row>
    <row r="182" spans="1:11" x14ac:dyDescent="0.25">
      <c r="A182" s="1">
        <v>300986</v>
      </c>
      <c r="B182" s="2" t="s">
        <v>227</v>
      </c>
      <c r="C182" s="1">
        <v>1210850</v>
      </c>
      <c r="D182" s="2" t="s">
        <v>46</v>
      </c>
      <c r="E182" s="2" t="s">
        <v>228</v>
      </c>
      <c r="F182" s="1">
        <f t="shared" si="5"/>
        <v>1236000</v>
      </c>
      <c r="G182" s="10">
        <f t="shared" si="6"/>
        <v>1236000</v>
      </c>
      <c r="J182">
        <v>0</v>
      </c>
      <c r="K182">
        <v>28</v>
      </c>
    </row>
    <row r="183" spans="1:11" x14ac:dyDescent="0.25">
      <c r="A183" s="1">
        <v>400017</v>
      </c>
      <c r="B183" s="2" t="s">
        <v>229</v>
      </c>
      <c r="C183" s="1">
        <v>169000</v>
      </c>
      <c r="D183" s="2" t="s">
        <v>46</v>
      </c>
      <c r="E183" s="2" t="s">
        <v>30</v>
      </c>
      <c r="F183" s="1">
        <f t="shared" si="5"/>
        <v>172000</v>
      </c>
      <c r="G183" s="10">
        <f t="shared" si="6"/>
        <v>172000</v>
      </c>
      <c r="J183">
        <v>0.2</v>
      </c>
      <c r="K183">
        <v>28</v>
      </c>
    </row>
    <row r="184" spans="1:11" x14ac:dyDescent="0.25">
      <c r="A184" s="1">
        <v>400018</v>
      </c>
      <c r="B184" s="2" t="s">
        <v>230</v>
      </c>
      <c r="C184" s="1">
        <v>61000</v>
      </c>
      <c r="D184" s="2" t="s">
        <v>46</v>
      </c>
      <c r="E184" s="2" t="s">
        <v>30</v>
      </c>
      <c r="F184" s="1">
        <f t="shared" si="5"/>
        <v>62000</v>
      </c>
      <c r="G184" s="10">
        <f t="shared" si="6"/>
        <v>62000</v>
      </c>
      <c r="J184">
        <v>0.2</v>
      </c>
      <c r="K184">
        <v>28</v>
      </c>
    </row>
    <row r="185" spans="1:11" x14ac:dyDescent="0.25">
      <c r="A185" s="1">
        <v>600008</v>
      </c>
      <c r="B185" s="2" t="s">
        <v>231</v>
      </c>
      <c r="C185" s="1">
        <v>163000</v>
      </c>
      <c r="D185" s="2" t="s">
        <v>46</v>
      </c>
      <c r="E185" s="2" t="s">
        <v>46</v>
      </c>
      <c r="F185" s="1">
        <f t="shared" si="5"/>
        <v>166000</v>
      </c>
      <c r="G185" s="10">
        <f t="shared" si="6"/>
        <v>166000</v>
      </c>
      <c r="J185">
        <v>0.2</v>
      </c>
      <c r="K185">
        <v>28</v>
      </c>
    </row>
    <row r="186" spans="1:11" x14ac:dyDescent="0.25">
      <c r="A186" s="1">
        <v>700062</v>
      </c>
      <c r="B186" s="2" t="s">
        <v>232</v>
      </c>
      <c r="C186" s="1">
        <v>84000</v>
      </c>
      <c r="D186" s="2" t="s">
        <v>46</v>
      </c>
      <c r="E186" s="2" t="s">
        <v>15</v>
      </c>
      <c r="F186" s="1">
        <f t="shared" si="5"/>
        <v>86000</v>
      </c>
      <c r="G186" s="10">
        <f t="shared" si="6"/>
        <v>86000</v>
      </c>
      <c r="J186">
        <v>0.2</v>
      </c>
      <c r="K186">
        <v>28</v>
      </c>
    </row>
    <row r="187" spans="1:11" x14ac:dyDescent="0.25">
      <c r="A187" s="1">
        <v>700086</v>
      </c>
      <c r="B187" s="2" t="s">
        <v>233</v>
      </c>
      <c r="C187" s="1">
        <v>40000</v>
      </c>
      <c r="D187" s="2" t="s">
        <v>46</v>
      </c>
      <c r="E187" s="2" t="s">
        <v>46</v>
      </c>
      <c r="F187" s="1">
        <f t="shared" si="5"/>
        <v>41000</v>
      </c>
      <c r="G187" s="10">
        <f t="shared" si="6"/>
        <v>41000</v>
      </c>
      <c r="J187">
        <v>0.2</v>
      </c>
      <c r="K187">
        <v>28</v>
      </c>
    </row>
    <row r="188" spans="1:11" x14ac:dyDescent="0.25">
      <c r="A188" s="1">
        <v>700088</v>
      </c>
      <c r="B188" s="2" t="s">
        <v>234</v>
      </c>
      <c r="C188" s="1">
        <v>642000</v>
      </c>
      <c r="D188" s="2" t="s">
        <v>46</v>
      </c>
      <c r="E188" s="2" t="s">
        <v>26</v>
      </c>
      <c r="F188" s="1">
        <f t="shared" si="5"/>
        <v>655000</v>
      </c>
      <c r="G188" s="10">
        <f t="shared" si="6"/>
        <v>655000</v>
      </c>
      <c r="J188">
        <v>0.2</v>
      </c>
      <c r="K188">
        <v>28</v>
      </c>
    </row>
    <row r="189" spans="1:11" x14ac:dyDescent="0.25">
      <c r="A189" s="1">
        <v>700092</v>
      </c>
      <c r="B189" s="2" t="s">
        <v>235</v>
      </c>
      <c r="C189" s="1">
        <v>32000</v>
      </c>
      <c r="D189" s="2" t="s">
        <v>46</v>
      </c>
      <c r="E189" s="2" t="s">
        <v>90</v>
      </c>
      <c r="F189" s="1">
        <f t="shared" si="5"/>
        <v>33000</v>
      </c>
      <c r="G189" s="10">
        <f t="shared" si="6"/>
        <v>33000</v>
      </c>
      <c r="J189">
        <v>0.2</v>
      </c>
      <c r="K189">
        <v>28</v>
      </c>
    </row>
    <row r="190" spans="1:11" x14ac:dyDescent="0.25">
      <c r="A190" s="1">
        <v>700109</v>
      </c>
      <c r="B190" s="2" t="s">
        <v>236</v>
      </c>
      <c r="C190" s="1">
        <v>1438000</v>
      </c>
      <c r="D190" s="2" t="s">
        <v>46</v>
      </c>
      <c r="E190" s="2" t="s">
        <v>143</v>
      </c>
      <c r="F190" s="1">
        <f t="shared" si="5"/>
        <v>1467000</v>
      </c>
      <c r="G190" s="10">
        <f t="shared" si="6"/>
        <v>1467000</v>
      </c>
      <c r="J190">
        <v>0.2</v>
      </c>
      <c r="K190">
        <v>28</v>
      </c>
    </row>
    <row r="191" spans="1:11" x14ac:dyDescent="0.25">
      <c r="A191" s="1">
        <v>700159</v>
      </c>
      <c r="B191" s="2" t="s">
        <v>237</v>
      </c>
      <c r="C191" s="1">
        <v>110000</v>
      </c>
      <c r="D191" s="2" t="s">
        <v>46</v>
      </c>
      <c r="E191" s="2" t="s">
        <v>26</v>
      </c>
      <c r="F191" s="1">
        <f t="shared" ref="F191:F229" si="7">+MROUND(C191/0.98,1000)</f>
        <v>112000</v>
      </c>
      <c r="G191" s="10">
        <f t="shared" si="6"/>
        <v>112000</v>
      </c>
      <c r="J191">
        <v>0.2</v>
      </c>
      <c r="K191">
        <v>28</v>
      </c>
    </row>
    <row r="192" spans="1:11" x14ac:dyDescent="0.25">
      <c r="A192" s="1">
        <v>700179</v>
      </c>
      <c r="B192" s="2" t="s">
        <v>238</v>
      </c>
      <c r="C192" s="1">
        <v>28000</v>
      </c>
      <c r="D192" s="2" t="s">
        <v>46</v>
      </c>
      <c r="E192" s="2" t="s">
        <v>26</v>
      </c>
      <c r="F192" s="1">
        <f t="shared" si="7"/>
        <v>29000</v>
      </c>
      <c r="G192" s="10">
        <f t="shared" si="6"/>
        <v>29000</v>
      </c>
      <c r="J192">
        <v>0.2</v>
      </c>
      <c r="K192">
        <v>28</v>
      </c>
    </row>
    <row r="193" spans="1:11" x14ac:dyDescent="0.25">
      <c r="A193" s="1">
        <v>700322</v>
      </c>
      <c r="B193" s="2" t="s">
        <v>239</v>
      </c>
      <c r="C193" s="1">
        <v>503000</v>
      </c>
      <c r="D193" s="2" t="s">
        <v>46</v>
      </c>
      <c r="E193" s="2" t="s">
        <v>87</v>
      </c>
      <c r="F193" s="1">
        <f t="shared" si="7"/>
        <v>513000</v>
      </c>
      <c r="G193" s="10">
        <f t="shared" ref="G193:G229" si="8">+F193</f>
        <v>513000</v>
      </c>
      <c r="J193">
        <v>0.2</v>
      </c>
      <c r="K193">
        <v>28</v>
      </c>
    </row>
    <row r="194" spans="1:11" x14ac:dyDescent="0.25">
      <c r="A194" s="1">
        <v>700385</v>
      </c>
      <c r="B194" s="2" t="s">
        <v>240</v>
      </c>
      <c r="C194" s="1">
        <v>149000</v>
      </c>
      <c r="D194" s="2" t="s">
        <v>46</v>
      </c>
      <c r="E194" s="2" t="s">
        <v>6</v>
      </c>
      <c r="F194" s="1">
        <f t="shared" si="7"/>
        <v>152000</v>
      </c>
      <c r="G194" s="10">
        <f t="shared" si="8"/>
        <v>152000</v>
      </c>
      <c r="J194">
        <v>0.2</v>
      </c>
      <c r="K194">
        <v>28</v>
      </c>
    </row>
    <row r="195" spans="1:11" x14ac:dyDescent="0.25">
      <c r="A195" s="1">
        <v>700436</v>
      </c>
      <c r="B195" s="2" t="s">
        <v>241</v>
      </c>
      <c r="C195" s="1">
        <v>3180000</v>
      </c>
      <c r="D195" s="2" t="s">
        <v>46</v>
      </c>
      <c r="E195" s="2" t="s">
        <v>90</v>
      </c>
      <c r="F195" s="1">
        <f t="shared" si="7"/>
        <v>3245000</v>
      </c>
      <c r="G195" s="10">
        <f t="shared" si="8"/>
        <v>3245000</v>
      </c>
      <c r="J195">
        <v>0.2</v>
      </c>
      <c r="K195">
        <v>28</v>
      </c>
    </row>
    <row r="196" spans="1:11" x14ac:dyDescent="0.25">
      <c r="A196" s="1">
        <v>700447</v>
      </c>
      <c r="B196" s="2" t="s">
        <v>242</v>
      </c>
      <c r="C196" s="1">
        <v>91000</v>
      </c>
      <c r="D196" s="2" t="s">
        <v>46</v>
      </c>
      <c r="E196" s="2" t="s">
        <v>46</v>
      </c>
      <c r="F196" s="1">
        <f t="shared" si="7"/>
        <v>93000</v>
      </c>
      <c r="G196" s="10">
        <f t="shared" si="8"/>
        <v>93000</v>
      </c>
      <c r="J196">
        <v>0.2</v>
      </c>
      <c r="K196">
        <v>28</v>
      </c>
    </row>
    <row r="197" spans="1:11" x14ac:dyDescent="0.25">
      <c r="A197" s="1">
        <v>700452</v>
      </c>
      <c r="B197" s="2" t="s">
        <v>243</v>
      </c>
      <c r="C197" s="1">
        <v>38000</v>
      </c>
      <c r="D197" s="2" t="s">
        <v>46</v>
      </c>
      <c r="E197" s="2" t="s">
        <v>46</v>
      </c>
      <c r="F197" s="1">
        <f t="shared" si="7"/>
        <v>39000</v>
      </c>
      <c r="G197" s="10">
        <f t="shared" si="8"/>
        <v>39000</v>
      </c>
      <c r="J197">
        <v>0.2</v>
      </c>
      <c r="K197">
        <v>28</v>
      </c>
    </row>
    <row r="198" spans="1:11" x14ac:dyDescent="0.25">
      <c r="A198" s="1">
        <v>700453</v>
      </c>
      <c r="B198" s="2" t="s">
        <v>244</v>
      </c>
      <c r="C198" s="1">
        <v>675000</v>
      </c>
      <c r="D198" s="2" t="s">
        <v>46</v>
      </c>
      <c r="E198" s="2" t="s">
        <v>90</v>
      </c>
      <c r="F198" s="1">
        <f t="shared" si="7"/>
        <v>689000</v>
      </c>
      <c r="G198" s="10">
        <f t="shared" si="8"/>
        <v>689000</v>
      </c>
      <c r="J198">
        <v>0.2</v>
      </c>
      <c r="K198">
        <v>28</v>
      </c>
    </row>
    <row r="199" spans="1:11" x14ac:dyDescent="0.25">
      <c r="A199" s="1">
        <v>700469</v>
      </c>
      <c r="B199" s="2" t="s">
        <v>245</v>
      </c>
      <c r="C199" s="1">
        <v>129000</v>
      </c>
      <c r="D199" s="2" t="s">
        <v>46</v>
      </c>
      <c r="E199" s="2" t="s">
        <v>90</v>
      </c>
      <c r="F199" s="1">
        <f t="shared" si="7"/>
        <v>132000</v>
      </c>
      <c r="G199" s="10">
        <f t="shared" si="8"/>
        <v>132000</v>
      </c>
      <c r="J199">
        <v>0.2</v>
      </c>
      <c r="K199">
        <v>28</v>
      </c>
    </row>
    <row r="200" spans="1:11" x14ac:dyDescent="0.25">
      <c r="A200" s="1">
        <v>700492</v>
      </c>
      <c r="B200" s="2" t="s">
        <v>246</v>
      </c>
      <c r="C200" s="1">
        <v>82000</v>
      </c>
      <c r="D200" s="2" t="s">
        <v>46</v>
      </c>
      <c r="E200" s="2" t="s">
        <v>6</v>
      </c>
      <c r="F200" s="1">
        <f t="shared" si="7"/>
        <v>84000</v>
      </c>
      <c r="G200" s="10">
        <f t="shared" si="8"/>
        <v>84000</v>
      </c>
      <c r="J200">
        <v>0.2</v>
      </c>
      <c r="K200">
        <v>28</v>
      </c>
    </row>
    <row r="201" spans="1:11" x14ac:dyDescent="0.25">
      <c r="A201" s="1">
        <v>700493</v>
      </c>
      <c r="B201" s="2" t="s">
        <v>247</v>
      </c>
      <c r="C201" s="1">
        <f>82000-60000</f>
        <v>22000</v>
      </c>
      <c r="D201" s="2" t="s">
        <v>46</v>
      </c>
      <c r="E201" s="2" t="s">
        <v>6</v>
      </c>
      <c r="F201" s="1">
        <f t="shared" si="7"/>
        <v>22000</v>
      </c>
      <c r="G201" s="10">
        <f t="shared" si="8"/>
        <v>22000</v>
      </c>
      <c r="J201">
        <v>0.2</v>
      </c>
      <c r="K201">
        <v>28</v>
      </c>
    </row>
    <row r="202" spans="1:11" x14ac:dyDescent="0.25">
      <c r="A202" s="1">
        <v>2000140</v>
      </c>
      <c r="B202" s="2" t="s">
        <v>248</v>
      </c>
      <c r="C202" s="1">
        <v>41000</v>
      </c>
      <c r="D202" s="2" t="s">
        <v>46</v>
      </c>
      <c r="E202" s="2" t="s">
        <v>46</v>
      </c>
      <c r="F202" s="1">
        <f t="shared" si="7"/>
        <v>42000</v>
      </c>
      <c r="G202" s="10">
        <f t="shared" si="8"/>
        <v>42000</v>
      </c>
      <c r="J202">
        <v>0.2</v>
      </c>
      <c r="K202">
        <v>28</v>
      </c>
    </row>
    <row r="203" spans="1:11" x14ac:dyDescent="0.25">
      <c r="A203" s="1">
        <v>2000219</v>
      </c>
      <c r="B203" s="2" t="s">
        <v>249</v>
      </c>
      <c r="C203" s="1">
        <v>123000</v>
      </c>
      <c r="D203" s="2" t="s">
        <v>46</v>
      </c>
      <c r="E203" s="2" t="s">
        <v>30</v>
      </c>
      <c r="F203" s="1">
        <f t="shared" si="7"/>
        <v>126000</v>
      </c>
      <c r="G203" s="10">
        <f t="shared" si="8"/>
        <v>126000</v>
      </c>
      <c r="J203">
        <v>0.2</v>
      </c>
      <c r="K203">
        <v>28</v>
      </c>
    </row>
    <row r="204" spans="1:11" x14ac:dyDescent="0.25">
      <c r="A204" s="1">
        <v>2000269</v>
      </c>
      <c r="B204" s="2" t="s">
        <v>250</v>
      </c>
      <c r="C204" s="1">
        <v>363000</v>
      </c>
      <c r="D204" s="2" t="s">
        <v>46</v>
      </c>
      <c r="E204" s="2" t="s">
        <v>24</v>
      </c>
      <c r="F204" s="1">
        <f t="shared" si="7"/>
        <v>370000</v>
      </c>
      <c r="G204" s="10">
        <f t="shared" si="8"/>
        <v>370000</v>
      </c>
      <c r="J204">
        <v>0.2</v>
      </c>
      <c r="K204">
        <v>28</v>
      </c>
    </row>
    <row r="205" spans="1:11" x14ac:dyDescent="0.25">
      <c r="A205" s="1">
        <v>2000286</v>
      </c>
      <c r="B205" s="2" t="s">
        <v>251</v>
      </c>
      <c r="C205" s="1">
        <f>397000+75000</f>
        <v>472000</v>
      </c>
      <c r="D205" s="2" t="s">
        <v>46</v>
      </c>
      <c r="E205" s="2" t="s">
        <v>6</v>
      </c>
      <c r="F205" s="1">
        <f t="shared" si="7"/>
        <v>482000</v>
      </c>
      <c r="G205" s="10">
        <f t="shared" si="8"/>
        <v>482000</v>
      </c>
      <c r="J205">
        <v>0.2</v>
      </c>
      <c r="K205">
        <v>28</v>
      </c>
    </row>
    <row r="206" spans="1:11" x14ac:dyDescent="0.25">
      <c r="A206" s="1">
        <v>2000315</v>
      </c>
      <c r="B206" s="2" t="s">
        <v>252</v>
      </c>
      <c r="C206" s="1">
        <v>13000</v>
      </c>
      <c r="D206" s="2" t="s">
        <v>46</v>
      </c>
      <c r="E206" s="2" t="s">
        <v>6</v>
      </c>
      <c r="F206" s="1">
        <f t="shared" si="7"/>
        <v>13000</v>
      </c>
      <c r="G206" s="10">
        <f t="shared" si="8"/>
        <v>13000</v>
      </c>
      <c r="J206">
        <v>0.2</v>
      </c>
      <c r="K206">
        <v>28</v>
      </c>
    </row>
    <row r="207" spans="1:11" x14ac:dyDescent="0.25">
      <c r="A207" s="1">
        <v>2000337</v>
      </c>
      <c r="B207" s="2" t="s">
        <v>253</v>
      </c>
      <c r="C207" s="1">
        <f>577000-80000</f>
        <v>497000</v>
      </c>
      <c r="D207" s="2" t="s">
        <v>46</v>
      </c>
      <c r="E207" s="2" t="s">
        <v>254</v>
      </c>
      <c r="F207" s="1">
        <f t="shared" si="7"/>
        <v>507000</v>
      </c>
      <c r="G207" s="10">
        <f t="shared" si="8"/>
        <v>507000</v>
      </c>
      <c r="J207">
        <v>0.2</v>
      </c>
      <c r="K207">
        <v>28</v>
      </c>
    </row>
    <row r="208" spans="1:11" x14ac:dyDescent="0.25">
      <c r="A208" s="1">
        <v>2000346</v>
      </c>
      <c r="B208" s="2" t="s">
        <v>255</v>
      </c>
      <c r="C208" s="1">
        <v>18000</v>
      </c>
      <c r="D208" s="2" t="s">
        <v>46</v>
      </c>
      <c r="E208" s="2" t="s">
        <v>46</v>
      </c>
      <c r="F208" s="1">
        <f t="shared" si="7"/>
        <v>18000</v>
      </c>
      <c r="G208" s="10">
        <f t="shared" si="8"/>
        <v>18000</v>
      </c>
      <c r="J208">
        <v>0.2</v>
      </c>
      <c r="K208">
        <v>28</v>
      </c>
    </row>
    <row r="209" spans="1:11" x14ac:dyDescent="0.25">
      <c r="A209" s="1">
        <v>2000348</v>
      </c>
      <c r="B209" s="2" t="s">
        <v>256</v>
      </c>
      <c r="C209" s="1">
        <v>97000</v>
      </c>
      <c r="D209" s="2" t="s">
        <v>46</v>
      </c>
      <c r="E209" s="2" t="s">
        <v>6</v>
      </c>
      <c r="F209" s="1">
        <f t="shared" si="7"/>
        <v>99000</v>
      </c>
      <c r="G209" s="10">
        <f t="shared" si="8"/>
        <v>99000</v>
      </c>
      <c r="J209">
        <v>0.2</v>
      </c>
      <c r="K209">
        <v>28</v>
      </c>
    </row>
    <row r="210" spans="1:11" x14ac:dyDescent="0.25">
      <c r="A210" s="1">
        <v>2000349</v>
      </c>
      <c r="B210" s="2" t="s">
        <v>257</v>
      </c>
      <c r="C210" s="1">
        <v>391000</v>
      </c>
      <c r="D210" s="2" t="s">
        <v>46</v>
      </c>
      <c r="E210" s="2" t="s">
        <v>258</v>
      </c>
      <c r="F210" s="1">
        <f t="shared" si="7"/>
        <v>399000</v>
      </c>
      <c r="G210" s="10">
        <f t="shared" si="8"/>
        <v>399000</v>
      </c>
      <c r="J210">
        <v>0.2</v>
      </c>
      <c r="K210">
        <v>28</v>
      </c>
    </row>
    <row r="211" spans="1:11" x14ac:dyDescent="0.25">
      <c r="A211" s="1">
        <v>2000457</v>
      </c>
      <c r="B211" s="2" t="s">
        <v>259</v>
      </c>
      <c r="C211" s="1">
        <v>418000</v>
      </c>
      <c r="D211" s="2" t="s">
        <v>46</v>
      </c>
      <c r="E211" s="2" t="s">
        <v>228</v>
      </c>
      <c r="F211" s="1">
        <f t="shared" si="7"/>
        <v>427000</v>
      </c>
      <c r="G211" s="10">
        <f t="shared" si="8"/>
        <v>427000</v>
      </c>
      <c r="J211">
        <v>0.2</v>
      </c>
      <c r="K211">
        <v>28</v>
      </c>
    </row>
    <row r="212" spans="1:11" x14ac:dyDescent="0.25">
      <c r="A212" s="1">
        <v>2000491</v>
      </c>
      <c r="B212" s="2" t="s">
        <v>260</v>
      </c>
      <c r="C212" s="1">
        <v>231000</v>
      </c>
      <c r="D212" s="2" t="s">
        <v>46</v>
      </c>
      <c r="E212" s="2" t="s">
        <v>40</v>
      </c>
      <c r="F212" s="1">
        <f t="shared" si="7"/>
        <v>236000</v>
      </c>
      <c r="G212" s="10">
        <f t="shared" si="8"/>
        <v>236000</v>
      </c>
      <c r="J212">
        <v>0.2</v>
      </c>
      <c r="K212">
        <v>28</v>
      </c>
    </row>
    <row r="213" spans="1:11" x14ac:dyDescent="0.25">
      <c r="A213" s="1">
        <v>2000493</v>
      </c>
      <c r="B213" s="2" t="s">
        <v>261</v>
      </c>
      <c r="C213" s="1">
        <v>98000</v>
      </c>
      <c r="D213" s="2" t="s">
        <v>46</v>
      </c>
      <c r="E213" s="2" t="s">
        <v>46</v>
      </c>
      <c r="F213" s="1">
        <f t="shared" si="7"/>
        <v>100000</v>
      </c>
      <c r="G213" s="10">
        <f t="shared" si="8"/>
        <v>100000</v>
      </c>
      <c r="J213">
        <v>0.2</v>
      </c>
      <c r="K213">
        <v>28</v>
      </c>
    </row>
    <row r="214" spans="1:11" x14ac:dyDescent="0.25">
      <c r="A214" s="1">
        <v>2000499</v>
      </c>
      <c r="B214" s="2" t="s">
        <v>262</v>
      </c>
      <c r="C214" s="1">
        <v>427000</v>
      </c>
      <c r="D214" s="2" t="s">
        <v>46</v>
      </c>
      <c r="E214" s="2" t="s">
        <v>153</v>
      </c>
      <c r="F214" s="1">
        <f t="shared" si="7"/>
        <v>436000</v>
      </c>
      <c r="G214" s="10">
        <f t="shared" si="8"/>
        <v>436000</v>
      </c>
      <c r="J214">
        <v>0.2</v>
      </c>
      <c r="K214">
        <v>28</v>
      </c>
    </row>
    <row r="215" spans="1:11" x14ac:dyDescent="0.25">
      <c r="A215" s="1">
        <v>6720</v>
      </c>
      <c r="B215" s="2" t="s">
        <v>273</v>
      </c>
      <c r="C215" s="1">
        <v>739500</v>
      </c>
      <c r="D215" s="2" t="s">
        <v>274</v>
      </c>
      <c r="E215" s="2" t="s">
        <v>274</v>
      </c>
      <c r="F215" s="1">
        <f t="shared" si="7"/>
        <v>755000</v>
      </c>
      <c r="G215" s="10">
        <f t="shared" si="8"/>
        <v>755000</v>
      </c>
      <c r="J215">
        <v>0.15</v>
      </c>
      <c r="K215">
        <v>28</v>
      </c>
    </row>
    <row r="216" spans="1:11" x14ac:dyDescent="0.25">
      <c r="A216" s="1">
        <v>14367</v>
      </c>
      <c r="B216" s="2" t="s">
        <v>275</v>
      </c>
      <c r="C216" s="1">
        <v>101700</v>
      </c>
      <c r="D216" s="2" t="s">
        <v>274</v>
      </c>
      <c r="E216" s="2" t="s">
        <v>274</v>
      </c>
      <c r="F216" s="1">
        <f t="shared" si="7"/>
        <v>104000</v>
      </c>
      <c r="G216" s="10">
        <f t="shared" si="8"/>
        <v>104000</v>
      </c>
      <c r="J216">
        <v>0.2</v>
      </c>
      <c r="K216">
        <v>28</v>
      </c>
    </row>
    <row r="217" spans="1:11" x14ac:dyDescent="0.25">
      <c r="A217" s="1">
        <v>23628</v>
      </c>
      <c r="B217" s="2" t="s">
        <v>276</v>
      </c>
      <c r="C217" s="1">
        <v>55000</v>
      </c>
      <c r="D217" s="2" t="s">
        <v>274</v>
      </c>
      <c r="E217" s="2" t="s">
        <v>274</v>
      </c>
      <c r="F217" s="1">
        <f t="shared" si="7"/>
        <v>56000</v>
      </c>
      <c r="G217" s="10">
        <f t="shared" si="8"/>
        <v>56000</v>
      </c>
      <c r="J217">
        <v>0.2</v>
      </c>
      <c r="K217">
        <v>28</v>
      </c>
    </row>
    <row r="218" spans="1:11" x14ac:dyDescent="0.25">
      <c r="A218" s="1">
        <v>23644</v>
      </c>
      <c r="B218" s="2" t="s">
        <v>277</v>
      </c>
      <c r="C218" s="1">
        <v>40850</v>
      </c>
      <c r="D218" s="2" t="s">
        <v>274</v>
      </c>
      <c r="E218" s="2" t="s">
        <v>274</v>
      </c>
      <c r="F218" s="1">
        <f t="shared" si="7"/>
        <v>42000</v>
      </c>
      <c r="G218" s="10">
        <f t="shared" si="8"/>
        <v>42000</v>
      </c>
      <c r="J218">
        <v>0.2</v>
      </c>
      <c r="K218">
        <v>28</v>
      </c>
    </row>
    <row r="219" spans="1:11" x14ac:dyDescent="0.25">
      <c r="A219" s="1">
        <v>27177</v>
      </c>
      <c r="B219" s="2" t="s">
        <v>278</v>
      </c>
      <c r="C219" s="1">
        <v>20000</v>
      </c>
      <c r="D219" s="2" t="s">
        <v>274</v>
      </c>
      <c r="E219" s="2" t="s">
        <v>274</v>
      </c>
      <c r="F219" s="1">
        <f t="shared" si="7"/>
        <v>20000</v>
      </c>
      <c r="G219" s="10">
        <f t="shared" si="8"/>
        <v>20000</v>
      </c>
      <c r="J219">
        <v>0.2</v>
      </c>
      <c r="K219">
        <v>28</v>
      </c>
    </row>
    <row r="220" spans="1:11" x14ac:dyDescent="0.25">
      <c r="A220" s="1">
        <v>100237</v>
      </c>
      <c r="B220" s="2" t="s">
        <v>279</v>
      </c>
      <c r="C220" s="1">
        <v>48000</v>
      </c>
      <c r="D220" s="2" t="s">
        <v>274</v>
      </c>
      <c r="E220" s="2" t="s">
        <v>274</v>
      </c>
      <c r="F220" s="1">
        <f t="shared" si="7"/>
        <v>49000</v>
      </c>
      <c r="G220" s="10">
        <f t="shared" si="8"/>
        <v>49000</v>
      </c>
      <c r="J220">
        <v>0.2</v>
      </c>
      <c r="K220">
        <v>28</v>
      </c>
    </row>
    <row r="221" spans="1:11" x14ac:dyDescent="0.25">
      <c r="A221" s="1">
        <v>130444</v>
      </c>
      <c r="B221" s="2" t="s">
        <v>280</v>
      </c>
      <c r="C221" s="1">
        <v>55000</v>
      </c>
      <c r="D221" s="2" t="s">
        <v>274</v>
      </c>
      <c r="E221" s="2" t="s">
        <v>274</v>
      </c>
      <c r="F221" s="1">
        <f t="shared" si="7"/>
        <v>56000</v>
      </c>
      <c r="G221" s="10">
        <f t="shared" si="8"/>
        <v>56000</v>
      </c>
      <c r="J221">
        <v>0.2</v>
      </c>
      <c r="K221">
        <v>28</v>
      </c>
    </row>
    <row r="222" spans="1:11" x14ac:dyDescent="0.25">
      <c r="A222" s="1">
        <v>170230</v>
      </c>
      <c r="B222" s="2" t="s">
        <v>281</v>
      </c>
      <c r="C222" s="1">
        <v>95000</v>
      </c>
      <c r="D222" s="2" t="s">
        <v>274</v>
      </c>
      <c r="E222" s="2" t="s">
        <v>274</v>
      </c>
      <c r="F222" s="1">
        <f t="shared" si="7"/>
        <v>97000</v>
      </c>
      <c r="G222" s="10">
        <f t="shared" si="8"/>
        <v>97000</v>
      </c>
      <c r="J222">
        <v>0.2</v>
      </c>
      <c r="K222">
        <v>28</v>
      </c>
    </row>
    <row r="223" spans="1:11" x14ac:dyDescent="0.25">
      <c r="A223" s="1">
        <v>200303</v>
      </c>
      <c r="B223" s="2" t="s">
        <v>282</v>
      </c>
      <c r="C223" s="1">
        <v>28000</v>
      </c>
      <c r="D223" s="2" t="s">
        <v>274</v>
      </c>
      <c r="E223" s="2" t="s">
        <v>274</v>
      </c>
      <c r="F223" s="1">
        <f t="shared" si="7"/>
        <v>29000</v>
      </c>
      <c r="G223" s="10">
        <f t="shared" si="8"/>
        <v>29000</v>
      </c>
      <c r="J223">
        <v>0.2</v>
      </c>
      <c r="K223">
        <v>28</v>
      </c>
    </row>
    <row r="224" spans="1:11" x14ac:dyDescent="0.25">
      <c r="A224" s="1">
        <v>200408</v>
      </c>
      <c r="B224" s="2" t="s">
        <v>283</v>
      </c>
      <c r="C224" s="1">
        <v>66000</v>
      </c>
      <c r="D224" s="2" t="s">
        <v>274</v>
      </c>
      <c r="E224" s="2" t="s">
        <v>274</v>
      </c>
      <c r="F224" s="1">
        <f t="shared" si="7"/>
        <v>67000</v>
      </c>
      <c r="G224" s="10">
        <f t="shared" si="8"/>
        <v>67000</v>
      </c>
      <c r="J224">
        <v>0.2</v>
      </c>
      <c r="K224">
        <v>28</v>
      </c>
    </row>
    <row r="225" spans="1:11" x14ac:dyDescent="0.25">
      <c r="A225" s="1">
        <v>300595</v>
      </c>
      <c r="B225" s="2" t="s">
        <v>284</v>
      </c>
      <c r="C225" s="1">
        <v>30000</v>
      </c>
      <c r="D225" s="2" t="s">
        <v>274</v>
      </c>
      <c r="E225" s="2" t="s">
        <v>274</v>
      </c>
      <c r="F225" s="1">
        <f t="shared" si="7"/>
        <v>31000</v>
      </c>
      <c r="G225" s="10">
        <f t="shared" si="8"/>
        <v>31000</v>
      </c>
      <c r="J225">
        <v>0.2</v>
      </c>
      <c r="K225">
        <v>28</v>
      </c>
    </row>
    <row r="226" spans="1:11" x14ac:dyDescent="0.25">
      <c r="A226" s="1">
        <v>300890</v>
      </c>
      <c r="B226" s="2" t="s">
        <v>285</v>
      </c>
      <c r="C226" s="1">
        <v>34000</v>
      </c>
      <c r="D226" s="2" t="s">
        <v>274</v>
      </c>
      <c r="E226" s="2" t="s">
        <v>274</v>
      </c>
      <c r="F226" s="1">
        <f t="shared" si="7"/>
        <v>35000</v>
      </c>
      <c r="G226" s="10">
        <f t="shared" si="8"/>
        <v>35000</v>
      </c>
      <c r="J226">
        <v>0.2</v>
      </c>
      <c r="K226">
        <v>28</v>
      </c>
    </row>
    <row r="227" spans="1:11" x14ac:dyDescent="0.25">
      <c r="A227" s="1">
        <v>300899</v>
      </c>
      <c r="B227" s="2" t="s">
        <v>286</v>
      </c>
      <c r="C227" s="1">
        <v>63600</v>
      </c>
      <c r="D227" s="2" t="s">
        <v>274</v>
      </c>
      <c r="E227" s="2" t="s">
        <v>274</v>
      </c>
      <c r="F227" s="1">
        <f t="shared" si="7"/>
        <v>65000</v>
      </c>
      <c r="G227" s="10">
        <f t="shared" si="8"/>
        <v>65000</v>
      </c>
      <c r="J227">
        <v>0.2</v>
      </c>
      <c r="K227">
        <v>28</v>
      </c>
    </row>
    <row r="228" spans="1:11" x14ac:dyDescent="0.25">
      <c r="A228" s="1">
        <v>300915</v>
      </c>
      <c r="B228" s="2" t="s">
        <v>287</v>
      </c>
      <c r="C228" s="1">
        <v>330000</v>
      </c>
      <c r="D228" s="2" t="s">
        <v>274</v>
      </c>
      <c r="E228" s="2" t="s">
        <v>274</v>
      </c>
      <c r="F228" s="1">
        <f t="shared" si="7"/>
        <v>337000</v>
      </c>
      <c r="G228" s="10">
        <f t="shared" si="8"/>
        <v>337000</v>
      </c>
      <c r="J228">
        <v>0.2</v>
      </c>
      <c r="K228">
        <v>28</v>
      </c>
    </row>
    <row r="229" spans="1:11" x14ac:dyDescent="0.25">
      <c r="A229" s="1">
        <v>300937</v>
      </c>
      <c r="B229" s="2" t="s">
        <v>288</v>
      </c>
      <c r="C229" s="1">
        <v>5524000</v>
      </c>
      <c r="D229" s="2" t="s">
        <v>274</v>
      </c>
      <c r="E229" s="2" t="s">
        <v>274</v>
      </c>
      <c r="F229" s="1">
        <f t="shared" si="7"/>
        <v>5637000</v>
      </c>
      <c r="G229" s="10">
        <f t="shared" si="8"/>
        <v>5637000</v>
      </c>
      <c r="J229">
        <v>0.2</v>
      </c>
      <c r="K229">
        <v>28</v>
      </c>
    </row>
  </sheetData>
  <autoFilter ref="A1:K214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pf. laferrere</dc:creator>
  <cp:lastModifiedBy>Pedro pf. laferrere</cp:lastModifiedBy>
  <dcterms:created xsi:type="dcterms:W3CDTF">2018-03-19T12:46:13Z</dcterms:created>
  <dcterms:modified xsi:type="dcterms:W3CDTF">2018-03-19T16:03:11Z</dcterms:modified>
</cp:coreProperties>
</file>