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5dbd8fa48f7d40/00_UoR/2023/3_Fall23/ENSE 374/project/Documents/"/>
    </mc:Choice>
  </mc:AlternateContent>
  <xr:revisionPtr revIDLastSave="70" documentId="13_ncr:1_{99448B07-024F-402A-B62F-E1796ABBBFFD}" xr6:coauthVersionLast="47" xr6:coauthVersionMax="47" xr10:uidLastSave="{AA4455B2-B2F9-A547-9B72-001273AF45FE}"/>
  <bookViews>
    <workbookView xWindow="3020" yWindow="1120" windowWidth="22220" windowHeight="14860" xr2:uid="{3D3CEA7C-0E16-4C1E-96B5-2E9AF1160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14" i="1"/>
  <c r="E6" i="1"/>
  <c r="G6" i="1" s="1"/>
  <c r="E7" i="1"/>
  <c r="G7" i="1" s="1"/>
  <c r="E8" i="1"/>
  <c r="G8" i="1" s="1"/>
  <c r="E9" i="1"/>
  <c r="G9" i="1" s="1"/>
  <c r="E10" i="1"/>
  <c r="G10" i="1" s="1"/>
  <c r="E5" i="1"/>
  <c r="G5" i="1" s="1"/>
  <c r="G20" i="1" l="1"/>
  <c r="G11" i="1"/>
  <c r="G21" i="1" l="1"/>
</calcChain>
</file>

<file path=xl/sharedStrings.xml><?xml version="1.0" encoding="utf-8"?>
<sst xmlns="http://schemas.openxmlformats.org/spreadsheetml/2006/main" count="46" uniqueCount="41">
  <si>
    <t>COST ESTIMATES</t>
  </si>
  <si>
    <t>Project Name</t>
  </si>
  <si>
    <t>HR Cost Estimates</t>
  </si>
  <si>
    <t>Activity</t>
  </si>
  <si>
    <t>Duration
(days)</t>
  </si>
  <si>
    <t>Resource</t>
  </si>
  <si>
    <t>%
Allocated</t>
  </si>
  <si>
    <t>Work
(days)</t>
  </si>
  <si>
    <t>Daily
Rate</t>
  </si>
  <si>
    <t>Cost</t>
  </si>
  <si>
    <t>Total HR Cost Estimates</t>
  </si>
  <si>
    <t>Other Cost Estimates</t>
  </si>
  <si>
    <t>Total Other Cost Estimates</t>
  </si>
  <si>
    <t>Total Project Cost Estimates</t>
  </si>
  <si>
    <t>Item</t>
  </si>
  <si>
    <t>Quantity</t>
  </si>
  <si>
    <t>Description</t>
  </si>
  <si>
    <t>Unit Cost</t>
  </si>
  <si>
    <t>Personalized Academic Planner</t>
  </si>
  <si>
    <t>Planning</t>
  </si>
  <si>
    <t>all stakeholders*</t>
  </si>
  <si>
    <t>Development</t>
  </si>
  <si>
    <t>Group 5</t>
  </si>
  <si>
    <t>Testing</t>
  </si>
  <si>
    <t>Documentation</t>
  </si>
  <si>
    <t>Deployment/Submission</t>
  </si>
  <si>
    <t>Maintenance</t>
  </si>
  <si>
    <t>Software License</t>
  </si>
  <si>
    <t>IDE License</t>
  </si>
  <si>
    <t>GitHub</t>
  </si>
  <si>
    <t>other software</t>
  </si>
  <si>
    <t>Hosting</t>
  </si>
  <si>
    <t>Server Hosting</t>
  </si>
  <si>
    <t>Database Server Hosting</t>
  </si>
  <si>
    <t>Domain Name</t>
  </si>
  <si>
    <t>unlimited</t>
  </si>
  <si>
    <t>Domain Registration</t>
  </si>
  <si>
    <t>Hardware</t>
  </si>
  <si>
    <t>laptop</t>
  </si>
  <si>
    <t>Testing Tools</t>
  </si>
  <si>
    <t xml:space="preserve">* Stakeholders: Dr. Yogesh Sharma, Bilal Alissa, Tolani Oke-Steve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</si>
</sst>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/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/>
    <xf numFmtId="165" fontId="3" fillId="2" borderId="5" xfId="0" applyNumberFormat="1" applyFont="1" applyFill="1" applyBorder="1" applyAlignment="1">
      <alignment horizontal="center" wrapText="1"/>
    </xf>
    <xf numFmtId="165" fontId="3" fillId="2" borderId="6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3" fillId="0" borderId="6" xfId="0" applyNumberFormat="1" applyFont="1" applyBorder="1"/>
    <xf numFmtId="165" fontId="3" fillId="0" borderId="3" xfId="0" applyNumberFormat="1" applyFont="1" applyBorder="1"/>
    <xf numFmtId="164" fontId="3" fillId="2" borderId="5" xfId="0" applyNumberFormat="1" applyFont="1" applyFill="1" applyBorder="1"/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1" xfId="0" applyFont="1" applyBorder="1"/>
    <xf numFmtId="0" fontId="4" fillId="0" borderId="2" xfId="0" applyFont="1" applyBorder="1"/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0" borderId="4" xfId="0" applyFont="1" applyBorder="1"/>
    <xf numFmtId="0" fontId="4" fillId="0" borderId="5" xfId="0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dimension ref="A1:G22"/>
  <sheetViews>
    <sheetView tabSelected="1" zoomScale="130" zoomScaleNormal="130" workbookViewId="0">
      <selection activeCell="A23" sqref="A23"/>
    </sheetView>
  </sheetViews>
  <sheetFormatPr baseColWidth="10" defaultColWidth="8.83203125" defaultRowHeight="15" x14ac:dyDescent="0.2"/>
  <cols>
    <col min="1" max="1" width="27" style="1" customWidth="1"/>
    <col min="2" max="2" width="9.5" style="2" customWidth="1"/>
    <col min="3" max="3" width="17.6640625" style="1" bestFit="1" customWidth="1"/>
    <col min="4" max="4" width="22" style="2" bestFit="1" customWidth="1"/>
    <col min="5" max="5" width="12.83203125" style="2" bestFit="1" customWidth="1"/>
    <col min="6" max="6" width="10.33203125" style="3" customWidth="1"/>
    <col min="7" max="7" width="13.6640625" style="3" customWidth="1"/>
  </cols>
  <sheetData>
    <row r="1" spans="1:7" ht="30" customHeight="1" x14ac:dyDescent="0.2">
      <c r="A1" s="25" t="s">
        <v>0</v>
      </c>
      <c r="B1" s="26"/>
      <c r="C1" s="26"/>
      <c r="D1" s="26"/>
      <c r="E1" s="26"/>
      <c r="F1" s="26"/>
      <c r="G1" s="27"/>
    </row>
    <row r="2" spans="1:7" ht="25" customHeight="1" x14ac:dyDescent="0.2">
      <c r="A2" s="4" t="s">
        <v>1</v>
      </c>
      <c r="B2" s="39" t="s">
        <v>18</v>
      </c>
      <c r="C2" s="39"/>
      <c r="D2" s="39"/>
      <c r="E2" s="39"/>
      <c r="F2" s="39"/>
      <c r="G2" s="40"/>
    </row>
    <row r="3" spans="1:7" ht="25" customHeight="1" x14ac:dyDescent="0.2">
      <c r="A3" s="28" t="s">
        <v>2</v>
      </c>
      <c r="B3" s="29"/>
      <c r="C3" s="29"/>
      <c r="D3" s="29"/>
      <c r="E3" s="29"/>
      <c r="F3" s="29"/>
      <c r="G3" s="30"/>
    </row>
    <row r="4" spans="1:7" ht="30" customHeight="1" x14ac:dyDescent="0.2">
      <c r="A4" s="5" t="s">
        <v>3</v>
      </c>
      <c r="B4" s="6" t="s">
        <v>4</v>
      </c>
      <c r="C4" s="7" t="s">
        <v>5</v>
      </c>
      <c r="D4" s="6" t="s">
        <v>6</v>
      </c>
      <c r="E4" s="6" t="s">
        <v>7</v>
      </c>
      <c r="F4" s="8" t="s">
        <v>8</v>
      </c>
      <c r="G4" s="9" t="s">
        <v>9</v>
      </c>
    </row>
    <row r="5" spans="1:7" x14ac:dyDescent="0.2">
      <c r="A5" s="10" t="s">
        <v>19</v>
      </c>
      <c r="B5" s="11">
        <v>10</v>
      </c>
      <c r="C5" s="12" t="s">
        <v>20</v>
      </c>
      <c r="D5" s="11">
        <v>100</v>
      </c>
      <c r="E5" s="11">
        <f>B5*D5/100</f>
        <v>10</v>
      </c>
      <c r="F5" s="13">
        <v>0</v>
      </c>
      <c r="G5" s="14">
        <f>E5*F5</f>
        <v>0</v>
      </c>
    </row>
    <row r="6" spans="1:7" x14ac:dyDescent="0.2">
      <c r="A6" s="10" t="s">
        <v>21</v>
      </c>
      <c r="B6" s="11">
        <v>60</v>
      </c>
      <c r="C6" s="12" t="s">
        <v>22</v>
      </c>
      <c r="D6" s="11">
        <v>100</v>
      </c>
      <c r="E6" s="11">
        <f t="shared" ref="E6:E10" si="0">B6*D6/100</f>
        <v>60</v>
      </c>
      <c r="F6" s="13">
        <v>0</v>
      </c>
      <c r="G6" s="14">
        <f t="shared" ref="G6:G10" si="1">E6*F6</f>
        <v>0</v>
      </c>
    </row>
    <row r="7" spans="1:7" x14ac:dyDescent="0.2">
      <c r="A7" s="15" t="s">
        <v>23</v>
      </c>
      <c r="B7" s="16">
        <v>15</v>
      </c>
      <c r="C7" s="12" t="s">
        <v>22</v>
      </c>
      <c r="D7" s="16">
        <v>50</v>
      </c>
      <c r="E7" s="16">
        <f t="shared" si="0"/>
        <v>7.5</v>
      </c>
      <c r="F7" s="18">
        <v>0</v>
      </c>
      <c r="G7" s="19">
        <f t="shared" si="1"/>
        <v>0</v>
      </c>
    </row>
    <row r="8" spans="1:7" x14ac:dyDescent="0.2">
      <c r="A8" s="10" t="s">
        <v>24</v>
      </c>
      <c r="B8" s="11">
        <v>5</v>
      </c>
      <c r="C8" s="12" t="s">
        <v>22</v>
      </c>
      <c r="D8" s="11">
        <v>100</v>
      </c>
      <c r="E8" s="11">
        <f t="shared" si="0"/>
        <v>5</v>
      </c>
      <c r="F8" s="13">
        <v>0</v>
      </c>
      <c r="G8" s="14">
        <f t="shared" si="1"/>
        <v>0</v>
      </c>
    </row>
    <row r="9" spans="1:7" x14ac:dyDescent="0.2">
      <c r="A9" s="10" t="s">
        <v>25</v>
      </c>
      <c r="B9" s="11">
        <v>5</v>
      </c>
      <c r="C9" s="12" t="s">
        <v>22</v>
      </c>
      <c r="D9" s="11">
        <v>100</v>
      </c>
      <c r="E9" s="11">
        <f t="shared" si="0"/>
        <v>5</v>
      </c>
      <c r="F9" s="13">
        <v>0</v>
      </c>
      <c r="G9" s="14">
        <f t="shared" si="1"/>
        <v>0</v>
      </c>
    </row>
    <row r="10" spans="1:7" x14ac:dyDescent="0.2">
      <c r="A10" s="10" t="s">
        <v>26</v>
      </c>
      <c r="B10" s="11">
        <v>2</v>
      </c>
      <c r="C10" s="12" t="s">
        <v>22</v>
      </c>
      <c r="D10" s="11">
        <v>50</v>
      </c>
      <c r="E10" s="11">
        <f t="shared" si="0"/>
        <v>1</v>
      </c>
      <c r="F10" s="13">
        <v>0</v>
      </c>
      <c r="G10" s="14">
        <f t="shared" si="1"/>
        <v>0</v>
      </c>
    </row>
    <row r="11" spans="1:7" ht="16" x14ac:dyDescent="0.2">
      <c r="A11" s="31" t="s">
        <v>10</v>
      </c>
      <c r="B11" s="32"/>
      <c r="C11" s="32"/>
      <c r="D11" s="32"/>
      <c r="E11" s="32"/>
      <c r="F11" s="32"/>
      <c r="G11" s="21">
        <f>SUM(G5:G10)</f>
        <v>0</v>
      </c>
    </row>
    <row r="12" spans="1:7" ht="25" customHeight="1" x14ac:dyDescent="0.2">
      <c r="A12" s="28" t="s">
        <v>11</v>
      </c>
      <c r="B12" s="33"/>
      <c r="C12" s="33"/>
      <c r="D12" s="33"/>
      <c r="E12" s="33"/>
      <c r="F12" s="33"/>
      <c r="G12" s="34"/>
    </row>
    <row r="13" spans="1:7" ht="16" x14ac:dyDescent="0.2">
      <c r="A13" s="5" t="s">
        <v>14</v>
      </c>
      <c r="B13" s="22" t="s">
        <v>15</v>
      </c>
      <c r="C13" s="7" t="s">
        <v>16</v>
      </c>
      <c r="D13" s="22"/>
      <c r="E13" s="22"/>
      <c r="F13" s="23" t="s">
        <v>17</v>
      </c>
      <c r="G13" s="9" t="s">
        <v>9</v>
      </c>
    </row>
    <row r="14" spans="1:7" x14ac:dyDescent="0.2">
      <c r="A14" s="10" t="s">
        <v>27</v>
      </c>
      <c r="B14" s="11">
        <v>1</v>
      </c>
      <c r="C14" s="12" t="s">
        <v>28</v>
      </c>
      <c r="D14" s="11" t="s">
        <v>29</v>
      </c>
      <c r="E14" s="11" t="s">
        <v>30</v>
      </c>
      <c r="F14" s="13">
        <v>0</v>
      </c>
      <c r="G14" s="14">
        <f>B14*F14</f>
        <v>0</v>
      </c>
    </row>
    <row r="15" spans="1:7" x14ac:dyDescent="0.2">
      <c r="A15" s="10" t="s">
        <v>31</v>
      </c>
      <c r="B15" s="11" t="s">
        <v>35</v>
      </c>
      <c r="C15" s="12" t="s">
        <v>32</v>
      </c>
      <c r="D15" s="11" t="s">
        <v>33</v>
      </c>
      <c r="E15" s="11"/>
      <c r="F15" s="13">
        <v>0</v>
      </c>
      <c r="G15" s="14">
        <v>0</v>
      </c>
    </row>
    <row r="16" spans="1:7" x14ac:dyDescent="0.2">
      <c r="A16" s="10" t="s">
        <v>34</v>
      </c>
      <c r="B16" s="11">
        <v>1</v>
      </c>
      <c r="C16" s="12" t="s">
        <v>36</v>
      </c>
      <c r="D16" s="11"/>
      <c r="E16" s="11"/>
      <c r="F16" s="13">
        <v>0</v>
      </c>
      <c r="G16" s="14">
        <f t="shared" ref="G15:G19" si="2">B16*F16</f>
        <v>0</v>
      </c>
    </row>
    <row r="17" spans="1:7" x14ac:dyDescent="0.2">
      <c r="A17" s="15" t="s">
        <v>37</v>
      </c>
      <c r="B17" s="16">
        <v>2</v>
      </c>
      <c r="C17" s="17" t="s">
        <v>38</v>
      </c>
      <c r="D17" s="16"/>
      <c r="E17" s="16"/>
      <c r="F17" s="18">
        <v>0</v>
      </c>
      <c r="G17" s="19">
        <f t="shared" si="2"/>
        <v>0</v>
      </c>
    </row>
    <row r="18" spans="1:7" x14ac:dyDescent="0.2">
      <c r="A18" s="10" t="s">
        <v>39</v>
      </c>
      <c r="B18" s="11">
        <v>0</v>
      </c>
      <c r="C18" s="12"/>
      <c r="D18" s="11"/>
      <c r="E18" s="11"/>
      <c r="F18" s="13">
        <v>0</v>
      </c>
      <c r="G18" s="14">
        <f t="shared" si="2"/>
        <v>0</v>
      </c>
    </row>
    <row r="19" spans="1:7" x14ac:dyDescent="0.2">
      <c r="A19" s="10"/>
      <c r="B19" s="11"/>
      <c r="C19" s="12"/>
      <c r="D19" s="11"/>
      <c r="E19" s="11"/>
      <c r="F19" s="13"/>
      <c r="G19" s="14">
        <f t="shared" si="2"/>
        <v>0</v>
      </c>
    </row>
    <row r="20" spans="1:7" ht="25" customHeight="1" x14ac:dyDescent="0.2">
      <c r="A20" s="35" t="s">
        <v>12</v>
      </c>
      <c r="B20" s="36"/>
      <c r="C20" s="36"/>
      <c r="D20" s="36"/>
      <c r="E20" s="36"/>
      <c r="F20" s="36"/>
      <c r="G20" s="20">
        <f>SUM(G14:G19)</f>
        <v>0</v>
      </c>
    </row>
    <row r="21" spans="1:7" ht="25" customHeight="1" x14ac:dyDescent="0.2">
      <c r="A21" s="37" t="s">
        <v>13</v>
      </c>
      <c r="B21" s="38"/>
      <c r="C21" s="38"/>
      <c r="D21" s="38"/>
      <c r="E21" s="38"/>
      <c r="F21" s="38"/>
      <c r="G21" s="24">
        <f>G11+G20</f>
        <v>0</v>
      </c>
    </row>
    <row r="22" spans="1:7" x14ac:dyDescent="0.2">
      <c r="A22" s="1" t="s">
        <v>40</v>
      </c>
    </row>
  </sheetData>
  <mergeCells count="7">
    <mergeCell ref="A21:F21"/>
    <mergeCell ref="B2:G2"/>
    <mergeCell ref="A1:G1"/>
    <mergeCell ref="A3:G3"/>
    <mergeCell ref="A11:F11"/>
    <mergeCell ref="A12:G12"/>
    <mergeCell ref="A20:F2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BILAL ALISSA</cp:lastModifiedBy>
  <cp:lastPrinted>2021-04-22T15:14:30Z</cp:lastPrinted>
  <dcterms:created xsi:type="dcterms:W3CDTF">2021-04-22T14:44:09Z</dcterms:created>
  <dcterms:modified xsi:type="dcterms:W3CDTF">2023-10-12T01:54:57Z</dcterms:modified>
</cp:coreProperties>
</file>