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5dbd8fa48f7d40/00_UoR/2023/3_Fall23/ENSE 374/project/"/>
    </mc:Choice>
  </mc:AlternateContent>
  <xr:revisionPtr revIDLastSave="306" documentId="8_{1AA82EA1-FF40-BE48-97EE-70F369A0104E}" xr6:coauthVersionLast="47" xr6:coauthVersionMax="47" xr10:uidLastSave="{47CD9483-C440-184F-A59A-8E17079A72E1}"/>
  <bookViews>
    <workbookView xWindow="940" yWindow="500" windowWidth="27860" windowHeight="17500" xr2:uid="{16C805E4-222B-4946-9454-4CE85E56BA50}"/>
  </bookViews>
  <sheets>
    <sheet name="Planner" sheetId="1" r:id="rId1"/>
  </sheets>
  <externalReferences>
    <externalReference r:id="rId2"/>
    <externalReference r:id="rId3"/>
  </externalReferences>
  <definedNames>
    <definedName name="_FirstDay" localSheetId="0">Planner!$F$3</definedName>
    <definedName name="_FirstDay">#REF!</definedName>
    <definedName name="_LastDay" localSheetId="0">Planner!$G$3</definedName>
    <definedName name="_LastDay">#REF!</definedName>
    <definedName name="Actual" localSheetId="0">(Planner!PeriodInActual*(Planner!$H1&gt;0))*Planner!PeriodInPlan</definedName>
    <definedName name="Actual">(PeriodInActual*('[1]Project Planner'!$F1&gt;0))*PeriodInPlan</definedName>
    <definedName name="ActualBeyond" localSheetId="0">Planner!PeriodInActual*(Planner!$H1&gt;0)</definedName>
    <definedName name="ActualBeyond">PeriodInActual*('[1]Project Planner'!$F1&gt;0)</definedName>
    <definedName name="Class2" localSheetId="0">Planner!$B$9</definedName>
    <definedName name="Class3" localSheetId="0">Planner!$B$10</definedName>
    <definedName name="Class4" localSheetId="0">Planner!#REF!</definedName>
    <definedName name="Class5" localSheetId="0">Planner!#REF!</definedName>
    <definedName name="Class6" comment="class number 6">Planner!#REF!</definedName>
    <definedName name="ClassOne" localSheetId="0">Planner!$B$8</definedName>
    <definedName name="DaysNum" comment="Days number of semester's first day">Planner!$H$3</definedName>
    <definedName name="LabOptions">'[2]ENEL 341'!$N$9:$N$10</definedName>
    <definedName name="PercentComplete" localSheetId="0">Planner!PercentCompleteBeyond*Planner!PeriodInPlan</definedName>
    <definedName name="PercentComplete">PercentCompleteBeyond*PeriodInPlan</definedName>
    <definedName name="PercentCompleteBeyond" localSheetId="0">(Planner!A$4=MEDIAN(Planner!A$4,Planner!$H1,Planner!$H1+Planner!$I1)*(Planner!$H1&gt;0))*((Planner!A$4&lt;(INT(Planner!$H1+Planner!$I1*Planner!$Q1)))+(Planner!A$4=Planner!$H1))*(Planner!$Q1&gt;0)</definedName>
    <definedName name="PercentCompleteBeyond">('[1]Project Planner'!A$3=MEDIAN('[1]Project Planner'!A$3,'[1]Project Planner'!$F1,'[1]Project Planner'!$F1+'[1]Project Planner'!$G1)*('[1]Project Planner'!$F1&gt;0))*(('[1]Project Planner'!A$3&lt;(INT('[1]Project Planner'!$F1+'[1]Project Planner'!$G1*'[1]Project Planner'!$H1)))+('[1]Project Planner'!A$3='[1]Project Planner'!$F1))*('[1]Project Planner'!$H1&gt;0)</definedName>
    <definedName name="period_selected" localSheetId="0">Planner!#REF!</definedName>
    <definedName name="period_selected">'[1]Project Planner'!$I$2</definedName>
    <definedName name="PeriodInActual" localSheetId="0">Planner!A$4=MEDIAN(Planner!A$4,Planner!$H1,Planner!$H1+Planner!$I1-1)</definedName>
    <definedName name="PeriodInActual">'[1]Project Planner'!A$3=MEDIAN('[1]Project Planner'!A$3,'[1]Project Planner'!$F1,'[1]Project Planner'!$F1+'[1]Project Planner'!$G1-1)</definedName>
    <definedName name="PeriodInPlan" localSheetId="0">Planner!A$4=MEDIAN(Planner!A$4,Planner!$F1,Planner!$F1+Planner!$G1-1)</definedName>
    <definedName name="PeriodInPlan">'[1]Project Planner'!A$3=MEDIAN('[1]Project Planner'!A$3,'[1]Project Planner'!$D1,'[1]Project Planner'!$D1+'[1]Project Planner'!$E1-1)</definedName>
    <definedName name="Plan" localSheetId="0">Planner!PeriodInPlan*(Planner!$F1&gt;0)</definedName>
    <definedName name="Plan">PeriodInPlan*('[1]Project Planner'!$D1&gt;0)</definedName>
    <definedName name="_xlnm.Print_Titles" localSheetId="0">Planner!$4:$4</definedName>
    <definedName name="TitleRegion..BO60" localSheetId="0">Planner!$B$4:$B$4</definedName>
    <definedName name="WeekNum" comment="Weeks number of semester's first day">Planner!$J$3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20" i="1"/>
  <c r="EL25" i="1"/>
  <c r="EL24" i="1"/>
  <c r="EL22" i="1"/>
  <c r="EL21" i="1"/>
  <c r="EL23" i="1"/>
  <c r="EL20" i="1"/>
  <c r="EL19" i="1"/>
  <c r="EL26" i="1"/>
  <c r="I3" i="1"/>
  <c r="EL29" i="1"/>
  <c r="EL28" i="1"/>
  <c r="EL27" i="1"/>
  <c r="EL18" i="1"/>
  <c r="EL35" i="1"/>
  <c r="EL34" i="1"/>
  <c r="EL33" i="1"/>
  <c r="EL36" i="1"/>
  <c r="EL47" i="1"/>
  <c r="EL46" i="1"/>
  <c r="EL45" i="1"/>
  <c r="EL44" i="1"/>
  <c r="EL43" i="1"/>
  <c r="EL42" i="1"/>
  <c r="EL41" i="1"/>
  <c r="EL40" i="1"/>
  <c r="B38" i="1" l="1"/>
  <c r="B48" i="1" s="1"/>
  <c r="EL48" i="1"/>
  <c r="EL39" i="1"/>
  <c r="EL38" i="1"/>
  <c r="Q38" i="1"/>
  <c r="Q10" i="1" s="1"/>
  <c r="B31" i="1"/>
  <c r="B37" i="1" s="1"/>
  <c r="B16" i="1"/>
  <c r="B30" i="1" s="1"/>
  <c r="EL37" i="1"/>
  <c r="EL32" i="1"/>
  <c r="EL31" i="1"/>
  <c r="Q31" i="1"/>
  <c r="Q9" i="1" s="1"/>
  <c r="AX2" i="1"/>
  <c r="AU2" i="1"/>
  <c r="AR2" i="1"/>
  <c r="EL7" i="1"/>
  <c r="EL8" i="1"/>
  <c r="EL9" i="1"/>
  <c r="EL10" i="1"/>
  <c r="EL11" i="1"/>
  <c r="EL12" i="1"/>
  <c r="EL13" i="1"/>
  <c r="EL14" i="1"/>
  <c r="EL15" i="1"/>
  <c r="EL16" i="1"/>
  <c r="EL17" i="1"/>
  <c r="EL30" i="1"/>
  <c r="EL49" i="1"/>
  <c r="Q16" i="1"/>
  <c r="G3" i="1"/>
  <c r="F3" i="1"/>
  <c r="E44" i="1" l="1"/>
  <c r="E36" i="1"/>
  <c r="E28" i="1"/>
  <c r="E19" i="1"/>
  <c r="E39" i="1"/>
  <c r="E22" i="1"/>
  <c r="E43" i="1"/>
  <c r="E35" i="1"/>
  <c r="E27" i="1"/>
  <c r="E18" i="1"/>
  <c r="E47" i="1"/>
  <c r="E38" i="1"/>
  <c r="E45" i="1"/>
  <c r="E21" i="1"/>
  <c r="E42" i="1"/>
  <c r="E34" i="1"/>
  <c r="E26" i="1"/>
  <c r="E17" i="1"/>
  <c r="E31" i="1"/>
  <c r="E30" i="1"/>
  <c r="E49" i="1"/>
  <c r="E41" i="1"/>
  <c r="E33" i="1"/>
  <c r="E25" i="1"/>
  <c r="E16" i="1"/>
  <c r="E23" i="1"/>
  <c r="E46" i="1"/>
  <c r="E29" i="1"/>
  <c r="E48" i="1"/>
  <c r="E40" i="1"/>
  <c r="E32" i="1"/>
  <c r="E24" i="1"/>
  <c r="E15" i="1"/>
  <c r="E7" i="1"/>
  <c r="E37" i="1"/>
  <c r="AF1" i="1"/>
  <c r="DR1" i="1"/>
  <c r="CN1" i="1"/>
  <c r="BJ1" i="1"/>
  <c r="R6" i="1"/>
  <c r="R27" i="1" s="1"/>
  <c r="J3" i="1"/>
  <c r="R44" i="1"/>
  <c r="R41" i="1"/>
  <c r="B1" i="1"/>
  <c r="Q8" i="1"/>
  <c r="R5" i="1"/>
  <c r="B7" i="1"/>
  <c r="R12" i="1"/>
  <c r="H3" i="1"/>
  <c r="R10" i="1" l="1"/>
  <c r="R37" i="1"/>
  <c r="R43" i="1"/>
  <c r="R39" i="1"/>
  <c r="R30" i="1"/>
  <c r="R13" i="1"/>
  <c r="R31" i="1"/>
  <c r="R40" i="1"/>
  <c r="R34" i="1"/>
  <c r="R17" i="1"/>
  <c r="R9" i="1"/>
  <c r="R32" i="1"/>
  <c r="R42" i="1"/>
  <c r="R33" i="1"/>
  <c r="R15" i="1"/>
  <c r="R8" i="1"/>
  <c r="R45" i="1"/>
  <c r="R18" i="1"/>
  <c r="R16" i="1"/>
  <c r="S6" i="1"/>
  <c r="R36" i="1"/>
  <c r="R35" i="1"/>
  <c r="R14" i="1"/>
  <c r="R49" i="1"/>
  <c r="R48" i="1"/>
  <c r="R46" i="1"/>
  <c r="R28" i="1"/>
  <c r="R11" i="1"/>
  <c r="R7" i="1"/>
  <c r="R38" i="1"/>
  <c r="R47" i="1"/>
  <c r="S24" i="1"/>
  <c r="S25" i="1"/>
  <c r="R24" i="1"/>
  <c r="R25" i="1"/>
  <c r="S21" i="1"/>
  <c r="S22" i="1"/>
  <c r="R22" i="1"/>
  <c r="R21" i="1"/>
  <c r="S20" i="1"/>
  <c r="S23" i="1"/>
  <c r="S19" i="1"/>
  <c r="R23" i="1"/>
  <c r="R20" i="1"/>
  <c r="R19" i="1"/>
  <c r="S29" i="1"/>
  <c r="S26" i="1"/>
  <c r="R29" i="1"/>
  <c r="R26" i="1"/>
  <c r="S5" i="1"/>
  <c r="R3" i="1"/>
  <c r="S27" i="1"/>
  <c r="S28" i="1"/>
  <c r="S35" i="1"/>
  <c r="S18" i="1"/>
  <c r="S33" i="1"/>
  <c r="S34" i="1"/>
  <c r="S47" i="1"/>
  <c r="S45" i="1"/>
  <c r="S46" i="1"/>
  <c r="S44" i="1"/>
  <c r="S42" i="1"/>
  <c r="S40" i="1"/>
  <c r="S43" i="1"/>
  <c r="S41" i="1"/>
  <c r="S36" i="1"/>
  <c r="S39" i="1"/>
  <c r="S48" i="1"/>
  <c r="S38" i="1"/>
  <c r="Q7" i="1"/>
  <c r="S32" i="1"/>
  <c r="S37" i="1"/>
  <c r="S31" i="1"/>
  <c r="S9" i="1"/>
  <c r="T6" i="1"/>
  <c r="S8" i="1"/>
  <c r="S7" i="1"/>
  <c r="S11" i="1"/>
  <c r="S10" i="1"/>
  <c r="S17" i="1"/>
  <c r="S14" i="1"/>
  <c r="S12" i="1"/>
  <c r="S13" i="1"/>
  <c r="S15" i="1"/>
  <c r="S16" i="1"/>
  <c r="S30" i="1"/>
  <c r="S49" i="1"/>
  <c r="T24" i="1" l="1"/>
  <c r="T25" i="1"/>
  <c r="T21" i="1"/>
  <c r="T22" i="1"/>
  <c r="T19" i="1"/>
  <c r="T23" i="1"/>
  <c r="T20" i="1"/>
  <c r="T29" i="1"/>
  <c r="T26" i="1"/>
  <c r="T5" i="1"/>
  <c r="S3" i="1"/>
  <c r="T27" i="1"/>
  <c r="T28" i="1"/>
  <c r="T35" i="1"/>
  <c r="T18" i="1"/>
  <c r="T33" i="1"/>
  <c r="T34" i="1"/>
  <c r="T45" i="1"/>
  <c r="T36" i="1"/>
  <c r="T47" i="1"/>
  <c r="T46" i="1"/>
  <c r="T44" i="1"/>
  <c r="T40" i="1"/>
  <c r="T43" i="1"/>
  <c r="T41" i="1"/>
  <c r="T42" i="1"/>
  <c r="T39" i="1"/>
  <c r="T48" i="1"/>
  <c r="T38" i="1"/>
  <c r="T37" i="1"/>
  <c r="T31" i="1"/>
  <c r="T32" i="1"/>
  <c r="U6" i="1"/>
  <c r="T8" i="1"/>
  <c r="T7" i="1"/>
  <c r="T11" i="1"/>
  <c r="T14" i="1"/>
  <c r="T9" i="1"/>
  <c r="T10" i="1"/>
  <c r="T12" i="1"/>
  <c r="T16" i="1"/>
  <c r="T13" i="1"/>
  <c r="T15" i="1"/>
  <c r="T17" i="1"/>
  <c r="T30" i="1"/>
  <c r="T49" i="1"/>
  <c r="U24" i="1" l="1"/>
  <c r="U25" i="1"/>
  <c r="U21" i="1"/>
  <c r="U22" i="1"/>
  <c r="U23" i="1"/>
  <c r="U19" i="1"/>
  <c r="U20" i="1"/>
  <c r="U29" i="1"/>
  <c r="U26" i="1"/>
  <c r="U5" i="1"/>
  <c r="T3" i="1"/>
  <c r="U27" i="1"/>
  <c r="U28" i="1"/>
  <c r="U35" i="1"/>
  <c r="U18" i="1"/>
  <c r="U33" i="1"/>
  <c r="U34" i="1"/>
  <c r="U45" i="1"/>
  <c r="U36" i="1"/>
  <c r="U47" i="1"/>
  <c r="U40" i="1"/>
  <c r="U43" i="1"/>
  <c r="U41" i="1"/>
  <c r="U42" i="1"/>
  <c r="U44" i="1"/>
  <c r="U46" i="1"/>
  <c r="U48" i="1"/>
  <c r="U38" i="1"/>
  <c r="U39" i="1"/>
  <c r="U37" i="1"/>
  <c r="U31" i="1"/>
  <c r="U32" i="1"/>
  <c r="U7" i="1"/>
  <c r="U8" i="1"/>
  <c r="V6" i="1"/>
  <c r="U11" i="1"/>
  <c r="U9" i="1"/>
  <c r="U10" i="1"/>
  <c r="U12" i="1"/>
  <c r="U15" i="1"/>
  <c r="U17" i="1"/>
  <c r="U14" i="1"/>
  <c r="U16" i="1"/>
  <c r="U30" i="1"/>
  <c r="U13" i="1"/>
  <c r="U49" i="1"/>
  <c r="V24" i="1" l="1"/>
  <c r="V25" i="1"/>
  <c r="V21" i="1"/>
  <c r="V22" i="1"/>
  <c r="V23" i="1"/>
  <c r="V20" i="1"/>
  <c r="V19" i="1"/>
  <c r="V29" i="1"/>
  <c r="V26" i="1"/>
  <c r="V5" i="1"/>
  <c r="U3" i="1"/>
  <c r="V27" i="1"/>
  <c r="V28" i="1"/>
  <c r="V35" i="1"/>
  <c r="V18" i="1"/>
  <c r="V33" i="1"/>
  <c r="V34" i="1"/>
  <c r="V36" i="1"/>
  <c r="V46" i="1"/>
  <c r="V47" i="1"/>
  <c r="V45" i="1"/>
  <c r="V43" i="1"/>
  <c r="V41" i="1"/>
  <c r="V42" i="1"/>
  <c r="V40" i="1"/>
  <c r="V44" i="1"/>
  <c r="V48" i="1"/>
  <c r="V38" i="1"/>
  <c r="V39" i="1"/>
  <c r="V37" i="1"/>
  <c r="V31" i="1"/>
  <c r="V32" i="1"/>
  <c r="V9" i="1"/>
  <c r="V8" i="1"/>
  <c r="W6" i="1"/>
  <c r="V7" i="1"/>
  <c r="V12" i="1"/>
  <c r="V11" i="1"/>
  <c r="V10" i="1"/>
  <c r="V13" i="1"/>
  <c r="V15" i="1"/>
  <c r="V14" i="1"/>
  <c r="V16" i="1"/>
  <c r="V30" i="1"/>
  <c r="V17" i="1"/>
  <c r="V49" i="1"/>
  <c r="W24" i="1" l="1"/>
  <c r="W25" i="1"/>
  <c r="W21" i="1"/>
  <c r="W22" i="1"/>
  <c r="W19" i="1"/>
  <c r="W20" i="1"/>
  <c r="W23" i="1"/>
  <c r="W29" i="1"/>
  <c r="W26" i="1"/>
  <c r="W5" i="1"/>
  <c r="V3" i="1"/>
  <c r="W27" i="1"/>
  <c r="W28" i="1"/>
  <c r="W35" i="1"/>
  <c r="W18" i="1"/>
  <c r="W33" i="1"/>
  <c r="W34" i="1"/>
  <c r="W46" i="1"/>
  <c r="W45" i="1"/>
  <c r="W36" i="1"/>
  <c r="W41" i="1"/>
  <c r="W42" i="1"/>
  <c r="W44" i="1"/>
  <c r="W43" i="1"/>
  <c r="W47" i="1"/>
  <c r="W40" i="1"/>
  <c r="W38" i="1"/>
  <c r="W39" i="1"/>
  <c r="W48" i="1"/>
  <c r="W31" i="1"/>
  <c r="W32" i="1"/>
  <c r="W37" i="1"/>
  <c r="W7" i="1"/>
  <c r="W10" i="1"/>
  <c r="W9" i="1"/>
  <c r="X6" i="1"/>
  <c r="W8" i="1"/>
  <c r="W12" i="1"/>
  <c r="W11" i="1"/>
  <c r="W13" i="1"/>
  <c r="W15" i="1"/>
  <c r="W14" i="1"/>
  <c r="W17" i="1"/>
  <c r="W16" i="1"/>
  <c r="W30" i="1"/>
  <c r="W49" i="1"/>
  <c r="X24" i="1" l="1"/>
  <c r="X25" i="1"/>
  <c r="X22" i="1"/>
  <c r="X21" i="1"/>
  <c r="X19" i="1"/>
  <c r="X20" i="1"/>
  <c r="X23" i="1"/>
  <c r="X29" i="1"/>
  <c r="X26" i="1"/>
  <c r="X5" i="1"/>
  <c r="W3" i="1"/>
  <c r="X27" i="1"/>
  <c r="X28" i="1"/>
  <c r="X35" i="1"/>
  <c r="X18" i="1"/>
  <c r="X33" i="1"/>
  <c r="X34" i="1"/>
  <c r="X46" i="1"/>
  <c r="X45" i="1"/>
  <c r="X36" i="1"/>
  <c r="X41" i="1"/>
  <c r="X47" i="1"/>
  <c r="X42" i="1"/>
  <c r="X44" i="1"/>
  <c r="X40" i="1"/>
  <c r="X43" i="1"/>
  <c r="X38" i="1"/>
  <c r="X39" i="1"/>
  <c r="X48" i="1"/>
  <c r="X31" i="1"/>
  <c r="X32" i="1"/>
  <c r="X37" i="1"/>
  <c r="Y6" i="1"/>
  <c r="X8" i="1"/>
  <c r="X7" i="1"/>
  <c r="X10" i="1"/>
  <c r="X9" i="1"/>
  <c r="X12" i="1"/>
  <c r="X13" i="1"/>
  <c r="X16" i="1"/>
  <c r="X11" i="1"/>
  <c r="X14" i="1"/>
  <c r="X17" i="1"/>
  <c r="X30" i="1"/>
  <c r="X15" i="1"/>
  <c r="X49" i="1"/>
  <c r="Y24" i="1" l="1"/>
  <c r="Y25" i="1"/>
  <c r="Y22" i="1"/>
  <c r="Y21" i="1"/>
  <c r="Y23" i="1"/>
  <c r="Y20" i="1"/>
  <c r="Y19" i="1"/>
  <c r="Y29" i="1"/>
  <c r="Y26" i="1"/>
  <c r="Y5" i="1"/>
  <c r="X3" i="1"/>
  <c r="Y27" i="1"/>
  <c r="Y28" i="1"/>
  <c r="Y35" i="1"/>
  <c r="Y18" i="1"/>
  <c r="Y33" i="1"/>
  <c r="Y34" i="1"/>
  <c r="Y44" i="1"/>
  <c r="Y47" i="1"/>
  <c r="Y36" i="1"/>
  <c r="Y46" i="1"/>
  <c r="Y42" i="1"/>
  <c r="Y40" i="1"/>
  <c r="Y43" i="1"/>
  <c r="Y41" i="1"/>
  <c r="Y45" i="1"/>
  <c r="Y38" i="1"/>
  <c r="Y39" i="1"/>
  <c r="Y48" i="1"/>
  <c r="Y32" i="1"/>
  <c r="Y37" i="1"/>
  <c r="Y31" i="1"/>
  <c r="Y7" i="1"/>
  <c r="Z6" i="1"/>
  <c r="Y10" i="1"/>
  <c r="Y9" i="1"/>
  <c r="Y8" i="1"/>
  <c r="Y13" i="1"/>
  <c r="Y12" i="1"/>
  <c r="Y11" i="1"/>
  <c r="Y15" i="1"/>
  <c r="Y14" i="1"/>
  <c r="Y17" i="1"/>
  <c r="Y16" i="1"/>
  <c r="Y30" i="1"/>
  <c r="Y49" i="1"/>
  <c r="Z24" i="1" l="1"/>
  <c r="Z25" i="1"/>
  <c r="Z22" i="1"/>
  <c r="Z21" i="1"/>
  <c r="Z20" i="1"/>
  <c r="Z23" i="1"/>
  <c r="Z19" i="1"/>
  <c r="Z29" i="1"/>
  <c r="Z26" i="1"/>
  <c r="Z5" i="1"/>
  <c r="Y3" i="1"/>
  <c r="Z27" i="1"/>
  <c r="Z28" i="1"/>
  <c r="Z35" i="1"/>
  <c r="Z18" i="1"/>
  <c r="Z33" i="1"/>
  <c r="Z34" i="1"/>
  <c r="Z44" i="1"/>
  <c r="Z47" i="1"/>
  <c r="Z46" i="1"/>
  <c r="Z42" i="1"/>
  <c r="Z36" i="1"/>
  <c r="Z40" i="1"/>
  <c r="Z43" i="1"/>
  <c r="Z45" i="1"/>
  <c r="Z41" i="1"/>
  <c r="Z39" i="1"/>
  <c r="Z48" i="1"/>
  <c r="Z38" i="1"/>
  <c r="Z32" i="1"/>
  <c r="Z37" i="1"/>
  <c r="Z31" i="1"/>
  <c r="AA6" i="1"/>
  <c r="Z8" i="1"/>
  <c r="Z7" i="1"/>
  <c r="Z10" i="1"/>
  <c r="Z13" i="1"/>
  <c r="Z12" i="1"/>
  <c r="Z9" i="1"/>
  <c r="Z11" i="1"/>
  <c r="Z14" i="1"/>
  <c r="Z16" i="1"/>
  <c r="Z15" i="1"/>
  <c r="Z17" i="1"/>
  <c r="Z30" i="1"/>
  <c r="Z49" i="1"/>
  <c r="AA24" i="1" l="1"/>
  <c r="AA25" i="1"/>
  <c r="AA21" i="1"/>
  <c r="AA22" i="1"/>
  <c r="AA20" i="1"/>
  <c r="AA23" i="1"/>
  <c r="AA19" i="1"/>
  <c r="AA29" i="1"/>
  <c r="AA26" i="1"/>
  <c r="AA5" i="1"/>
  <c r="Z3" i="1"/>
  <c r="AA27" i="1"/>
  <c r="AA28" i="1"/>
  <c r="AA35" i="1"/>
  <c r="AA18" i="1"/>
  <c r="AA33" i="1"/>
  <c r="AA34" i="1"/>
  <c r="AA47" i="1"/>
  <c r="AA45" i="1"/>
  <c r="AA46" i="1"/>
  <c r="AA44" i="1"/>
  <c r="AA42" i="1"/>
  <c r="AA40" i="1"/>
  <c r="AA43" i="1"/>
  <c r="AA36" i="1"/>
  <c r="AA41" i="1"/>
  <c r="AA39" i="1"/>
  <c r="AA48" i="1"/>
  <c r="AA38" i="1"/>
  <c r="AA32" i="1"/>
  <c r="AA37" i="1"/>
  <c r="AA31" i="1"/>
  <c r="AA9" i="1"/>
  <c r="AB6" i="1"/>
  <c r="AA8" i="1"/>
  <c r="AA7" i="1"/>
  <c r="AA11" i="1"/>
  <c r="AA10" i="1"/>
  <c r="AA17" i="1"/>
  <c r="AA14" i="1"/>
  <c r="AA13" i="1"/>
  <c r="AA12" i="1"/>
  <c r="AA15" i="1"/>
  <c r="AA16" i="1"/>
  <c r="AA30" i="1"/>
  <c r="AA49" i="1"/>
  <c r="AB24" i="1" l="1"/>
  <c r="AB25" i="1"/>
  <c r="AB21" i="1"/>
  <c r="AB22" i="1"/>
  <c r="AB23" i="1"/>
  <c r="AB19" i="1"/>
  <c r="AB20" i="1"/>
  <c r="AB29" i="1"/>
  <c r="AB26" i="1"/>
  <c r="AB5" i="1"/>
  <c r="AA3" i="1"/>
  <c r="AB27" i="1"/>
  <c r="AB28" i="1"/>
  <c r="AB35" i="1"/>
  <c r="AB18" i="1"/>
  <c r="AB33" i="1"/>
  <c r="AB34" i="1"/>
  <c r="AB45" i="1"/>
  <c r="AB36" i="1"/>
  <c r="AB47" i="1"/>
  <c r="AB46" i="1"/>
  <c r="AB40" i="1"/>
  <c r="AB43" i="1"/>
  <c r="AB44" i="1"/>
  <c r="AB41" i="1"/>
  <c r="AB42" i="1"/>
  <c r="AB39" i="1"/>
  <c r="AB48" i="1"/>
  <c r="AB38" i="1"/>
  <c r="AB37" i="1"/>
  <c r="AB31" i="1"/>
  <c r="AB32" i="1"/>
  <c r="AC6" i="1"/>
  <c r="AB9" i="1"/>
  <c r="AB8" i="1"/>
  <c r="AB7" i="1"/>
  <c r="AB11" i="1"/>
  <c r="AB10" i="1"/>
  <c r="AB14" i="1"/>
  <c r="AB13" i="1"/>
  <c r="AB16" i="1"/>
  <c r="AB12" i="1"/>
  <c r="AB15" i="1"/>
  <c r="AB30" i="1"/>
  <c r="AB17" i="1"/>
  <c r="AB49" i="1"/>
  <c r="AC24" i="1" l="1"/>
  <c r="AC25" i="1"/>
  <c r="AC21" i="1"/>
  <c r="AC22" i="1"/>
  <c r="AC23" i="1"/>
  <c r="AC19" i="1"/>
  <c r="AC20" i="1"/>
  <c r="AC29" i="1"/>
  <c r="AC26" i="1"/>
  <c r="AC5" i="1"/>
  <c r="AB3" i="1"/>
  <c r="AC27" i="1"/>
  <c r="AC28" i="1"/>
  <c r="AC35" i="1"/>
  <c r="AC18" i="1"/>
  <c r="AC33" i="1"/>
  <c r="AC34" i="1"/>
  <c r="AC45" i="1"/>
  <c r="AC36" i="1"/>
  <c r="AC47" i="1"/>
  <c r="AC40" i="1"/>
  <c r="AC43" i="1"/>
  <c r="AC44" i="1"/>
  <c r="AC41" i="1"/>
  <c r="AC46" i="1"/>
  <c r="AC42" i="1"/>
  <c r="AC48" i="1"/>
  <c r="AC38" i="1"/>
  <c r="AC39" i="1"/>
  <c r="AC37" i="1"/>
  <c r="AC31" i="1"/>
  <c r="AC32" i="1"/>
  <c r="AC7" i="1"/>
  <c r="AD6" i="1"/>
  <c r="AC8" i="1"/>
  <c r="AC9" i="1"/>
  <c r="AC11" i="1"/>
  <c r="AC10" i="1"/>
  <c r="AC12" i="1"/>
  <c r="AC15" i="1"/>
  <c r="AC17" i="1"/>
  <c r="AC14" i="1"/>
  <c r="AC13" i="1"/>
  <c r="AC16" i="1"/>
  <c r="AC30" i="1"/>
  <c r="AC49" i="1"/>
  <c r="AD24" i="1" l="1"/>
  <c r="AD25" i="1"/>
  <c r="AD21" i="1"/>
  <c r="AD22" i="1"/>
  <c r="AD23" i="1"/>
  <c r="AD19" i="1"/>
  <c r="AD20" i="1"/>
  <c r="AD29" i="1"/>
  <c r="AD26" i="1"/>
  <c r="AD5" i="1"/>
  <c r="AC3" i="1"/>
  <c r="AD27" i="1"/>
  <c r="AD28" i="1"/>
  <c r="AD35" i="1"/>
  <c r="AD18" i="1"/>
  <c r="AD33" i="1"/>
  <c r="AD34" i="1"/>
  <c r="AD36" i="1"/>
  <c r="AD46" i="1"/>
  <c r="AD47" i="1"/>
  <c r="AD45" i="1"/>
  <c r="AD43" i="1"/>
  <c r="AD44" i="1"/>
  <c r="AD41" i="1"/>
  <c r="AD42" i="1"/>
  <c r="AD40" i="1"/>
  <c r="AD48" i="1"/>
  <c r="AD39" i="1"/>
  <c r="AD38" i="1"/>
  <c r="AD37" i="1"/>
  <c r="AD31" i="1"/>
  <c r="AD32" i="1"/>
  <c r="AD7" i="1"/>
  <c r="AD8" i="1"/>
  <c r="AE6" i="1"/>
  <c r="AD12" i="1"/>
  <c r="AD9" i="1"/>
  <c r="AD11" i="1"/>
  <c r="AD10" i="1"/>
  <c r="AD15" i="1"/>
  <c r="AD14" i="1"/>
  <c r="AD13" i="1"/>
  <c r="AD16" i="1"/>
  <c r="AD30" i="1"/>
  <c r="AD17" i="1"/>
  <c r="AD49" i="1"/>
  <c r="AE24" i="1" l="1"/>
  <c r="AE25" i="1"/>
  <c r="AE21" i="1"/>
  <c r="AE22" i="1"/>
  <c r="AE20" i="1"/>
  <c r="AE19" i="1"/>
  <c r="AE23" i="1"/>
  <c r="AE29" i="1"/>
  <c r="AE26" i="1"/>
  <c r="AE5" i="1"/>
  <c r="AD3" i="1"/>
  <c r="AE27" i="1"/>
  <c r="AE28" i="1"/>
  <c r="AE35" i="1"/>
  <c r="AE18" i="1"/>
  <c r="AE33" i="1"/>
  <c r="AE34" i="1"/>
  <c r="AE46" i="1"/>
  <c r="AE45" i="1"/>
  <c r="AE36" i="1"/>
  <c r="AE44" i="1"/>
  <c r="AE41" i="1"/>
  <c r="AE42" i="1"/>
  <c r="AE47" i="1"/>
  <c r="AE40" i="1"/>
  <c r="AE43" i="1"/>
  <c r="AE38" i="1"/>
  <c r="AE39" i="1"/>
  <c r="AE48" i="1"/>
  <c r="AE31" i="1"/>
  <c r="AE32" i="1"/>
  <c r="AE37" i="1"/>
  <c r="AE7" i="1"/>
  <c r="AE9" i="1"/>
  <c r="AE10" i="1"/>
  <c r="AE8" i="1"/>
  <c r="AF6" i="1"/>
  <c r="AE12" i="1"/>
  <c r="AE11" i="1"/>
  <c r="AE15" i="1"/>
  <c r="AE14" i="1"/>
  <c r="AE13" i="1"/>
  <c r="AE16" i="1"/>
  <c r="AE17" i="1"/>
  <c r="AE30" i="1"/>
  <c r="AE49" i="1"/>
  <c r="AF24" i="1" l="1"/>
  <c r="AF25" i="1"/>
  <c r="AF21" i="1"/>
  <c r="AF22" i="1"/>
  <c r="AF19" i="1"/>
  <c r="AF20" i="1"/>
  <c r="AF23" i="1"/>
  <c r="AF29" i="1"/>
  <c r="AF26" i="1"/>
  <c r="AF5" i="1"/>
  <c r="AE3" i="1"/>
  <c r="AF27" i="1"/>
  <c r="AF28" i="1"/>
  <c r="AF35" i="1"/>
  <c r="AF18" i="1"/>
  <c r="AF33" i="1"/>
  <c r="AF34" i="1"/>
  <c r="AF46" i="1"/>
  <c r="AF45" i="1"/>
  <c r="AF36" i="1"/>
  <c r="AF41" i="1"/>
  <c r="AF42" i="1"/>
  <c r="AF47" i="1"/>
  <c r="AF40" i="1"/>
  <c r="AF44" i="1"/>
  <c r="AF43" i="1"/>
  <c r="AF38" i="1"/>
  <c r="AF39" i="1"/>
  <c r="AF48" i="1"/>
  <c r="AF31" i="1"/>
  <c r="AF32" i="1"/>
  <c r="AF37" i="1"/>
  <c r="AG6" i="1"/>
  <c r="AF8" i="1"/>
  <c r="AF7" i="1"/>
  <c r="AF9" i="1"/>
  <c r="AF10" i="1"/>
  <c r="AF12" i="1"/>
  <c r="AF13" i="1"/>
  <c r="AF16" i="1"/>
  <c r="AF11" i="1"/>
  <c r="AF14" i="1"/>
  <c r="AF15" i="1"/>
  <c r="AF30" i="1"/>
  <c r="AF17" i="1"/>
  <c r="AF49" i="1"/>
  <c r="AG24" i="1" l="1"/>
  <c r="AG25" i="1"/>
  <c r="AG22" i="1"/>
  <c r="AG21" i="1"/>
  <c r="AG23" i="1"/>
  <c r="AG20" i="1"/>
  <c r="AG19" i="1"/>
  <c r="AG29" i="1"/>
  <c r="AG26" i="1"/>
  <c r="AG5" i="1"/>
  <c r="AF3" i="1"/>
  <c r="AG27" i="1"/>
  <c r="AG28" i="1"/>
  <c r="AG35" i="1"/>
  <c r="AG18" i="1"/>
  <c r="AG33" i="1"/>
  <c r="AG34" i="1"/>
  <c r="AG44" i="1"/>
  <c r="AG47" i="1"/>
  <c r="AG36" i="1"/>
  <c r="AG46" i="1"/>
  <c r="AG42" i="1"/>
  <c r="AG40" i="1"/>
  <c r="AG45" i="1"/>
  <c r="AG43" i="1"/>
  <c r="AG41" i="1"/>
  <c r="AG38" i="1"/>
  <c r="AG39" i="1"/>
  <c r="AG48" i="1"/>
  <c r="AG32" i="1"/>
  <c r="AG37" i="1"/>
  <c r="AG31" i="1"/>
  <c r="AG7" i="1"/>
  <c r="AG8" i="1"/>
  <c r="AG9" i="1"/>
  <c r="AG10" i="1"/>
  <c r="AG13" i="1"/>
  <c r="AH6" i="1"/>
  <c r="AG11" i="1"/>
  <c r="AG15" i="1"/>
  <c r="AG12" i="1"/>
  <c r="AG17" i="1"/>
  <c r="AG16" i="1"/>
  <c r="AG14" i="1"/>
  <c r="AG30" i="1"/>
  <c r="AG49" i="1"/>
  <c r="AH24" i="1" l="1"/>
  <c r="AH25" i="1"/>
  <c r="AH22" i="1"/>
  <c r="AH21" i="1"/>
  <c r="AH20" i="1"/>
  <c r="AH23" i="1"/>
  <c r="AH19" i="1"/>
  <c r="AH29" i="1"/>
  <c r="AH26" i="1"/>
  <c r="AH5" i="1"/>
  <c r="AG3" i="1"/>
  <c r="AH27" i="1"/>
  <c r="AH28" i="1"/>
  <c r="AH35" i="1"/>
  <c r="AH18" i="1"/>
  <c r="AH33" i="1"/>
  <c r="AH34" i="1"/>
  <c r="AH44" i="1"/>
  <c r="AH47" i="1"/>
  <c r="AH46" i="1"/>
  <c r="AH42" i="1"/>
  <c r="AH40" i="1"/>
  <c r="AH36" i="1"/>
  <c r="AH45" i="1"/>
  <c r="AH43" i="1"/>
  <c r="AH41" i="1"/>
  <c r="AH39" i="1"/>
  <c r="AH48" i="1"/>
  <c r="AH38" i="1"/>
  <c r="AH32" i="1"/>
  <c r="AH37" i="1"/>
  <c r="AH31" i="1"/>
  <c r="AI6" i="1"/>
  <c r="AH8" i="1"/>
  <c r="AH7" i="1"/>
  <c r="AH9" i="1"/>
  <c r="AH13" i="1"/>
  <c r="AH12" i="1"/>
  <c r="AH11" i="1"/>
  <c r="AH14" i="1"/>
  <c r="AH16" i="1"/>
  <c r="AH10" i="1"/>
  <c r="AH15" i="1"/>
  <c r="AH17" i="1"/>
  <c r="AH30" i="1"/>
  <c r="AH49" i="1"/>
  <c r="AI24" i="1" l="1"/>
  <c r="AI25" i="1"/>
  <c r="AI21" i="1"/>
  <c r="AI22" i="1"/>
  <c r="AI20" i="1"/>
  <c r="AI23" i="1"/>
  <c r="AI19" i="1"/>
  <c r="AI29" i="1"/>
  <c r="AI26" i="1"/>
  <c r="AI5" i="1"/>
  <c r="AH3" i="1"/>
  <c r="AI27" i="1"/>
  <c r="AI28" i="1"/>
  <c r="AI35" i="1"/>
  <c r="AI18" i="1"/>
  <c r="AI33" i="1"/>
  <c r="AI34" i="1"/>
  <c r="AI47" i="1"/>
  <c r="AI45" i="1"/>
  <c r="AI46" i="1"/>
  <c r="AI44" i="1"/>
  <c r="AI42" i="1"/>
  <c r="AI40" i="1"/>
  <c r="AI36" i="1"/>
  <c r="AI43" i="1"/>
  <c r="AI41" i="1"/>
  <c r="AI39" i="1"/>
  <c r="AI48" i="1"/>
  <c r="AI38" i="1"/>
  <c r="AI32" i="1"/>
  <c r="AI37" i="1"/>
  <c r="AI31" i="1"/>
  <c r="AI9" i="1"/>
  <c r="AJ6" i="1"/>
  <c r="AI8" i="1"/>
  <c r="AI7" i="1"/>
  <c r="AI11" i="1"/>
  <c r="AI10" i="1"/>
  <c r="AI17" i="1"/>
  <c r="AI14" i="1"/>
  <c r="AI15" i="1"/>
  <c r="AI12" i="1"/>
  <c r="AI16" i="1"/>
  <c r="AI13" i="1"/>
  <c r="AI30" i="1"/>
  <c r="AI49" i="1"/>
  <c r="AJ24" i="1" l="1"/>
  <c r="AJ25" i="1"/>
  <c r="AJ21" i="1"/>
  <c r="AJ22" i="1"/>
  <c r="AJ19" i="1"/>
  <c r="AJ23" i="1"/>
  <c r="AJ20" i="1"/>
  <c r="AJ29" i="1"/>
  <c r="AJ26" i="1"/>
  <c r="AJ5" i="1"/>
  <c r="AI3" i="1"/>
  <c r="AJ27" i="1"/>
  <c r="AJ28" i="1"/>
  <c r="AJ35" i="1"/>
  <c r="AJ18" i="1"/>
  <c r="AJ33" i="1"/>
  <c r="AJ34" i="1"/>
  <c r="AJ45" i="1"/>
  <c r="AJ36" i="1"/>
  <c r="AJ47" i="1"/>
  <c r="AJ40" i="1"/>
  <c r="AJ43" i="1"/>
  <c r="AJ46" i="1"/>
  <c r="AJ41" i="1"/>
  <c r="AJ44" i="1"/>
  <c r="AJ42" i="1"/>
  <c r="AJ39" i="1"/>
  <c r="AJ48" i="1"/>
  <c r="AJ38" i="1"/>
  <c r="AJ37" i="1"/>
  <c r="AJ31" i="1"/>
  <c r="AJ32" i="1"/>
  <c r="AK6" i="1"/>
  <c r="AJ7" i="1"/>
  <c r="AJ8" i="1"/>
  <c r="AJ11" i="1"/>
  <c r="AJ9" i="1"/>
  <c r="AJ10" i="1"/>
  <c r="AJ12" i="1"/>
  <c r="AJ13" i="1"/>
  <c r="AJ14" i="1"/>
  <c r="AJ16" i="1"/>
  <c r="AJ15" i="1"/>
  <c r="AJ17" i="1"/>
  <c r="AJ30" i="1"/>
  <c r="AJ49" i="1"/>
  <c r="AK24" i="1" l="1"/>
  <c r="AK25" i="1"/>
  <c r="AK21" i="1"/>
  <c r="AK22" i="1"/>
  <c r="AK23" i="1"/>
  <c r="AK19" i="1"/>
  <c r="AK20" i="1"/>
  <c r="AK29" i="1"/>
  <c r="AK26" i="1"/>
  <c r="AK5" i="1"/>
  <c r="AJ3" i="1"/>
  <c r="AK27" i="1"/>
  <c r="AK28" i="1"/>
  <c r="AK35" i="1"/>
  <c r="AK18" i="1"/>
  <c r="AK33" i="1"/>
  <c r="AK34" i="1"/>
  <c r="AK45" i="1"/>
  <c r="AK36" i="1"/>
  <c r="AK47" i="1"/>
  <c r="AK40" i="1"/>
  <c r="AK43" i="1"/>
  <c r="AK46" i="1"/>
  <c r="AK41" i="1"/>
  <c r="AK44" i="1"/>
  <c r="AK42" i="1"/>
  <c r="AK48" i="1"/>
  <c r="AK38" i="1"/>
  <c r="AK39" i="1"/>
  <c r="AK37" i="1"/>
  <c r="AK31" i="1"/>
  <c r="AK32" i="1"/>
  <c r="AK7" i="1"/>
  <c r="AL6" i="1"/>
  <c r="AK9" i="1"/>
  <c r="AK10" i="1"/>
  <c r="AK8" i="1"/>
  <c r="AK11" i="1"/>
  <c r="AK12" i="1"/>
  <c r="AK15" i="1"/>
  <c r="AK13" i="1"/>
  <c r="AK17" i="1"/>
  <c r="AK14" i="1"/>
  <c r="AK16" i="1"/>
  <c r="AK30" i="1"/>
  <c r="AK49" i="1"/>
  <c r="AL24" i="1" l="1"/>
  <c r="AL25" i="1"/>
  <c r="AL21" i="1"/>
  <c r="AL22" i="1"/>
  <c r="AL23" i="1"/>
  <c r="AL20" i="1"/>
  <c r="AL19" i="1"/>
  <c r="AL29" i="1"/>
  <c r="AL26" i="1"/>
  <c r="AL5" i="1"/>
  <c r="AK3" i="1"/>
  <c r="AL27" i="1"/>
  <c r="AL28" i="1"/>
  <c r="AL35" i="1"/>
  <c r="AL18" i="1"/>
  <c r="AL33" i="1"/>
  <c r="AL34" i="1"/>
  <c r="AL36" i="1"/>
  <c r="AL46" i="1"/>
  <c r="AL47" i="1"/>
  <c r="AL45" i="1"/>
  <c r="AL43" i="1"/>
  <c r="AL41" i="1"/>
  <c r="AL44" i="1"/>
  <c r="AL42" i="1"/>
  <c r="AL40" i="1"/>
  <c r="AL48" i="1"/>
  <c r="AL38" i="1"/>
  <c r="AL39" i="1"/>
  <c r="AL37" i="1"/>
  <c r="AL31" i="1"/>
  <c r="AL32" i="1"/>
  <c r="AL8" i="1"/>
  <c r="AM6" i="1"/>
  <c r="AL12" i="1"/>
  <c r="AL7" i="1"/>
  <c r="AL10" i="1"/>
  <c r="AL9" i="1"/>
  <c r="AL11" i="1"/>
  <c r="AL15" i="1"/>
  <c r="AL13" i="1"/>
  <c r="AL14" i="1"/>
  <c r="AL16" i="1"/>
  <c r="AL30" i="1"/>
  <c r="AL17" i="1"/>
  <c r="AL49" i="1"/>
  <c r="AM24" i="1" l="1"/>
  <c r="AM25" i="1"/>
  <c r="AM21" i="1"/>
  <c r="AM22" i="1"/>
  <c r="AM20" i="1"/>
  <c r="AM19" i="1"/>
  <c r="AM23" i="1"/>
  <c r="AM29" i="1"/>
  <c r="AM26" i="1"/>
  <c r="AM5" i="1"/>
  <c r="AL3" i="1"/>
  <c r="AM27" i="1"/>
  <c r="AM28" i="1"/>
  <c r="AM35" i="1"/>
  <c r="AM18" i="1"/>
  <c r="AM33" i="1"/>
  <c r="AM34" i="1"/>
  <c r="AM46" i="1"/>
  <c r="AM45" i="1"/>
  <c r="AM36" i="1"/>
  <c r="AM41" i="1"/>
  <c r="AM47" i="1"/>
  <c r="AM44" i="1"/>
  <c r="AM42" i="1"/>
  <c r="AM43" i="1"/>
  <c r="AM40" i="1"/>
  <c r="AM38" i="1"/>
  <c r="AM39" i="1"/>
  <c r="AM48" i="1"/>
  <c r="AM31" i="1"/>
  <c r="AM32" i="1"/>
  <c r="AM37" i="1"/>
  <c r="AM7" i="1"/>
  <c r="AM10" i="1"/>
  <c r="AM8" i="1"/>
  <c r="AN6" i="1"/>
  <c r="AM12" i="1"/>
  <c r="AM9" i="1"/>
  <c r="AM11" i="1"/>
  <c r="AM15" i="1"/>
  <c r="AM13" i="1"/>
  <c r="AM14" i="1"/>
  <c r="AM17" i="1"/>
  <c r="AM30" i="1"/>
  <c r="AM16" i="1"/>
  <c r="AM49" i="1"/>
  <c r="AN24" i="1" l="1"/>
  <c r="AN25" i="1"/>
  <c r="AN22" i="1"/>
  <c r="AN21" i="1"/>
  <c r="AN19" i="1"/>
  <c r="AN20" i="1"/>
  <c r="AN23" i="1"/>
  <c r="AN29" i="1"/>
  <c r="AN26" i="1"/>
  <c r="AN5" i="1"/>
  <c r="AM3" i="1"/>
  <c r="AN27" i="1"/>
  <c r="AN28" i="1"/>
  <c r="AN35" i="1"/>
  <c r="AN18" i="1"/>
  <c r="AN33" i="1"/>
  <c r="AN34" i="1"/>
  <c r="AN46" i="1"/>
  <c r="AN44" i="1"/>
  <c r="AN45" i="1"/>
  <c r="AN36" i="1"/>
  <c r="AN41" i="1"/>
  <c r="AN47" i="1"/>
  <c r="AN42" i="1"/>
  <c r="AN40" i="1"/>
  <c r="AN43" i="1"/>
  <c r="AN38" i="1"/>
  <c r="AN39" i="1"/>
  <c r="AN48" i="1"/>
  <c r="AN31" i="1"/>
  <c r="AN32" i="1"/>
  <c r="AN37" i="1"/>
  <c r="AO6" i="1"/>
  <c r="AN8" i="1"/>
  <c r="AN7" i="1"/>
  <c r="AN9" i="1"/>
  <c r="AN10" i="1"/>
  <c r="AN12" i="1"/>
  <c r="AN13" i="1"/>
  <c r="AN16" i="1"/>
  <c r="AN11" i="1"/>
  <c r="AN14" i="1"/>
  <c r="AN15" i="1"/>
  <c r="AN30" i="1"/>
  <c r="AN17" i="1"/>
  <c r="AN49" i="1"/>
  <c r="AO24" i="1" l="1"/>
  <c r="AO25" i="1"/>
  <c r="AO22" i="1"/>
  <c r="AO21" i="1"/>
  <c r="AO23" i="1"/>
  <c r="AO20" i="1"/>
  <c r="AO19" i="1"/>
  <c r="AO29" i="1"/>
  <c r="AO26" i="1"/>
  <c r="AO5" i="1"/>
  <c r="AN3" i="1"/>
  <c r="AO27" i="1"/>
  <c r="AO28" i="1"/>
  <c r="AO35" i="1"/>
  <c r="AO18" i="1"/>
  <c r="AO33" i="1"/>
  <c r="AO34" i="1"/>
  <c r="AO44" i="1"/>
  <c r="AO47" i="1"/>
  <c r="AO36" i="1"/>
  <c r="AO46" i="1"/>
  <c r="AO42" i="1"/>
  <c r="AO45" i="1"/>
  <c r="AO40" i="1"/>
  <c r="AO43" i="1"/>
  <c r="AO41" i="1"/>
  <c r="AO38" i="1"/>
  <c r="AO39" i="1"/>
  <c r="AO48" i="1"/>
  <c r="AO32" i="1"/>
  <c r="AO37" i="1"/>
  <c r="AO31" i="1"/>
  <c r="AO7" i="1"/>
  <c r="AP6" i="1"/>
  <c r="AO9" i="1"/>
  <c r="AO10" i="1"/>
  <c r="AO8" i="1"/>
  <c r="AO13" i="1"/>
  <c r="AO11" i="1"/>
  <c r="AO12" i="1"/>
  <c r="AO15" i="1"/>
  <c r="AO16" i="1"/>
  <c r="AO17" i="1"/>
  <c r="AO30" i="1"/>
  <c r="AO14" i="1"/>
  <c r="AO49" i="1"/>
  <c r="AP24" i="1" l="1"/>
  <c r="AP25" i="1"/>
  <c r="AP22" i="1"/>
  <c r="AP21" i="1"/>
  <c r="AP23" i="1"/>
  <c r="AP20" i="1"/>
  <c r="AP19" i="1"/>
  <c r="AP29" i="1"/>
  <c r="AP26" i="1"/>
  <c r="AP5" i="1"/>
  <c r="AO3" i="1"/>
  <c r="AP27" i="1"/>
  <c r="AP28" i="1"/>
  <c r="AP35" i="1"/>
  <c r="AP18" i="1"/>
  <c r="AP33" i="1"/>
  <c r="AP34" i="1"/>
  <c r="AP44" i="1"/>
  <c r="AP47" i="1"/>
  <c r="AP46" i="1"/>
  <c r="AP42" i="1"/>
  <c r="AP36" i="1"/>
  <c r="AP45" i="1"/>
  <c r="AP40" i="1"/>
  <c r="AP43" i="1"/>
  <c r="AP41" i="1"/>
  <c r="AP39" i="1"/>
  <c r="AP48" i="1"/>
  <c r="AP38" i="1"/>
  <c r="AP32" i="1"/>
  <c r="AP37" i="1"/>
  <c r="AP31" i="1"/>
  <c r="AQ6" i="1"/>
  <c r="AP8" i="1"/>
  <c r="AP9" i="1"/>
  <c r="AP7" i="1"/>
  <c r="AP13" i="1"/>
  <c r="AP10" i="1"/>
  <c r="AP12" i="1"/>
  <c r="AP11" i="1"/>
  <c r="AP14" i="1"/>
  <c r="AP16" i="1"/>
  <c r="AP15" i="1"/>
  <c r="AP17" i="1"/>
  <c r="AP30" i="1"/>
  <c r="AP49" i="1"/>
  <c r="AQ24" i="1" l="1"/>
  <c r="AQ25" i="1"/>
  <c r="AQ21" i="1"/>
  <c r="AQ22" i="1"/>
  <c r="AQ20" i="1"/>
  <c r="AQ23" i="1"/>
  <c r="AQ19" i="1"/>
  <c r="AQ29" i="1"/>
  <c r="AQ26" i="1"/>
  <c r="AQ5" i="1"/>
  <c r="AP3" i="1"/>
  <c r="AQ27" i="1"/>
  <c r="AQ28" i="1"/>
  <c r="AQ35" i="1"/>
  <c r="AQ18" i="1"/>
  <c r="AQ33" i="1"/>
  <c r="AQ34" i="1"/>
  <c r="AQ47" i="1"/>
  <c r="AQ45" i="1"/>
  <c r="AQ46" i="1"/>
  <c r="AQ44" i="1"/>
  <c r="AQ42" i="1"/>
  <c r="AQ36" i="1"/>
  <c r="AQ40" i="1"/>
  <c r="AQ43" i="1"/>
  <c r="AQ41" i="1"/>
  <c r="AQ39" i="1"/>
  <c r="AQ38" i="1"/>
  <c r="AQ48" i="1"/>
  <c r="AQ32" i="1"/>
  <c r="AQ37" i="1"/>
  <c r="AQ31" i="1"/>
  <c r="AQ9" i="1"/>
  <c r="AR6" i="1"/>
  <c r="AQ8" i="1"/>
  <c r="AQ7" i="1"/>
  <c r="AQ11" i="1"/>
  <c r="AQ10" i="1"/>
  <c r="AQ17" i="1"/>
  <c r="AQ14" i="1"/>
  <c r="AQ12" i="1"/>
  <c r="AQ13" i="1"/>
  <c r="AQ15" i="1"/>
  <c r="AQ16" i="1"/>
  <c r="AQ30" i="1"/>
  <c r="AQ49" i="1"/>
  <c r="AR24" i="1" l="1"/>
  <c r="AR25" i="1"/>
  <c r="AR21" i="1"/>
  <c r="AR22" i="1"/>
  <c r="AR19" i="1"/>
  <c r="AR23" i="1"/>
  <c r="AR20" i="1"/>
  <c r="AR29" i="1"/>
  <c r="AR26" i="1"/>
  <c r="AR5" i="1"/>
  <c r="AQ3" i="1"/>
  <c r="AR27" i="1"/>
  <c r="AR28" i="1"/>
  <c r="AR35" i="1"/>
  <c r="AR18" i="1"/>
  <c r="AR33" i="1"/>
  <c r="AR34" i="1"/>
  <c r="AR45" i="1"/>
  <c r="AR36" i="1"/>
  <c r="AR44" i="1"/>
  <c r="AR47" i="1"/>
  <c r="AR40" i="1"/>
  <c r="AR46" i="1"/>
  <c r="AR43" i="1"/>
  <c r="AR41" i="1"/>
  <c r="AR42" i="1"/>
  <c r="AR39" i="1"/>
  <c r="AR48" i="1"/>
  <c r="AR38" i="1"/>
  <c r="AR37" i="1"/>
  <c r="AR31" i="1"/>
  <c r="AR32" i="1"/>
  <c r="AS6" i="1"/>
  <c r="AR8" i="1"/>
  <c r="AR9" i="1"/>
  <c r="AR7" i="1"/>
  <c r="AR11" i="1"/>
  <c r="AR10" i="1"/>
  <c r="AR14" i="1"/>
  <c r="AR12" i="1"/>
  <c r="AR16" i="1"/>
  <c r="AR13" i="1"/>
  <c r="AR17" i="1"/>
  <c r="AR15" i="1"/>
  <c r="AR30" i="1"/>
  <c r="AR49" i="1"/>
  <c r="AS24" i="1" l="1"/>
  <c r="AS25" i="1"/>
  <c r="AS21" i="1"/>
  <c r="AS22" i="1"/>
  <c r="AS23" i="1"/>
  <c r="AS19" i="1"/>
  <c r="AS20" i="1"/>
  <c r="AS29" i="1"/>
  <c r="AS26" i="1"/>
  <c r="AS5" i="1"/>
  <c r="AR3" i="1"/>
  <c r="AS27" i="1"/>
  <c r="AS28" i="1"/>
  <c r="AS35" i="1"/>
  <c r="AS18" i="1"/>
  <c r="AS33" i="1"/>
  <c r="AS34" i="1"/>
  <c r="AS45" i="1"/>
  <c r="AS36" i="1"/>
  <c r="AS47" i="1"/>
  <c r="AS40" i="1"/>
  <c r="AS46" i="1"/>
  <c r="AS43" i="1"/>
  <c r="AS44" i="1"/>
  <c r="AS41" i="1"/>
  <c r="AS42" i="1"/>
  <c r="AS48" i="1"/>
  <c r="AS38" i="1"/>
  <c r="AS39" i="1"/>
  <c r="AS37" i="1"/>
  <c r="AS31" i="1"/>
  <c r="AS32" i="1"/>
  <c r="AS7" i="1"/>
  <c r="AT6" i="1"/>
  <c r="AS8" i="1"/>
  <c r="AS11" i="1"/>
  <c r="AS12" i="1"/>
  <c r="AS15" i="1"/>
  <c r="AS17" i="1"/>
  <c r="AS14" i="1"/>
  <c r="AS9" i="1"/>
  <c r="AS10" i="1"/>
  <c r="AS16" i="1"/>
  <c r="AS13" i="1"/>
  <c r="AS30" i="1"/>
  <c r="AS49" i="1"/>
  <c r="AT24" i="1" l="1"/>
  <c r="AT25" i="1"/>
  <c r="AT21" i="1"/>
  <c r="AT22" i="1"/>
  <c r="AT23" i="1"/>
  <c r="AT19" i="1"/>
  <c r="AT20" i="1"/>
  <c r="AT29" i="1"/>
  <c r="AT26" i="1"/>
  <c r="AT5" i="1"/>
  <c r="AS3" i="1"/>
  <c r="AT27" i="1"/>
  <c r="AT28" i="1"/>
  <c r="AT35" i="1"/>
  <c r="AT18" i="1"/>
  <c r="AT33" i="1"/>
  <c r="AT34" i="1"/>
  <c r="AT36" i="1"/>
  <c r="AT46" i="1"/>
  <c r="AT47" i="1"/>
  <c r="AT45" i="1"/>
  <c r="AT43" i="1"/>
  <c r="AT44" i="1"/>
  <c r="AT41" i="1"/>
  <c r="AT42" i="1"/>
  <c r="AT40" i="1"/>
  <c r="AT48" i="1"/>
  <c r="AT38" i="1"/>
  <c r="AT39" i="1"/>
  <c r="AT37" i="1"/>
  <c r="AT31" i="1"/>
  <c r="AT32" i="1"/>
  <c r="AT7" i="1"/>
  <c r="AU6" i="1"/>
  <c r="AT8" i="1"/>
  <c r="AT9" i="1"/>
  <c r="AT12" i="1"/>
  <c r="AT11" i="1"/>
  <c r="AT10" i="1"/>
  <c r="AT15" i="1"/>
  <c r="AT14" i="1"/>
  <c r="AT16" i="1"/>
  <c r="AT17" i="1"/>
  <c r="AT30" i="1"/>
  <c r="AT13" i="1"/>
  <c r="AT49" i="1"/>
  <c r="AU24" i="1" l="1"/>
  <c r="AU25" i="1"/>
  <c r="AU21" i="1"/>
  <c r="AU22" i="1"/>
  <c r="AU19" i="1"/>
  <c r="AU20" i="1"/>
  <c r="AU23" i="1"/>
  <c r="AU29" i="1"/>
  <c r="AU26" i="1"/>
  <c r="AU5" i="1"/>
  <c r="AT3" i="1"/>
  <c r="AU27" i="1"/>
  <c r="AU28" i="1"/>
  <c r="AU35" i="1"/>
  <c r="AU18" i="1"/>
  <c r="AU33" i="1"/>
  <c r="AU34" i="1"/>
  <c r="AU46" i="1"/>
  <c r="AU45" i="1"/>
  <c r="AU36" i="1"/>
  <c r="AU44" i="1"/>
  <c r="AU47" i="1"/>
  <c r="AU41" i="1"/>
  <c r="AU42" i="1"/>
  <c r="AU40" i="1"/>
  <c r="AU43" i="1"/>
  <c r="AU38" i="1"/>
  <c r="AU39" i="1"/>
  <c r="AU48" i="1"/>
  <c r="AU31" i="1"/>
  <c r="AU32" i="1"/>
  <c r="AU37" i="1"/>
  <c r="AU7" i="1"/>
  <c r="AU10" i="1"/>
  <c r="AV6" i="1"/>
  <c r="AU12" i="1"/>
  <c r="AU8" i="1"/>
  <c r="AU11" i="1"/>
  <c r="AU9" i="1"/>
  <c r="AU13" i="1"/>
  <c r="AU15" i="1"/>
  <c r="AU14" i="1"/>
  <c r="AU16" i="1"/>
  <c r="AU17" i="1"/>
  <c r="AU30" i="1"/>
  <c r="AU49" i="1"/>
  <c r="AV24" i="1" l="1"/>
  <c r="AV25" i="1"/>
  <c r="AV22" i="1"/>
  <c r="AV21" i="1"/>
  <c r="AV19" i="1"/>
  <c r="AV20" i="1"/>
  <c r="AV23" i="1"/>
  <c r="AV29" i="1"/>
  <c r="AV26" i="1"/>
  <c r="AV5" i="1"/>
  <c r="AU3" i="1"/>
  <c r="AV27" i="1"/>
  <c r="AV28" i="1"/>
  <c r="AV35" i="1"/>
  <c r="AV18" i="1"/>
  <c r="AV33" i="1"/>
  <c r="AV34" i="1"/>
  <c r="AV46" i="1"/>
  <c r="AV44" i="1"/>
  <c r="AV45" i="1"/>
  <c r="AV36" i="1"/>
  <c r="AV47" i="1"/>
  <c r="AV41" i="1"/>
  <c r="AV42" i="1"/>
  <c r="AV40" i="1"/>
  <c r="AV43" i="1"/>
  <c r="AV38" i="1"/>
  <c r="AV39" i="1"/>
  <c r="AV48" i="1"/>
  <c r="AV31" i="1"/>
  <c r="AV32" i="1"/>
  <c r="AV37" i="1"/>
  <c r="AW6" i="1"/>
  <c r="AV8" i="1"/>
  <c r="AV7" i="1"/>
  <c r="AV10" i="1"/>
  <c r="AV9" i="1"/>
  <c r="AV13" i="1"/>
  <c r="AV16" i="1"/>
  <c r="AV12" i="1"/>
  <c r="AV14" i="1"/>
  <c r="AV17" i="1"/>
  <c r="AV30" i="1"/>
  <c r="AV11" i="1"/>
  <c r="AV15" i="1"/>
  <c r="AV49" i="1"/>
  <c r="AW24" i="1" l="1"/>
  <c r="AW25" i="1"/>
  <c r="AW22" i="1"/>
  <c r="AW21" i="1"/>
  <c r="AW23" i="1"/>
  <c r="AW20" i="1"/>
  <c r="AW19" i="1"/>
  <c r="AW29" i="1"/>
  <c r="AW26" i="1"/>
  <c r="AW5" i="1"/>
  <c r="AV3" i="1"/>
  <c r="AW27" i="1"/>
  <c r="AW28" i="1"/>
  <c r="AW35" i="1"/>
  <c r="AW18" i="1"/>
  <c r="AW33" i="1"/>
  <c r="AW34" i="1"/>
  <c r="AW44" i="1"/>
  <c r="AW47" i="1"/>
  <c r="AW36" i="1"/>
  <c r="AW46" i="1"/>
  <c r="AW45" i="1"/>
  <c r="AW42" i="1"/>
  <c r="AW40" i="1"/>
  <c r="AW43" i="1"/>
  <c r="AW41" i="1"/>
  <c r="AW38" i="1"/>
  <c r="AW39" i="1"/>
  <c r="AW48" i="1"/>
  <c r="AW32" i="1"/>
  <c r="AW37" i="1"/>
  <c r="AW31" i="1"/>
  <c r="AW7" i="1"/>
  <c r="AW9" i="1"/>
  <c r="AW10" i="1"/>
  <c r="AW8" i="1"/>
  <c r="AW13" i="1"/>
  <c r="AX6" i="1"/>
  <c r="AW11" i="1"/>
  <c r="AW15" i="1"/>
  <c r="AW12" i="1"/>
  <c r="AW16" i="1"/>
  <c r="AW14" i="1"/>
  <c r="AW30" i="1"/>
  <c r="AW17" i="1"/>
  <c r="AW49" i="1"/>
  <c r="AX24" i="1" l="1"/>
  <c r="AX25" i="1"/>
  <c r="AX22" i="1"/>
  <c r="AX21" i="1"/>
  <c r="AX20" i="1"/>
  <c r="AX23" i="1"/>
  <c r="AX19" i="1"/>
  <c r="AX29" i="1"/>
  <c r="AX26" i="1"/>
  <c r="AX5" i="1"/>
  <c r="AW3" i="1"/>
  <c r="AX27" i="1"/>
  <c r="AX28" i="1"/>
  <c r="AX35" i="1"/>
  <c r="AX18" i="1"/>
  <c r="AX33" i="1"/>
  <c r="AX34" i="1"/>
  <c r="AX44" i="1"/>
  <c r="AX47" i="1"/>
  <c r="AX46" i="1"/>
  <c r="AX36" i="1"/>
  <c r="AX45" i="1"/>
  <c r="AX42" i="1"/>
  <c r="AX40" i="1"/>
  <c r="AX43" i="1"/>
  <c r="AX41" i="1"/>
  <c r="AX39" i="1"/>
  <c r="AX48" i="1"/>
  <c r="AX38" i="1"/>
  <c r="AX32" i="1"/>
  <c r="AX37" i="1"/>
  <c r="AX31" i="1"/>
  <c r="AY6" i="1"/>
  <c r="AX8" i="1"/>
  <c r="AX7" i="1"/>
  <c r="AX9" i="1"/>
  <c r="AX13" i="1"/>
  <c r="AX12" i="1"/>
  <c r="AX10" i="1"/>
  <c r="AX11" i="1"/>
  <c r="AX14" i="1"/>
  <c r="AX16" i="1"/>
  <c r="AX15" i="1"/>
  <c r="AX17" i="1"/>
  <c r="AX30" i="1"/>
  <c r="AX49" i="1"/>
  <c r="AY24" i="1" l="1"/>
  <c r="AY25" i="1"/>
  <c r="AY21" i="1"/>
  <c r="AY22" i="1"/>
  <c r="AY20" i="1"/>
  <c r="AY23" i="1"/>
  <c r="AY19" i="1"/>
  <c r="AY29" i="1"/>
  <c r="AY26" i="1"/>
  <c r="AY5" i="1"/>
  <c r="AX3" i="1"/>
  <c r="AY27" i="1"/>
  <c r="AY28" i="1"/>
  <c r="AY35" i="1"/>
  <c r="AY18" i="1"/>
  <c r="AY33" i="1"/>
  <c r="AY34" i="1"/>
  <c r="AY47" i="1"/>
  <c r="AY45" i="1"/>
  <c r="AY46" i="1"/>
  <c r="AY44" i="1"/>
  <c r="AY42" i="1"/>
  <c r="AY40" i="1"/>
  <c r="AY43" i="1"/>
  <c r="AY41" i="1"/>
  <c r="AY36" i="1"/>
  <c r="AY39" i="1"/>
  <c r="AY48" i="1"/>
  <c r="AY38" i="1"/>
  <c r="AY32" i="1"/>
  <c r="AY37" i="1"/>
  <c r="AY31" i="1"/>
  <c r="AY9" i="1"/>
  <c r="AZ6" i="1"/>
  <c r="AY7" i="1"/>
  <c r="AY8" i="1"/>
  <c r="AY10" i="1"/>
  <c r="AY11" i="1"/>
  <c r="AY17" i="1"/>
  <c r="AY13" i="1"/>
  <c r="AY14" i="1"/>
  <c r="AY12" i="1"/>
  <c r="AY15" i="1"/>
  <c r="AY16" i="1"/>
  <c r="AY30" i="1"/>
  <c r="AY49" i="1"/>
  <c r="AZ24" i="1" l="1"/>
  <c r="AZ25" i="1"/>
  <c r="AZ21" i="1"/>
  <c r="AZ22" i="1"/>
  <c r="AZ19" i="1"/>
  <c r="AZ23" i="1"/>
  <c r="AZ20" i="1"/>
  <c r="AZ29" i="1"/>
  <c r="AZ26" i="1"/>
  <c r="AZ5" i="1"/>
  <c r="AY3" i="1"/>
  <c r="AZ27" i="1"/>
  <c r="AZ28" i="1"/>
  <c r="AZ35" i="1"/>
  <c r="AZ18" i="1"/>
  <c r="AZ33" i="1"/>
  <c r="AZ34" i="1"/>
  <c r="AZ45" i="1"/>
  <c r="AZ36" i="1"/>
  <c r="AZ44" i="1"/>
  <c r="AZ47" i="1"/>
  <c r="AZ46" i="1"/>
  <c r="AZ40" i="1"/>
  <c r="AZ43" i="1"/>
  <c r="AZ41" i="1"/>
  <c r="AZ42" i="1"/>
  <c r="AZ39" i="1"/>
  <c r="AZ48" i="1"/>
  <c r="AZ38" i="1"/>
  <c r="AZ37" i="1"/>
  <c r="AZ31" i="1"/>
  <c r="AZ32" i="1"/>
  <c r="BA6" i="1"/>
  <c r="AZ9" i="1"/>
  <c r="AZ7" i="1"/>
  <c r="AZ8" i="1"/>
  <c r="AZ10" i="1"/>
  <c r="AZ11" i="1"/>
  <c r="AZ13" i="1"/>
  <c r="AZ14" i="1"/>
  <c r="AZ16" i="1"/>
  <c r="AZ15" i="1"/>
  <c r="AZ17" i="1"/>
  <c r="AZ12" i="1"/>
  <c r="AZ30" i="1"/>
  <c r="AZ49" i="1"/>
  <c r="BA24" i="1" l="1"/>
  <c r="BA25" i="1"/>
  <c r="BA21" i="1"/>
  <c r="BA22" i="1"/>
  <c r="BA23" i="1"/>
  <c r="BA19" i="1"/>
  <c r="BA20" i="1"/>
  <c r="BA29" i="1"/>
  <c r="BA26" i="1"/>
  <c r="BA5" i="1"/>
  <c r="AZ3" i="1"/>
  <c r="BA27" i="1"/>
  <c r="BA28" i="1"/>
  <c r="BA35" i="1"/>
  <c r="BA18" i="1"/>
  <c r="BA33" i="1"/>
  <c r="BA34" i="1"/>
  <c r="BA45" i="1"/>
  <c r="BA36" i="1"/>
  <c r="BA47" i="1"/>
  <c r="BA40" i="1"/>
  <c r="BA43" i="1"/>
  <c r="BA41" i="1"/>
  <c r="BA42" i="1"/>
  <c r="BA46" i="1"/>
  <c r="BA44" i="1"/>
  <c r="BA48" i="1"/>
  <c r="BA38" i="1"/>
  <c r="BA39" i="1"/>
  <c r="BA37" i="1"/>
  <c r="BA31" i="1"/>
  <c r="BA32" i="1"/>
  <c r="BA7" i="1"/>
  <c r="BA8" i="1"/>
  <c r="BA9" i="1"/>
  <c r="BB6" i="1"/>
  <c r="BA10" i="1"/>
  <c r="BA11" i="1"/>
  <c r="BA12" i="1"/>
  <c r="BA15" i="1"/>
  <c r="BA17" i="1"/>
  <c r="BA13" i="1"/>
  <c r="BA14" i="1"/>
  <c r="BA30" i="1"/>
  <c r="BA16" i="1"/>
  <c r="BA49" i="1"/>
  <c r="BB24" i="1" l="1"/>
  <c r="BB25" i="1"/>
  <c r="BB21" i="1"/>
  <c r="BB22" i="1"/>
  <c r="BB23" i="1"/>
  <c r="BB20" i="1"/>
  <c r="BB19" i="1"/>
  <c r="BB29" i="1"/>
  <c r="BB26" i="1"/>
  <c r="BB5" i="1"/>
  <c r="BA3" i="1"/>
  <c r="BB27" i="1"/>
  <c r="BB28" i="1"/>
  <c r="BB35" i="1"/>
  <c r="BB18" i="1"/>
  <c r="BB33" i="1"/>
  <c r="BB34" i="1"/>
  <c r="BB36" i="1"/>
  <c r="BB46" i="1"/>
  <c r="BB47" i="1"/>
  <c r="BB45" i="1"/>
  <c r="BB43" i="1"/>
  <c r="BB41" i="1"/>
  <c r="BB42" i="1"/>
  <c r="BB40" i="1"/>
  <c r="BB44" i="1"/>
  <c r="BB48" i="1"/>
  <c r="BB38" i="1"/>
  <c r="BB39" i="1"/>
  <c r="BB37" i="1"/>
  <c r="BB31" i="1"/>
  <c r="BB32" i="1"/>
  <c r="BB8" i="1"/>
  <c r="BC6" i="1"/>
  <c r="BB9" i="1"/>
  <c r="BB12" i="1"/>
  <c r="BB7" i="1"/>
  <c r="BB10" i="1"/>
  <c r="BB11" i="1"/>
  <c r="BB15" i="1"/>
  <c r="BB13" i="1"/>
  <c r="BB14" i="1"/>
  <c r="BB16" i="1"/>
  <c r="BB30" i="1"/>
  <c r="BB17" i="1"/>
  <c r="BB49" i="1"/>
  <c r="BC24" i="1" l="1"/>
  <c r="BC25" i="1"/>
  <c r="BC21" i="1"/>
  <c r="BC22" i="1"/>
  <c r="BC19" i="1"/>
  <c r="BC20" i="1"/>
  <c r="BC23" i="1"/>
  <c r="BC29" i="1"/>
  <c r="BC26" i="1"/>
  <c r="BC5" i="1"/>
  <c r="BB3" i="1"/>
  <c r="BC27" i="1"/>
  <c r="BC28" i="1"/>
  <c r="BC35" i="1"/>
  <c r="BC18" i="1"/>
  <c r="BC33" i="1"/>
  <c r="BC34" i="1"/>
  <c r="BC46" i="1"/>
  <c r="BC45" i="1"/>
  <c r="BC36" i="1"/>
  <c r="BC41" i="1"/>
  <c r="BC42" i="1"/>
  <c r="BC44" i="1"/>
  <c r="BC47" i="1"/>
  <c r="BC43" i="1"/>
  <c r="BC40" i="1"/>
  <c r="BC38" i="1"/>
  <c r="BC39" i="1"/>
  <c r="BC48" i="1"/>
  <c r="BC31" i="1"/>
  <c r="BC32" i="1"/>
  <c r="BC37" i="1"/>
  <c r="BC7" i="1"/>
  <c r="BC10" i="1"/>
  <c r="BC8" i="1"/>
  <c r="BC9" i="1"/>
  <c r="BD6" i="1"/>
  <c r="BC12" i="1"/>
  <c r="BC11" i="1"/>
  <c r="BC15" i="1"/>
  <c r="BC13" i="1"/>
  <c r="BC14" i="1"/>
  <c r="BC17" i="1"/>
  <c r="BC30" i="1"/>
  <c r="BC16" i="1"/>
  <c r="BC49" i="1"/>
  <c r="BD24" i="1" l="1"/>
  <c r="BD25" i="1"/>
  <c r="BD22" i="1"/>
  <c r="BD21" i="1"/>
  <c r="BD19" i="1"/>
  <c r="BD20" i="1"/>
  <c r="BD23" i="1"/>
  <c r="BD29" i="1"/>
  <c r="BD26" i="1"/>
  <c r="BD5" i="1"/>
  <c r="BC3" i="1"/>
  <c r="BD27" i="1"/>
  <c r="BD28" i="1"/>
  <c r="BD35" i="1"/>
  <c r="BD18" i="1"/>
  <c r="BD33" i="1"/>
  <c r="BD34" i="1"/>
  <c r="BD46" i="1"/>
  <c r="BD44" i="1"/>
  <c r="BD45" i="1"/>
  <c r="BD36" i="1"/>
  <c r="BD41" i="1"/>
  <c r="BD47" i="1"/>
  <c r="BD42" i="1"/>
  <c r="BD40" i="1"/>
  <c r="BD43" i="1"/>
  <c r="BD38" i="1"/>
  <c r="BD39" i="1"/>
  <c r="BD48" i="1"/>
  <c r="BD31" i="1"/>
  <c r="BD32" i="1"/>
  <c r="BD37" i="1"/>
  <c r="BE6" i="1"/>
  <c r="BD8" i="1"/>
  <c r="BD7" i="1"/>
  <c r="BD10" i="1"/>
  <c r="BD9" i="1"/>
  <c r="BD11" i="1"/>
  <c r="BD12" i="1"/>
  <c r="BD16" i="1"/>
  <c r="BD13" i="1"/>
  <c r="BD14" i="1"/>
  <c r="BD17" i="1"/>
  <c r="BD30" i="1"/>
  <c r="BD15" i="1"/>
  <c r="BD49" i="1"/>
  <c r="BE24" i="1" l="1"/>
  <c r="BE25" i="1"/>
  <c r="BE22" i="1"/>
  <c r="BE21" i="1"/>
  <c r="BE20" i="1"/>
  <c r="BE23" i="1"/>
  <c r="BE19" i="1"/>
  <c r="BE29" i="1"/>
  <c r="BE26" i="1"/>
  <c r="BE5" i="1"/>
  <c r="BD3" i="1"/>
  <c r="BE27" i="1"/>
  <c r="BE28" i="1"/>
  <c r="BE35" i="1"/>
  <c r="BE18" i="1"/>
  <c r="BE33" i="1"/>
  <c r="BE34" i="1"/>
  <c r="BE44" i="1"/>
  <c r="BE47" i="1"/>
  <c r="BE36" i="1"/>
  <c r="BE46" i="1"/>
  <c r="BE42" i="1"/>
  <c r="BE40" i="1"/>
  <c r="BE43" i="1"/>
  <c r="BE41" i="1"/>
  <c r="BE45" i="1"/>
  <c r="BE38" i="1"/>
  <c r="BE39" i="1"/>
  <c r="BE48" i="1"/>
  <c r="BE32" i="1"/>
  <c r="BE37" i="1"/>
  <c r="BE31" i="1"/>
  <c r="BE7" i="1"/>
  <c r="BF6" i="1"/>
  <c r="BE10" i="1"/>
  <c r="BE8" i="1"/>
  <c r="BE13" i="1"/>
  <c r="BE9" i="1"/>
  <c r="BE11" i="1"/>
  <c r="BE12" i="1"/>
  <c r="BE15" i="1"/>
  <c r="BE16" i="1"/>
  <c r="BE14" i="1"/>
  <c r="BE17" i="1"/>
  <c r="BE30" i="1"/>
  <c r="BE49" i="1"/>
  <c r="BF24" i="1" l="1"/>
  <c r="BF25" i="1"/>
  <c r="BF22" i="1"/>
  <c r="BF21" i="1"/>
  <c r="BF20" i="1"/>
  <c r="BF23" i="1"/>
  <c r="BF19" i="1"/>
  <c r="BF29" i="1"/>
  <c r="BF26" i="1"/>
  <c r="BF5" i="1"/>
  <c r="BE3" i="1"/>
  <c r="BF27" i="1"/>
  <c r="BF28" i="1"/>
  <c r="BF35" i="1"/>
  <c r="BF18" i="1"/>
  <c r="BF33" i="1"/>
  <c r="BF34" i="1"/>
  <c r="BF44" i="1"/>
  <c r="BF47" i="1"/>
  <c r="BF46" i="1"/>
  <c r="BF36" i="1"/>
  <c r="BF42" i="1"/>
  <c r="BF40" i="1"/>
  <c r="BF43" i="1"/>
  <c r="BF45" i="1"/>
  <c r="BF41" i="1"/>
  <c r="BF39" i="1"/>
  <c r="BF48" i="1"/>
  <c r="BF38" i="1"/>
  <c r="BF32" i="1"/>
  <c r="BF37" i="1"/>
  <c r="BF31" i="1"/>
  <c r="BG6" i="1"/>
  <c r="BF8" i="1"/>
  <c r="BF9" i="1"/>
  <c r="BF7" i="1"/>
  <c r="BF13" i="1"/>
  <c r="BF10" i="1"/>
  <c r="BF12" i="1"/>
  <c r="BF11" i="1"/>
  <c r="BF14" i="1"/>
  <c r="BF16" i="1"/>
  <c r="BF15" i="1"/>
  <c r="BF17" i="1"/>
  <c r="BF30" i="1"/>
  <c r="BF49" i="1"/>
  <c r="BG24" i="1" l="1"/>
  <c r="BG25" i="1"/>
  <c r="BG21" i="1"/>
  <c r="BG22" i="1"/>
  <c r="BG20" i="1"/>
  <c r="BG23" i="1"/>
  <c r="BG19" i="1"/>
  <c r="BG29" i="1"/>
  <c r="BG26" i="1"/>
  <c r="BG5" i="1"/>
  <c r="BF3" i="1"/>
  <c r="BG27" i="1"/>
  <c r="BG28" i="1"/>
  <c r="BG35" i="1"/>
  <c r="BG18" i="1"/>
  <c r="BG33" i="1"/>
  <c r="BG34" i="1"/>
  <c r="BG47" i="1"/>
  <c r="BG45" i="1"/>
  <c r="BG46" i="1"/>
  <c r="BG44" i="1"/>
  <c r="BG42" i="1"/>
  <c r="BG40" i="1"/>
  <c r="BG43" i="1"/>
  <c r="BG36" i="1"/>
  <c r="BG41" i="1"/>
  <c r="BG38" i="1"/>
  <c r="BG39" i="1"/>
  <c r="BG48" i="1"/>
  <c r="BG32" i="1"/>
  <c r="BG37" i="1"/>
  <c r="BG31" i="1"/>
  <c r="BG9" i="1"/>
  <c r="BH6" i="1"/>
  <c r="BG7" i="1"/>
  <c r="BG11" i="1"/>
  <c r="BG8" i="1"/>
  <c r="BG17" i="1"/>
  <c r="BG14" i="1"/>
  <c r="BG12" i="1"/>
  <c r="BG10" i="1"/>
  <c r="BG15" i="1"/>
  <c r="BG16" i="1"/>
  <c r="BG13" i="1"/>
  <c r="BG30" i="1"/>
  <c r="BG49" i="1"/>
  <c r="BH24" i="1" l="1"/>
  <c r="BH25" i="1"/>
  <c r="BH21" i="1"/>
  <c r="BH22" i="1"/>
  <c r="BH19" i="1"/>
  <c r="BH23" i="1"/>
  <c r="BH20" i="1"/>
  <c r="BH29" i="1"/>
  <c r="BH26" i="1"/>
  <c r="BH5" i="1"/>
  <c r="BG3" i="1"/>
  <c r="BH27" i="1"/>
  <c r="BH28" i="1"/>
  <c r="BH35" i="1"/>
  <c r="BH18" i="1"/>
  <c r="BH33" i="1"/>
  <c r="BH34" i="1"/>
  <c r="BH45" i="1"/>
  <c r="BH36" i="1"/>
  <c r="BH44" i="1"/>
  <c r="BH47" i="1"/>
  <c r="BH40" i="1"/>
  <c r="BH43" i="1"/>
  <c r="BH41" i="1"/>
  <c r="BH46" i="1"/>
  <c r="BH42" i="1"/>
  <c r="BH39" i="1"/>
  <c r="BH48" i="1"/>
  <c r="BH38" i="1"/>
  <c r="BH37" i="1"/>
  <c r="BH31" i="1"/>
  <c r="BH32" i="1"/>
  <c r="BI6" i="1"/>
  <c r="BH9" i="1"/>
  <c r="BH8" i="1"/>
  <c r="BH7" i="1"/>
  <c r="BH11" i="1"/>
  <c r="BH10" i="1"/>
  <c r="BH13" i="1"/>
  <c r="BH14" i="1"/>
  <c r="BH12" i="1"/>
  <c r="BH15" i="1"/>
  <c r="BH16" i="1"/>
  <c r="BH30" i="1"/>
  <c r="BH17" i="1"/>
  <c r="BH49" i="1"/>
  <c r="BI24" i="1" l="1"/>
  <c r="BI25" i="1"/>
  <c r="BI21" i="1"/>
  <c r="BI22" i="1"/>
  <c r="BI23" i="1"/>
  <c r="BI19" i="1"/>
  <c r="BI20" i="1"/>
  <c r="BI29" i="1"/>
  <c r="BI26" i="1"/>
  <c r="BI5" i="1"/>
  <c r="BH3" i="1"/>
  <c r="BI27" i="1"/>
  <c r="BI28" i="1"/>
  <c r="BI35" i="1"/>
  <c r="BI18" i="1"/>
  <c r="BI33" i="1"/>
  <c r="BI34" i="1"/>
  <c r="BI45" i="1"/>
  <c r="BI36" i="1"/>
  <c r="BI47" i="1"/>
  <c r="BI40" i="1"/>
  <c r="BI43" i="1"/>
  <c r="BI41" i="1"/>
  <c r="BI44" i="1"/>
  <c r="BI46" i="1"/>
  <c r="BI42" i="1"/>
  <c r="BI48" i="1"/>
  <c r="BI38" i="1"/>
  <c r="BI39" i="1"/>
  <c r="BI37" i="1"/>
  <c r="BI31" i="1"/>
  <c r="BI32" i="1"/>
  <c r="BI7" i="1"/>
  <c r="BJ6" i="1"/>
  <c r="BI9" i="1"/>
  <c r="BI8" i="1"/>
  <c r="BI11" i="1"/>
  <c r="BI10" i="1"/>
  <c r="BI12" i="1"/>
  <c r="BI15" i="1"/>
  <c r="BI13" i="1"/>
  <c r="BI17" i="1"/>
  <c r="BI14" i="1"/>
  <c r="BI16" i="1"/>
  <c r="BI30" i="1"/>
  <c r="BI49" i="1"/>
  <c r="BJ24" i="1" l="1"/>
  <c r="BJ25" i="1"/>
  <c r="BJ22" i="1"/>
  <c r="BJ21" i="1"/>
  <c r="BJ23" i="1"/>
  <c r="BJ20" i="1"/>
  <c r="BJ19" i="1"/>
  <c r="BJ29" i="1"/>
  <c r="BJ26" i="1"/>
  <c r="BJ5" i="1"/>
  <c r="BI3" i="1"/>
  <c r="BJ27" i="1"/>
  <c r="BJ28" i="1"/>
  <c r="BJ35" i="1"/>
  <c r="BJ18" i="1"/>
  <c r="BJ33" i="1"/>
  <c r="BJ34" i="1"/>
  <c r="BJ36" i="1"/>
  <c r="BJ46" i="1"/>
  <c r="BJ47" i="1"/>
  <c r="BJ45" i="1"/>
  <c r="BJ43" i="1"/>
  <c r="BJ41" i="1"/>
  <c r="BJ44" i="1"/>
  <c r="BJ42" i="1"/>
  <c r="BJ40" i="1"/>
  <c r="BJ48" i="1"/>
  <c r="BJ38" i="1"/>
  <c r="BJ39" i="1"/>
  <c r="BJ37" i="1"/>
  <c r="BJ31" i="1"/>
  <c r="BJ32" i="1"/>
  <c r="BJ7" i="1"/>
  <c r="BK6" i="1"/>
  <c r="BJ9" i="1"/>
  <c r="BJ8" i="1"/>
  <c r="BJ10" i="1"/>
  <c r="BJ12" i="1"/>
  <c r="BJ11" i="1"/>
  <c r="BJ15" i="1"/>
  <c r="BJ13" i="1"/>
  <c r="BJ14" i="1"/>
  <c r="BJ16" i="1"/>
  <c r="BJ17" i="1"/>
  <c r="BJ30" i="1"/>
  <c r="BJ49" i="1"/>
  <c r="BK24" i="1" l="1"/>
  <c r="BK25" i="1"/>
  <c r="BK21" i="1"/>
  <c r="BK22" i="1"/>
  <c r="BK20" i="1"/>
  <c r="BK19" i="1"/>
  <c r="BK23" i="1"/>
  <c r="BK29" i="1"/>
  <c r="BK26" i="1"/>
  <c r="BK5" i="1"/>
  <c r="BJ3" i="1"/>
  <c r="BK27" i="1"/>
  <c r="BK28" i="1"/>
  <c r="BK35" i="1"/>
  <c r="BK18" i="1"/>
  <c r="BK33" i="1"/>
  <c r="BK34" i="1"/>
  <c r="BK46" i="1"/>
  <c r="BK45" i="1"/>
  <c r="BK36" i="1"/>
  <c r="BK41" i="1"/>
  <c r="BK44" i="1"/>
  <c r="BK42" i="1"/>
  <c r="BK47" i="1"/>
  <c r="BK40" i="1"/>
  <c r="BK43" i="1"/>
  <c r="BK38" i="1"/>
  <c r="BK39" i="1"/>
  <c r="BK48" i="1"/>
  <c r="BK31" i="1"/>
  <c r="BK32" i="1"/>
  <c r="BK37" i="1"/>
  <c r="BK7" i="1"/>
  <c r="BK8" i="1"/>
  <c r="BK10" i="1"/>
  <c r="BL6" i="1"/>
  <c r="BK12" i="1"/>
  <c r="BK9" i="1"/>
  <c r="BK11" i="1"/>
  <c r="BK15" i="1"/>
  <c r="BK13" i="1"/>
  <c r="BK14" i="1"/>
  <c r="BK16" i="1"/>
  <c r="BK17" i="1"/>
  <c r="BK30" i="1"/>
  <c r="BK49" i="1"/>
  <c r="BL24" i="1" l="1"/>
  <c r="BL25" i="1"/>
  <c r="BL22" i="1"/>
  <c r="BL21" i="1"/>
  <c r="BL19" i="1"/>
  <c r="BL20" i="1"/>
  <c r="BL23" i="1"/>
  <c r="BL29" i="1"/>
  <c r="BL26" i="1"/>
  <c r="BL5" i="1"/>
  <c r="BK3" i="1"/>
  <c r="BL27" i="1"/>
  <c r="BL28" i="1"/>
  <c r="BL35" i="1"/>
  <c r="BL18" i="1"/>
  <c r="BL33" i="1"/>
  <c r="BL34" i="1"/>
  <c r="BL46" i="1"/>
  <c r="BL44" i="1"/>
  <c r="BL45" i="1"/>
  <c r="BL36" i="1"/>
  <c r="BL41" i="1"/>
  <c r="BL42" i="1"/>
  <c r="BL47" i="1"/>
  <c r="BL40" i="1"/>
  <c r="BL43" i="1"/>
  <c r="BL38" i="1"/>
  <c r="BL39" i="1"/>
  <c r="BL48" i="1"/>
  <c r="BL31" i="1"/>
  <c r="BL32" i="1"/>
  <c r="BL37" i="1"/>
  <c r="BM6" i="1"/>
  <c r="BL8" i="1"/>
  <c r="BL7" i="1"/>
  <c r="BL10" i="1"/>
  <c r="BL9" i="1"/>
  <c r="BL16" i="1"/>
  <c r="BL11" i="1"/>
  <c r="BL12" i="1"/>
  <c r="BL13" i="1"/>
  <c r="BL14" i="1"/>
  <c r="BL15" i="1"/>
  <c r="BL30" i="1"/>
  <c r="BL17" i="1"/>
  <c r="BL49" i="1"/>
  <c r="BM24" i="1" l="1"/>
  <c r="BM25" i="1"/>
  <c r="BM22" i="1"/>
  <c r="BM21" i="1"/>
  <c r="BM23" i="1"/>
  <c r="BM20" i="1"/>
  <c r="BM19" i="1"/>
  <c r="BM29" i="1"/>
  <c r="BM26" i="1"/>
  <c r="BM5" i="1"/>
  <c r="BL3" i="1"/>
  <c r="BM27" i="1"/>
  <c r="BM28" i="1"/>
  <c r="BM35" i="1"/>
  <c r="BM18" i="1"/>
  <c r="BM33" i="1"/>
  <c r="BM34" i="1"/>
  <c r="BM44" i="1"/>
  <c r="BM47" i="1"/>
  <c r="BM36" i="1"/>
  <c r="BM46" i="1"/>
  <c r="BM42" i="1"/>
  <c r="BM40" i="1"/>
  <c r="BM45" i="1"/>
  <c r="BM43" i="1"/>
  <c r="BM41" i="1"/>
  <c r="BM38" i="1"/>
  <c r="BM39" i="1"/>
  <c r="BM48" i="1"/>
  <c r="BM32" i="1"/>
  <c r="BM37" i="1"/>
  <c r="BM31" i="1"/>
  <c r="BM7" i="1"/>
  <c r="BM8" i="1"/>
  <c r="BM10" i="1"/>
  <c r="BM13" i="1"/>
  <c r="BN6" i="1"/>
  <c r="BM9" i="1"/>
  <c r="BM11" i="1"/>
  <c r="BM15" i="1"/>
  <c r="BM12" i="1"/>
  <c r="BM17" i="1"/>
  <c r="BM16" i="1"/>
  <c r="BM14" i="1"/>
  <c r="BM30" i="1"/>
  <c r="BM49" i="1"/>
  <c r="BN24" i="1" l="1"/>
  <c r="BN25" i="1"/>
  <c r="BN22" i="1"/>
  <c r="BN21" i="1"/>
  <c r="BN23" i="1"/>
  <c r="BN20" i="1"/>
  <c r="BN19" i="1"/>
  <c r="BN29" i="1"/>
  <c r="BN26" i="1"/>
  <c r="BN5" i="1"/>
  <c r="BM3" i="1"/>
  <c r="BN27" i="1"/>
  <c r="BN28" i="1"/>
  <c r="BN35" i="1"/>
  <c r="BN18" i="1"/>
  <c r="BN33" i="1"/>
  <c r="BN34" i="1"/>
  <c r="BN44" i="1"/>
  <c r="BN47" i="1"/>
  <c r="BN46" i="1"/>
  <c r="BN42" i="1"/>
  <c r="BN40" i="1"/>
  <c r="BN36" i="1"/>
  <c r="BN45" i="1"/>
  <c r="BN43" i="1"/>
  <c r="BN41" i="1"/>
  <c r="BN39" i="1"/>
  <c r="BN48" i="1"/>
  <c r="BN38" i="1"/>
  <c r="BN32" i="1"/>
  <c r="BN37" i="1"/>
  <c r="BN31" i="1"/>
  <c r="BO6" i="1"/>
  <c r="BN8" i="1"/>
  <c r="BN7" i="1"/>
  <c r="BN10" i="1"/>
  <c r="BN13" i="1"/>
  <c r="BN12" i="1"/>
  <c r="BN11" i="1"/>
  <c r="BN14" i="1"/>
  <c r="BN16" i="1"/>
  <c r="BN9" i="1"/>
  <c r="BN15" i="1"/>
  <c r="BN17" i="1"/>
  <c r="BN30" i="1"/>
  <c r="BN49" i="1"/>
  <c r="BO24" i="1" l="1"/>
  <c r="BO25" i="1"/>
  <c r="BO21" i="1"/>
  <c r="BO22" i="1"/>
  <c r="BO20" i="1"/>
  <c r="BO23" i="1"/>
  <c r="BO19" i="1"/>
  <c r="BO29" i="1"/>
  <c r="BO26" i="1"/>
  <c r="BO5" i="1"/>
  <c r="BN3" i="1"/>
  <c r="BO27" i="1"/>
  <c r="BO28" i="1"/>
  <c r="BO35" i="1"/>
  <c r="BO18" i="1"/>
  <c r="BO33" i="1"/>
  <c r="BO34" i="1"/>
  <c r="BO47" i="1"/>
  <c r="BO45" i="1"/>
  <c r="BO46" i="1"/>
  <c r="BO44" i="1"/>
  <c r="BO42" i="1"/>
  <c r="BO40" i="1"/>
  <c r="BO36" i="1"/>
  <c r="BO43" i="1"/>
  <c r="BO41" i="1"/>
  <c r="BO39" i="1"/>
  <c r="BO38" i="1"/>
  <c r="BO48" i="1"/>
  <c r="BO32" i="1"/>
  <c r="BO37" i="1"/>
  <c r="BO31" i="1"/>
  <c r="BO9" i="1"/>
  <c r="BP6" i="1"/>
  <c r="BO7" i="1"/>
  <c r="BO8" i="1"/>
  <c r="BO11" i="1"/>
  <c r="BO10" i="1"/>
  <c r="BO17" i="1"/>
  <c r="BO14" i="1"/>
  <c r="BO13" i="1"/>
  <c r="BO12" i="1"/>
  <c r="BO15" i="1"/>
  <c r="BO16" i="1"/>
  <c r="BO30" i="1"/>
  <c r="BO49" i="1"/>
  <c r="BP24" i="1" l="1"/>
  <c r="BP25" i="1"/>
  <c r="BP21" i="1"/>
  <c r="BP22" i="1"/>
  <c r="BP23" i="1"/>
  <c r="BP19" i="1"/>
  <c r="BP20" i="1"/>
  <c r="BP29" i="1"/>
  <c r="BP26" i="1"/>
  <c r="BP5" i="1"/>
  <c r="BO3" i="1"/>
  <c r="BP27" i="1"/>
  <c r="BP28" i="1"/>
  <c r="BP35" i="1"/>
  <c r="BP18" i="1"/>
  <c r="BP33" i="1"/>
  <c r="BP34" i="1"/>
  <c r="BP45" i="1"/>
  <c r="BP36" i="1"/>
  <c r="BP44" i="1"/>
  <c r="BP47" i="1"/>
  <c r="BP40" i="1"/>
  <c r="BP43" i="1"/>
  <c r="BP46" i="1"/>
  <c r="BP41" i="1"/>
  <c r="BP42" i="1"/>
  <c r="BP39" i="1"/>
  <c r="BP48" i="1"/>
  <c r="BP38" i="1"/>
  <c r="BP37" i="1"/>
  <c r="BP31" i="1"/>
  <c r="BP32" i="1"/>
  <c r="BQ6" i="1"/>
  <c r="BP9" i="1"/>
  <c r="BP7" i="1"/>
  <c r="BP8" i="1"/>
  <c r="BP11" i="1"/>
  <c r="BP10" i="1"/>
  <c r="BP14" i="1"/>
  <c r="BP13" i="1"/>
  <c r="BP15" i="1"/>
  <c r="BP12" i="1"/>
  <c r="BP16" i="1"/>
  <c r="BP17" i="1"/>
  <c r="BP30" i="1"/>
  <c r="BP49" i="1"/>
  <c r="BQ24" i="1" l="1"/>
  <c r="BQ25" i="1"/>
  <c r="BQ21" i="1"/>
  <c r="BQ22" i="1"/>
  <c r="BQ23" i="1"/>
  <c r="BQ19" i="1"/>
  <c r="BQ20" i="1"/>
  <c r="BQ29" i="1"/>
  <c r="BQ26" i="1"/>
  <c r="BQ5" i="1"/>
  <c r="BP3" i="1"/>
  <c r="BQ27" i="1"/>
  <c r="BQ28" i="1"/>
  <c r="BQ35" i="1"/>
  <c r="BQ18" i="1"/>
  <c r="BQ33" i="1"/>
  <c r="BQ34" i="1"/>
  <c r="BQ45" i="1"/>
  <c r="BQ36" i="1"/>
  <c r="BQ47" i="1"/>
  <c r="BQ40" i="1"/>
  <c r="BQ44" i="1"/>
  <c r="BQ43" i="1"/>
  <c r="BQ46" i="1"/>
  <c r="BQ41" i="1"/>
  <c r="BQ42" i="1"/>
  <c r="BQ48" i="1"/>
  <c r="BQ38" i="1"/>
  <c r="BQ39" i="1"/>
  <c r="BQ37" i="1"/>
  <c r="BQ31" i="1"/>
  <c r="BQ32" i="1"/>
  <c r="BQ7" i="1"/>
  <c r="BQ9" i="1"/>
  <c r="BR6" i="1"/>
  <c r="BQ11" i="1"/>
  <c r="BQ10" i="1"/>
  <c r="BQ12" i="1"/>
  <c r="BQ8" i="1"/>
  <c r="BQ15" i="1"/>
  <c r="BQ17" i="1"/>
  <c r="BQ14" i="1"/>
  <c r="BQ13" i="1"/>
  <c r="BQ30" i="1"/>
  <c r="BQ16" i="1"/>
  <c r="BQ49" i="1"/>
  <c r="BR24" i="1" l="1"/>
  <c r="BR25" i="1"/>
  <c r="BR21" i="1"/>
  <c r="BR22" i="1"/>
  <c r="BR23" i="1"/>
  <c r="BR20" i="1"/>
  <c r="BR19" i="1"/>
  <c r="BR29" i="1"/>
  <c r="BR26" i="1"/>
  <c r="BR5" i="1"/>
  <c r="BQ3" i="1"/>
  <c r="BR27" i="1"/>
  <c r="BR28" i="1"/>
  <c r="BR35" i="1"/>
  <c r="BR18" i="1"/>
  <c r="BR33" i="1"/>
  <c r="BR34" i="1"/>
  <c r="BR36" i="1"/>
  <c r="BR46" i="1"/>
  <c r="BR47" i="1"/>
  <c r="BR45" i="1"/>
  <c r="BR44" i="1"/>
  <c r="BR43" i="1"/>
  <c r="BR41" i="1"/>
  <c r="BR42" i="1"/>
  <c r="BR40" i="1"/>
  <c r="BR48" i="1"/>
  <c r="BR38" i="1"/>
  <c r="BR39" i="1"/>
  <c r="BR37" i="1"/>
  <c r="BR31" i="1"/>
  <c r="BR32" i="1"/>
  <c r="BR9" i="1"/>
  <c r="BR8" i="1"/>
  <c r="BS6" i="1"/>
  <c r="BR12" i="1"/>
  <c r="BR7" i="1"/>
  <c r="BR11" i="1"/>
  <c r="BR13" i="1"/>
  <c r="BR15" i="1"/>
  <c r="BR14" i="1"/>
  <c r="BR16" i="1"/>
  <c r="BR17" i="1"/>
  <c r="BR10" i="1"/>
  <c r="BR30" i="1"/>
  <c r="BR49" i="1"/>
  <c r="BS24" i="1" l="1"/>
  <c r="BS25" i="1"/>
  <c r="BS21" i="1"/>
  <c r="BS22" i="1"/>
  <c r="BS20" i="1"/>
  <c r="BS19" i="1"/>
  <c r="BS23" i="1"/>
  <c r="BS29" i="1"/>
  <c r="BS26" i="1"/>
  <c r="BS5" i="1"/>
  <c r="BR3" i="1"/>
  <c r="BS27" i="1"/>
  <c r="BS28" i="1"/>
  <c r="BS35" i="1"/>
  <c r="BS18" i="1"/>
  <c r="BS33" i="1"/>
  <c r="BS34" i="1"/>
  <c r="BS46" i="1"/>
  <c r="BS45" i="1"/>
  <c r="BS36" i="1"/>
  <c r="BS41" i="1"/>
  <c r="BS47" i="1"/>
  <c r="BS42" i="1"/>
  <c r="BS40" i="1"/>
  <c r="BS43" i="1"/>
  <c r="BS44" i="1"/>
  <c r="BS38" i="1"/>
  <c r="BS39" i="1"/>
  <c r="BS48" i="1"/>
  <c r="BS31" i="1"/>
  <c r="BS32" i="1"/>
  <c r="BS37" i="1"/>
  <c r="BS7" i="1"/>
  <c r="BS10" i="1"/>
  <c r="BS9" i="1"/>
  <c r="BS8" i="1"/>
  <c r="BT6" i="1"/>
  <c r="BS12" i="1"/>
  <c r="BS11" i="1"/>
  <c r="BS13" i="1"/>
  <c r="BS15" i="1"/>
  <c r="BS14" i="1"/>
  <c r="BS16" i="1"/>
  <c r="BS30" i="1"/>
  <c r="BS17" i="1"/>
  <c r="BS49" i="1"/>
  <c r="BT24" i="1" l="1"/>
  <c r="BT25" i="1"/>
  <c r="BT22" i="1"/>
  <c r="BT21" i="1"/>
  <c r="BT19" i="1"/>
  <c r="BT20" i="1"/>
  <c r="BT23" i="1"/>
  <c r="BT29" i="1"/>
  <c r="BT26" i="1"/>
  <c r="BT5" i="1"/>
  <c r="BS3" i="1"/>
  <c r="BT27" i="1"/>
  <c r="BT28" i="1"/>
  <c r="BT35" i="1"/>
  <c r="BT18" i="1"/>
  <c r="BT33" i="1"/>
  <c r="BT34" i="1"/>
  <c r="BT46" i="1"/>
  <c r="BT44" i="1"/>
  <c r="BT45" i="1"/>
  <c r="BT36" i="1"/>
  <c r="BT41" i="1"/>
  <c r="BT47" i="1"/>
  <c r="BT42" i="1"/>
  <c r="BT40" i="1"/>
  <c r="BT43" i="1"/>
  <c r="BT38" i="1"/>
  <c r="BT39" i="1"/>
  <c r="BT48" i="1"/>
  <c r="BT31" i="1"/>
  <c r="BT32" i="1"/>
  <c r="BT37" i="1"/>
  <c r="BU6" i="1"/>
  <c r="BT8" i="1"/>
  <c r="BT7" i="1"/>
  <c r="BT10" i="1"/>
  <c r="BT9" i="1"/>
  <c r="BT12" i="1"/>
  <c r="BT16" i="1"/>
  <c r="BT11" i="1"/>
  <c r="BT13" i="1"/>
  <c r="BT14" i="1"/>
  <c r="BT15" i="1"/>
  <c r="BT30" i="1"/>
  <c r="BT17" i="1"/>
  <c r="BT49" i="1"/>
  <c r="BU24" i="1" l="1"/>
  <c r="BU25" i="1"/>
  <c r="BU22" i="1"/>
  <c r="BU21" i="1"/>
  <c r="BU23" i="1"/>
  <c r="BU20" i="1"/>
  <c r="BU19" i="1"/>
  <c r="BU29" i="1"/>
  <c r="BU26" i="1"/>
  <c r="BU5" i="1"/>
  <c r="BT3" i="1"/>
  <c r="BU27" i="1"/>
  <c r="BU28" i="1"/>
  <c r="BU35" i="1"/>
  <c r="BU18" i="1"/>
  <c r="BU33" i="1"/>
  <c r="BU34" i="1"/>
  <c r="BU44" i="1"/>
  <c r="BU47" i="1"/>
  <c r="BU36" i="1"/>
  <c r="BU46" i="1"/>
  <c r="BU42" i="1"/>
  <c r="BU45" i="1"/>
  <c r="BU40" i="1"/>
  <c r="BU43" i="1"/>
  <c r="BU41" i="1"/>
  <c r="BU38" i="1"/>
  <c r="BU39" i="1"/>
  <c r="BU48" i="1"/>
  <c r="BU32" i="1"/>
  <c r="BU37" i="1"/>
  <c r="BU31" i="1"/>
  <c r="BU7" i="1"/>
  <c r="BV6" i="1"/>
  <c r="BU10" i="1"/>
  <c r="BU9" i="1"/>
  <c r="BU8" i="1"/>
  <c r="BU13" i="1"/>
  <c r="BU11" i="1"/>
  <c r="BU12" i="1"/>
  <c r="BU15" i="1"/>
  <c r="BU14" i="1"/>
  <c r="BU17" i="1"/>
  <c r="BU16" i="1"/>
  <c r="BU30" i="1"/>
  <c r="BU49" i="1"/>
  <c r="BV24" i="1" l="1"/>
  <c r="BV25" i="1"/>
  <c r="BV22" i="1"/>
  <c r="BV21" i="1"/>
  <c r="BV20" i="1"/>
  <c r="BV23" i="1"/>
  <c r="BV19" i="1"/>
  <c r="BV29" i="1"/>
  <c r="BV26" i="1"/>
  <c r="BV5" i="1"/>
  <c r="BU3" i="1"/>
  <c r="BV27" i="1"/>
  <c r="BV28" i="1"/>
  <c r="BV35" i="1"/>
  <c r="BV18" i="1"/>
  <c r="BV33" i="1"/>
  <c r="BV34" i="1"/>
  <c r="BV44" i="1"/>
  <c r="BV47" i="1"/>
  <c r="BV46" i="1"/>
  <c r="BV42" i="1"/>
  <c r="BV36" i="1"/>
  <c r="BV45" i="1"/>
  <c r="BV40" i="1"/>
  <c r="BV43" i="1"/>
  <c r="BV41" i="1"/>
  <c r="BV39" i="1"/>
  <c r="BV48" i="1"/>
  <c r="BV38" i="1"/>
  <c r="BV32" i="1"/>
  <c r="BV37" i="1"/>
  <c r="BV31" i="1"/>
  <c r="BW6" i="1"/>
  <c r="BV8" i="1"/>
  <c r="BV7" i="1"/>
  <c r="BV12" i="1"/>
  <c r="BV10" i="1"/>
  <c r="BV9" i="1"/>
  <c r="BV11" i="1"/>
  <c r="BV14" i="1"/>
  <c r="BV16" i="1"/>
  <c r="BV13" i="1"/>
  <c r="BV15" i="1"/>
  <c r="BV17" i="1"/>
  <c r="BV30" i="1"/>
  <c r="BV49" i="1"/>
  <c r="BW24" i="1" l="1"/>
  <c r="BW25" i="1"/>
  <c r="BW21" i="1"/>
  <c r="BW22" i="1"/>
  <c r="BW20" i="1"/>
  <c r="BW23" i="1"/>
  <c r="BW19" i="1"/>
  <c r="BW29" i="1"/>
  <c r="BW26" i="1"/>
  <c r="BW5" i="1"/>
  <c r="BV3" i="1"/>
  <c r="BW27" i="1"/>
  <c r="BW28" i="1"/>
  <c r="BW35" i="1"/>
  <c r="BW18" i="1"/>
  <c r="BW33" i="1"/>
  <c r="BW34" i="1"/>
  <c r="BW47" i="1"/>
  <c r="BW45" i="1"/>
  <c r="BW46" i="1"/>
  <c r="BW44" i="1"/>
  <c r="BW42" i="1"/>
  <c r="BW36" i="1"/>
  <c r="BW40" i="1"/>
  <c r="BW43" i="1"/>
  <c r="BW41" i="1"/>
  <c r="BW39" i="1"/>
  <c r="BW48" i="1"/>
  <c r="BW38" i="1"/>
  <c r="BW32" i="1"/>
  <c r="BW37" i="1"/>
  <c r="BW31" i="1"/>
  <c r="BX6" i="1"/>
  <c r="BW8" i="1"/>
  <c r="BW7" i="1"/>
  <c r="BW9" i="1"/>
  <c r="BW11" i="1"/>
  <c r="BW10" i="1"/>
  <c r="BW17" i="1"/>
  <c r="BW14" i="1"/>
  <c r="BW12" i="1"/>
  <c r="BW13" i="1"/>
  <c r="BW15" i="1"/>
  <c r="BW16" i="1"/>
  <c r="BW30" i="1"/>
  <c r="BW49" i="1"/>
  <c r="BX24" i="1" l="1"/>
  <c r="BX25" i="1"/>
  <c r="BX21" i="1"/>
  <c r="BX22" i="1"/>
  <c r="BX23" i="1"/>
  <c r="BX19" i="1"/>
  <c r="BX20" i="1"/>
  <c r="BX29" i="1"/>
  <c r="BX26" i="1"/>
  <c r="BX5" i="1"/>
  <c r="BW3" i="1"/>
  <c r="BX27" i="1"/>
  <c r="BX28" i="1"/>
  <c r="BX35" i="1"/>
  <c r="BX18" i="1"/>
  <c r="BX33" i="1"/>
  <c r="BX34" i="1"/>
  <c r="BX45" i="1"/>
  <c r="BX36" i="1"/>
  <c r="BX44" i="1"/>
  <c r="BX47" i="1"/>
  <c r="BX40" i="1"/>
  <c r="BX46" i="1"/>
  <c r="BX43" i="1"/>
  <c r="BX41" i="1"/>
  <c r="BX42" i="1"/>
  <c r="BX39" i="1"/>
  <c r="BX48" i="1"/>
  <c r="BX38" i="1"/>
  <c r="BX37" i="1"/>
  <c r="BX31" i="1"/>
  <c r="BX32" i="1"/>
  <c r="BY6" i="1"/>
  <c r="BX9" i="1"/>
  <c r="BX8" i="1"/>
  <c r="BX7" i="1"/>
  <c r="BX10" i="1"/>
  <c r="BX11" i="1"/>
  <c r="BX14" i="1"/>
  <c r="BX12" i="1"/>
  <c r="BX13" i="1"/>
  <c r="BX17" i="1"/>
  <c r="BX16" i="1"/>
  <c r="BX15" i="1"/>
  <c r="BX30" i="1"/>
  <c r="BX49" i="1"/>
  <c r="BY24" i="1" l="1"/>
  <c r="BY25" i="1"/>
  <c r="BY21" i="1"/>
  <c r="BY22" i="1"/>
  <c r="BY23" i="1"/>
  <c r="BY19" i="1"/>
  <c r="BY20" i="1"/>
  <c r="BY29" i="1"/>
  <c r="BY26" i="1"/>
  <c r="BY5" i="1"/>
  <c r="BX3" i="1"/>
  <c r="BY27" i="1"/>
  <c r="BY28" i="1"/>
  <c r="BY35" i="1"/>
  <c r="BY18" i="1"/>
  <c r="BY33" i="1"/>
  <c r="BY34" i="1"/>
  <c r="BY45" i="1"/>
  <c r="BY36" i="1"/>
  <c r="BY47" i="1"/>
  <c r="BY40" i="1"/>
  <c r="BY46" i="1"/>
  <c r="BY43" i="1"/>
  <c r="BY41" i="1"/>
  <c r="BY42" i="1"/>
  <c r="BY44" i="1"/>
  <c r="BY48" i="1"/>
  <c r="BY38" i="1"/>
  <c r="BY39" i="1"/>
  <c r="BY37" i="1"/>
  <c r="BY31" i="1"/>
  <c r="BY32" i="1"/>
  <c r="BY7" i="1"/>
  <c r="BZ6" i="1"/>
  <c r="BY9" i="1"/>
  <c r="BY8" i="1"/>
  <c r="BY10" i="1"/>
  <c r="BY11" i="1"/>
  <c r="BY12" i="1"/>
  <c r="BY15" i="1"/>
  <c r="BY17" i="1"/>
  <c r="BY14" i="1"/>
  <c r="BY13" i="1"/>
  <c r="BY30" i="1"/>
  <c r="BY16" i="1"/>
  <c r="BY49" i="1"/>
  <c r="BZ24" i="1" l="1"/>
  <c r="BZ25" i="1"/>
  <c r="BZ21" i="1"/>
  <c r="BZ22" i="1"/>
  <c r="BZ23" i="1"/>
  <c r="BZ20" i="1"/>
  <c r="BZ19" i="1"/>
  <c r="BZ29" i="1"/>
  <c r="BZ26" i="1"/>
  <c r="BZ5" i="1"/>
  <c r="BY3" i="1"/>
  <c r="BZ27" i="1"/>
  <c r="BZ28" i="1"/>
  <c r="BZ35" i="1"/>
  <c r="BZ18" i="1"/>
  <c r="BZ33" i="1"/>
  <c r="BZ34" i="1"/>
  <c r="BZ36" i="1"/>
  <c r="BZ46" i="1"/>
  <c r="BZ47" i="1"/>
  <c r="BZ45" i="1"/>
  <c r="BZ43" i="1"/>
  <c r="BZ41" i="1"/>
  <c r="BZ44" i="1"/>
  <c r="BZ42" i="1"/>
  <c r="BZ40" i="1"/>
  <c r="BZ48" i="1"/>
  <c r="BZ38" i="1"/>
  <c r="BZ39" i="1"/>
  <c r="BZ37" i="1"/>
  <c r="BZ31" i="1"/>
  <c r="BZ32" i="1"/>
  <c r="BZ7" i="1"/>
  <c r="CA6" i="1"/>
  <c r="BZ9" i="1"/>
  <c r="BZ8" i="1"/>
  <c r="BZ12" i="1"/>
  <c r="BZ10" i="1"/>
  <c r="BZ11" i="1"/>
  <c r="BZ15" i="1"/>
  <c r="BZ14" i="1"/>
  <c r="BZ16" i="1"/>
  <c r="BZ13" i="1"/>
  <c r="BZ17" i="1"/>
  <c r="BZ30" i="1"/>
  <c r="BZ49" i="1"/>
  <c r="CA24" i="1" l="1"/>
  <c r="CA25" i="1"/>
  <c r="CA21" i="1"/>
  <c r="CA22" i="1"/>
  <c r="CA19" i="1"/>
  <c r="CA20" i="1"/>
  <c r="CA23" i="1"/>
  <c r="CA29" i="1"/>
  <c r="CA26" i="1"/>
  <c r="CA5" i="1"/>
  <c r="BZ3" i="1"/>
  <c r="CA27" i="1"/>
  <c r="CA28" i="1"/>
  <c r="CA35" i="1"/>
  <c r="CA18" i="1"/>
  <c r="CA33" i="1"/>
  <c r="CA34" i="1"/>
  <c r="CA46" i="1"/>
  <c r="CA45" i="1"/>
  <c r="CA36" i="1"/>
  <c r="CA47" i="1"/>
  <c r="CA41" i="1"/>
  <c r="CA44" i="1"/>
  <c r="CA42" i="1"/>
  <c r="CA40" i="1"/>
  <c r="CA43" i="1"/>
  <c r="CA38" i="1"/>
  <c r="CA39" i="1"/>
  <c r="CA48" i="1"/>
  <c r="CA31" i="1"/>
  <c r="CA32" i="1"/>
  <c r="CA37" i="1"/>
  <c r="CA7" i="1"/>
  <c r="CA10" i="1"/>
  <c r="CB6" i="1"/>
  <c r="CA9" i="1"/>
  <c r="CA12" i="1"/>
  <c r="CA11" i="1"/>
  <c r="CA8" i="1"/>
  <c r="CA13" i="1"/>
  <c r="CA15" i="1"/>
  <c r="CA14" i="1"/>
  <c r="CA16" i="1"/>
  <c r="CA17" i="1"/>
  <c r="CA30" i="1"/>
  <c r="CA49" i="1"/>
  <c r="CB24" i="1" l="1"/>
  <c r="CB25" i="1"/>
  <c r="CB21" i="1"/>
  <c r="CB22" i="1"/>
  <c r="CB19" i="1"/>
  <c r="CB20" i="1"/>
  <c r="CB23" i="1"/>
  <c r="CB29" i="1"/>
  <c r="CB26" i="1"/>
  <c r="CB5" i="1"/>
  <c r="CA3" i="1"/>
  <c r="CB27" i="1"/>
  <c r="CB28" i="1"/>
  <c r="CB35" i="1"/>
  <c r="CB18" i="1"/>
  <c r="CB33" i="1"/>
  <c r="CB34" i="1"/>
  <c r="CB46" i="1"/>
  <c r="CB44" i="1"/>
  <c r="CB45" i="1"/>
  <c r="CB36" i="1"/>
  <c r="CB47" i="1"/>
  <c r="CB41" i="1"/>
  <c r="CB42" i="1"/>
  <c r="CB40" i="1"/>
  <c r="CB43" i="1"/>
  <c r="CB38" i="1"/>
  <c r="CB39" i="1"/>
  <c r="CB48" i="1"/>
  <c r="CB31" i="1"/>
  <c r="CB32" i="1"/>
  <c r="CB37" i="1"/>
  <c r="CC6" i="1"/>
  <c r="CB8" i="1"/>
  <c r="CB7" i="1"/>
  <c r="CB10" i="1"/>
  <c r="CB9" i="1"/>
  <c r="CB16" i="1"/>
  <c r="CB13" i="1"/>
  <c r="CB11" i="1"/>
  <c r="CB12" i="1"/>
  <c r="CB14" i="1"/>
  <c r="CB17" i="1"/>
  <c r="CB30" i="1"/>
  <c r="CB15" i="1"/>
  <c r="CB49" i="1"/>
  <c r="CC24" i="1" l="1"/>
  <c r="CC25" i="1"/>
  <c r="CC22" i="1"/>
  <c r="CC21" i="1"/>
  <c r="CC23" i="1"/>
  <c r="CC20" i="1"/>
  <c r="CC19" i="1"/>
  <c r="CC29" i="1"/>
  <c r="CC26" i="1"/>
  <c r="CC5" i="1"/>
  <c r="CB3" i="1"/>
  <c r="CC27" i="1"/>
  <c r="CC28" i="1"/>
  <c r="CC35" i="1"/>
  <c r="CC18" i="1"/>
  <c r="CC33" i="1"/>
  <c r="CC34" i="1"/>
  <c r="CC44" i="1"/>
  <c r="CC47" i="1"/>
  <c r="CC36" i="1"/>
  <c r="CC46" i="1"/>
  <c r="CC45" i="1"/>
  <c r="CC42" i="1"/>
  <c r="CC40" i="1"/>
  <c r="CC43" i="1"/>
  <c r="CC41" i="1"/>
  <c r="CC38" i="1"/>
  <c r="CC39" i="1"/>
  <c r="CC48" i="1"/>
  <c r="CC32" i="1"/>
  <c r="CC37" i="1"/>
  <c r="CC31" i="1"/>
  <c r="CC7" i="1"/>
  <c r="CC10" i="1"/>
  <c r="CC8" i="1"/>
  <c r="CC9" i="1"/>
  <c r="CD6" i="1"/>
  <c r="CC11" i="1"/>
  <c r="CC13" i="1"/>
  <c r="CC15" i="1"/>
  <c r="CC12" i="1"/>
  <c r="CC14" i="1"/>
  <c r="CC16" i="1"/>
  <c r="CC17" i="1"/>
  <c r="CC30" i="1"/>
  <c r="CC49" i="1"/>
  <c r="CD24" i="1" l="1"/>
  <c r="CD25" i="1"/>
  <c r="CD22" i="1"/>
  <c r="CD21" i="1"/>
  <c r="CD20" i="1"/>
  <c r="CD23" i="1"/>
  <c r="CD19" i="1"/>
  <c r="CD29" i="1"/>
  <c r="CD26" i="1"/>
  <c r="CD5" i="1"/>
  <c r="CC3" i="1"/>
  <c r="CD27" i="1"/>
  <c r="CD28" i="1"/>
  <c r="CD35" i="1"/>
  <c r="CD18" i="1"/>
  <c r="CD33" i="1"/>
  <c r="CD34" i="1"/>
  <c r="CD44" i="1"/>
  <c r="CD47" i="1"/>
  <c r="CD46" i="1"/>
  <c r="CD36" i="1"/>
  <c r="CD45" i="1"/>
  <c r="CD42" i="1"/>
  <c r="CD40" i="1"/>
  <c r="CD43" i="1"/>
  <c r="CD41" i="1"/>
  <c r="CD39" i="1"/>
  <c r="CD48" i="1"/>
  <c r="CD38" i="1"/>
  <c r="CD32" i="1"/>
  <c r="CD37" i="1"/>
  <c r="CD31" i="1"/>
  <c r="CE6" i="1"/>
  <c r="CD8" i="1"/>
  <c r="CD7" i="1"/>
  <c r="CD9" i="1"/>
  <c r="CD10" i="1"/>
  <c r="CD11" i="1"/>
  <c r="CD14" i="1"/>
  <c r="CD16" i="1"/>
  <c r="CD13" i="1"/>
  <c r="CD15" i="1"/>
  <c r="CD12" i="1"/>
  <c r="CD17" i="1"/>
  <c r="CD30" i="1"/>
  <c r="CD49" i="1"/>
  <c r="CE24" i="1" l="1"/>
  <c r="CE25" i="1"/>
  <c r="CE21" i="1"/>
  <c r="CE22" i="1"/>
  <c r="CE20" i="1"/>
  <c r="CE23" i="1"/>
  <c r="CE19" i="1"/>
  <c r="CE29" i="1"/>
  <c r="CE26" i="1"/>
  <c r="CE5" i="1"/>
  <c r="CD3" i="1"/>
  <c r="CE27" i="1"/>
  <c r="CE28" i="1"/>
  <c r="CE35" i="1"/>
  <c r="CE18" i="1"/>
  <c r="CE33" i="1"/>
  <c r="CE34" i="1"/>
  <c r="CE47" i="1"/>
  <c r="CE45" i="1"/>
  <c r="CE46" i="1"/>
  <c r="CE44" i="1"/>
  <c r="CE42" i="1"/>
  <c r="CE40" i="1"/>
  <c r="CE43" i="1"/>
  <c r="CE41" i="1"/>
  <c r="CE36" i="1"/>
  <c r="CE39" i="1"/>
  <c r="CE48" i="1"/>
  <c r="CE38" i="1"/>
  <c r="CE32" i="1"/>
  <c r="CE37" i="1"/>
  <c r="CE31" i="1"/>
  <c r="CF6" i="1"/>
  <c r="CE7" i="1"/>
  <c r="CE8" i="1"/>
  <c r="CE11" i="1"/>
  <c r="CE9" i="1"/>
  <c r="CE10" i="1"/>
  <c r="CE17" i="1"/>
  <c r="CE14" i="1"/>
  <c r="CE13" i="1"/>
  <c r="CE15" i="1"/>
  <c r="CE16" i="1"/>
  <c r="CE12" i="1"/>
  <c r="CE30" i="1"/>
  <c r="CE49" i="1"/>
  <c r="CF24" i="1" l="1"/>
  <c r="CF25" i="1"/>
  <c r="CF21" i="1"/>
  <c r="CF22" i="1"/>
  <c r="CF19" i="1"/>
  <c r="CF23" i="1"/>
  <c r="CF20" i="1"/>
  <c r="CF29" i="1"/>
  <c r="CF26" i="1"/>
  <c r="CF5" i="1"/>
  <c r="CE3" i="1"/>
  <c r="CF27" i="1"/>
  <c r="CF28" i="1"/>
  <c r="CF35" i="1"/>
  <c r="CF18" i="1"/>
  <c r="CF33" i="1"/>
  <c r="CF34" i="1"/>
  <c r="CF45" i="1"/>
  <c r="CF36" i="1"/>
  <c r="CF44" i="1"/>
  <c r="CF47" i="1"/>
  <c r="CF46" i="1"/>
  <c r="CF40" i="1"/>
  <c r="CF43" i="1"/>
  <c r="CF41" i="1"/>
  <c r="CF42" i="1"/>
  <c r="CF39" i="1"/>
  <c r="CF48" i="1"/>
  <c r="CF38" i="1"/>
  <c r="CF37" i="1"/>
  <c r="CF31" i="1"/>
  <c r="CF32" i="1"/>
  <c r="CG6" i="1"/>
  <c r="CF9" i="1"/>
  <c r="CF7" i="1"/>
  <c r="CF8" i="1"/>
  <c r="CF11" i="1"/>
  <c r="CF10" i="1"/>
  <c r="CF12" i="1"/>
  <c r="CF14" i="1"/>
  <c r="CF13" i="1"/>
  <c r="CF15" i="1"/>
  <c r="CF16" i="1"/>
  <c r="CF17" i="1"/>
  <c r="CF30" i="1"/>
  <c r="CF49" i="1"/>
  <c r="CG24" i="1" l="1"/>
  <c r="CG25" i="1"/>
  <c r="CG21" i="1"/>
  <c r="CG22" i="1"/>
  <c r="CG23" i="1"/>
  <c r="CG19" i="1"/>
  <c r="CG20" i="1"/>
  <c r="CG29" i="1"/>
  <c r="CG26" i="1"/>
  <c r="CG5" i="1"/>
  <c r="CF3" i="1"/>
  <c r="CG27" i="1"/>
  <c r="CG28" i="1"/>
  <c r="CG35" i="1"/>
  <c r="CG18" i="1"/>
  <c r="CG33" i="1"/>
  <c r="CG34" i="1"/>
  <c r="CG45" i="1"/>
  <c r="CG36" i="1"/>
  <c r="CG47" i="1"/>
  <c r="CG40" i="1"/>
  <c r="CG43" i="1"/>
  <c r="CG44" i="1"/>
  <c r="CG41" i="1"/>
  <c r="CG42" i="1"/>
  <c r="CG46" i="1"/>
  <c r="CG48" i="1"/>
  <c r="CG38" i="1"/>
  <c r="CG39" i="1"/>
  <c r="CG37" i="1"/>
  <c r="CG31" i="1"/>
  <c r="CG32" i="1"/>
  <c r="CG7" i="1"/>
  <c r="CG8" i="1"/>
  <c r="CG9" i="1"/>
  <c r="CH6" i="1"/>
  <c r="CG11" i="1"/>
  <c r="CG10" i="1"/>
  <c r="CG12" i="1"/>
  <c r="CG15" i="1"/>
  <c r="CG17" i="1"/>
  <c r="CG14" i="1"/>
  <c r="CG13" i="1"/>
  <c r="CG30" i="1"/>
  <c r="CG16" i="1"/>
  <c r="CG49" i="1"/>
  <c r="CH24" i="1" l="1"/>
  <c r="CH25" i="1"/>
  <c r="CH21" i="1"/>
  <c r="CH22" i="1"/>
  <c r="CH23" i="1"/>
  <c r="CH20" i="1"/>
  <c r="CH19" i="1"/>
  <c r="CH29" i="1"/>
  <c r="CH26" i="1"/>
  <c r="CH5" i="1"/>
  <c r="CG3" i="1"/>
  <c r="CH27" i="1"/>
  <c r="CH28" i="1"/>
  <c r="CH35" i="1"/>
  <c r="CH18" i="1"/>
  <c r="CH33" i="1"/>
  <c r="CH34" i="1"/>
  <c r="CH36" i="1"/>
  <c r="CH46" i="1"/>
  <c r="CH47" i="1"/>
  <c r="CH45" i="1"/>
  <c r="CH43" i="1"/>
  <c r="CH44" i="1"/>
  <c r="CH41" i="1"/>
  <c r="CH42" i="1"/>
  <c r="CH40" i="1"/>
  <c r="CH48" i="1"/>
  <c r="CH38" i="1"/>
  <c r="CH39" i="1"/>
  <c r="CH37" i="1"/>
  <c r="CH31" i="1"/>
  <c r="CH32" i="1"/>
  <c r="CH8" i="1"/>
  <c r="CH9" i="1"/>
  <c r="CI6" i="1"/>
  <c r="CH12" i="1"/>
  <c r="CH11" i="1"/>
  <c r="CH7" i="1"/>
  <c r="CH10" i="1"/>
  <c r="CH15" i="1"/>
  <c r="CH14" i="1"/>
  <c r="CH16" i="1"/>
  <c r="CH13" i="1"/>
  <c r="CH17" i="1"/>
  <c r="CH30" i="1"/>
  <c r="CH49" i="1"/>
  <c r="CI24" i="1" l="1"/>
  <c r="CI25" i="1"/>
  <c r="CI21" i="1"/>
  <c r="CI22" i="1"/>
  <c r="CI19" i="1"/>
  <c r="CI20" i="1"/>
  <c r="CI23" i="1"/>
  <c r="CI29" i="1"/>
  <c r="CI26" i="1"/>
  <c r="CI5" i="1"/>
  <c r="CH3" i="1"/>
  <c r="CI27" i="1"/>
  <c r="CI28" i="1"/>
  <c r="CI35" i="1"/>
  <c r="CI18" i="1"/>
  <c r="CI33" i="1"/>
  <c r="CI34" i="1"/>
  <c r="CI43" i="1"/>
  <c r="CI46" i="1"/>
  <c r="CI45" i="1"/>
  <c r="CI36" i="1"/>
  <c r="CI44" i="1"/>
  <c r="CI41" i="1"/>
  <c r="CI42" i="1"/>
  <c r="CI47" i="1"/>
  <c r="CI40" i="1"/>
  <c r="CI38" i="1"/>
  <c r="CI39" i="1"/>
  <c r="CI48" i="1"/>
  <c r="CI31" i="1"/>
  <c r="CI32" i="1"/>
  <c r="CI37" i="1"/>
  <c r="CI7" i="1"/>
  <c r="CI10" i="1"/>
  <c r="CI8" i="1"/>
  <c r="CI9" i="1"/>
  <c r="CJ6" i="1"/>
  <c r="CI12" i="1"/>
  <c r="CI11" i="1"/>
  <c r="CI13" i="1"/>
  <c r="CI15" i="1"/>
  <c r="CI14" i="1"/>
  <c r="CI16" i="1"/>
  <c r="CI17" i="1"/>
  <c r="CI30" i="1"/>
  <c r="CI49" i="1"/>
  <c r="CJ24" i="1" l="1"/>
  <c r="CJ25" i="1"/>
  <c r="CJ22" i="1"/>
  <c r="CJ21" i="1"/>
  <c r="CJ19" i="1"/>
  <c r="CJ20" i="1"/>
  <c r="CJ23" i="1"/>
  <c r="CJ29" i="1"/>
  <c r="CJ26" i="1"/>
  <c r="CJ5" i="1"/>
  <c r="CI3" i="1"/>
  <c r="CJ27" i="1"/>
  <c r="CJ28" i="1"/>
  <c r="CJ35" i="1"/>
  <c r="CJ18" i="1"/>
  <c r="CJ33" i="1"/>
  <c r="CJ34" i="1"/>
  <c r="CJ46" i="1"/>
  <c r="CJ44" i="1"/>
  <c r="CJ45" i="1"/>
  <c r="CJ36" i="1"/>
  <c r="CJ41" i="1"/>
  <c r="CJ47" i="1"/>
  <c r="CJ42" i="1"/>
  <c r="CJ40" i="1"/>
  <c r="CJ43" i="1"/>
  <c r="CJ38" i="1"/>
  <c r="CJ39" i="1"/>
  <c r="CJ48" i="1"/>
  <c r="CJ31" i="1"/>
  <c r="CJ32" i="1"/>
  <c r="CJ37" i="1"/>
  <c r="CK6" i="1"/>
  <c r="CJ8" i="1"/>
  <c r="CJ7" i="1"/>
  <c r="CJ10" i="1"/>
  <c r="CJ16" i="1"/>
  <c r="CJ12" i="1"/>
  <c r="CJ13" i="1"/>
  <c r="CJ11" i="1"/>
  <c r="CJ9" i="1"/>
  <c r="CJ14" i="1"/>
  <c r="CJ17" i="1"/>
  <c r="CJ30" i="1"/>
  <c r="CJ15" i="1"/>
  <c r="CJ49" i="1"/>
  <c r="CK24" i="1" l="1"/>
  <c r="CK25" i="1"/>
  <c r="CK22" i="1"/>
  <c r="CK21" i="1"/>
  <c r="CK23" i="1"/>
  <c r="CK20" i="1"/>
  <c r="CK19" i="1"/>
  <c r="CK29" i="1"/>
  <c r="CK26" i="1"/>
  <c r="CK5" i="1"/>
  <c r="CJ3" i="1"/>
  <c r="CK27" i="1"/>
  <c r="CK28" i="1"/>
  <c r="CK35" i="1"/>
  <c r="CK18" i="1"/>
  <c r="CK33" i="1"/>
  <c r="CK34" i="1"/>
  <c r="CK44" i="1"/>
  <c r="CK47" i="1"/>
  <c r="CK36" i="1"/>
  <c r="CK46" i="1"/>
  <c r="CK42" i="1"/>
  <c r="CK40" i="1"/>
  <c r="CK41" i="1"/>
  <c r="CK45" i="1"/>
  <c r="CK43" i="1"/>
  <c r="CK38" i="1"/>
  <c r="CK39" i="1"/>
  <c r="CK48" i="1"/>
  <c r="CK32" i="1"/>
  <c r="CK37" i="1"/>
  <c r="CK31" i="1"/>
  <c r="CK7" i="1"/>
  <c r="CL6" i="1"/>
  <c r="CK10" i="1"/>
  <c r="CK8" i="1"/>
  <c r="CK9" i="1"/>
  <c r="CK11" i="1"/>
  <c r="CK12" i="1"/>
  <c r="CK13" i="1"/>
  <c r="CK15" i="1"/>
  <c r="CK16" i="1"/>
  <c r="CK14" i="1"/>
  <c r="CK17" i="1"/>
  <c r="CK30" i="1"/>
  <c r="CK49" i="1"/>
  <c r="CL24" i="1" l="1"/>
  <c r="CL25" i="1"/>
  <c r="CL22" i="1"/>
  <c r="CL21" i="1"/>
  <c r="CL23" i="1"/>
  <c r="CL20" i="1"/>
  <c r="CL19" i="1"/>
  <c r="CL29" i="1"/>
  <c r="CL26" i="1"/>
  <c r="CL5" i="1"/>
  <c r="CK3" i="1"/>
  <c r="CL27" i="1"/>
  <c r="CL28" i="1"/>
  <c r="CL35" i="1"/>
  <c r="CL18" i="1"/>
  <c r="CL33" i="1"/>
  <c r="CL34" i="1"/>
  <c r="CL44" i="1"/>
  <c r="CL47" i="1"/>
  <c r="CL46" i="1"/>
  <c r="CL45" i="1"/>
  <c r="CL42" i="1"/>
  <c r="CL36" i="1"/>
  <c r="CL40" i="1"/>
  <c r="CL43" i="1"/>
  <c r="CL41" i="1"/>
  <c r="CL39" i="1"/>
  <c r="CL48" i="1"/>
  <c r="CL38" i="1"/>
  <c r="CL32" i="1"/>
  <c r="CL37" i="1"/>
  <c r="CL31" i="1"/>
  <c r="CM6" i="1"/>
  <c r="CL8" i="1"/>
  <c r="CL7" i="1"/>
  <c r="CL10" i="1"/>
  <c r="CL9" i="1"/>
  <c r="CL11" i="1"/>
  <c r="CL14" i="1"/>
  <c r="CL16" i="1"/>
  <c r="CL12" i="1"/>
  <c r="CL13" i="1"/>
  <c r="CL15" i="1"/>
  <c r="CL17" i="1"/>
  <c r="CL30" i="1"/>
  <c r="CL49" i="1"/>
  <c r="CM24" i="1" l="1"/>
  <c r="CM25" i="1"/>
  <c r="CM21" i="1"/>
  <c r="CM22" i="1"/>
  <c r="CM20" i="1"/>
  <c r="CM23" i="1"/>
  <c r="CM19" i="1"/>
  <c r="CM29" i="1"/>
  <c r="CM26" i="1"/>
  <c r="CM5" i="1"/>
  <c r="CL3" i="1"/>
  <c r="CM27" i="1"/>
  <c r="CM28" i="1"/>
  <c r="CM35" i="1"/>
  <c r="CM18" i="1"/>
  <c r="CM33" i="1"/>
  <c r="CM34" i="1"/>
  <c r="CM47" i="1"/>
  <c r="CM45" i="1"/>
  <c r="CM46" i="1"/>
  <c r="CM44" i="1"/>
  <c r="CM42" i="1"/>
  <c r="CM40" i="1"/>
  <c r="CM43" i="1"/>
  <c r="CM36" i="1"/>
  <c r="CM41" i="1"/>
  <c r="CM39" i="1"/>
  <c r="CM48" i="1"/>
  <c r="CM38" i="1"/>
  <c r="CM32" i="1"/>
  <c r="CM37" i="1"/>
  <c r="CM31" i="1"/>
  <c r="CN6" i="1"/>
  <c r="CM7" i="1"/>
  <c r="CM9" i="1"/>
  <c r="CM11" i="1"/>
  <c r="CM10" i="1"/>
  <c r="CM8" i="1"/>
  <c r="CM17" i="1"/>
  <c r="CM14" i="1"/>
  <c r="CM12" i="1"/>
  <c r="CM13" i="1"/>
  <c r="CM15" i="1"/>
  <c r="CM16" i="1"/>
  <c r="CM30" i="1"/>
  <c r="CM49" i="1"/>
  <c r="CN24" i="1" l="1"/>
  <c r="CN25" i="1"/>
  <c r="CN21" i="1"/>
  <c r="CN22" i="1"/>
  <c r="CN19" i="1"/>
  <c r="CN23" i="1"/>
  <c r="CN20" i="1"/>
  <c r="CN29" i="1"/>
  <c r="CN26" i="1"/>
  <c r="CN5" i="1"/>
  <c r="CM3" i="1"/>
  <c r="CN27" i="1"/>
  <c r="CN28" i="1"/>
  <c r="CN35" i="1"/>
  <c r="CN18" i="1"/>
  <c r="CN33" i="1"/>
  <c r="CN34" i="1"/>
  <c r="CN45" i="1"/>
  <c r="CN36" i="1"/>
  <c r="CN44" i="1"/>
  <c r="CN47" i="1"/>
  <c r="CN46" i="1"/>
  <c r="CN40" i="1"/>
  <c r="CN43" i="1"/>
  <c r="CN41" i="1"/>
  <c r="CN42" i="1"/>
  <c r="CN39" i="1"/>
  <c r="CN48" i="1"/>
  <c r="CN38" i="1"/>
  <c r="CN37" i="1"/>
  <c r="CN31" i="1"/>
  <c r="CN32" i="1"/>
  <c r="CO6" i="1"/>
  <c r="CN9" i="1"/>
  <c r="CN8" i="1"/>
  <c r="CN7" i="1"/>
  <c r="CN11" i="1"/>
  <c r="CN10" i="1"/>
  <c r="CN14" i="1"/>
  <c r="CN12" i="1"/>
  <c r="CN13" i="1"/>
  <c r="CN16" i="1"/>
  <c r="CN15" i="1"/>
  <c r="CN30" i="1"/>
  <c r="CN17" i="1"/>
  <c r="CN49" i="1"/>
  <c r="CO24" i="1" l="1"/>
  <c r="CO25" i="1"/>
  <c r="CO21" i="1"/>
  <c r="CO22" i="1"/>
  <c r="CO23" i="1"/>
  <c r="CO19" i="1"/>
  <c r="CO20" i="1"/>
  <c r="CO29" i="1"/>
  <c r="CO26" i="1"/>
  <c r="CO5" i="1"/>
  <c r="CN3" i="1"/>
  <c r="CO27" i="1"/>
  <c r="CO28" i="1"/>
  <c r="CO35" i="1"/>
  <c r="CO18" i="1"/>
  <c r="CO33" i="1"/>
  <c r="CO34" i="1"/>
  <c r="CO45" i="1"/>
  <c r="CO36" i="1"/>
  <c r="CO47" i="1"/>
  <c r="CO44" i="1"/>
  <c r="CO40" i="1"/>
  <c r="CO43" i="1"/>
  <c r="CO41" i="1"/>
  <c r="CO46" i="1"/>
  <c r="CO42" i="1"/>
  <c r="CO48" i="1"/>
  <c r="CO38" i="1"/>
  <c r="CO39" i="1"/>
  <c r="CO37" i="1"/>
  <c r="CO31" i="1"/>
  <c r="CO32" i="1"/>
  <c r="CO7" i="1"/>
  <c r="CP6" i="1"/>
  <c r="CO9" i="1"/>
  <c r="CO8" i="1"/>
  <c r="CO11" i="1"/>
  <c r="CO10" i="1"/>
  <c r="CO12" i="1"/>
  <c r="CO15" i="1"/>
  <c r="CO17" i="1"/>
  <c r="CO14" i="1"/>
  <c r="CO13" i="1"/>
  <c r="CO30" i="1"/>
  <c r="CO16" i="1"/>
  <c r="CO49" i="1"/>
  <c r="CP24" i="1" l="1"/>
  <c r="CP25" i="1"/>
  <c r="CP21" i="1"/>
  <c r="CP22" i="1"/>
  <c r="CP23" i="1"/>
  <c r="CP19" i="1"/>
  <c r="CP20" i="1"/>
  <c r="CP29" i="1"/>
  <c r="CP26" i="1"/>
  <c r="CP5" i="1"/>
  <c r="CO3" i="1"/>
  <c r="CP27" i="1"/>
  <c r="CP28" i="1"/>
  <c r="CP35" i="1"/>
  <c r="CP18" i="1"/>
  <c r="CP33" i="1"/>
  <c r="CP34" i="1"/>
  <c r="CP36" i="1"/>
  <c r="CP46" i="1"/>
  <c r="CP47" i="1"/>
  <c r="CP45" i="1"/>
  <c r="CP43" i="1"/>
  <c r="CP41" i="1"/>
  <c r="CP42" i="1"/>
  <c r="CP44" i="1"/>
  <c r="CP40" i="1"/>
  <c r="CP48" i="1"/>
  <c r="CP38" i="1"/>
  <c r="CP39" i="1"/>
  <c r="CP37" i="1"/>
  <c r="CP31" i="1"/>
  <c r="CP32" i="1"/>
  <c r="CP7" i="1"/>
  <c r="CQ6" i="1"/>
  <c r="CP9" i="1"/>
  <c r="CP8" i="1"/>
  <c r="CP12" i="1"/>
  <c r="CP11" i="1"/>
  <c r="CP10" i="1"/>
  <c r="CP15" i="1"/>
  <c r="CP14" i="1"/>
  <c r="CP16" i="1"/>
  <c r="CP13" i="1"/>
  <c r="CP17" i="1"/>
  <c r="CP30" i="1"/>
  <c r="CP49" i="1"/>
  <c r="CQ24" i="1" l="1"/>
  <c r="CQ25" i="1"/>
  <c r="CQ21" i="1"/>
  <c r="CQ22" i="1"/>
  <c r="CQ20" i="1"/>
  <c r="CQ19" i="1"/>
  <c r="CQ23" i="1"/>
  <c r="CQ29" i="1"/>
  <c r="CQ26" i="1"/>
  <c r="CQ5" i="1"/>
  <c r="CP3" i="1"/>
  <c r="CQ27" i="1"/>
  <c r="CQ28" i="1"/>
  <c r="CQ35" i="1"/>
  <c r="CQ18" i="1"/>
  <c r="CQ33" i="1"/>
  <c r="CQ34" i="1"/>
  <c r="CQ43" i="1"/>
  <c r="CQ46" i="1"/>
  <c r="CQ45" i="1"/>
  <c r="CQ36" i="1"/>
  <c r="CQ41" i="1"/>
  <c r="CQ42" i="1"/>
  <c r="CQ47" i="1"/>
  <c r="CQ44" i="1"/>
  <c r="CQ40" i="1"/>
  <c r="CQ38" i="1"/>
  <c r="CQ39" i="1"/>
  <c r="CQ48" i="1"/>
  <c r="CQ31" i="1"/>
  <c r="CQ32" i="1"/>
  <c r="CQ37" i="1"/>
  <c r="CQ7" i="1"/>
  <c r="CQ8" i="1"/>
  <c r="CQ10" i="1"/>
  <c r="CR6" i="1"/>
  <c r="CQ9" i="1"/>
  <c r="CQ12" i="1"/>
  <c r="CQ11" i="1"/>
  <c r="CQ13" i="1"/>
  <c r="CQ15" i="1"/>
  <c r="CQ14" i="1"/>
  <c r="CQ16" i="1"/>
  <c r="CQ17" i="1"/>
  <c r="CQ30" i="1"/>
  <c r="CQ49" i="1"/>
  <c r="CR24" i="1" l="1"/>
  <c r="CR25" i="1"/>
  <c r="CR22" i="1"/>
  <c r="CR21" i="1"/>
  <c r="CR19" i="1"/>
  <c r="CR20" i="1"/>
  <c r="CR23" i="1"/>
  <c r="CR29" i="1"/>
  <c r="CR26" i="1"/>
  <c r="CR5" i="1"/>
  <c r="CQ3" i="1"/>
  <c r="CR27" i="1"/>
  <c r="CR28" i="1"/>
  <c r="CR35" i="1"/>
  <c r="CR18" i="1"/>
  <c r="CR33" i="1"/>
  <c r="CR34" i="1"/>
  <c r="CR46" i="1"/>
  <c r="CR44" i="1"/>
  <c r="CR45" i="1"/>
  <c r="CR36" i="1"/>
  <c r="CR43" i="1"/>
  <c r="CR41" i="1"/>
  <c r="CR42" i="1"/>
  <c r="CR47" i="1"/>
  <c r="CR40" i="1"/>
  <c r="CR38" i="1"/>
  <c r="CR39" i="1"/>
  <c r="CR48" i="1"/>
  <c r="CR31" i="1"/>
  <c r="CR32" i="1"/>
  <c r="CR37" i="1"/>
  <c r="CS6" i="1"/>
  <c r="CR8" i="1"/>
  <c r="CR7" i="1"/>
  <c r="CR10" i="1"/>
  <c r="CR9" i="1"/>
  <c r="CR16" i="1"/>
  <c r="CR13" i="1"/>
  <c r="CR11" i="1"/>
  <c r="CR12" i="1"/>
  <c r="CR14" i="1"/>
  <c r="CR15" i="1"/>
  <c r="CR30" i="1"/>
  <c r="CR17" i="1"/>
  <c r="CR49" i="1"/>
  <c r="CS24" i="1" l="1"/>
  <c r="CS25" i="1"/>
  <c r="CS22" i="1"/>
  <c r="CS21" i="1"/>
  <c r="CS23" i="1"/>
  <c r="CS20" i="1"/>
  <c r="CS19" i="1"/>
  <c r="CS29" i="1"/>
  <c r="CS26" i="1"/>
  <c r="CS5" i="1"/>
  <c r="CR3" i="1"/>
  <c r="CS27" i="1"/>
  <c r="CS28" i="1"/>
  <c r="CS35" i="1"/>
  <c r="CS18" i="1"/>
  <c r="CS33" i="1"/>
  <c r="CS34" i="1"/>
  <c r="CS44" i="1"/>
  <c r="CS47" i="1"/>
  <c r="CS36" i="1"/>
  <c r="CS46" i="1"/>
  <c r="CS42" i="1"/>
  <c r="CS40" i="1"/>
  <c r="CS45" i="1"/>
  <c r="CS43" i="1"/>
  <c r="CS41" i="1"/>
  <c r="CS38" i="1"/>
  <c r="CS39" i="1"/>
  <c r="CS48" i="1"/>
  <c r="CS32" i="1"/>
  <c r="CS37" i="1"/>
  <c r="CS31" i="1"/>
  <c r="CS7" i="1"/>
  <c r="CS8" i="1"/>
  <c r="CS10" i="1"/>
  <c r="CS9" i="1"/>
  <c r="CS13" i="1"/>
  <c r="CS15" i="1"/>
  <c r="CT6" i="1"/>
  <c r="CS11" i="1"/>
  <c r="CS17" i="1"/>
  <c r="CS14" i="1"/>
  <c r="CS16" i="1"/>
  <c r="CS12" i="1"/>
  <c r="CS30" i="1"/>
  <c r="CS49" i="1"/>
  <c r="CT24" i="1" l="1"/>
  <c r="CT25" i="1"/>
  <c r="CT22" i="1"/>
  <c r="CT21" i="1"/>
  <c r="CT20" i="1"/>
  <c r="CT23" i="1"/>
  <c r="CT19" i="1"/>
  <c r="CT29" i="1"/>
  <c r="CT26" i="1"/>
  <c r="CT5" i="1"/>
  <c r="CS3" i="1"/>
  <c r="CT27" i="1"/>
  <c r="CT28" i="1"/>
  <c r="CT35" i="1"/>
  <c r="CT18" i="1"/>
  <c r="CT33" i="1"/>
  <c r="CT34" i="1"/>
  <c r="CT44" i="1"/>
  <c r="CT47" i="1"/>
  <c r="CT46" i="1"/>
  <c r="CT42" i="1"/>
  <c r="CT40" i="1"/>
  <c r="CT36" i="1"/>
  <c r="CT45" i="1"/>
  <c r="CT43" i="1"/>
  <c r="CT41" i="1"/>
  <c r="CT39" i="1"/>
  <c r="CT48" i="1"/>
  <c r="CT38" i="1"/>
  <c r="CT32" i="1"/>
  <c r="CT37" i="1"/>
  <c r="CT31" i="1"/>
  <c r="CU6" i="1"/>
  <c r="CT8" i="1"/>
  <c r="CT7" i="1"/>
  <c r="CT9" i="1"/>
  <c r="CT11" i="1"/>
  <c r="CT12" i="1"/>
  <c r="CT14" i="1"/>
  <c r="CT10" i="1"/>
  <c r="CT16" i="1"/>
  <c r="CT13" i="1"/>
  <c r="CT15" i="1"/>
  <c r="CT17" i="1"/>
  <c r="CT30" i="1"/>
  <c r="CT49" i="1"/>
  <c r="CU24" i="1" l="1"/>
  <c r="CU25" i="1"/>
  <c r="CU21" i="1"/>
  <c r="CU22" i="1"/>
  <c r="CU20" i="1"/>
  <c r="CU23" i="1"/>
  <c r="CU19" i="1"/>
  <c r="CU29" i="1"/>
  <c r="CU26" i="1"/>
  <c r="CU5" i="1"/>
  <c r="CT3" i="1"/>
  <c r="CU27" i="1"/>
  <c r="CU28" i="1"/>
  <c r="CU35" i="1"/>
  <c r="CU18" i="1"/>
  <c r="CU33" i="1"/>
  <c r="CU34" i="1"/>
  <c r="CU47" i="1"/>
  <c r="CU45" i="1"/>
  <c r="CU46" i="1"/>
  <c r="CU44" i="1"/>
  <c r="CU42" i="1"/>
  <c r="CU40" i="1"/>
  <c r="CU36" i="1"/>
  <c r="CU43" i="1"/>
  <c r="CU41" i="1"/>
  <c r="CU39" i="1"/>
  <c r="CU48" i="1"/>
  <c r="CU38" i="1"/>
  <c r="CU32" i="1"/>
  <c r="CU37" i="1"/>
  <c r="CU31" i="1"/>
  <c r="CV6" i="1"/>
  <c r="CU7" i="1"/>
  <c r="CU8" i="1"/>
  <c r="CU11" i="1"/>
  <c r="CU9" i="1"/>
  <c r="CU10" i="1"/>
  <c r="CU17" i="1"/>
  <c r="CU12" i="1"/>
  <c r="CU14" i="1"/>
  <c r="CU13" i="1"/>
  <c r="CU15" i="1"/>
  <c r="CU16" i="1"/>
  <c r="CU30" i="1"/>
  <c r="CU49" i="1"/>
  <c r="CV24" i="1" l="1"/>
  <c r="CV25" i="1"/>
  <c r="CV21" i="1"/>
  <c r="CV22" i="1"/>
  <c r="CV19" i="1"/>
  <c r="CV23" i="1"/>
  <c r="CV20" i="1"/>
  <c r="CV29" i="1"/>
  <c r="CV26" i="1"/>
  <c r="CV5" i="1"/>
  <c r="CU3" i="1"/>
  <c r="CV27" i="1"/>
  <c r="CV28" i="1"/>
  <c r="CV35" i="1"/>
  <c r="CV18" i="1"/>
  <c r="CV33" i="1"/>
  <c r="CV34" i="1"/>
  <c r="CV45" i="1"/>
  <c r="CV36" i="1"/>
  <c r="CV44" i="1"/>
  <c r="CV47" i="1"/>
  <c r="CV40" i="1"/>
  <c r="CV46" i="1"/>
  <c r="CV43" i="1"/>
  <c r="CV41" i="1"/>
  <c r="CV42" i="1"/>
  <c r="CV39" i="1"/>
  <c r="CV48" i="1"/>
  <c r="CV38" i="1"/>
  <c r="CV37" i="1"/>
  <c r="CV31" i="1"/>
  <c r="CV32" i="1"/>
  <c r="CW6" i="1"/>
  <c r="CV9" i="1"/>
  <c r="CV7" i="1"/>
  <c r="CV8" i="1"/>
  <c r="CV11" i="1"/>
  <c r="CV10" i="1"/>
  <c r="CV12" i="1"/>
  <c r="CV14" i="1"/>
  <c r="CV13" i="1"/>
  <c r="CV16" i="1"/>
  <c r="CV15" i="1"/>
  <c r="CV17" i="1"/>
  <c r="CV30" i="1"/>
  <c r="CV49" i="1"/>
  <c r="CW24" i="1" l="1"/>
  <c r="CW25" i="1"/>
  <c r="CW21" i="1"/>
  <c r="CW22" i="1"/>
  <c r="CW23" i="1"/>
  <c r="CW19" i="1"/>
  <c r="CW20" i="1"/>
  <c r="CW29" i="1"/>
  <c r="CW26" i="1"/>
  <c r="CW5" i="1"/>
  <c r="CV3" i="1"/>
  <c r="CW27" i="1"/>
  <c r="CW28" i="1"/>
  <c r="CW35" i="1"/>
  <c r="CW18" i="1"/>
  <c r="CW33" i="1"/>
  <c r="CW34" i="1"/>
  <c r="CW45" i="1"/>
  <c r="CW36" i="1"/>
  <c r="CW47" i="1"/>
  <c r="CW40" i="1"/>
  <c r="CW46" i="1"/>
  <c r="CW43" i="1"/>
  <c r="CW41" i="1"/>
  <c r="CW44" i="1"/>
  <c r="CW42" i="1"/>
  <c r="CW48" i="1"/>
  <c r="CW38" i="1"/>
  <c r="CW39" i="1"/>
  <c r="CW37" i="1"/>
  <c r="CW31" i="1"/>
  <c r="CW32" i="1"/>
  <c r="CW7" i="1"/>
  <c r="CW9" i="1"/>
  <c r="CX6" i="1"/>
  <c r="CW8" i="1"/>
  <c r="CW10" i="1"/>
  <c r="CW11" i="1"/>
  <c r="CW12" i="1"/>
  <c r="CW15" i="1"/>
  <c r="CW14" i="1"/>
  <c r="CW13" i="1"/>
  <c r="CW30" i="1"/>
  <c r="CW16" i="1"/>
  <c r="CW17" i="1"/>
  <c r="CW49" i="1"/>
  <c r="CX24" i="1" l="1"/>
  <c r="CX25" i="1"/>
  <c r="CX21" i="1"/>
  <c r="CX22" i="1"/>
  <c r="CX23" i="1"/>
  <c r="CX20" i="1"/>
  <c r="CX19" i="1"/>
  <c r="CX29" i="1"/>
  <c r="CX26" i="1"/>
  <c r="CX5" i="1"/>
  <c r="CW3" i="1"/>
  <c r="CX27" i="1"/>
  <c r="CX28" i="1"/>
  <c r="CX35" i="1"/>
  <c r="CX18" i="1"/>
  <c r="CX33" i="1"/>
  <c r="CX34" i="1"/>
  <c r="CX36" i="1"/>
  <c r="CX46" i="1"/>
  <c r="CX47" i="1"/>
  <c r="CX45" i="1"/>
  <c r="CX43" i="1"/>
  <c r="CX41" i="1"/>
  <c r="CX44" i="1"/>
  <c r="CX42" i="1"/>
  <c r="CX40" i="1"/>
  <c r="CX48" i="1"/>
  <c r="CX38" i="1"/>
  <c r="CX39" i="1"/>
  <c r="CX37" i="1"/>
  <c r="CX31" i="1"/>
  <c r="CX32" i="1"/>
  <c r="CX9" i="1"/>
  <c r="CX8" i="1"/>
  <c r="CY6" i="1"/>
  <c r="CX12" i="1"/>
  <c r="CX10" i="1"/>
  <c r="CX11" i="1"/>
  <c r="CX15" i="1"/>
  <c r="CX14" i="1"/>
  <c r="CX7" i="1"/>
  <c r="CX16" i="1"/>
  <c r="CX17" i="1"/>
  <c r="CX30" i="1"/>
  <c r="CX13" i="1"/>
  <c r="CX49" i="1"/>
  <c r="CY24" i="1" l="1"/>
  <c r="CY25" i="1"/>
  <c r="CY21" i="1"/>
  <c r="CY22" i="1"/>
  <c r="CY19" i="1"/>
  <c r="CY20" i="1"/>
  <c r="CY23" i="1"/>
  <c r="CY29" i="1"/>
  <c r="CY26" i="1"/>
  <c r="CY5" i="1"/>
  <c r="CX3" i="1"/>
  <c r="CY27" i="1"/>
  <c r="CY28" i="1"/>
  <c r="CY35" i="1"/>
  <c r="CY18" i="1"/>
  <c r="CY33" i="1"/>
  <c r="CY34" i="1"/>
  <c r="CY43" i="1"/>
  <c r="CY46" i="1"/>
  <c r="CY45" i="1"/>
  <c r="CY36" i="1"/>
  <c r="CY41" i="1"/>
  <c r="CY47" i="1"/>
  <c r="CY44" i="1"/>
  <c r="CY42" i="1"/>
  <c r="CY40" i="1"/>
  <c r="CY38" i="1"/>
  <c r="CY39" i="1"/>
  <c r="CY48" i="1"/>
  <c r="CY31" i="1"/>
  <c r="CY32" i="1"/>
  <c r="CY37" i="1"/>
  <c r="CY7" i="1"/>
  <c r="CY10" i="1"/>
  <c r="CY9" i="1"/>
  <c r="CZ6" i="1"/>
  <c r="CY8" i="1"/>
  <c r="CY12" i="1"/>
  <c r="CY11" i="1"/>
  <c r="CY13" i="1"/>
  <c r="CY15" i="1"/>
  <c r="CY14" i="1"/>
  <c r="CY16" i="1"/>
  <c r="CY17" i="1"/>
  <c r="CY30" i="1"/>
  <c r="CY49" i="1"/>
  <c r="CZ24" i="1" l="1"/>
  <c r="CZ25" i="1"/>
  <c r="CZ22" i="1"/>
  <c r="CZ21" i="1"/>
  <c r="CZ19" i="1"/>
  <c r="CZ20" i="1"/>
  <c r="CZ23" i="1"/>
  <c r="CZ29" i="1"/>
  <c r="CZ26" i="1"/>
  <c r="CZ5" i="1"/>
  <c r="CY3" i="1"/>
  <c r="CZ27" i="1"/>
  <c r="CZ28" i="1"/>
  <c r="CZ35" i="1"/>
  <c r="CZ18" i="1"/>
  <c r="CZ33" i="1"/>
  <c r="CZ34" i="1"/>
  <c r="CZ46" i="1"/>
  <c r="CZ44" i="1"/>
  <c r="CZ45" i="1"/>
  <c r="CZ36" i="1"/>
  <c r="CZ41" i="1"/>
  <c r="CZ43" i="1"/>
  <c r="CZ47" i="1"/>
  <c r="CZ42" i="1"/>
  <c r="CZ40" i="1"/>
  <c r="CZ38" i="1"/>
  <c r="CZ39" i="1"/>
  <c r="CZ48" i="1"/>
  <c r="CZ31" i="1"/>
  <c r="CZ32" i="1"/>
  <c r="CZ37" i="1"/>
  <c r="DA6" i="1"/>
  <c r="CZ8" i="1"/>
  <c r="CZ7" i="1"/>
  <c r="CZ10" i="1"/>
  <c r="CZ16" i="1"/>
  <c r="CZ13" i="1"/>
  <c r="CZ12" i="1"/>
  <c r="CZ14" i="1"/>
  <c r="CZ11" i="1"/>
  <c r="CZ15" i="1"/>
  <c r="CZ30" i="1"/>
  <c r="CZ9" i="1"/>
  <c r="CZ17" i="1"/>
  <c r="CZ49" i="1"/>
  <c r="DA24" i="1" l="1"/>
  <c r="DA25" i="1"/>
  <c r="DA22" i="1"/>
  <c r="DA21" i="1"/>
  <c r="DA23" i="1"/>
  <c r="DA20" i="1"/>
  <c r="DA19" i="1"/>
  <c r="DA29" i="1"/>
  <c r="DA26" i="1"/>
  <c r="DA5" i="1"/>
  <c r="CZ3" i="1"/>
  <c r="DA27" i="1"/>
  <c r="DA28" i="1"/>
  <c r="DA35" i="1"/>
  <c r="DA18" i="1"/>
  <c r="DA33" i="1"/>
  <c r="DA34" i="1"/>
  <c r="DA44" i="1"/>
  <c r="DA47" i="1"/>
  <c r="DA36" i="1"/>
  <c r="DA46" i="1"/>
  <c r="DA43" i="1"/>
  <c r="DA42" i="1"/>
  <c r="DA45" i="1"/>
  <c r="DA40" i="1"/>
  <c r="DA41" i="1"/>
  <c r="DA38" i="1"/>
  <c r="DA39" i="1"/>
  <c r="DA48" i="1"/>
  <c r="DA32" i="1"/>
  <c r="DA37" i="1"/>
  <c r="DA31" i="1"/>
  <c r="DA7" i="1"/>
  <c r="DB6" i="1"/>
  <c r="DA10" i="1"/>
  <c r="DA8" i="1"/>
  <c r="DA9" i="1"/>
  <c r="DA11" i="1"/>
  <c r="DA13" i="1"/>
  <c r="DA12" i="1"/>
  <c r="DA15" i="1"/>
  <c r="DA16" i="1"/>
  <c r="DA17" i="1"/>
  <c r="DA14" i="1"/>
  <c r="DA30" i="1"/>
  <c r="DA49" i="1"/>
  <c r="DB24" i="1" l="1"/>
  <c r="DB25" i="1"/>
  <c r="DB22" i="1"/>
  <c r="DB21" i="1"/>
  <c r="DB20" i="1"/>
  <c r="DB23" i="1"/>
  <c r="DB19" i="1"/>
  <c r="DB29" i="1"/>
  <c r="DB26" i="1"/>
  <c r="DB5" i="1"/>
  <c r="DA3" i="1"/>
  <c r="DB27" i="1"/>
  <c r="DB28" i="1"/>
  <c r="DB35" i="1"/>
  <c r="DB18" i="1"/>
  <c r="DB33" i="1"/>
  <c r="DB34" i="1"/>
  <c r="DB44" i="1"/>
  <c r="DB47" i="1"/>
  <c r="DB46" i="1"/>
  <c r="DB42" i="1"/>
  <c r="DB36" i="1"/>
  <c r="DB45" i="1"/>
  <c r="DB40" i="1"/>
  <c r="DB43" i="1"/>
  <c r="DB41" i="1"/>
  <c r="DB39" i="1"/>
  <c r="DB48" i="1"/>
  <c r="DB38" i="1"/>
  <c r="DB32" i="1"/>
  <c r="DB37" i="1"/>
  <c r="DB31" i="1"/>
  <c r="DC6" i="1"/>
  <c r="DB8" i="1"/>
  <c r="DB7" i="1"/>
  <c r="DB10" i="1"/>
  <c r="DB9" i="1"/>
  <c r="DB11" i="1"/>
  <c r="DB14" i="1"/>
  <c r="DB16" i="1"/>
  <c r="DB13" i="1"/>
  <c r="DB12" i="1"/>
  <c r="DB15" i="1"/>
  <c r="DB17" i="1"/>
  <c r="DB30" i="1"/>
  <c r="DB49" i="1"/>
  <c r="DC24" i="1" l="1"/>
  <c r="DC25" i="1"/>
  <c r="DC21" i="1"/>
  <c r="DC22" i="1"/>
  <c r="DC20" i="1"/>
  <c r="DC23" i="1"/>
  <c r="DC19" i="1"/>
  <c r="DC29" i="1"/>
  <c r="DC26" i="1"/>
  <c r="DC5" i="1"/>
  <c r="DB3" i="1"/>
  <c r="DC27" i="1"/>
  <c r="DC28" i="1"/>
  <c r="DC35" i="1"/>
  <c r="DC18" i="1"/>
  <c r="DC33" i="1"/>
  <c r="DC34" i="1"/>
  <c r="DC47" i="1"/>
  <c r="DC45" i="1"/>
  <c r="DC46" i="1"/>
  <c r="DC44" i="1"/>
  <c r="DC42" i="1"/>
  <c r="DC36" i="1"/>
  <c r="DC40" i="1"/>
  <c r="DC41" i="1"/>
  <c r="DC43" i="1"/>
  <c r="DC39" i="1"/>
  <c r="DC48" i="1"/>
  <c r="DC38" i="1"/>
  <c r="DC32" i="1"/>
  <c r="DC37" i="1"/>
  <c r="DC31" i="1"/>
  <c r="DD6" i="1"/>
  <c r="DC8" i="1"/>
  <c r="DC7" i="1"/>
  <c r="DC9" i="1"/>
  <c r="DC11" i="1"/>
  <c r="DC10" i="1"/>
  <c r="DC17" i="1"/>
  <c r="DC14" i="1"/>
  <c r="DC13" i="1"/>
  <c r="DC12" i="1"/>
  <c r="DC15" i="1"/>
  <c r="DC16" i="1"/>
  <c r="DC30" i="1"/>
  <c r="DC49" i="1"/>
  <c r="DD24" i="1" l="1"/>
  <c r="DD25" i="1"/>
  <c r="DD21" i="1"/>
  <c r="DD22" i="1"/>
  <c r="DD23" i="1"/>
  <c r="DD19" i="1"/>
  <c r="DD20" i="1"/>
  <c r="DD29" i="1"/>
  <c r="DD26" i="1"/>
  <c r="DD5" i="1"/>
  <c r="DC3" i="1"/>
  <c r="DD27" i="1"/>
  <c r="DD28" i="1"/>
  <c r="DD35" i="1"/>
  <c r="DD18" i="1"/>
  <c r="DD33" i="1"/>
  <c r="DD34" i="1"/>
  <c r="DD45" i="1"/>
  <c r="DD36" i="1"/>
  <c r="DD44" i="1"/>
  <c r="DD47" i="1"/>
  <c r="DD40" i="1"/>
  <c r="DD46" i="1"/>
  <c r="DD41" i="1"/>
  <c r="DD43" i="1"/>
  <c r="DD42" i="1"/>
  <c r="DD39" i="1"/>
  <c r="DD48" i="1"/>
  <c r="DD38" i="1"/>
  <c r="DD37" i="1"/>
  <c r="DD31" i="1"/>
  <c r="DD32" i="1"/>
  <c r="DE6" i="1"/>
  <c r="DD9" i="1"/>
  <c r="DD8" i="1"/>
  <c r="DD7" i="1"/>
  <c r="DD11" i="1"/>
  <c r="DD10" i="1"/>
  <c r="DD14" i="1"/>
  <c r="DD13" i="1"/>
  <c r="DD12" i="1"/>
  <c r="DD17" i="1"/>
  <c r="DD15" i="1"/>
  <c r="DD16" i="1"/>
  <c r="DD30" i="1"/>
  <c r="DD49" i="1"/>
  <c r="DE24" i="1" l="1"/>
  <c r="DE25" i="1"/>
  <c r="DE21" i="1"/>
  <c r="DE22" i="1"/>
  <c r="DE23" i="1"/>
  <c r="DE19" i="1"/>
  <c r="DE20" i="1"/>
  <c r="DE29" i="1"/>
  <c r="DE26" i="1"/>
  <c r="DE5" i="1"/>
  <c r="DD3" i="1"/>
  <c r="DE27" i="1"/>
  <c r="DE28" i="1"/>
  <c r="DE35" i="1"/>
  <c r="DE18" i="1"/>
  <c r="DE33" i="1"/>
  <c r="DE34" i="1"/>
  <c r="DE45" i="1"/>
  <c r="DE36" i="1"/>
  <c r="DE47" i="1"/>
  <c r="DE40" i="1"/>
  <c r="DE46" i="1"/>
  <c r="DE44" i="1"/>
  <c r="DE41" i="1"/>
  <c r="DE43" i="1"/>
  <c r="DE42" i="1"/>
  <c r="DE48" i="1"/>
  <c r="DE38" i="1"/>
  <c r="DE39" i="1"/>
  <c r="DE37" i="1"/>
  <c r="DE31" i="1"/>
  <c r="DE32" i="1"/>
  <c r="DE7" i="1"/>
  <c r="DF6" i="1"/>
  <c r="DE9" i="1"/>
  <c r="DE8" i="1"/>
  <c r="DE11" i="1"/>
  <c r="DE12" i="1"/>
  <c r="DE15" i="1"/>
  <c r="DE10" i="1"/>
  <c r="DE14" i="1"/>
  <c r="DE13" i="1"/>
  <c r="DE30" i="1"/>
  <c r="DE16" i="1"/>
  <c r="DE17" i="1"/>
  <c r="DE49" i="1"/>
  <c r="DF24" i="1" l="1"/>
  <c r="DF25" i="1"/>
  <c r="DF21" i="1"/>
  <c r="DF22" i="1"/>
  <c r="DF23" i="1"/>
  <c r="DF19" i="1"/>
  <c r="DF20" i="1"/>
  <c r="DF29" i="1"/>
  <c r="DF26" i="1"/>
  <c r="DF5" i="1"/>
  <c r="DE3" i="1"/>
  <c r="DF27" i="1"/>
  <c r="DF28" i="1"/>
  <c r="DF35" i="1"/>
  <c r="DF18" i="1"/>
  <c r="DF33" i="1"/>
  <c r="DF34" i="1"/>
  <c r="DF36" i="1"/>
  <c r="DF46" i="1"/>
  <c r="DF47" i="1"/>
  <c r="DF45" i="1"/>
  <c r="DF44" i="1"/>
  <c r="DF41" i="1"/>
  <c r="DF43" i="1"/>
  <c r="DF42" i="1"/>
  <c r="DF40" i="1"/>
  <c r="DF48" i="1"/>
  <c r="DF38" i="1"/>
  <c r="DF39" i="1"/>
  <c r="DF37" i="1"/>
  <c r="DF31" i="1"/>
  <c r="DF32" i="1"/>
  <c r="DF7" i="1"/>
  <c r="DG6" i="1"/>
  <c r="DF9" i="1"/>
  <c r="DF8" i="1"/>
  <c r="DF12" i="1"/>
  <c r="DF11" i="1"/>
  <c r="DF10" i="1"/>
  <c r="DF15" i="1"/>
  <c r="DF14" i="1"/>
  <c r="DF16" i="1"/>
  <c r="DF17" i="1"/>
  <c r="DF13" i="1"/>
  <c r="DF30" i="1"/>
  <c r="DF49" i="1"/>
  <c r="DG24" i="1" l="1"/>
  <c r="DG25" i="1"/>
  <c r="DG21" i="1"/>
  <c r="DG22" i="1"/>
  <c r="DG19" i="1"/>
  <c r="DG20" i="1"/>
  <c r="DG23" i="1"/>
  <c r="DG29" i="1"/>
  <c r="DG26" i="1"/>
  <c r="DG5" i="1"/>
  <c r="DF3" i="1"/>
  <c r="DG27" i="1"/>
  <c r="DG28" i="1"/>
  <c r="DG35" i="1"/>
  <c r="DG18" i="1"/>
  <c r="DG33" i="1"/>
  <c r="DG34" i="1"/>
  <c r="DG43" i="1"/>
  <c r="DG46" i="1"/>
  <c r="DG45" i="1"/>
  <c r="DG36" i="1"/>
  <c r="DG44" i="1"/>
  <c r="DG47" i="1"/>
  <c r="DG41" i="1"/>
  <c r="DG42" i="1"/>
  <c r="DG40" i="1"/>
  <c r="DG38" i="1"/>
  <c r="DG39" i="1"/>
  <c r="DG48" i="1"/>
  <c r="DG31" i="1"/>
  <c r="DG32" i="1"/>
  <c r="DG37" i="1"/>
  <c r="DG7" i="1"/>
  <c r="DG10" i="1"/>
  <c r="DH6" i="1"/>
  <c r="DG9" i="1"/>
  <c r="DG12" i="1"/>
  <c r="DG8" i="1"/>
  <c r="DG11" i="1"/>
  <c r="DG13" i="1"/>
  <c r="DG15" i="1"/>
  <c r="DG14" i="1"/>
  <c r="DG16" i="1"/>
  <c r="DG17" i="1"/>
  <c r="DG30" i="1"/>
  <c r="DG49" i="1"/>
  <c r="DH24" i="1" l="1"/>
  <c r="DH25" i="1"/>
  <c r="DH22" i="1"/>
  <c r="DH21" i="1"/>
  <c r="DH19" i="1"/>
  <c r="DH20" i="1"/>
  <c r="DH23" i="1"/>
  <c r="DH29" i="1"/>
  <c r="DH26" i="1"/>
  <c r="DH5" i="1"/>
  <c r="DG3" i="1"/>
  <c r="DH27" i="1"/>
  <c r="DH28" i="1"/>
  <c r="DH35" i="1"/>
  <c r="DH18" i="1"/>
  <c r="DH33" i="1"/>
  <c r="DH34" i="1"/>
  <c r="DH46" i="1"/>
  <c r="DH44" i="1"/>
  <c r="DH45" i="1"/>
  <c r="DH36" i="1"/>
  <c r="DH47" i="1"/>
  <c r="DH41" i="1"/>
  <c r="DH43" i="1"/>
  <c r="DH42" i="1"/>
  <c r="DH40" i="1"/>
  <c r="DH38" i="1"/>
  <c r="DH39" i="1"/>
  <c r="DH48" i="1"/>
  <c r="DH31" i="1"/>
  <c r="DH32" i="1"/>
  <c r="DH37" i="1"/>
  <c r="DI6" i="1"/>
  <c r="DH8" i="1"/>
  <c r="DH7" i="1"/>
  <c r="DH10" i="1"/>
  <c r="DH9" i="1"/>
  <c r="DH12" i="1"/>
  <c r="DH16" i="1"/>
  <c r="DH11" i="1"/>
  <c r="DH13" i="1"/>
  <c r="DH14" i="1"/>
  <c r="DH30" i="1"/>
  <c r="DH17" i="1"/>
  <c r="DH15" i="1"/>
  <c r="DH49" i="1"/>
  <c r="DI24" i="1" l="1"/>
  <c r="DI25" i="1"/>
  <c r="DI22" i="1"/>
  <c r="DI21" i="1"/>
  <c r="DI20" i="1"/>
  <c r="DI23" i="1"/>
  <c r="DI19" i="1"/>
  <c r="DI29" i="1"/>
  <c r="DI26" i="1"/>
  <c r="DI5" i="1"/>
  <c r="DH3" i="1"/>
  <c r="DI27" i="1"/>
  <c r="DI28" i="1"/>
  <c r="DI35" i="1"/>
  <c r="DI18" i="1"/>
  <c r="DI33" i="1"/>
  <c r="DI34" i="1"/>
  <c r="DI44" i="1"/>
  <c r="DI47" i="1"/>
  <c r="DI36" i="1"/>
  <c r="DI46" i="1"/>
  <c r="DI45" i="1"/>
  <c r="DI43" i="1"/>
  <c r="DI42" i="1"/>
  <c r="DI40" i="1"/>
  <c r="DI41" i="1"/>
  <c r="DI38" i="1"/>
  <c r="DI39" i="1"/>
  <c r="DI48" i="1"/>
  <c r="DI32" i="1"/>
  <c r="DI37" i="1"/>
  <c r="DI31" i="1"/>
  <c r="DI7" i="1"/>
  <c r="DI10" i="1"/>
  <c r="DI8" i="1"/>
  <c r="DI9" i="1"/>
  <c r="DJ6" i="1"/>
  <c r="DI12" i="1"/>
  <c r="DI11" i="1"/>
  <c r="DI13" i="1"/>
  <c r="DI15" i="1"/>
  <c r="DI16" i="1"/>
  <c r="DI14" i="1"/>
  <c r="DI17" i="1"/>
  <c r="DI30" i="1"/>
  <c r="DI49" i="1"/>
  <c r="DJ24" i="1" l="1"/>
  <c r="DJ25" i="1"/>
  <c r="DJ22" i="1"/>
  <c r="DJ21" i="1"/>
  <c r="DJ20" i="1"/>
  <c r="DJ23" i="1"/>
  <c r="DJ19" i="1"/>
  <c r="DJ29" i="1"/>
  <c r="DJ26" i="1"/>
  <c r="DJ5" i="1"/>
  <c r="DI3" i="1"/>
  <c r="DJ27" i="1"/>
  <c r="DJ28" i="1"/>
  <c r="DJ35" i="1"/>
  <c r="DJ18" i="1"/>
  <c r="DJ33" i="1"/>
  <c r="DJ34" i="1"/>
  <c r="DJ44" i="1"/>
  <c r="DJ47" i="1"/>
  <c r="DJ46" i="1"/>
  <c r="DJ36" i="1"/>
  <c r="DJ45" i="1"/>
  <c r="DJ43" i="1"/>
  <c r="DJ42" i="1"/>
  <c r="DJ40" i="1"/>
  <c r="DJ41" i="1"/>
  <c r="DJ39" i="1"/>
  <c r="DJ48" i="1"/>
  <c r="DJ38" i="1"/>
  <c r="DJ32" i="1"/>
  <c r="DJ37" i="1"/>
  <c r="DJ31" i="1"/>
  <c r="DK6" i="1"/>
  <c r="DJ8" i="1"/>
  <c r="DJ7" i="1"/>
  <c r="DJ9" i="1"/>
  <c r="DJ10" i="1"/>
  <c r="DJ11" i="1"/>
  <c r="DJ14" i="1"/>
  <c r="DJ12" i="1"/>
  <c r="DJ16" i="1"/>
  <c r="DJ13" i="1"/>
  <c r="DJ15" i="1"/>
  <c r="DJ17" i="1"/>
  <c r="DJ30" i="1"/>
  <c r="DJ49" i="1"/>
  <c r="DK24" i="1" l="1"/>
  <c r="DK25" i="1"/>
  <c r="DK21" i="1"/>
  <c r="DK22" i="1"/>
  <c r="DK20" i="1"/>
  <c r="DK23" i="1"/>
  <c r="DK19" i="1"/>
  <c r="DK29" i="1"/>
  <c r="DK26" i="1"/>
  <c r="DK5" i="1"/>
  <c r="DJ3" i="1"/>
  <c r="DK27" i="1"/>
  <c r="DK28" i="1"/>
  <c r="DK35" i="1"/>
  <c r="DK18" i="1"/>
  <c r="DK33" i="1"/>
  <c r="DK34" i="1"/>
  <c r="DK47" i="1"/>
  <c r="DK45" i="1"/>
  <c r="DK46" i="1"/>
  <c r="DK44" i="1"/>
  <c r="DK42" i="1"/>
  <c r="DK40" i="1"/>
  <c r="DK41" i="1"/>
  <c r="DK36" i="1"/>
  <c r="DK43" i="1"/>
  <c r="DK39" i="1"/>
  <c r="DK48" i="1"/>
  <c r="DK38" i="1"/>
  <c r="DK32" i="1"/>
  <c r="DK37" i="1"/>
  <c r="DK31" i="1"/>
  <c r="DL6" i="1"/>
  <c r="DK7" i="1"/>
  <c r="DK10" i="1"/>
  <c r="DK11" i="1"/>
  <c r="DK8" i="1"/>
  <c r="DK9" i="1"/>
  <c r="DK17" i="1"/>
  <c r="DK14" i="1"/>
  <c r="DK12" i="1"/>
  <c r="DK13" i="1"/>
  <c r="DK15" i="1"/>
  <c r="DK16" i="1"/>
  <c r="DK30" i="1"/>
  <c r="DK49" i="1"/>
  <c r="DL24" i="1" l="1"/>
  <c r="DL25" i="1"/>
  <c r="DL21" i="1"/>
  <c r="DL22" i="1"/>
  <c r="DL19" i="1"/>
  <c r="DL23" i="1"/>
  <c r="DL20" i="1"/>
  <c r="DL29" i="1"/>
  <c r="DL26" i="1"/>
  <c r="DL5" i="1"/>
  <c r="DK3" i="1"/>
  <c r="DL27" i="1"/>
  <c r="DL28" i="1"/>
  <c r="DL35" i="1"/>
  <c r="DL18" i="1"/>
  <c r="DL33" i="1"/>
  <c r="DL34" i="1"/>
  <c r="DL45" i="1"/>
  <c r="DL36" i="1"/>
  <c r="DL44" i="1"/>
  <c r="DL47" i="1"/>
  <c r="DL46" i="1"/>
  <c r="DL40" i="1"/>
  <c r="DL41" i="1"/>
  <c r="DL43" i="1"/>
  <c r="DL42" i="1"/>
  <c r="DL39" i="1"/>
  <c r="DL48" i="1"/>
  <c r="DL38" i="1"/>
  <c r="DL37" i="1"/>
  <c r="DL31" i="1"/>
  <c r="DL32" i="1"/>
  <c r="DM6" i="1"/>
  <c r="DL9" i="1"/>
  <c r="DL7" i="1"/>
  <c r="DL10" i="1"/>
  <c r="DL11" i="1"/>
  <c r="DL8" i="1"/>
  <c r="DL14" i="1"/>
  <c r="DL12" i="1"/>
  <c r="DL13" i="1"/>
  <c r="DL17" i="1"/>
  <c r="DL16" i="1"/>
  <c r="DL15" i="1"/>
  <c r="DL30" i="1"/>
  <c r="DL49" i="1"/>
  <c r="DM24" i="1" l="1"/>
  <c r="DM25" i="1"/>
  <c r="DM21" i="1"/>
  <c r="DM22" i="1"/>
  <c r="DM23" i="1"/>
  <c r="DM19" i="1"/>
  <c r="DM20" i="1"/>
  <c r="DM29" i="1"/>
  <c r="DM26" i="1"/>
  <c r="DM5" i="1"/>
  <c r="DL3" i="1"/>
  <c r="DM27" i="1"/>
  <c r="DM28" i="1"/>
  <c r="DM35" i="1"/>
  <c r="DM18" i="1"/>
  <c r="DM33" i="1"/>
  <c r="DM34" i="1"/>
  <c r="DM45" i="1"/>
  <c r="DM36" i="1"/>
  <c r="DM44" i="1"/>
  <c r="DM47" i="1"/>
  <c r="DM40" i="1"/>
  <c r="DM41" i="1"/>
  <c r="DM43" i="1"/>
  <c r="DM42" i="1"/>
  <c r="DM46" i="1"/>
  <c r="DM48" i="1"/>
  <c r="DM38" i="1"/>
  <c r="DM39" i="1"/>
  <c r="DM37" i="1"/>
  <c r="DM31" i="1"/>
  <c r="DM32" i="1"/>
  <c r="DM7" i="1"/>
  <c r="DM8" i="1"/>
  <c r="DM9" i="1"/>
  <c r="DN6" i="1"/>
  <c r="DM10" i="1"/>
  <c r="DM11" i="1"/>
  <c r="DM12" i="1"/>
  <c r="DM15" i="1"/>
  <c r="DM14" i="1"/>
  <c r="DM13" i="1"/>
  <c r="DM30" i="1"/>
  <c r="DM17" i="1"/>
  <c r="DM16" i="1"/>
  <c r="DM49" i="1"/>
  <c r="DN24" i="1" l="1"/>
  <c r="DN25" i="1"/>
  <c r="DN21" i="1"/>
  <c r="DN22" i="1"/>
  <c r="DN23" i="1"/>
  <c r="DN20" i="1"/>
  <c r="DN19" i="1"/>
  <c r="DN29" i="1"/>
  <c r="DN26" i="1"/>
  <c r="DN5" i="1"/>
  <c r="DM3" i="1"/>
  <c r="DN27" i="1"/>
  <c r="DN28" i="1"/>
  <c r="DN35" i="1"/>
  <c r="DN18" i="1"/>
  <c r="DN33" i="1"/>
  <c r="DN34" i="1"/>
  <c r="DN36" i="1"/>
  <c r="DN46" i="1"/>
  <c r="DN47" i="1"/>
  <c r="DN45" i="1"/>
  <c r="DN41" i="1"/>
  <c r="DN43" i="1"/>
  <c r="DN42" i="1"/>
  <c r="DN40" i="1"/>
  <c r="DN44" i="1"/>
  <c r="DN48" i="1"/>
  <c r="DN38" i="1"/>
  <c r="DN39" i="1"/>
  <c r="DN37" i="1"/>
  <c r="DN31" i="1"/>
  <c r="DN32" i="1"/>
  <c r="DN8" i="1"/>
  <c r="DN9" i="1"/>
  <c r="DO6" i="1"/>
  <c r="DN12" i="1"/>
  <c r="DN10" i="1"/>
  <c r="DN11" i="1"/>
  <c r="DN7" i="1"/>
  <c r="DN15" i="1"/>
  <c r="DN14" i="1"/>
  <c r="DN16" i="1"/>
  <c r="DN13" i="1"/>
  <c r="DN17" i="1"/>
  <c r="DN30" i="1"/>
  <c r="DN49" i="1"/>
  <c r="DO24" i="1" l="1"/>
  <c r="DO25" i="1"/>
  <c r="DO21" i="1"/>
  <c r="DO22" i="1"/>
  <c r="DO20" i="1"/>
  <c r="DO19" i="1"/>
  <c r="DO23" i="1"/>
  <c r="DO29" i="1"/>
  <c r="DO26" i="1"/>
  <c r="DO5" i="1"/>
  <c r="DN3" i="1"/>
  <c r="DO27" i="1"/>
  <c r="DO28" i="1"/>
  <c r="DO35" i="1"/>
  <c r="DO18" i="1"/>
  <c r="DO33" i="1"/>
  <c r="DO34" i="1"/>
  <c r="DO43" i="1"/>
  <c r="DO46" i="1"/>
  <c r="DO45" i="1"/>
  <c r="DO36" i="1"/>
  <c r="DO41" i="1"/>
  <c r="DO42" i="1"/>
  <c r="DO44" i="1"/>
  <c r="DO47" i="1"/>
  <c r="DO40" i="1"/>
  <c r="DO38" i="1"/>
  <c r="DO39" i="1"/>
  <c r="DO48" i="1"/>
  <c r="DO31" i="1"/>
  <c r="DO32" i="1"/>
  <c r="DO37" i="1"/>
  <c r="DO7" i="1"/>
  <c r="DO10" i="1"/>
  <c r="DO8" i="1"/>
  <c r="DO9" i="1"/>
  <c r="DP6" i="1"/>
  <c r="DO12" i="1"/>
  <c r="DO11" i="1"/>
  <c r="DO13" i="1"/>
  <c r="DO15" i="1"/>
  <c r="DO14" i="1"/>
  <c r="DO17" i="1"/>
  <c r="DO16" i="1"/>
  <c r="DO30" i="1"/>
  <c r="DO49" i="1"/>
  <c r="DP24" i="1" l="1"/>
  <c r="DP25" i="1"/>
  <c r="DP22" i="1"/>
  <c r="DP21" i="1"/>
  <c r="DP19" i="1"/>
  <c r="DP20" i="1"/>
  <c r="DP23" i="1"/>
  <c r="DP29" i="1"/>
  <c r="DP26" i="1"/>
  <c r="DP5" i="1"/>
  <c r="DO3" i="1"/>
  <c r="DP27" i="1"/>
  <c r="DP28" i="1"/>
  <c r="DP35" i="1"/>
  <c r="DP18" i="1"/>
  <c r="DP33" i="1"/>
  <c r="DP34" i="1"/>
  <c r="DP46" i="1"/>
  <c r="DP44" i="1"/>
  <c r="DP45" i="1"/>
  <c r="DP36" i="1"/>
  <c r="DP41" i="1"/>
  <c r="DP47" i="1"/>
  <c r="DP43" i="1"/>
  <c r="DP42" i="1"/>
  <c r="DP40" i="1"/>
  <c r="DP38" i="1"/>
  <c r="DP39" i="1"/>
  <c r="DP48" i="1"/>
  <c r="DP31" i="1"/>
  <c r="DP32" i="1"/>
  <c r="DP37" i="1"/>
  <c r="DQ6" i="1"/>
  <c r="DP8" i="1"/>
  <c r="DP7" i="1"/>
  <c r="DP10" i="1"/>
  <c r="DP9" i="1"/>
  <c r="DP16" i="1"/>
  <c r="DP13" i="1"/>
  <c r="DP11" i="1"/>
  <c r="DP12" i="1"/>
  <c r="DP14" i="1"/>
  <c r="DP30" i="1"/>
  <c r="DP15" i="1"/>
  <c r="DP17" i="1"/>
  <c r="DP49" i="1"/>
  <c r="DQ24" i="1" l="1"/>
  <c r="DQ25" i="1"/>
  <c r="DQ22" i="1"/>
  <c r="DQ21" i="1"/>
  <c r="DQ23" i="1"/>
  <c r="DQ20" i="1"/>
  <c r="DQ19" i="1"/>
  <c r="DQ29" i="1"/>
  <c r="DQ26" i="1"/>
  <c r="DQ5" i="1"/>
  <c r="DP3" i="1"/>
  <c r="DQ27" i="1"/>
  <c r="DQ28" i="1"/>
  <c r="DQ35" i="1"/>
  <c r="DQ18" i="1"/>
  <c r="DQ33" i="1"/>
  <c r="DQ34" i="1"/>
  <c r="DQ44" i="1"/>
  <c r="DQ47" i="1"/>
  <c r="DQ36" i="1"/>
  <c r="DQ46" i="1"/>
  <c r="DQ43" i="1"/>
  <c r="DQ42" i="1"/>
  <c r="DQ40" i="1"/>
  <c r="DQ41" i="1"/>
  <c r="DQ45" i="1"/>
  <c r="DQ38" i="1"/>
  <c r="DQ39" i="1"/>
  <c r="DQ48" i="1"/>
  <c r="DQ32" i="1"/>
  <c r="DQ37" i="1"/>
  <c r="DQ31" i="1"/>
  <c r="DQ7" i="1"/>
  <c r="DR6" i="1"/>
  <c r="DQ10" i="1"/>
  <c r="DQ8" i="1"/>
  <c r="DQ9" i="1"/>
  <c r="DQ13" i="1"/>
  <c r="DQ11" i="1"/>
  <c r="DQ15" i="1"/>
  <c r="DQ12" i="1"/>
  <c r="DQ16" i="1"/>
  <c r="DQ17" i="1"/>
  <c r="DQ14" i="1"/>
  <c r="DQ30" i="1"/>
  <c r="DQ49" i="1"/>
  <c r="DR24" i="1" l="1"/>
  <c r="DR25" i="1"/>
  <c r="DR22" i="1"/>
  <c r="DR21" i="1"/>
  <c r="DR23" i="1"/>
  <c r="DR20" i="1"/>
  <c r="DR19" i="1"/>
  <c r="DR29" i="1"/>
  <c r="DR26" i="1"/>
  <c r="DR5" i="1"/>
  <c r="DQ3" i="1"/>
  <c r="DR27" i="1"/>
  <c r="DR28" i="1"/>
  <c r="DR35" i="1"/>
  <c r="DR18" i="1"/>
  <c r="DR33" i="1"/>
  <c r="DR34" i="1"/>
  <c r="DR44" i="1"/>
  <c r="DR47" i="1"/>
  <c r="DR46" i="1"/>
  <c r="DR36" i="1"/>
  <c r="DR45" i="1"/>
  <c r="DR43" i="1"/>
  <c r="DR42" i="1"/>
  <c r="DR40" i="1"/>
  <c r="DR41" i="1"/>
  <c r="DR39" i="1"/>
  <c r="DR48" i="1"/>
  <c r="DR38" i="1"/>
  <c r="DR32" i="1"/>
  <c r="DR37" i="1"/>
  <c r="DR31" i="1"/>
  <c r="DS6" i="1"/>
  <c r="DR8" i="1"/>
  <c r="DR7" i="1"/>
  <c r="DR10" i="1"/>
  <c r="DR9" i="1"/>
  <c r="DR11" i="1"/>
  <c r="DR14" i="1"/>
  <c r="DR16" i="1"/>
  <c r="DR13" i="1"/>
  <c r="DR15" i="1"/>
  <c r="DR12" i="1"/>
  <c r="DR17" i="1"/>
  <c r="DR30" i="1"/>
  <c r="DR49" i="1"/>
  <c r="DS24" i="1" l="1"/>
  <c r="DS25" i="1"/>
  <c r="DS21" i="1"/>
  <c r="DS22" i="1"/>
  <c r="DS20" i="1"/>
  <c r="DS19" i="1"/>
  <c r="DS23" i="1"/>
  <c r="DS29" i="1"/>
  <c r="DS26" i="1"/>
  <c r="DS5" i="1"/>
  <c r="DR3" i="1"/>
  <c r="DS27" i="1"/>
  <c r="DS28" i="1"/>
  <c r="DS35" i="1"/>
  <c r="DS18" i="1"/>
  <c r="DS33" i="1"/>
  <c r="DS34" i="1"/>
  <c r="DS47" i="1"/>
  <c r="DS45" i="1"/>
  <c r="DS46" i="1"/>
  <c r="DS44" i="1"/>
  <c r="DS43" i="1"/>
  <c r="DS42" i="1"/>
  <c r="DS40" i="1"/>
  <c r="DS36" i="1"/>
  <c r="DS41" i="1"/>
  <c r="DS39" i="1"/>
  <c r="DS38" i="1"/>
  <c r="DS48" i="1"/>
  <c r="DS32" i="1"/>
  <c r="DS37" i="1"/>
  <c r="DS31" i="1"/>
  <c r="DT6" i="1"/>
  <c r="DS7" i="1"/>
  <c r="DS9" i="1"/>
  <c r="DS11" i="1"/>
  <c r="DS8" i="1"/>
  <c r="DS12" i="1"/>
  <c r="DS14" i="1"/>
  <c r="DS10" i="1"/>
  <c r="DS13" i="1"/>
  <c r="DS15" i="1"/>
  <c r="DS16" i="1"/>
  <c r="DS17" i="1"/>
  <c r="DS30" i="1"/>
  <c r="DS49" i="1"/>
  <c r="DT24" i="1" l="1"/>
  <c r="DT25" i="1"/>
  <c r="DT21" i="1"/>
  <c r="DT22" i="1"/>
  <c r="DT23" i="1"/>
  <c r="DT19" i="1"/>
  <c r="DT20" i="1"/>
  <c r="DT29" i="1"/>
  <c r="DT26" i="1"/>
  <c r="DT5" i="1"/>
  <c r="DS3" i="1"/>
  <c r="DT27" i="1"/>
  <c r="DT28" i="1"/>
  <c r="DT35" i="1"/>
  <c r="DT18" i="1"/>
  <c r="DT33" i="1"/>
  <c r="DT34" i="1"/>
  <c r="DT45" i="1"/>
  <c r="DT36" i="1"/>
  <c r="DT44" i="1"/>
  <c r="DT47" i="1"/>
  <c r="DT40" i="1"/>
  <c r="DT46" i="1"/>
  <c r="DT41" i="1"/>
  <c r="DT43" i="1"/>
  <c r="DT42" i="1"/>
  <c r="DT39" i="1"/>
  <c r="DT48" i="1"/>
  <c r="DT38" i="1"/>
  <c r="DT37" i="1"/>
  <c r="DT31" i="1"/>
  <c r="DT32" i="1"/>
  <c r="DU6" i="1"/>
  <c r="DT9" i="1"/>
  <c r="DT8" i="1"/>
  <c r="DT7" i="1"/>
  <c r="DT11" i="1"/>
  <c r="DT10" i="1"/>
  <c r="DT12" i="1"/>
  <c r="DT14" i="1"/>
  <c r="DT13" i="1"/>
  <c r="DT17" i="1"/>
  <c r="DT15" i="1"/>
  <c r="DT16" i="1"/>
  <c r="DT30" i="1"/>
  <c r="DT49" i="1"/>
  <c r="DU24" i="1" l="1"/>
  <c r="DU25" i="1"/>
  <c r="DU21" i="1"/>
  <c r="DU22" i="1"/>
  <c r="DU23" i="1"/>
  <c r="DU19" i="1"/>
  <c r="DU20" i="1"/>
  <c r="DU29" i="1"/>
  <c r="DU26" i="1"/>
  <c r="DU5" i="1"/>
  <c r="DT3" i="1"/>
  <c r="DU27" i="1"/>
  <c r="DU28" i="1"/>
  <c r="DU35" i="1"/>
  <c r="DU18" i="1"/>
  <c r="DU33" i="1"/>
  <c r="DU34" i="1"/>
  <c r="DU45" i="1"/>
  <c r="DU36" i="1"/>
  <c r="DU44" i="1"/>
  <c r="DU47" i="1"/>
  <c r="DU40" i="1"/>
  <c r="DU41" i="1"/>
  <c r="DU46" i="1"/>
  <c r="DU42" i="1"/>
  <c r="DU43" i="1"/>
  <c r="DU48" i="1"/>
  <c r="DU38" i="1"/>
  <c r="DU39" i="1"/>
  <c r="DU37" i="1"/>
  <c r="DU31" i="1"/>
  <c r="DU32" i="1"/>
  <c r="DU7" i="1"/>
  <c r="DV6" i="1"/>
  <c r="DU9" i="1"/>
  <c r="DU11" i="1"/>
  <c r="DU8" i="1"/>
  <c r="DU10" i="1"/>
  <c r="DU12" i="1"/>
  <c r="DU15" i="1"/>
  <c r="DU13" i="1"/>
  <c r="DU16" i="1"/>
  <c r="DU30" i="1"/>
  <c r="DU17" i="1"/>
  <c r="DU14" i="1"/>
  <c r="DU49" i="1"/>
  <c r="DV24" i="1" l="1"/>
  <c r="DV25" i="1"/>
  <c r="DV21" i="1"/>
  <c r="DV22" i="1"/>
  <c r="DV23" i="1"/>
  <c r="DV20" i="1"/>
  <c r="DV19" i="1"/>
  <c r="DV29" i="1"/>
  <c r="DV26" i="1"/>
  <c r="DV5" i="1"/>
  <c r="DU3" i="1"/>
  <c r="DV27" i="1"/>
  <c r="DV28" i="1"/>
  <c r="DV35" i="1"/>
  <c r="DV18" i="1"/>
  <c r="DV33" i="1"/>
  <c r="DV34" i="1"/>
  <c r="DV36" i="1"/>
  <c r="DV46" i="1"/>
  <c r="DV47" i="1"/>
  <c r="DV45" i="1"/>
  <c r="DV41" i="1"/>
  <c r="DV44" i="1"/>
  <c r="DV43" i="1"/>
  <c r="DV42" i="1"/>
  <c r="DV40" i="1"/>
  <c r="DV48" i="1"/>
  <c r="DV38" i="1"/>
  <c r="DV39" i="1"/>
  <c r="DV37" i="1"/>
  <c r="DV31" i="1"/>
  <c r="DV32" i="1"/>
  <c r="DV7" i="1"/>
  <c r="DW6" i="1"/>
  <c r="DV9" i="1"/>
  <c r="DV8" i="1"/>
  <c r="DV10" i="1"/>
  <c r="DV12" i="1"/>
  <c r="DV11" i="1"/>
  <c r="DV15" i="1"/>
  <c r="DV14" i="1"/>
  <c r="DV16" i="1"/>
  <c r="DV13" i="1"/>
  <c r="DV30" i="1"/>
  <c r="DV17" i="1"/>
  <c r="DV49" i="1"/>
  <c r="DW24" i="1" l="1"/>
  <c r="DW25" i="1"/>
  <c r="DW21" i="1"/>
  <c r="DW22" i="1"/>
  <c r="DW19" i="1"/>
  <c r="DW20" i="1"/>
  <c r="DW23" i="1"/>
  <c r="DW29" i="1"/>
  <c r="DW26" i="1"/>
  <c r="DW5" i="1"/>
  <c r="DV3" i="1"/>
  <c r="DW27" i="1"/>
  <c r="DW28" i="1"/>
  <c r="DW35" i="1"/>
  <c r="DW18" i="1"/>
  <c r="DW33" i="1"/>
  <c r="DW34" i="1"/>
  <c r="DW43" i="1"/>
  <c r="DW46" i="1"/>
  <c r="DW45" i="1"/>
  <c r="DW36" i="1"/>
  <c r="DW41" i="1"/>
  <c r="DW44" i="1"/>
  <c r="DW42" i="1"/>
  <c r="DW47" i="1"/>
  <c r="DW40" i="1"/>
  <c r="DW38" i="1"/>
  <c r="DW39" i="1"/>
  <c r="DW48" i="1"/>
  <c r="DW31" i="1"/>
  <c r="DW32" i="1"/>
  <c r="DW37" i="1"/>
  <c r="DW7" i="1"/>
  <c r="DW8" i="1"/>
  <c r="DW10" i="1"/>
  <c r="DX6" i="1"/>
  <c r="DW9" i="1"/>
  <c r="DW12" i="1"/>
  <c r="DW11" i="1"/>
  <c r="DW13" i="1"/>
  <c r="DW15" i="1"/>
  <c r="DW14" i="1"/>
  <c r="DW16" i="1"/>
  <c r="DW17" i="1"/>
  <c r="DW30" i="1"/>
  <c r="DW49" i="1"/>
  <c r="DX24" i="1" l="1"/>
  <c r="DX25" i="1"/>
  <c r="DX21" i="1"/>
  <c r="DX22" i="1"/>
  <c r="DX19" i="1"/>
  <c r="DX20" i="1"/>
  <c r="DX23" i="1"/>
  <c r="DX29" i="1"/>
  <c r="DX26" i="1"/>
  <c r="DX5" i="1"/>
  <c r="DW3" i="1"/>
  <c r="DX27" i="1"/>
  <c r="DX28" i="1"/>
  <c r="DX35" i="1"/>
  <c r="DX18" i="1"/>
  <c r="DX33" i="1"/>
  <c r="DX34" i="1"/>
  <c r="DX46" i="1"/>
  <c r="DX44" i="1"/>
  <c r="DX45" i="1"/>
  <c r="DX36" i="1"/>
  <c r="DX41" i="1"/>
  <c r="DX42" i="1"/>
  <c r="DX47" i="1"/>
  <c r="DX43" i="1"/>
  <c r="DX40" i="1"/>
  <c r="DX38" i="1"/>
  <c r="DX39" i="1"/>
  <c r="DX48" i="1"/>
  <c r="DX31" i="1"/>
  <c r="DX32" i="1"/>
  <c r="DX37" i="1"/>
  <c r="DY6" i="1"/>
  <c r="DX8" i="1"/>
  <c r="DX7" i="1"/>
  <c r="DX10" i="1"/>
  <c r="DX9" i="1"/>
  <c r="DX16" i="1"/>
  <c r="DX13" i="1"/>
  <c r="DX12" i="1"/>
  <c r="DX11" i="1"/>
  <c r="DX14" i="1"/>
  <c r="DX15" i="1"/>
  <c r="DX30" i="1"/>
  <c r="DX17" i="1"/>
  <c r="DX49" i="1"/>
  <c r="DY24" i="1" l="1"/>
  <c r="DY25" i="1"/>
  <c r="DY22" i="1"/>
  <c r="DY21" i="1"/>
  <c r="DY20" i="1"/>
  <c r="DY23" i="1"/>
  <c r="DY19" i="1"/>
  <c r="DY29" i="1"/>
  <c r="DY26" i="1"/>
  <c r="DY5" i="1"/>
  <c r="DX3" i="1"/>
  <c r="DY27" i="1"/>
  <c r="DY28" i="1"/>
  <c r="DY35" i="1"/>
  <c r="DY18" i="1"/>
  <c r="DY33" i="1"/>
  <c r="DY34" i="1"/>
  <c r="DY44" i="1"/>
  <c r="DY47" i="1"/>
  <c r="DY36" i="1"/>
  <c r="DY46" i="1"/>
  <c r="DY42" i="1"/>
  <c r="DY43" i="1"/>
  <c r="DY40" i="1"/>
  <c r="DY45" i="1"/>
  <c r="DY41" i="1"/>
  <c r="DY38" i="1"/>
  <c r="DY39" i="1"/>
  <c r="DY48" i="1"/>
  <c r="DY32" i="1"/>
  <c r="DY37" i="1"/>
  <c r="DY31" i="1"/>
  <c r="DY7" i="1"/>
  <c r="DY8" i="1"/>
  <c r="DY10" i="1"/>
  <c r="DY9" i="1"/>
  <c r="DZ6" i="1"/>
  <c r="DY13" i="1"/>
  <c r="DY12" i="1"/>
  <c r="DY15" i="1"/>
  <c r="DY11" i="1"/>
  <c r="DY14" i="1"/>
  <c r="DY16" i="1"/>
  <c r="DY17" i="1"/>
  <c r="DY30" i="1"/>
  <c r="DY49" i="1"/>
  <c r="DZ24" i="1" l="1"/>
  <c r="DZ25" i="1"/>
  <c r="DZ22" i="1"/>
  <c r="DZ21" i="1"/>
  <c r="DZ20" i="1"/>
  <c r="DZ23" i="1"/>
  <c r="DZ19" i="1"/>
  <c r="DZ29" i="1"/>
  <c r="DZ26" i="1"/>
  <c r="DZ5" i="1"/>
  <c r="DY3" i="1"/>
  <c r="DZ27" i="1"/>
  <c r="DZ28" i="1"/>
  <c r="DZ35" i="1"/>
  <c r="DZ18" i="1"/>
  <c r="DZ33" i="1"/>
  <c r="DZ34" i="1"/>
  <c r="DZ44" i="1"/>
  <c r="DZ47" i="1"/>
  <c r="DZ46" i="1"/>
  <c r="DZ42" i="1"/>
  <c r="DZ43" i="1"/>
  <c r="DZ40" i="1"/>
  <c r="DZ36" i="1"/>
  <c r="DZ45" i="1"/>
  <c r="DZ41" i="1"/>
  <c r="DZ39" i="1"/>
  <c r="DZ48" i="1"/>
  <c r="DZ38" i="1"/>
  <c r="DZ32" i="1"/>
  <c r="DZ37" i="1"/>
  <c r="DZ31" i="1"/>
  <c r="EA6" i="1"/>
  <c r="DZ8" i="1"/>
  <c r="DZ7" i="1"/>
  <c r="DZ10" i="1"/>
  <c r="DZ9" i="1"/>
  <c r="DZ11" i="1"/>
  <c r="DZ14" i="1"/>
  <c r="DZ16" i="1"/>
  <c r="DZ13" i="1"/>
  <c r="DZ12" i="1"/>
  <c r="DZ15" i="1"/>
  <c r="DZ17" i="1"/>
  <c r="DZ30" i="1"/>
  <c r="DZ49" i="1"/>
  <c r="EA24" i="1" l="1"/>
  <c r="EA25" i="1"/>
  <c r="EA21" i="1"/>
  <c r="EA22" i="1"/>
  <c r="EA20" i="1"/>
  <c r="EA23" i="1"/>
  <c r="EA19" i="1"/>
  <c r="EA29" i="1"/>
  <c r="EA26" i="1"/>
  <c r="EA5" i="1"/>
  <c r="DZ3" i="1"/>
  <c r="EA27" i="1"/>
  <c r="EA28" i="1"/>
  <c r="EA35" i="1"/>
  <c r="EA18" i="1"/>
  <c r="EA33" i="1"/>
  <c r="EA34" i="1"/>
  <c r="EA47" i="1"/>
  <c r="EA45" i="1"/>
  <c r="EA46" i="1"/>
  <c r="EA44" i="1"/>
  <c r="EA42" i="1"/>
  <c r="EA43" i="1"/>
  <c r="EA40" i="1"/>
  <c r="EA36" i="1"/>
  <c r="EA41" i="1"/>
  <c r="EA39" i="1"/>
  <c r="EA38" i="1"/>
  <c r="EA48" i="1"/>
  <c r="EA32" i="1"/>
  <c r="EA37" i="1"/>
  <c r="EA31" i="1"/>
  <c r="EB6" i="1"/>
  <c r="EA7" i="1"/>
  <c r="EA8" i="1"/>
  <c r="EA11" i="1"/>
  <c r="EA10" i="1"/>
  <c r="EA9" i="1"/>
  <c r="EA14" i="1"/>
  <c r="EA13" i="1"/>
  <c r="EA12" i="1"/>
  <c r="EA15" i="1"/>
  <c r="EA16" i="1"/>
  <c r="EA17" i="1"/>
  <c r="EA30" i="1"/>
  <c r="EA49" i="1"/>
  <c r="EB24" i="1" l="1"/>
  <c r="EB25" i="1"/>
  <c r="EB21" i="1"/>
  <c r="EB22" i="1"/>
  <c r="EB19" i="1"/>
  <c r="EB23" i="1"/>
  <c r="EB20" i="1"/>
  <c r="EB29" i="1"/>
  <c r="EB26" i="1"/>
  <c r="EB5" i="1"/>
  <c r="EA3" i="1"/>
  <c r="EB27" i="1"/>
  <c r="EB28" i="1"/>
  <c r="EB35" i="1"/>
  <c r="EB18" i="1"/>
  <c r="EB33" i="1"/>
  <c r="EB34" i="1"/>
  <c r="EB45" i="1"/>
  <c r="EB36" i="1"/>
  <c r="EB44" i="1"/>
  <c r="EB47" i="1"/>
  <c r="EB43" i="1"/>
  <c r="EB40" i="1"/>
  <c r="EB46" i="1"/>
  <c r="EB41" i="1"/>
  <c r="EB42" i="1"/>
  <c r="EB39" i="1"/>
  <c r="EB48" i="1"/>
  <c r="EB38" i="1"/>
  <c r="EB37" i="1"/>
  <c r="EB31" i="1"/>
  <c r="EB32" i="1"/>
  <c r="EC6" i="1"/>
  <c r="EB9" i="1"/>
  <c r="EB7" i="1"/>
  <c r="EB8" i="1"/>
  <c r="EB11" i="1"/>
  <c r="EB10" i="1"/>
  <c r="EB14" i="1"/>
  <c r="EB13" i="1"/>
  <c r="EB12" i="1"/>
  <c r="EB17" i="1"/>
  <c r="EB15" i="1"/>
  <c r="EB30" i="1"/>
  <c r="EB16" i="1"/>
  <c r="EB49" i="1"/>
  <c r="EC24" i="1" l="1"/>
  <c r="EC25" i="1"/>
  <c r="EC21" i="1"/>
  <c r="EC22" i="1"/>
  <c r="EC23" i="1"/>
  <c r="EC19" i="1"/>
  <c r="EC20" i="1"/>
  <c r="EC29" i="1"/>
  <c r="EC26" i="1"/>
  <c r="EC5" i="1"/>
  <c r="EB3" i="1"/>
  <c r="EC27" i="1"/>
  <c r="EC28" i="1"/>
  <c r="EC35" i="1"/>
  <c r="EC18" i="1"/>
  <c r="EC33" i="1"/>
  <c r="EC34" i="1"/>
  <c r="EC45" i="1"/>
  <c r="EC36" i="1"/>
  <c r="EC44" i="1"/>
  <c r="EC47" i="1"/>
  <c r="EC40" i="1"/>
  <c r="EC46" i="1"/>
  <c r="EC41" i="1"/>
  <c r="EC42" i="1"/>
  <c r="EC43" i="1"/>
  <c r="EC48" i="1"/>
  <c r="EC38" i="1"/>
  <c r="EC39" i="1"/>
  <c r="EC37" i="1"/>
  <c r="EC31" i="1"/>
  <c r="EC32" i="1"/>
  <c r="EC7" i="1"/>
  <c r="EC9" i="1"/>
  <c r="ED6" i="1"/>
  <c r="EC8" i="1"/>
  <c r="EC11" i="1"/>
  <c r="EC10" i="1"/>
  <c r="EC12" i="1"/>
  <c r="EC15" i="1"/>
  <c r="EC13" i="1"/>
  <c r="EC30" i="1"/>
  <c r="EC14" i="1"/>
  <c r="EC17" i="1"/>
  <c r="EC16" i="1"/>
  <c r="EC49" i="1"/>
  <c r="ED24" i="1" l="1"/>
  <c r="ED25" i="1"/>
  <c r="ED22" i="1"/>
  <c r="ED21" i="1"/>
  <c r="ED23" i="1"/>
  <c r="ED19" i="1"/>
  <c r="ED20" i="1"/>
  <c r="ED29" i="1"/>
  <c r="ED26" i="1"/>
  <c r="ED5" i="1"/>
  <c r="EC3" i="1"/>
  <c r="ED27" i="1"/>
  <c r="ED28" i="1"/>
  <c r="ED35" i="1"/>
  <c r="ED18" i="1"/>
  <c r="ED33" i="1"/>
  <c r="ED34" i="1"/>
  <c r="ED36" i="1"/>
  <c r="ED43" i="1"/>
  <c r="ED46" i="1"/>
  <c r="ED47" i="1"/>
  <c r="ED45" i="1"/>
  <c r="ED41" i="1"/>
  <c r="ED44" i="1"/>
  <c r="ED42" i="1"/>
  <c r="ED40" i="1"/>
  <c r="ED48" i="1"/>
  <c r="ED38" i="1"/>
  <c r="ED39" i="1"/>
  <c r="ED37" i="1"/>
  <c r="ED31" i="1"/>
  <c r="ED32" i="1"/>
  <c r="ED9" i="1"/>
  <c r="ED8" i="1"/>
  <c r="EE6" i="1"/>
  <c r="ED12" i="1"/>
  <c r="ED11" i="1"/>
  <c r="ED7" i="1"/>
  <c r="ED15" i="1"/>
  <c r="ED10" i="1"/>
  <c r="ED14" i="1"/>
  <c r="ED13" i="1"/>
  <c r="ED16" i="1"/>
  <c r="ED17" i="1"/>
  <c r="ED30" i="1"/>
  <c r="ED49" i="1"/>
  <c r="EE24" i="1" l="1"/>
  <c r="EE25" i="1"/>
  <c r="EE21" i="1"/>
  <c r="EE22" i="1"/>
  <c r="EE19" i="1"/>
  <c r="EE20" i="1"/>
  <c r="EE23" i="1"/>
  <c r="EE29" i="1"/>
  <c r="EE26" i="1"/>
  <c r="EE5" i="1"/>
  <c r="ED3" i="1"/>
  <c r="EE27" i="1"/>
  <c r="EE28" i="1"/>
  <c r="EE35" i="1"/>
  <c r="EE18" i="1"/>
  <c r="EE33" i="1"/>
  <c r="EE34" i="1"/>
  <c r="EE43" i="1"/>
  <c r="EE46" i="1"/>
  <c r="EE45" i="1"/>
  <c r="EE36" i="1"/>
  <c r="EE41" i="1"/>
  <c r="EE44" i="1"/>
  <c r="EE47" i="1"/>
  <c r="EE42" i="1"/>
  <c r="EE40" i="1"/>
  <c r="EE38" i="1"/>
  <c r="EE39" i="1"/>
  <c r="EE48" i="1"/>
  <c r="EE31" i="1"/>
  <c r="EE32" i="1"/>
  <c r="EE37" i="1"/>
  <c r="EE7" i="1"/>
  <c r="EE10" i="1"/>
  <c r="EF6" i="1"/>
  <c r="EE12" i="1"/>
  <c r="EE8" i="1"/>
  <c r="EE11" i="1"/>
  <c r="EE13" i="1"/>
  <c r="EE9" i="1"/>
  <c r="EE15" i="1"/>
  <c r="EE14" i="1"/>
  <c r="EE17" i="1"/>
  <c r="EE16" i="1"/>
  <c r="EE30" i="1"/>
  <c r="EE49" i="1"/>
  <c r="EF24" i="1" l="1"/>
  <c r="EF25" i="1"/>
  <c r="EF22" i="1"/>
  <c r="EF21" i="1"/>
  <c r="EF19" i="1"/>
  <c r="EF20" i="1"/>
  <c r="EF23" i="1"/>
  <c r="EF29" i="1"/>
  <c r="EF26" i="1"/>
  <c r="EF5" i="1"/>
  <c r="EE3" i="1"/>
  <c r="EF27" i="1"/>
  <c r="EF28" i="1"/>
  <c r="EF35" i="1"/>
  <c r="EF18" i="1"/>
  <c r="EF33" i="1"/>
  <c r="EF34" i="1"/>
  <c r="EF46" i="1"/>
  <c r="EF44" i="1"/>
  <c r="EF45" i="1"/>
  <c r="EF36" i="1"/>
  <c r="EF43" i="1"/>
  <c r="EF41" i="1"/>
  <c r="EF47" i="1"/>
  <c r="EF42" i="1"/>
  <c r="EF40" i="1"/>
  <c r="EF38" i="1"/>
  <c r="EF39" i="1"/>
  <c r="EF48" i="1"/>
  <c r="EF31" i="1"/>
  <c r="EF32" i="1"/>
  <c r="EF37" i="1"/>
  <c r="EG6" i="1"/>
  <c r="EF8" i="1"/>
  <c r="EF7" i="1"/>
  <c r="EF10" i="1"/>
  <c r="EF9" i="1"/>
  <c r="EF16" i="1"/>
  <c r="EF13" i="1"/>
  <c r="EF14" i="1"/>
  <c r="EF11" i="1"/>
  <c r="EF12" i="1"/>
  <c r="EF15" i="1"/>
  <c r="EF30" i="1"/>
  <c r="EF17" i="1"/>
  <c r="EF49" i="1"/>
  <c r="EG24" i="1" l="1"/>
  <c r="EG25" i="1"/>
  <c r="EG22" i="1"/>
  <c r="EG21" i="1"/>
  <c r="EG23" i="1"/>
  <c r="EG20" i="1"/>
  <c r="EG19" i="1"/>
  <c r="EG29" i="1"/>
  <c r="EG26" i="1"/>
  <c r="EG5" i="1"/>
  <c r="EF3" i="1"/>
  <c r="EG27" i="1"/>
  <c r="EG28" i="1"/>
  <c r="EG35" i="1"/>
  <c r="EG18" i="1"/>
  <c r="EG33" i="1"/>
  <c r="EG34" i="1"/>
  <c r="EG44" i="1"/>
  <c r="EG47" i="1"/>
  <c r="EG36" i="1"/>
  <c r="EG46" i="1"/>
  <c r="EG42" i="1"/>
  <c r="EG45" i="1"/>
  <c r="EG40" i="1"/>
  <c r="EG41" i="1"/>
  <c r="EG43" i="1"/>
  <c r="EG38" i="1"/>
  <c r="EG39" i="1"/>
  <c r="EG48" i="1"/>
  <c r="EG32" i="1"/>
  <c r="EG37" i="1"/>
  <c r="EG31" i="1"/>
  <c r="EG7" i="1"/>
  <c r="EH6" i="1"/>
  <c r="EG10" i="1"/>
  <c r="EG8" i="1"/>
  <c r="EG9" i="1"/>
  <c r="EG11" i="1"/>
  <c r="EG12" i="1"/>
  <c r="EG13" i="1"/>
  <c r="EG15" i="1"/>
  <c r="EG16" i="1"/>
  <c r="EG14" i="1"/>
  <c r="EG17" i="1"/>
  <c r="EG30" i="1"/>
  <c r="EG49" i="1"/>
  <c r="EH24" i="1" l="1"/>
  <c r="EH25" i="1"/>
  <c r="EH22" i="1"/>
  <c r="EH21" i="1"/>
  <c r="EH20" i="1"/>
  <c r="EH23" i="1"/>
  <c r="EH19" i="1"/>
  <c r="EH29" i="1"/>
  <c r="EH26" i="1"/>
  <c r="EH5" i="1"/>
  <c r="EG3" i="1"/>
  <c r="EH27" i="1"/>
  <c r="EH28" i="1"/>
  <c r="EH35" i="1"/>
  <c r="EH18" i="1"/>
  <c r="EH33" i="1"/>
  <c r="EH34" i="1"/>
  <c r="EH44" i="1"/>
  <c r="EH47" i="1"/>
  <c r="EH46" i="1"/>
  <c r="EH42" i="1"/>
  <c r="EH36" i="1"/>
  <c r="EH45" i="1"/>
  <c r="EH40" i="1"/>
  <c r="EH43" i="1"/>
  <c r="EH41" i="1"/>
  <c r="EH39" i="1"/>
  <c r="EH48" i="1"/>
  <c r="EH38" i="1"/>
  <c r="EH32" i="1"/>
  <c r="EH37" i="1"/>
  <c r="EH31" i="1"/>
  <c r="EI6" i="1"/>
  <c r="EH8" i="1"/>
  <c r="EH7" i="1"/>
  <c r="EH9" i="1"/>
  <c r="EH10" i="1"/>
  <c r="EH11" i="1"/>
  <c r="EH14" i="1"/>
  <c r="EH12" i="1"/>
  <c r="EH16" i="1"/>
  <c r="EH13" i="1"/>
  <c r="EH15" i="1"/>
  <c r="EH17" i="1"/>
  <c r="EH30" i="1"/>
  <c r="EH49" i="1"/>
  <c r="EI24" i="1" l="1"/>
  <c r="EI25" i="1"/>
  <c r="EI21" i="1"/>
  <c r="EI22" i="1"/>
  <c r="EI20" i="1"/>
  <c r="EI19" i="1"/>
  <c r="EI23" i="1"/>
  <c r="EI29" i="1"/>
  <c r="EI26" i="1"/>
  <c r="EI5" i="1"/>
  <c r="EH3" i="1"/>
  <c r="EI27" i="1"/>
  <c r="EI28" i="1"/>
  <c r="EI35" i="1"/>
  <c r="EI18" i="1"/>
  <c r="EI33" i="1"/>
  <c r="EI34" i="1"/>
  <c r="EI47" i="1"/>
  <c r="EI45" i="1"/>
  <c r="EI46" i="1"/>
  <c r="EI44" i="1"/>
  <c r="EI42" i="1"/>
  <c r="EI36" i="1"/>
  <c r="EI40" i="1"/>
  <c r="EI43" i="1"/>
  <c r="EI41" i="1"/>
  <c r="EI39" i="1"/>
  <c r="EI48" i="1"/>
  <c r="EI38" i="1"/>
  <c r="EI32" i="1"/>
  <c r="EI37" i="1"/>
  <c r="EI31" i="1"/>
  <c r="EJ6" i="1"/>
  <c r="EI8" i="1"/>
  <c r="EI7" i="1"/>
  <c r="EI11" i="1"/>
  <c r="EI9" i="1"/>
  <c r="EI10" i="1"/>
  <c r="EI14" i="1"/>
  <c r="EI12" i="1"/>
  <c r="EI13" i="1"/>
  <c r="EI15" i="1"/>
  <c r="EI16" i="1"/>
  <c r="EI17" i="1"/>
  <c r="EI30" i="1"/>
  <c r="EI49" i="1"/>
  <c r="EJ24" i="1" l="1"/>
  <c r="EJ25" i="1"/>
  <c r="EJ21" i="1"/>
  <c r="EJ22" i="1"/>
  <c r="EJ19" i="1"/>
  <c r="EJ23" i="1"/>
  <c r="EJ20" i="1"/>
  <c r="EJ29" i="1"/>
  <c r="EJ26" i="1"/>
  <c r="EJ5" i="1"/>
  <c r="EI3" i="1"/>
  <c r="EJ27" i="1"/>
  <c r="EJ28" i="1"/>
  <c r="EJ35" i="1"/>
  <c r="EJ18" i="1"/>
  <c r="EJ33" i="1"/>
  <c r="EJ34" i="1"/>
  <c r="EJ45" i="1"/>
  <c r="EJ36" i="1"/>
  <c r="EJ44" i="1"/>
  <c r="EJ47" i="1"/>
  <c r="EJ40" i="1"/>
  <c r="EJ46" i="1"/>
  <c r="EJ43" i="1"/>
  <c r="EJ41" i="1"/>
  <c r="EJ42" i="1"/>
  <c r="EJ39" i="1"/>
  <c r="EJ48" i="1"/>
  <c r="EJ38" i="1"/>
  <c r="EJ37" i="1"/>
  <c r="EJ31" i="1"/>
  <c r="EJ32" i="1"/>
  <c r="EK6" i="1"/>
  <c r="EJ9" i="1"/>
  <c r="EJ8" i="1"/>
  <c r="EJ7" i="1"/>
  <c r="EJ10" i="1"/>
  <c r="EJ11" i="1"/>
  <c r="EJ14" i="1"/>
  <c r="EJ12" i="1"/>
  <c r="EJ13" i="1"/>
  <c r="EJ17" i="1"/>
  <c r="EJ16" i="1"/>
  <c r="EJ15" i="1"/>
  <c r="EJ30" i="1"/>
  <c r="EJ49" i="1"/>
  <c r="EK24" i="1" l="1"/>
  <c r="EK25" i="1"/>
  <c r="EK21" i="1"/>
  <c r="EK22" i="1"/>
  <c r="EK23" i="1"/>
  <c r="EK19" i="1"/>
  <c r="EK20" i="1"/>
  <c r="EK29" i="1"/>
  <c r="EK26" i="1"/>
  <c r="EK5" i="1"/>
  <c r="EK3" i="1" s="1"/>
  <c r="EJ3" i="1"/>
  <c r="EK27" i="1"/>
  <c r="EK28" i="1"/>
  <c r="EK35" i="1"/>
  <c r="EK18" i="1"/>
  <c r="EK33" i="1"/>
  <c r="EK34" i="1"/>
  <c r="EK45" i="1"/>
  <c r="EK36" i="1"/>
  <c r="EK44" i="1"/>
  <c r="EK47" i="1"/>
  <c r="EK40" i="1"/>
  <c r="EK46" i="1"/>
  <c r="EK43" i="1"/>
  <c r="EK41" i="1"/>
  <c r="EK42" i="1"/>
  <c r="EK48" i="1"/>
  <c r="EK38" i="1"/>
  <c r="EK39" i="1"/>
  <c r="EK37" i="1"/>
  <c r="EK31" i="1"/>
  <c r="EK32" i="1"/>
  <c r="EK7" i="1"/>
  <c r="EK9" i="1"/>
  <c r="EK8" i="1"/>
  <c r="EK10" i="1"/>
  <c r="EK11" i="1"/>
  <c r="EK12" i="1"/>
  <c r="EK15" i="1"/>
  <c r="EK13" i="1"/>
  <c r="EK30" i="1"/>
  <c r="EK17" i="1"/>
  <c r="EK14" i="1"/>
  <c r="EK16" i="1"/>
  <c r="EK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ALISSA</author>
  </authors>
  <commentList>
    <comment ref="Q7" authorId="0" shapeId="0" xr:uid="{5EFE8816-28D2-F844-BE1D-014BF0076491}">
      <text>
        <r>
          <rPr>
            <b/>
            <sz val="9"/>
            <color rgb="FF000000"/>
            <rFont val="Tahoma"/>
            <family val="2"/>
          </rPr>
          <t>BILAL ALISSA: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AutoCalculated</t>
        </r>
      </text>
    </comment>
    <comment ref="Q16" authorId="0" shapeId="0" xr:uid="{A37D4A3C-C481-8C47-AC53-8FBFC7CC83B7}">
      <text>
        <r>
          <rPr>
            <b/>
            <sz val="9"/>
            <color rgb="FF000000"/>
            <rFont val="Tahoma"/>
            <family val="2"/>
          </rPr>
          <t>BILAL ALISSA: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AutoCalculated</t>
        </r>
      </text>
    </comment>
    <comment ref="Q31" authorId="0" shapeId="0" xr:uid="{19A1107D-006D-6C46-81D6-3CF9EC34F148}">
      <text>
        <r>
          <rPr>
            <b/>
            <sz val="9"/>
            <color rgb="FF000000"/>
            <rFont val="Tahoma"/>
            <family val="2"/>
          </rPr>
          <t>BILAL ALISSA: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AutoCalculated</t>
        </r>
      </text>
    </comment>
    <comment ref="Q38" authorId="0" shapeId="0" xr:uid="{6B6C6DC3-E828-F44F-B161-D03CFA380105}">
      <text>
        <r>
          <rPr>
            <b/>
            <sz val="9"/>
            <color rgb="FF000000"/>
            <rFont val="Tahoma"/>
            <family val="2"/>
          </rPr>
          <t>BILAL ALISSA: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AutoCalculated</t>
        </r>
      </text>
    </comment>
  </commentList>
</comments>
</file>

<file path=xl/sharedStrings.xml><?xml version="1.0" encoding="utf-8"?>
<sst xmlns="http://schemas.openxmlformats.org/spreadsheetml/2006/main" count="122" uniqueCount="93">
  <si>
    <t>A legend describing the charting follows.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</si>
  <si>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</si>
  <si>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</si>
  <si>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</si>
  <si>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</si>
  <si>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</si>
  <si>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T</t>
  </si>
  <si>
    <t>Today</t>
  </si>
  <si>
    <t>No Classes</t>
  </si>
  <si>
    <t>Note</t>
  </si>
  <si>
    <t>#</t>
  </si>
  <si>
    <t>Lab</t>
  </si>
  <si>
    <t>$</t>
  </si>
  <si>
    <t>Seminar</t>
  </si>
  <si>
    <t>&gt;</t>
  </si>
  <si>
    <t>Qz</t>
  </si>
  <si>
    <t>&gt;&gt;</t>
  </si>
  <si>
    <t>ast</t>
  </si>
  <si>
    <t>*</t>
  </si>
  <si>
    <t>MT</t>
  </si>
  <si>
    <t>**</t>
  </si>
  <si>
    <t>Final</t>
  </si>
  <si>
    <t>Start/End:</t>
  </si>
  <si>
    <t>ACTIVITY</t>
  </si>
  <si>
    <t>Type</t>
  </si>
  <si>
    <t>PLAN START</t>
  </si>
  <si>
    <t>PLAN DURATION</t>
  </si>
  <si>
    <t>ACTUAL START</t>
  </si>
  <si>
    <t>ACTUAL DURATION</t>
  </si>
  <si>
    <t>Sun 1</t>
  </si>
  <si>
    <t>Mon 2</t>
  </si>
  <si>
    <t>Tue 3</t>
  </si>
  <si>
    <t>Wed 4</t>
  </si>
  <si>
    <t>Thu 5</t>
  </si>
  <si>
    <t>Fri 6</t>
  </si>
  <si>
    <t>Sat 7</t>
  </si>
  <si>
    <t>PERCENT COMPLETE</t>
  </si>
  <si>
    <t>&lt; days counter</t>
  </si>
  <si>
    <t>&lt; date -&gt; Weekday</t>
  </si>
  <si>
    <t>&lt; date -&gt; Weekday number</t>
  </si>
  <si>
    <t>Semeter Holyday - 1</t>
  </si>
  <si>
    <t>No Class</t>
  </si>
  <si>
    <t>Semeter Holyday - 2</t>
  </si>
  <si>
    <t>Semeter Holyday - 4</t>
  </si>
  <si>
    <t>Note / Assigned To</t>
  </si>
  <si>
    <t>374-Proj</t>
  </si>
  <si>
    <t>374 Class</t>
  </si>
  <si>
    <t>Class</t>
  </si>
  <si>
    <t>374 LAB</t>
  </si>
  <si>
    <t>Labour Day</t>
  </si>
  <si>
    <t>National Day of Truth and Reconciliation</t>
  </si>
  <si>
    <t>Thanksgiving &amp; Fall Break</t>
  </si>
  <si>
    <t>Semeter Holyday - 3</t>
  </si>
  <si>
    <t>Remambrance Day</t>
  </si>
  <si>
    <t>1. Tools: VS Code, Git and GitHub</t>
  </si>
  <si>
    <t>2. View 1: HTML</t>
  </si>
  <si>
    <t>3. View 2: CSS &amp; Bootstrap</t>
  </si>
  <si>
    <t>4. View 3: JavaScript and DOM</t>
  </si>
  <si>
    <t>5. View 4: jQuery</t>
  </si>
  <si>
    <t>6. Controller 1: Node.js</t>
  </si>
  <si>
    <t>7. Controller 2: Express &amp; EJS</t>
  </si>
  <si>
    <t>8. Model 1: MySQL and MongoDB</t>
  </si>
  <si>
    <t>9. Model 2: Mongoose and Passport</t>
  </si>
  <si>
    <t>Quiz 1</t>
  </si>
  <si>
    <t>Quiz 2</t>
  </si>
  <si>
    <t>Case Study</t>
  </si>
  <si>
    <t>Quiz</t>
  </si>
  <si>
    <t>5% 25 min before lec</t>
  </si>
  <si>
    <t>10% Presentation</t>
  </si>
  <si>
    <t>Assignment</t>
  </si>
  <si>
    <t>Problem Definition</t>
  </si>
  <si>
    <t>Design Constraints and Requirements</t>
  </si>
  <si>
    <t>Iterative Engineering Design Process</t>
  </si>
  <si>
    <t>Final Design and Implementation</t>
  </si>
  <si>
    <t>Collaborative Teamwork and Communication Skills</t>
  </si>
  <si>
    <t>4th Week</t>
  </si>
  <si>
    <t>5th Week</t>
  </si>
  <si>
    <t>8th Week</t>
  </si>
  <si>
    <t>11th Week</t>
  </si>
  <si>
    <t>prbly 13th Week</t>
  </si>
  <si>
    <t>&lt; week / month -&gt; number of current semester</t>
  </si>
  <si>
    <t>Bilal</t>
  </si>
  <si>
    <t>Tolani</t>
  </si>
  <si>
    <t>G5</t>
  </si>
  <si>
    <t>Figma Design</t>
  </si>
  <si>
    <t>MVP-Storyboard</t>
  </si>
  <si>
    <t>Cost Estimates</t>
  </si>
  <si>
    <t>Milestone-Based Schedule</t>
  </si>
  <si>
    <t>Mockup design</t>
  </si>
  <si>
    <t>Project Requirements Document</t>
  </si>
  <si>
    <t>Project Charter</t>
  </si>
  <si>
    <t>Day Cont</t>
  </si>
  <si>
    <t>Meeting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</si>
</sst>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"/>
    <numFmt numFmtId="166" formatCode="[Green]#;[Blue]#;[Red]General"/>
  </numFmts>
  <fonts count="20" x14ac:knownFonts="1">
    <font>
      <sz val="11"/>
      <color theme="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36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</font>
    <font>
      <sz val="11"/>
      <color theme="1" tint="4.9989318521683403E-2"/>
      <name val="Calibri Light"/>
      <family val="2"/>
      <scheme val="major"/>
    </font>
    <font>
      <sz val="13"/>
      <color theme="1" tint="0.24994659260841701"/>
      <name val="Calibri"/>
      <family val="2"/>
    </font>
    <font>
      <sz val="13"/>
      <color theme="7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6">
    <xf numFmtId="0" fontId="0" fillId="0" borderId="0"/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Protection="0">
      <alignment horizontal="center" vertical="center"/>
    </xf>
    <xf numFmtId="0" fontId="4" fillId="0" borderId="0" applyFill="0" applyBorder="0" applyProtection="0">
      <alignment horizontal="left" wrapText="1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Alignment="0">
      <alignment horizontal="center"/>
    </xf>
    <xf numFmtId="0" fontId="6" fillId="0" borderId="0" applyNumberFormat="0" applyFill="0" applyBorder="0" applyProtection="0">
      <alignment horizontal="left" vertical="center"/>
    </xf>
    <xf numFmtId="0" fontId="3" fillId="3" borderId="3" applyNumberFormat="0" applyFont="0" applyAlignment="0">
      <alignment horizontal="center"/>
    </xf>
    <xf numFmtId="0" fontId="3" fillId="4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6" borderId="3" applyNumberFormat="0" applyFont="0" applyAlignment="0">
      <alignment horizontal="center"/>
    </xf>
    <xf numFmtId="3" fontId="8" fillId="0" borderId="4" applyFill="0" applyProtection="0">
      <alignment horizont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9" fontId="13" fillId="0" borderId="0" applyFill="0" applyBorder="0" applyProtection="0">
      <alignment horizontal="center" vertical="center"/>
    </xf>
  </cellStyleXfs>
  <cellXfs count="6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>
      <alignment vertical="center"/>
    </xf>
    <xf numFmtId="0" fontId="1" fillId="0" borderId="0" xfId="2" applyAlignment="1">
      <alignment horizontal="center"/>
    </xf>
    <xf numFmtId="0" fontId="3" fillId="0" borderId="0" xfId="3" applyAlignment="1">
      <alignment horizontal="center"/>
    </xf>
    <xf numFmtId="1" fontId="2" fillId="0" borderId="0" xfId="1" applyNumberFormat="1" applyFont="1">
      <alignment vertical="center"/>
    </xf>
    <xf numFmtId="0" fontId="3" fillId="0" borderId="0" xfId="3">
      <alignment horizontal="center" vertical="center"/>
    </xf>
    <xf numFmtId="0" fontId="4" fillId="0" borderId="0" xfId="4">
      <alignment horizontal="left" wrapText="1"/>
    </xf>
    <xf numFmtId="14" fontId="5" fillId="0" borderId="0" xfId="5" applyNumberFormat="1">
      <alignment vertical="center"/>
    </xf>
    <xf numFmtId="0" fontId="5" fillId="0" borderId="0" xfId="5">
      <alignment vertical="center"/>
    </xf>
    <xf numFmtId="0" fontId="5" fillId="0" borderId="0" xfId="5" quotePrefix="1" applyAlignment="1">
      <alignment vertical="center" wrapText="1"/>
    </xf>
    <xf numFmtId="0" fontId="5" fillId="0" borderId="0" xfId="5" applyAlignment="1">
      <alignment horizontal="right" vertical="center"/>
    </xf>
    <xf numFmtId="0" fontId="0" fillId="2" borderId="1" xfId="6" applyFont="1" applyAlignment="1">
      <alignment horizontal="center"/>
    </xf>
    <xf numFmtId="0" fontId="7" fillId="0" borderId="2" xfId="7" applyFont="1" applyBorder="1">
      <alignment horizontal="left" vertical="center"/>
    </xf>
    <xf numFmtId="0" fontId="7" fillId="0" borderId="0" xfId="7" applyFont="1">
      <alignment horizontal="left" vertical="center"/>
    </xf>
    <xf numFmtId="0" fontId="0" fillId="3" borderId="3" xfId="8" applyFont="1" applyAlignment="1">
      <alignment horizontal="center"/>
    </xf>
    <xf numFmtId="0" fontId="0" fillId="4" borderId="3" xfId="9" applyFont="1" applyAlignment="1">
      <alignment horizontal="center"/>
    </xf>
    <xf numFmtId="0" fontId="0" fillId="0" borderId="2" xfId="7" applyFont="1" applyBorder="1">
      <alignment horizontal="left" vertical="center"/>
    </xf>
    <xf numFmtId="0" fontId="7" fillId="0" borderId="0" xfId="7" applyFont="1" applyBorder="1">
      <alignment horizontal="left" vertical="center"/>
    </xf>
    <xf numFmtId="0" fontId="0" fillId="5" borderId="3" xfId="10" applyFont="1" applyAlignment="1">
      <alignment horizontal="center"/>
    </xf>
    <xf numFmtId="0" fontId="0" fillId="0" borderId="0" xfId="7" applyFont="1" applyBorder="1">
      <alignment horizontal="left" vertical="center"/>
    </xf>
    <xf numFmtId="0" fontId="0" fillId="6" borderId="3" xfId="11" applyFont="1" applyAlignment="1">
      <alignment horizontal="center"/>
    </xf>
    <xf numFmtId="165" fontId="9" fillId="0" borderId="5" xfId="12" applyNumberFormat="1" applyFont="1" applyBorder="1">
      <alignment horizontal="center"/>
    </xf>
    <xf numFmtId="0" fontId="3" fillId="0" borderId="0" xfId="3" applyAlignment="1">
      <alignment horizontal="left" vertical="center"/>
    </xf>
    <xf numFmtId="0" fontId="10" fillId="7" borderId="0" xfId="3" applyFont="1" applyFill="1">
      <alignment horizontal="center" vertical="center"/>
    </xf>
    <xf numFmtId="0" fontId="11" fillId="8" borderId="0" xfId="3" applyFont="1" applyFill="1">
      <alignment horizontal="center" vertical="center"/>
    </xf>
    <xf numFmtId="0" fontId="11" fillId="9" borderId="0" xfId="3" applyFont="1" applyFill="1">
      <alignment horizontal="center" vertical="center"/>
    </xf>
    <xf numFmtId="0" fontId="11" fillId="10" borderId="0" xfId="3" applyFont="1" applyFill="1">
      <alignment horizontal="center" vertical="center"/>
    </xf>
    <xf numFmtId="0" fontId="3" fillId="11" borderId="0" xfId="3" applyFill="1" applyBorder="1" applyAlignment="1">
      <alignment horizontal="left" vertical="center"/>
    </xf>
    <xf numFmtId="0" fontId="3" fillId="0" borderId="0" xfId="3" applyBorder="1" applyAlignment="1">
      <alignment horizontal="left" vertical="center"/>
    </xf>
    <xf numFmtId="14" fontId="0" fillId="0" borderId="0" xfId="0" applyNumberFormat="1"/>
    <xf numFmtId="0" fontId="0" fillId="12" borderId="0" xfId="0" applyFill="1" applyAlignment="1">
      <alignment horizontal="center"/>
    </xf>
    <xf numFmtId="3" fontId="8" fillId="0" borderId="4" xfId="12">
      <alignment horizontal="center"/>
    </xf>
    <xf numFmtId="1" fontId="3" fillId="0" borderId="0" xfId="3" applyNumberFormat="1">
      <alignment horizontal="center" vertical="center"/>
    </xf>
    <xf numFmtId="164" fontId="8" fillId="0" borderId="4" xfId="12" applyNumberFormat="1">
      <alignment horizontal="center"/>
    </xf>
    <xf numFmtId="14" fontId="3" fillId="0" borderId="0" xfId="3" applyNumberFormat="1">
      <alignment horizontal="center" vertical="center"/>
    </xf>
    <xf numFmtId="165" fontId="8" fillId="0" borderId="4" xfId="12" applyNumberFormat="1">
      <alignment horizontal="center"/>
    </xf>
    <xf numFmtId="0" fontId="12" fillId="0" borderId="8" xfId="4" applyFont="1" applyBorder="1">
      <alignment horizontal="left" wrapText="1"/>
    </xf>
    <xf numFmtId="0" fontId="7" fillId="0" borderId="8" xfId="3" applyFont="1" applyBorder="1" applyAlignment="1">
      <alignment horizontal="center"/>
    </xf>
    <xf numFmtId="9" fontId="14" fillId="0" borderId="8" xfId="15" applyFont="1" applyBorder="1">
      <alignment horizontal="center" vertical="center"/>
    </xf>
    <xf numFmtId="1" fontId="15" fillId="0" borderId="0" xfId="3" applyNumberFormat="1" applyFont="1">
      <alignment horizontal="center" vertical="center"/>
    </xf>
    <xf numFmtId="0" fontId="16" fillId="0" borderId="8" xfId="4" applyFont="1" applyBorder="1" applyAlignment="1">
      <alignment horizontal="left"/>
    </xf>
    <xf numFmtId="9" fontId="14" fillId="0" borderId="8" xfId="15" applyFont="1" applyFill="1" applyBorder="1">
      <alignment horizontal="center" vertical="center"/>
    </xf>
    <xf numFmtId="0" fontId="16" fillId="13" borderId="9" xfId="4" applyFont="1" applyFill="1" applyBorder="1" applyAlignment="1">
      <alignment horizontal="left"/>
    </xf>
    <xf numFmtId="0" fontId="12" fillId="13" borderId="9" xfId="4" applyFont="1" applyFill="1" applyBorder="1">
      <alignment horizontal="left" wrapText="1"/>
    </xf>
    <xf numFmtId="0" fontId="7" fillId="13" borderId="9" xfId="3" applyFont="1" applyFill="1" applyBorder="1" applyAlignment="1">
      <alignment horizontal="center"/>
    </xf>
    <xf numFmtId="0" fontId="0" fillId="13" borderId="9" xfId="0" applyFill="1" applyBorder="1"/>
    <xf numFmtId="1" fontId="15" fillId="13" borderId="10" xfId="3" applyNumberFormat="1" applyFont="1" applyFill="1" applyBorder="1">
      <alignment horizontal="center" vertical="center"/>
    </xf>
    <xf numFmtId="0" fontId="12" fillId="0" borderId="11" xfId="4" applyFont="1" applyBorder="1">
      <alignment horizontal="left" wrapText="1"/>
    </xf>
    <xf numFmtId="0" fontId="7" fillId="0" borderId="11" xfId="3" applyFont="1" applyBorder="1" applyAlignment="1">
      <alignment horizontal="center"/>
    </xf>
    <xf numFmtId="9" fontId="14" fillId="0" borderId="11" xfId="15" applyFont="1" applyBorder="1">
      <alignment horizontal="center" vertical="center"/>
    </xf>
    <xf numFmtId="0" fontId="16" fillId="0" borderId="8" xfId="4" applyFont="1" applyBorder="1" applyAlignment="1">
      <alignment horizontal="left" wrapText="1" indent="1"/>
    </xf>
    <xf numFmtId="9" fontId="17" fillId="0" borderId="8" xfId="15" applyFont="1" applyBorder="1">
      <alignment horizontal="center" vertical="center"/>
    </xf>
    <xf numFmtId="0" fontId="16" fillId="0" borderId="8" xfId="4" applyFont="1" applyBorder="1" applyAlignment="1">
      <alignment horizontal="left" wrapText="1" indent="2"/>
    </xf>
    <xf numFmtId="9" fontId="13" fillId="0" borderId="0" xfId="15">
      <alignment horizontal="center" vertical="center"/>
    </xf>
    <xf numFmtId="2" fontId="0" fillId="0" borderId="0" xfId="0" applyNumberFormat="1"/>
    <xf numFmtId="9" fontId="12" fillId="0" borderId="8" xfId="4" applyNumberFormat="1" applyFont="1" applyBorder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13" applyAlignment="1">
      <alignment horizontal="center" vertical="center" wrapText="1"/>
    </xf>
    <xf numFmtId="166" fontId="12" fillId="0" borderId="8" xfId="4" applyNumberFormat="1" applyFont="1" applyBorder="1" applyAlignment="1">
      <alignment horizontal="left"/>
    </xf>
    <xf numFmtId="166" fontId="12" fillId="0" borderId="11" xfId="4" applyNumberFormat="1" applyFont="1" applyBorder="1" applyAlignment="1">
      <alignment horizontal="left"/>
    </xf>
    <xf numFmtId="0" fontId="8" fillId="0" borderId="0" xfId="13" applyAlignment="1">
      <alignment horizontal="center" vertical="center"/>
    </xf>
    <xf numFmtId="0" fontId="8" fillId="0" borderId="0" xfId="13" applyAlignment="1">
      <alignment horizontal="center" vertical="center" wrapText="1"/>
    </xf>
    <xf numFmtId="0" fontId="8" fillId="0" borderId="0" xfId="14">
      <alignment horizontal="center" vertical="center" wrapText="1"/>
    </xf>
    <xf numFmtId="0" fontId="8" fillId="0" borderId="6" xfId="14" applyBorder="1">
      <alignment horizontal="center" vertical="center" wrapText="1"/>
    </xf>
    <xf numFmtId="0" fontId="8" fillId="0" borderId="7" xfId="14" applyBorder="1">
      <alignment horizontal="center" vertical="center" wrapText="1"/>
    </xf>
    <xf numFmtId="0" fontId="7" fillId="0" borderId="8" xfId="3" applyFont="1" applyBorder="1" applyAlignment="1">
      <alignment horizontal="center"/>
    </xf>
  </cellXfs>
  <cellStyles count="16">
    <cellStyle name="% complete" xfId="9" xr:uid="{29EF34E8-0705-2A43-ADFA-E5B4BFA2E701}"/>
    <cellStyle name="% complete (beyond plan) legend" xfId="11" xr:uid="{29025238-D894-7543-9AB6-8A7F3387CA3D}"/>
    <cellStyle name="Activity" xfId="4" xr:uid="{2FF7BFEA-FAC0-A844-BD8F-EC1CBC216A8F}"/>
    <cellStyle name="Actual (beyond plan) legend" xfId="10" xr:uid="{99FE137D-F2B8-7F4A-BE73-C4CF7C8C35FA}"/>
    <cellStyle name="Actual legend" xfId="8" xr:uid="{0697A763-4CB6-A74B-98EB-6BAE3C7473DF}"/>
    <cellStyle name="Explanatory Text 2" xfId="5" xr:uid="{8109C65D-4B5D-0A4A-951E-47B3F1B06C02}"/>
    <cellStyle name="Heading 1 2" xfId="2" xr:uid="{3CCF426B-DB46-5B4B-9E90-2F2FD92BAB06}"/>
    <cellStyle name="Heading 2 2" xfId="13" xr:uid="{9843FB37-F171-7941-B441-6CD2100CD024}"/>
    <cellStyle name="Heading 3 2" xfId="14" xr:uid="{CA420755-1C34-8643-85BA-50AD810549CB}"/>
    <cellStyle name="Label" xfId="7" xr:uid="{1FC2C11F-5DAE-304D-B0A9-4EBC482D5D71}"/>
    <cellStyle name="Normal" xfId="0" builtinId="0"/>
    <cellStyle name="Normal 3" xfId="3" xr:uid="{40075FF8-52BB-7D42-8F8D-C8390DE444AA}"/>
    <cellStyle name="Percent Complete" xfId="15" xr:uid="{8E5FC97A-5C4A-DD41-A0EB-F43656B44BBF}"/>
    <cellStyle name="Period Headers" xfId="12" xr:uid="{6ED71FF6-3151-3542-99E3-D5C2D1D44A53}"/>
    <cellStyle name="Plan legend" xfId="6" xr:uid="{A853386E-505A-EA46-9D41-20CFD4F37ED2}"/>
    <cellStyle name="Title 2" xfId="1" xr:uid="{8D25A8E5-748F-844F-ACF9-23D27A8D0B94}"/>
  </cellStyles>
  <dxfs count="19"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color auto="1"/>
      </font>
      <fill>
        <patternFill>
          <bgColor rgb="FFEBEBEB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1"/>
      </font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ont>
        <color theme="1" tint="4.9989318521683403E-2"/>
      </font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ont>
        <color theme="1" tint="4.9989318521683403E-2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ont>
        <color theme="1" tint="4.9989318521683403E-2"/>
      </font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ont>
        <color theme="1" tint="4.9989318521683403E-2"/>
      </font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ont>
        <color theme="1" tint="4.9989318521683403E-2"/>
      </font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ont>
        <color theme="2"/>
      </font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ont>
        <color theme="1" tint="4.9989318521683403E-2"/>
      </font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auto="1"/>
      </font>
      <fill>
        <patternFill>
          <bgColor rgb="FF73FB79"/>
        </patternFill>
      </fill>
    </dxf>
    <dxf>
      <font>
        <color theme="0" tint="-4.9989318521683403E-2"/>
      </font>
      <fill>
        <patternFill>
          <bgColor rgb="FF929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95dbd8fa48f7d40/01_SPT/02_CNT/CNT_2_Winter2021/2_CSRV101_WinServ-2/2_Skills%20Group%20Project/ProjectPlan-Team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95dbd8fa48f7d40/00_UoR/UoR_Final.xlsm" TargetMode="External"/><Relationship Id="rId1" Type="http://schemas.openxmlformats.org/officeDocument/2006/relationships/externalLinkPath" Target="/f95dbd8fa48f7d40/00_UoR/UoR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Planner"/>
    </sheetNames>
    <sheetDataSet>
      <sheetData sheetId="0">
        <row r="2">
          <cell r="I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"/>
      <sheetName val="Academic Plan"/>
      <sheetName val="SSE21-22"/>
      <sheetName val="ESE20-21"/>
      <sheetName val="CrsLst-A"/>
      <sheetName val="CrsLst-B"/>
      <sheetName val="CrsLst-C"/>
      <sheetName val="UGPA"/>
      <sheetName val="Sheet3"/>
      <sheetName val="Semester Summary"/>
      <sheetName val="AcSchedule"/>
      <sheetName val="Sheet2"/>
      <sheetName val="Sheet1"/>
      <sheetName val="Week"/>
      <sheetName val="ENEL 341"/>
      <sheetName val="ENEL 341 Lab"/>
      <sheetName val="ENEL 361"/>
      <sheetName val="ENEL 361 Lab"/>
      <sheetName val="Course 3"/>
      <sheetName val="Lab 3"/>
      <sheetName val="Course 4"/>
      <sheetName val="Lab 4"/>
      <sheetName val="Course 5"/>
      <sheetName val="Lab 5"/>
      <sheetName val="Course 6"/>
      <sheetName val="Lab 6"/>
      <sheetName val="Archive"/>
      <sheetName val="CP"/>
      <sheetName val="TheTemp Planner"/>
      <sheetName val="Academic Plan Arch"/>
      <sheetName val="Project Planner (2)"/>
      <sheetName val="AcSchedule (2)"/>
      <sheetName val="Project Planner"/>
      <sheetName val="CrsLst2"/>
      <sheetName val="CrsLs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N9" t="str">
            <v>No</v>
          </cell>
        </row>
        <row r="10">
          <cell r="N10" t="str">
            <v>Yes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ED22-12B6-5943-9771-490A085BC4A9}">
  <sheetPr>
    <tabColor theme="7"/>
    <pageSetUpPr fitToPage="1"/>
  </sheetPr>
  <dimension ref="B1:ET76"/>
  <sheetViews>
    <sheetView showGridLines="0" tabSelected="1" zoomScale="90" zoomScaleNormal="90" zoomScaleSheetLayoutView="80" workbookViewId="0">
      <pane xSplit="17" ySplit="15" topLeftCell="BB16" activePane="bottomRight" state="frozen"/>
      <selection pane="topRight" activeCell="Q1" sqref="Q1"/>
      <selection pane="bottomLeft" activeCell="A18" sqref="A18"/>
      <selection pane="bottomRight" activeCell="Q20" sqref="Q20"/>
    </sheetView>
  </sheetViews>
  <sheetFormatPr baseColWidth="10" defaultColWidth="2.6640625" defaultRowHeight="30" customHeight="1" outlineLevelRow="1" outlineLevelCol="2" x14ac:dyDescent="0.2"/>
  <cols>
    <col min="1" max="1" width="2.6640625" style="6" customWidth="1"/>
    <col min="2" max="2" width="22.6640625" style="7" customWidth="1"/>
    <col min="3" max="3" width="6.83203125" style="7" customWidth="1"/>
    <col min="4" max="4" width="11.6640625" style="7" customWidth="1"/>
    <col min="5" max="5" width="5.83203125" style="7" customWidth="1"/>
    <col min="6" max="7" width="10.1640625" style="4" hidden="1" customWidth="1" outlineLevel="1"/>
    <col min="8" max="8" width="7.1640625" style="4" hidden="1" customWidth="1" outlineLevel="1"/>
    <col min="9" max="9" width="8.5" style="4" hidden="1" customWidth="1" outlineLevel="1"/>
    <col min="10" max="10" width="5.33203125" style="4" hidden="1" customWidth="1" outlineLevel="2"/>
    <col min="11" max="11" width="6.1640625" style="4" hidden="1" customWidth="1" outlineLevel="2"/>
    <col min="12" max="12" width="5.33203125" style="4" hidden="1" customWidth="1" outlineLevel="2"/>
    <col min="13" max="13" width="6.1640625" style="4" hidden="1" customWidth="1" outlineLevel="2"/>
    <col min="14" max="14" width="5.33203125" style="4" hidden="1" customWidth="1" outlineLevel="2"/>
    <col min="15" max="15" width="4.6640625" style="4" hidden="1" customWidth="1" outlineLevel="2"/>
    <col min="16" max="16" width="5" style="4" hidden="1" customWidth="1" outlineLevel="2"/>
    <col min="17" max="17" width="10.5" style="54" customWidth="1" collapsed="1"/>
    <col min="18" max="37" width="7.83203125" style="4" customWidth="1"/>
    <col min="38" max="141" width="7.83203125" style="6" customWidth="1"/>
    <col min="142" max="144" width="2.6640625" style="6"/>
    <col min="145" max="150" width="2.6640625" style="6" customWidth="1"/>
    <col min="151" max="16384" width="2.6640625" style="6"/>
  </cols>
  <sheetData>
    <row r="1" spans="2:150" ht="49.5" customHeight="1" thickBot="1" x14ac:dyDescent="0.65">
      <c r="B1" s="1" t="str">
        <f ca="1">YEAR(TODAY())&amp;" - "&amp;IF(MONTH(_FirstDay)=1,"Winter",IF(MONTH(_FirstDay)=5,"Spring-Summer","Fall")&amp;" Semester")</f>
        <v>2023 - Fall Semester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 t="str">
        <f ca="1">IF(_LastDay&gt;=TODAY(),"(" &amp; ROUND((_xlfn.NUMBERVALUE(_LastDay-TODAY())/_xlfn.NUMBERVALUE(_LastDay-_FirstDay))*100,0) &amp;"%) " &amp;_LastDay-TODAY()&amp;"/" &amp; _LastDay-_FirstDay &amp;" day/s to GO..","")</f>
        <v>(66%) 81/123 day/s to GO..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 t="str">
        <f ca="1">IF(_LastDay&gt;=TODAY(),"(" &amp; ROUND((_xlfn.NUMBERVALUE(_LastDay-TODAY())/_xlfn.NUMBERVALUE(_LastDay-_FirstDay))*100,0) &amp;"%) " &amp;_LastDay-TODAY()&amp;"/" &amp; _LastDay-_FirstDay &amp;" day/s to GO..","")</f>
        <v>(66%) 81/123 day/s to GO..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 t="str">
        <f ca="1">IF(_LastDay&gt;=TODAY(),"(" &amp; ROUND((_xlfn.NUMBERVALUE(_LastDay-TODAY())/_xlfn.NUMBERVALUE(_LastDay-_FirstDay))*100,0) &amp;"%) " &amp;_LastDay-TODAY()&amp;"/" &amp; _LastDay-_FirstDay &amp;" day/s to GO..","")</f>
        <v>(66%) 81/123 day/s to GO..</v>
      </c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 t="str">
        <f ca="1">IF(_LastDay&gt;=TODAY(),"(" &amp; ROUND((_xlfn.NUMBERVALUE(_LastDay-TODAY())/_xlfn.NUMBERVALUE(_LastDay-_FirstDay))*100,0) &amp;"%) " &amp;_LastDay-TODAY()&amp;"/" &amp; _LastDay-_FirstDay &amp;" day/s to GO..","")</f>
        <v>(66%) 81/123 day/s to GO..</v>
      </c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2"/>
      <c r="EM1" s="2"/>
      <c r="EN1" s="2"/>
      <c r="EO1" s="2"/>
      <c r="EP1" s="2"/>
      <c r="EQ1" s="2"/>
      <c r="ER1" s="2"/>
      <c r="ES1" s="2"/>
      <c r="ET1" s="2"/>
    </row>
    <row r="2" spans="2:150" ht="15" customHeight="1" thickTop="1" thickBot="1" x14ac:dyDescent="0.25">
      <c r="C2" s="8"/>
      <c r="D2" s="8"/>
      <c r="E2" s="8"/>
      <c r="F2" s="9"/>
      <c r="G2" s="9"/>
      <c r="H2" s="9"/>
      <c r="I2" s="9"/>
      <c r="J2" s="9"/>
      <c r="K2" s="9"/>
      <c r="L2" s="10"/>
      <c r="M2" s="9"/>
      <c r="N2" s="9"/>
      <c r="O2" s="9"/>
      <c r="P2" s="9"/>
      <c r="Q2" s="11" t="s">
        <v>0</v>
      </c>
      <c r="R2" s="12"/>
      <c r="S2" s="13" t="s">
        <v>1</v>
      </c>
      <c r="T2" s="14"/>
      <c r="U2" s="14"/>
      <c r="V2" s="15"/>
      <c r="W2" s="13" t="s">
        <v>2</v>
      </c>
      <c r="Y2" s="16"/>
      <c r="Z2" s="17" t="s">
        <v>3</v>
      </c>
      <c r="AA2" s="18"/>
      <c r="AB2" s="19"/>
      <c r="AC2" s="17" t="s">
        <v>4</v>
      </c>
      <c r="AE2" s="20"/>
      <c r="AF2" s="21"/>
      <c r="AG2" s="17" t="s">
        <v>5</v>
      </c>
      <c r="AJ2" s="20"/>
      <c r="AK2" s="22" t="s">
        <v>6</v>
      </c>
      <c r="AL2" s="23" t="s">
        <v>7</v>
      </c>
      <c r="AM2" s="20"/>
      <c r="AN2" s="24" t="s">
        <v>6</v>
      </c>
      <c r="AO2" s="23" t="s">
        <v>8</v>
      </c>
      <c r="AQ2" s="25" t="s">
        <v>6</v>
      </c>
      <c r="AR2" s="23" t="str">
        <f>ClassOne</f>
        <v>374-Proj</v>
      </c>
      <c r="AS2" s="20"/>
      <c r="AT2" s="26" t="s">
        <v>6</v>
      </c>
      <c r="AU2" s="23" t="str">
        <f>Class2</f>
        <v>374 Class</v>
      </c>
      <c r="AV2" s="20"/>
      <c r="AW2" s="27" t="s">
        <v>6</v>
      </c>
      <c r="AX2" s="23" t="str">
        <f>Class3</f>
        <v>374 LAB</v>
      </c>
      <c r="BF2" s="28"/>
      <c r="BG2" s="23" t="s">
        <v>9</v>
      </c>
      <c r="BH2" s="23"/>
      <c r="BI2" s="29" t="s">
        <v>10</v>
      </c>
      <c r="BJ2" s="23" t="s">
        <v>11</v>
      </c>
      <c r="BK2" s="23"/>
      <c r="BL2" t="s">
        <v>12</v>
      </c>
      <c r="BM2" t="s">
        <v>13</v>
      </c>
      <c r="BN2"/>
      <c r="BO2" t="s">
        <v>14</v>
      </c>
      <c r="BP2" t="s">
        <v>15</v>
      </c>
      <c r="BQ2"/>
      <c r="BR2" t="s">
        <v>16</v>
      </c>
      <c r="BS2" t="s">
        <v>17</v>
      </c>
      <c r="BT2"/>
      <c r="BU2" t="s">
        <v>18</v>
      </c>
      <c r="BV2" t="s">
        <v>19</v>
      </c>
      <c r="BW2"/>
      <c r="BX2" t="s">
        <v>20</v>
      </c>
      <c r="BY2" s="23" t="s">
        <v>21</v>
      </c>
      <c r="BZ2" s="23"/>
      <c r="CA2" s="23"/>
      <c r="CB2" s="23"/>
      <c r="CC2" s="23"/>
      <c r="CD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</row>
    <row r="3" spans="2:150" customFormat="1" ht="15" customHeight="1" thickTop="1" x14ac:dyDescent="0.2">
      <c r="C3" s="7"/>
      <c r="E3" s="57" t="s">
        <v>22</v>
      </c>
      <c r="F3" s="30">
        <f>DATE(2023,8,30)</f>
        <v>45168</v>
      </c>
      <c r="G3" s="30">
        <f>DATE(2023,12,31)</f>
        <v>45291</v>
      </c>
      <c r="H3" s="55">
        <f>ABS(DATE(2023,1,1)-_FirstDay)</f>
        <v>241</v>
      </c>
      <c r="I3" s="57" t="str">
        <f>"Week # &gt;&gt;"</f>
        <v>Week # &gt;&gt;</v>
      </c>
      <c r="J3" s="58">
        <f>WEEKNUM(_FirstDay,2)</f>
        <v>36</v>
      </c>
      <c r="R3" s="31" t="str">
        <f t="shared" ref="R3:AW3" si="0">IF(WEEKDAY(R$5,2)=1,"WK "&amp;WEEKNUM(R$5,2)-WeekNum+1,IF(OR(DAY(R$6)=1,MOD(DAY(R$6),7)=0),MONTH(R$6),""))</f>
        <v/>
      </c>
      <c r="S3" s="31" t="str">
        <f t="shared" si="0"/>
        <v/>
      </c>
      <c r="T3" s="31">
        <f t="shared" si="0"/>
        <v>9</v>
      </c>
      <c r="U3" s="31" t="str">
        <f t="shared" si="0"/>
        <v/>
      </c>
      <c r="V3" s="31" t="str">
        <f t="shared" si="0"/>
        <v/>
      </c>
      <c r="W3" s="31" t="str">
        <f t="shared" si="0"/>
        <v>WK 2</v>
      </c>
      <c r="X3" s="31" t="str">
        <f t="shared" si="0"/>
        <v/>
      </c>
      <c r="Y3" s="31" t="str">
        <f t="shared" si="0"/>
        <v/>
      </c>
      <c r="Z3" s="31">
        <f t="shared" si="0"/>
        <v>9</v>
      </c>
      <c r="AA3" s="31" t="str">
        <f t="shared" si="0"/>
        <v/>
      </c>
      <c r="AB3" s="31" t="str">
        <f t="shared" si="0"/>
        <v/>
      </c>
      <c r="AC3" s="31" t="str">
        <f t="shared" si="0"/>
        <v/>
      </c>
      <c r="AD3" s="31" t="str">
        <f t="shared" si="0"/>
        <v>WK 3</v>
      </c>
      <c r="AE3" s="31" t="str">
        <f t="shared" si="0"/>
        <v/>
      </c>
      <c r="AF3" s="31" t="str">
        <f t="shared" si="0"/>
        <v/>
      </c>
      <c r="AG3" s="31">
        <f t="shared" si="0"/>
        <v>9</v>
      </c>
      <c r="AH3" s="31" t="str">
        <f t="shared" si="0"/>
        <v/>
      </c>
      <c r="AI3" s="31" t="str">
        <f t="shared" si="0"/>
        <v/>
      </c>
      <c r="AJ3" s="31" t="str">
        <f t="shared" si="0"/>
        <v/>
      </c>
      <c r="AK3" s="31" t="str">
        <f t="shared" si="0"/>
        <v>WK 4</v>
      </c>
      <c r="AL3" s="31" t="str">
        <f t="shared" si="0"/>
        <v/>
      </c>
      <c r="AM3" s="31" t="str">
        <f t="shared" si="0"/>
        <v/>
      </c>
      <c r="AN3" s="31">
        <f t="shared" si="0"/>
        <v>9</v>
      </c>
      <c r="AO3" s="31" t="str">
        <f t="shared" si="0"/>
        <v/>
      </c>
      <c r="AP3" s="31" t="str">
        <f t="shared" si="0"/>
        <v/>
      </c>
      <c r="AQ3" s="31" t="str">
        <f t="shared" si="0"/>
        <v/>
      </c>
      <c r="AR3" s="31" t="str">
        <f t="shared" si="0"/>
        <v>WK 5</v>
      </c>
      <c r="AS3" s="31" t="str">
        <f t="shared" si="0"/>
        <v/>
      </c>
      <c r="AT3" s="31" t="str">
        <f t="shared" si="0"/>
        <v/>
      </c>
      <c r="AU3" s="31">
        <f t="shared" si="0"/>
        <v>9</v>
      </c>
      <c r="AV3" s="31" t="str">
        <f t="shared" si="0"/>
        <v/>
      </c>
      <c r="AW3" s="31" t="str">
        <f t="shared" si="0"/>
        <v/>
      </c>
      <c r="AX3" s="31">
        <f t="shared" ref="AX3:CC3" si="1">IF(WEEKDAY(AX$5,2)=1,"WK "&amp;WEEKNUM(AX$5,2)-WeekNum+1,IF(OR(DAY(AX$6)=1,MOD(DAY(AX$6),7)=0),MONTH(AX$6),""))</f>
        <v>10</v>
      </c>
      <c r="AY3" s="31" t="str">
        <f t="shared" si="1"/>
        <v>WK 6</v>
      </c>
      <c r="AZ3" s="31" t="str">
        <f t="shared" si="1"/>
        <v/>
      </c>
      <c r="BA3" s="31" t="str">
        <f t="shared" si="1"/>
        <v/>
      </c>
      <c r="BB3" s="31" t="str">
        <f t="shared" si="1"/>
        <v/>
      </c>
      <c r="BC3" s="31" t="str">
        <f t="shared" si="1"/>
        <v/>
      </c>
      <c r="BD3" s="31">
        <f t="shared" si="1"/>
        <v>10</v>
      </c>
      <c r="BE3" s="31" t="str">
        <f t="shared" si="1"/>
        <v/>
      </c>
      <c r="BF3" s="31" t="str">
        <f t="shared" si="1"/>
        <v>WK 7</v>
      </c>
      <c r="BG3" s="31" t="str">
        <f t="shared" si="1"/>
        <v/>
      </c>
      <c r="BH3" s="31" t="str">
        <f t="shared" si="1"/>
        <v/>
      </c>
      <c r="BI3" s="31" t="str">
        <f t="shared" si="1"/>
        <v/>
      </c>
      <c r="BJ3" s="31" t="str">
        <f t="shared" si="1"/>
        <v/>
      </c>
      <c r="BK3" s="31">
        <f t="shared" si="1"/>
        <v>10</v>
      </c>
      <c r="BL3" s="31" t="str">
        <f t="shared" si="1"/>
        <v/>
      </c>
      <c r="BM3" s="31" t="str">
        <f t="shared" si="1"/>
        <v>WK 8</v>
      </c>
      <c r="BN3" s="31" t="str">
        <f t="shared" si="1"/>
        <v/>
      </c>
      <c r="BO3" s="31" t="str">
        <f t="shared" si="1"/>
        <v/>
      </c>
      <c r="BP3" s="31" t="str">
        <f t="shared" si="1"/>
        <v/>
      </c>
      <c r="BQ3" s="31" t="str">
        <f t="shared" si="1"/>
        <v/>
      </c>
      <c r="BR3" s="31">
        <f t="shared" si="1"/>
        <v>10</v>
      </c>
      <c r="BS3" s="31" t="str">
        <f t="shared" si="1"/>
        <v/>
      </c>
      <c r="BT3" s="31" t="str">
        <f t="shared" si="1"/>
        <v>WK 9</v>
      </c>
      <c r="BU3" s="31" t="str">
        <f t="shared" si="1"/>
        <v/>
      </c>
      <c r="BV3" s="31" t="str">
        <f t="shared" si="1"/>
        <v/>
      </c>
      <c r="BW3" s="31" t="str">
        <f t="shared" si="1"/>
        <v/>
      </c>
      <c r="BX3" s="31" t="str">
        <f t="shared" si="1"/>
        <v/>
      </c>
      <c r="BY3" s="31">
        <f t="shared" si="1"/>
        <v>10</v>
      </c>
      <c r="BZ3" s="31" t="str">
        <f t="shared" si="1"/>
        <v/>
      </c>
      <c r="CA3" s="31" t="str">
        <f t="shared" si="1"/>
        <v>WK 10</v>
      </c>
      <c r="CB3" s="31" t="str">
        <f t="shared" si="1"/>
        <v/>
      </c>
      <c r="CC3" s="31">
        <f t="shared" si="1"/>
        <v>11</v>
      </c>
      <c r="CD3" s="31" t="str">
        <f t="shared" ref="CD3:DI3" si="2">IF(WEEKDAY(CD$5,2)=1,"WK "&amp;WEEKNUM(CD$5,2)-WeekNum+1,IF(OR(DAY(CD$6)=1,MOD(DAY(CD$6),7)=0),MONTH(CD$6),""))</f>
        <v/>
      </c>
      <c r="CE3" s="31" t="str">
        <f t="shared" si="2"/>
        <v/>
      </c>
      <c r="CF3" s="31" t="str">
        <f t="shared" si="2"/>
        <v/>
      </c>
      <c r="CG3" s="31" t="str">
        <f t="shared" si="2"/>
        <v/>
      </c>
      <c r="CH3" s="31" t="str">
        <f t="shared" si="2"/>
        <v>WK 11</v>
      </c>
      <c r="CI3" s="31">
        <f t="shared" si="2"/>
        <v>11</v>
      </c>
      <c r="CJ3" s="31" t="str">
        <f t="shared" si="2"/>
        <v/>
      </c>
      <c r="CK3" s="31" t="str">
        <f t="shared" si="2"/>
        <v/>
      </c>
      <c r="CL3" s="31" t="str">
        <f t="shared" si="2"/>
        <v/>
      </c>
      <c r="CM3" s="31" t="str">
        <f t="shared" si="2"/>
        <v/>
      </c>
      <c r="CN3" s="31" t="str">
        <f t="shared" si="2"/>
        <v/>
      </c>
      <c r="CO3" s="31" t="str">
        <f t="shared" si="2"/>
        <v>WK 12</v>
      </c>
      <c r="CP3" s="31">
        <f t="shared" si="2"/>
        <v>11</v>
      </c>
      <c r="CQ3" s="31" t="str">
        <f t="shared" si="2"/>
        <v/>
      </c>
      <c r="CR3" s="31" t="str">
        <f t="shared" si="2"/>
        <v/>
      </c>
      <c r="CS3" s="31" t="str">
        <f t="shared" si="2"/>
        <v/>
      </c>
      <c r="CT3" s="31" t="str">
        <f t="shared" si="2"/>
        <v/>
      </c>
      <c r="CU3" s="31" t="str">
        <f t="shared" si="2"/>
        <v/>
      </c>
      <c r="CV3" s="31" t="str">
        <f t="shared" si="2"/>
        <v>WK 13</v>
      </c>
      <c r="CW3" s="31">
        <f t="shared" si="2"/>
        <v>11</v>
      </c>
      <c r="CX3" s="31" t="str">
        <f t="shared" si="2"/>
        <v/>
      </c>
      <c r="CY3" s="31" t="str">
        <f t="shared" si="2"/>
        <v/>
      </c>
      <c r="CZ3" s="31" t="str">
        <f t="shared" si="2"/>
        <v/>
      </c>
      <c r="DA3" s="31" t="str">
        <f t="shared" si="2"/>
        <v/>
      </c>
      <c r="DB3" s="31" t="str">
        <f t="shared" si="2"/>
        <v/>
      </c>
      <c r="DC3" s="31" t="str">
        <f t="shared" si="2"/>
        <v>WK 14</v>
      </c>
      <c r="DD3" s="31">
        <f t="shared" si="2"/>
        <v>11</v>
      </c>
      <c r="DE3" s="31" t="str">
        <f t="shared" si="2"/>
        <v/>
      </c>
      <c r="DF3" s="31" t="str">
        <f t="shared" si="2"/>
        <v/>
      </c>
      <c r="DG3" s="31">
        <f t="shared" si="2"/>
        <v>12</v>
      </c>
      <c r="DH3" s="31" t="str">
        <f t="shared" si="2"/>
        <v/>
      </c>
      <c r="DI3" s="31" t="str">
        <f t="shared" si="2"/>
        <v/>
      </c>
      <c r="DJ3" s="31" t="str">
        <f t="shared" ref="DJ3:EK3" si="3">IF(WEEKDAY(DJ$5,2)=1,"WK "&amp;WEEKNUM(DJ$5,2)-WeekNum+1,IF(OR(DAY(DJ$6)=1,MOD(DAY(DJ$6),7)=0),MONTH(DJ$6),""))</f>
        <v>WK 15</v>
      </c>
      <c r="DK3" s="31" t="str">
        <f t="shared" si="3"/>
        <v/>
      </c>
      <c r="DL3" s="31" t="str">
        <f t="shared" si="3"/>
        <v/>
      </c>
      <c r="DM3" s="31">
        <f t="shared" si="3"/>
        <v>12</v>
      </c>
      <c r="DN3" s="31" t="str">
        <f t="shared" si="3"/>
        <v/>
      </c>
      <c r="DO3" s="31" t="str">
        <f t="shared" si="3"/>
        <v/>
      </c>
      <c r="DP3" s="31" t="str">
        <f t="shared" si="3"/>
        <v/>
      </c>
      <c r="DQ3" s="31" t="str">
        <f t="shared" si="3"/>
        <v>WK 16</v>
      </c>
      <c r="DR3" s="31" t="str">
        <f t="shared" si="3"/>
        <v/>
      </c>
      <c r="DS3" s="31" t="str">
        <f t="shared" si="3"/>
        <v/>
      </c>
      <c r="DT3" s="31">
        <f t="shared" si="3"/>
        <v>12</v>
      </c>
      <c r="DU3" s="31" t="str">
        <f t="shared" si="3"/>
        <v/>
      </c>
      <c r="DV3" s="31" t="str">
        <f t="shared" si="3"/>
        <v/>
      </c>
      <c r="DW3" s="31" t="str">
        <f t="shared" si="3"/>
        <v/>
      </c>
      <c r="DX3" s="31" t="str">
        <f t="shared" si="3"/>
        <v>WK 17</v>
      </c>
      <c r="DY3" s="31" t="str">
        <f t="shared" si="3"/>
        <v/>
      </c>
      <c r="DZ3" s="31" t="str">
        <f t="shared" si="3"/>
        <v/>
      </c>
      <c r="EA3" s="31">
        <f t="shared" si="3"/>
        <v>12</v>
      </c>
      <c r="EB3" s="31" t="str">
        <f t="shared" si="3"/>
        <v/>
      </c>
      <c r="EC3" s="31" t="str">
        <f t="shared" si="3"/>
        <v/>
      </c>
      <c r="ED3" s="31" t="str">
        <f t="shared" si="3"/>
        <v/>
      </c>
      <c r="EE3" s="31" t="str">
        <f t="shared" si="3"/>
        <v>WK 18</v>
      </c>
      <c r="EF3" s="31" t="str">
        <f t="shared" si="3"/>
        <v/>
      </c>
      <c r="EG3" s="31" t="str">
        <f t="shared" si="3"/>
        <v/>
      </c>
      <c r="EH3" s="31">
        <f t="shared" si="3"/>
        <v>12</v>
      </c>
      <c r="EI3" s="31" t="str">
        <f t="shared" si="3"/>
        <v/>
      </c>
      <c r="EJ3" s="31" t="str">
        <f t="shared" si="3"/>
        <v/>
      </c>
      <c r="EK3" s="31" t="str">
        <f t="shared" si="3"/>
        <v/>
      </c>
      <c r="EL3" t="s">
        <v>80</v>
      </c>
    </row>
    <row r="4" spans="2:150" ht="15" customHeight="1" x14ac:dyDescent="0.2">
      <c r="B4" s="62" t="s">
        <v>23</v>
      </c>
      <c r="C4" s="62" t="s">
        <v>24</v>
      </c>
      <c r="D4" s="63" t="s">
        <v>44</v>
      </c>
      <c r="E4" s="59"/>
      <c r="F4" s="64" t="s">
        <v>25</v>
      </c>
      <c r="G4" s="64" t="s">
        <v>26</v>
      </c>
      <c r="H4" s="64" t="s">
        <v>27</v>
      </c>
      <c r="I4" s="64" t="s">
        <v>28</v>
      </c>
      <c r="J4" s="65" t="s">
        <v>29</v>
      </c>
      <c r="K4" s="65" t="s">
        <v>30</v>
      </c>
      <c r="L4" s="65" t="s">
        <v>31</v>
      </c>
      <c r="M4" s="65" t="s">
        <v>32</v>
      </c>
      <c r="N4" s="65" t="s">
        <v>33</v>
      </c>
      <c r="O4" s="65" t="s">
        <v>34</v>
      </c>
      <c r="P4" s="65" t="s">
        <v>35</v>
      </c>
      <c r="Q4" s="64" t="s">
        <v>36</v>
      </c>
      <c r="R4" s="32">
        <v>1</v>
      </c>
      <c r="S4" s="32">
        <v>2</v>
      </c>
      <c r="T4" s="32">
        <v>3</v>
      </c>
      <c r="U4" s="32">
        <v>4</v>
      </c>
      <c r="V4" s="32">
        <v>5</v>
      </c>
      <c r="W4" s="32">
        <v>6</v>
      </c>
      <c r="X4" s="32">
        <v>7</v>
      </c>
      <c r="Y4" s="32">
        <v>8</v>
      </c>
      <c r="Z4" s="32">
        <v>9</v>
      </c>
      <c r="AA4" s="32">
        <v>10</v>
      </c>
      <c r="AB4" s="32">
        <v>11</v>
      </c>
      <c r="AC4" s="32">
        <v>12</v>
      </c>
      <c r="AD4" s="32">
        <v>13</v>
      </c>
      <c r="AE4" s="32">
        <v>14</v>
      </c>
      <c r="AF4" s="32">
        <v>15</v>
      </c>
      <c r="AG4" s="32">
        <v>16</v>
      </c>
      <c r="AH4" s="32">
        <v>17</v>
      </c>
      <c r="AI4" s="32">
        <v>18</v>
      </c>
      <c r="AJ4" s="32">
        <v>19</v>
      </c>
      <c r="AK4" s="32">
        <v>20</v>
      </c>
      <c r="AL4" s="32">
        <v>21</v>
      </c>
      <c r="AM4" s="32">
        <v>22</v>
      </c>
      <c r="AN4" s="32">
        <v>23</v>
      </c>
      <c r="AO4" s="32">
        <v>24</v>
      </c>
      <c r="AP4" s="32">
        <v>25</v>
      </c>
      <c r="AQ4" s="32">
        <v>26</v>
      </c>
      <c r="AR4" s="32">
        <v>27</v>
      </c>
      <c r="AS4" s="32">
        <v>28</v>
      </c>
      <c r="AT4" s="32">
        <v>29</v>
      </c>
      <c r="AU4" s="32">
        <v>30</v>
      </c>
      <c r="AV4" s="32">
        <v>31</v>
      </c>
      <c r="AW4" s="32">
        <v>32</v>
      </c>
      <c r="AX4" s="32">
        <v>33</v>
      </c>
      <c r="AY4" s="32">
        <v>34</v>
      </c>
      <c r="AZ4" s="32">
        <v>35</v>
      </c>
      <c r="BA4" s="32">
        <v>36</v>
      </c>
      <c r="BB4" s="32">
        <v>37</v>
      </c>
      <c r="BC4" s="32">
        <v>38</v>
      </c>
      <c r="BD4" s="32">
        <v>39</v>
      </c>
      <c r="BE4" s="32">
        <v>40</v>
      </c>
      <c r="BF4" s="32">
        <v>41</v>
      </c>
      <c r="BG4" s="32">
        <v>42</v>
      </c>
      <c r="BH4" s="32">
        <v>43</v>
      </c>
      <c r="BI4" s="32">
        <v>44</v>
      </c>
      <c r="BJ4" s="32">
        <v>45</v>
      </c>
      <c r="BK4" s="32">
        <v>46</v>
      </c>
      <c r="BL4" s="32">
        <v>47</v>
      </c>
      <c r="BM4" s="32">
        <v>48</v>
      </c>
      <c r="BN4" s="32">
        <v>49</v>
      </c>
      <c r="BO4" s="32">
        <v>50</v>
      </c>
      <c r="BP4" s="32">
        <v>51</v>
      </c>
      <c r="BQ4" s="32">
        <v>52</v>
      </c>
      <c r="BR4" s="32">
        <v>53</v>
      </c>
      <c r="BS4" s="32">
        <v>54</v>
      </c>
      <c r="BT4" s="32">
        <v>55</v>
      </c>
      <c r="BU4" s="32">
        <v>56</v>
      </c>
      <c r="BV4" s="32">
        <v>57</v>
      </c>
      <c r="BW4" s="32">
        <v>58</v>
      </c>
      <c r="BX4" s="32">
        <v>59</v>
      </c>
      <c r="BY4" s="32">
        <v>60</v>
      </c>
      <c r="BZ4" s="32">
        <v>61</v>
      </c>
      <c r="CA4" s="32">
        <v>62</v>
      </c>
      <c r="CB4" s="32">
        <v>63</v>
      </c>
      <c r="CC4" s="32">
        <v>64</v>
      </c>
      <c r="CD4" s="32">
        <v>65</v>
      </c>
      <c r="CE4" s="32">
        <v>66</v>
      </c>
      <c r="CF4" s="32">
        <v>67</v>
      </c>
      <c r="CG4" s="32">
        <v>68</v>
      </c>
      <c r="CH4" s="32">
        <v>69</v>
      </c>
      <c r="CI4" s="32">
        <v>70</v>
      </c>
      <c r="CJ4" s="32">
        <v>71</v>
      </c>
      <c r="CK4" s="32">
        <v>72</v>
      </c>
      <c r="CL4" s="32">
        <v>73</v>
      </c>
      <c r="CM4" s="32">
        <v>74</v>
      </c>
      <c r="CN4" s="32">
        <v>75</v>
      </c>
      <c r="CO4" s="32">
        <v>76</v>
      </c>
      <c r="CP4" s="32">
        <v>77</v>
      </c>
      <c r="CQ4" s="32">
        <v>78</v>
      </c>
      <c r="CR4" s="32">
        <v>79</v>
      </c>
      <c r="CS4" s="32">
        <v>80</v>
      </c>
      <c r="CT4" s="32">
        <v>81</v>
      </c>
      <c r="CU4" s="32">
        <v>82</v>
      </c>
      <c r="CV4" s="32">
        <v>83</v>
      </c>
      <c r="CW4" s="32">
        <v>84</v>
      </c>
      <c r="CX4" s="32">
        <v>85</v>
      </c>
      <c r="CY4" s="32">
        <v>86</v>
      </c>
      <c r="CZ4" s="32">
        <v>87</v>
      </c>
      <c r="DA4" s="32">
        <v>88</v>
      </c>
      <c r="DB4" s="32">
        <v>89</v>
      </c>
      <c r="DC4" s="32">
        <v>90</v>
      </c>
      <c r="DD4" s="32">
        <v>91</v>
      </c>
      <c r="DE4" s="32">
        <v>92</v>
      </c>
      <c r="DF4" s="32">
        <v>93</v>
      </c>
      <c r="DG4" s="32">
        <v>94</v>
      </c>
      <c r="DH4" s="32">
        <v>95</v>
      </c>
      <c r="DI4" s="32">
        <v>96</v>
      </c>
      <c r="DJ4" s="32">
        <v>97</v>
      </c>
      <c r="DK4" s="32">
        <v>98</v>
      </c>
      <c r="DL4" s="32">
        <v>99</v>
      </c>
      <c r="DM4" s="32">
        <v>100</v>
      </c>
      <c r="DN4" s="32">
        <v>101</v>
      </c>
      <c r="DO4" s="32">
        <v>102</v>
      </c>
      <c r="DP4" s="32">
        <v>103</v>
      </c>
      <c r="DQ4" s="32">
        <v>104</v>
      </c>
      <c r="DR4" s="32">
        <v>105</v>
      </c>
      <c r="DS4" s="32">
        <v>106</v>
      </c>
      <c r="DT4" s="32">
        <v>107</v>
      </c>
      <c r="DU4" s="32">
        <v>108</v>
      </c>
      <c r="DV4" s="32">
        <v>109</v>
      </c>
      <c r="DW4" s="32">
        <v>110</v>
      </c>
      <c r="DX4" s="32">
        <v>111</v>
      </c>
      <c r="DY4" s="32">
        <v>112</v>
      </c>
      <c r="DZ4" s="32">
        <v>113</v>
      </c>
      <c r="EA4" s="32">
        <v>114</v>
      </c>
      <c r="EB4" s="32">
        <v>115</v>
      </c>
      <c r="EC4" s="32">
        <v>116</v>
      </c>
      <c r="ED4" s="32">
        <v>117</v>
      </c>
      <c r="EE4" s="32">
        <v>118</v>
      </c>
      <c r="EF4" s="32">
        <v>119</v>
      </c>
      <c r="EG4" s="32">
        <v>120</v>
      </c>
      <c r="EH4" s="32">
        <v>121</v>
      </c>
      <c r="EI4" s="32">
        <v>122</v>
      </c>
      <c r="EJ4" s="32">
        <v>123</v>
      </c>
      <c r="EK4" s="32">
        <v>124</v>
      </c>
      <c r="EL4" s="23" t="s">
        <v>37</v>
      </c>
      <c r="EQ4" s="33"/>
    </row>
    <row r="5" spans="2:150" ht="24" customHeight="1" x14ac:dyDescent="0.2">
      <c r="B5" s="62"/>
      <c r="C5" s="62"/>
      <c r="D5" s="63"/>
      <c r="E5" s="59" t="s">
        <v>91</v>
      </c>
      <c r="F5" s="64"/>
      <c r="G5" s="64"/>
      <c r="H5" s="64"/>
      <c r="I5" s="64"/>
      <c r="J5" s="65"/>
      <c r="K5" s="65"/>
      <c r="L5" s="65"/>
      <c r="M5" s="65"/>
      <c r="N5" s="65"/>
      <c r="O5" s="65"/>
      <c r="P5" s="65"/>
      <c r="Q5" s="64"/>
      <c r="R5" s="34">
        <f>_FirstDay</f>
        <v>45168</v>
      </c>
      <c r="S5" s="34">
        <f t="shared" ref="S5:AX5" si="4">R5+1</f>
        <v>45169</v>
      </c>
      <c r="T5" s="34">
        <f t="shared" si="4"/>
        <v>45170</v>
      </c>
      <c r="U5" s="34">
        <f t="shared" si="4"/>
        <v>45171</v>
      </c>
      <c r="V5" s="34">
        <f t="shared" si="4"/>
        <v>45172</v>
      </c>
      <c r="W5" s="34">
        <f t="shared" si="4"/>
        <v>45173</v>
      </c>
      <c r="X5" s="34">
        <f t="shared" si="4"/>
        <v>45174</v>
      </c>
      <c r="Y5" s="34">
        <f t="shared" si="4"/>
        <v>45175</v>
      </c>
      <c r="Z5" s="34">
        <f t="shared" si="4"/>
        <v>45176</v>
      </c>
      <c r="AA5" s="34">
        <f t="shared" si="4"/>
        <v>45177</v>
      </c>
      <c r="AB5" s="34">
        <f t="shared" si="4"/>
        <v>45178</v>
      </c>
      <c r="AC5" s="34">
        <f t="shared" si="4"/>
        <v>45179</v>
      </c>
      <c r="AD5" s="34">
        <f t="shared" si="4"/>
        <v>45180</v>
      </c>
      <c r="AE5" s="34">
        <f t="shared" si="4"/>
        <v>45181</v>
      </c>
      <c r="AF5" s="34">
        <f t="shared" si="4"/>
        <v>45182</v>
      </c>
      <c r="AG5" s="34">
        <f t="shared" si="4"/>
        <v>45183</v>
      </c>
      <c r="AH5" s="34">
        <f t="shared" si="4"/>
        <v>45184</v>
      </c>
      <c r="AI5" s="34">
        <f t="shared" si="4"/>
        <v>45185</v>
      </c>
      <c r="AJ5" s="34">
        <f t="shared" si="4"/>
        <v>45186</v>
      </c>
      <c r="AK5" s="34">
        <f t="shared" si="4"/>
        <v>45187</v>
      </c>
      <c r="AL5" s="34">
        <f t="shared" si="4"/>
        <v>45188</v>
      </c>
      <c r="AM5" s="34">
        <f t="shared" si="4"/>
        <v>45189</v>
      </c>
      <c r="AN5" s="34">
        <f t="shared" si="4"/>
        <v>45190</v>
      </c>
      <c r="AO5" s="34">
        <f t="shared" si="4"/>
        <v>45191</v>
      </c>
      <c r="AP5" s="34">
        <f t="shared" si="4"/>
        <v>45192</v>
      </c>
      <c r="AQ5" s="34">
        <f t="shared" si="4"/>
        <v>45193</v>
      </c>
      <c r="AR5" s="34">
        <f t="shared" si="4"/>
        <v>45194</v>
      </c>
      <c r="AS5" s="34">
        <f t="shared" si="4"/>
        <v>45195</v>
      </c>
      <c r="AT5" s="34">
        <f t="shared" si="4"/>
        <v>45196</v>
      </c>
      <c r="AU5" s="34">
        <f t="shared" si="4"/>
        <v>45197</v>
      </c>
      <c r="AV5" s="34">
        <f t="shared" si="4"/>
        <v>45198</v>
      </c>
      <c r="AW5" s="34">
        <f t="shared" si="4"/>
        <v>45199</v>
      </c>
      <c r="AX5" s="34">
        <f t="shared" si="4"/>
        <v>45200</v>
      </c>
      <c r="AY5" s="34">
        <f t="shared" ref="AY5:CD5" si="5">AX5+1</f>
        <v>45201</v>
      </c>
      <c r="AZ5" s="34">
        <f t="shared" si="5"/>
        <v>45202</v>
      </c>
      <c r="BA5" s="34">
        <f t="shared" si="5"/>
        <v>45203</v>
      </c>
      <c r="BB5" s="34">
        <f t="shared" si="5"/>
        <v>45204</v>
      </c>
      <c r="BC5" s="34">
        <f t="shared" si="5"/>
        <v>45205</v>
      </c>
      <c r="BD5" s="34">
        <f t="shared" si="5"/>
        <v>45206</v>
      </c>
      <c r="BE5" s="34">
        <f t="shared" si="5"/>
        <v>45207</v>
      </c>
      <c r="BF5" s="34">
        <f t="shared" si="5"/>
        <v>45208</v>
      </c>
      <c r="BG5" s="34">
        <f t="shared" si="5"/>
        <v>45209</v>
      </c>
      <c r="BH5" s="34">
        <f t="shared" si="5"/>
        <v>45210</v>
      </c>
      <c r="BI5" s="34">
        <f t="shared" si="5"/>
        <v>45211</v>
      </c>
      <c r="BJ5" s="34">
        <f t="shared" si="5"/>
        <v>45212</v>
      </c>
      <c r="BK5" s="34">
        <f t="shared" si="5"/>
        <v>45213</v>
      </c>
      <c r="BL5" s="34">
        <f t="shared" si="5"/>
        <v>45214</v>
      </c>
      <c r="BM5" s="34">
        <f t="shared" si="5"/>
        <v>45215</v>
      </c>
      <c r="BN5" s="34">
        <f t="shared" si="5"/>
        <v>45216</v>
      </c>
      <c r="BO5" s="34">
        <f t="shared" si="5"/>
        <v>45217</v>
      </c>
      <c r="BP5" s="34">
        <f t="shared" si="5"/>
        <v>45218</v>
      </c>
      <c r="BQ5" s="34">
        <f t="shared" si="5"/>
        <v>45219</v>
      </c>
      <c r="BR5" s="34">
        <f t="shared" si="5"/>
        <v>45220</v>
      </c>
      <c r="BS5" s="34">
        <f t="shared" si="5"/>
        <v>45221</v>
      </c>
      <c r="BT5" s="34">
        <f t="shared" si="5"/>
        <v>45222</v>
      </c>
      <c r="BU5" s="34">
        <f t="shared" si="5"/>
        <v>45223</v>
      </c>
      <c r="BV5" s="34">
        <f t="shared" si="5"/>
        <v>45224</v>
      </c>
      <c r="BW5" s="34">
        <f t="shared" si="5"/>
        <v>45225</v>
      </c>
      <c r="BX5" s="34">
        <f t="shared" si="5"/>
        <v>45226</v>
      </c>
      <c r="BY5" s="34">
        <f t="shared" si="5"/>
        <v>45227</v>
      </c>
      <c r="BZ5" s="34">
        <f t="shared" si="5"/>
        <v>45228</v>
      </c>
      <c r="CA5" s="34">
        <f t="shared" si="5"/>
        <v>45229</v>
      </c>
      <c r="CB5" s="34">
        <f t="shared" si="5"/>
        <v>45230</v>
      </c>
      <c r="CC5" s="34">
        <f t="shared" si="5"/>
        <v>45231</v>
      </c>
      <c r="CD5" s="34">
        <f t="shared" si="5"/>
        <v>45232</v>
      </c>
      <c r="CE5" s="34">
        <f t="shared" ref="CE5:DJ5" si="6">CD5+1</f>
        <v>45233</v>
      </c>
      <c r="CF5" s="34">
        <f t="shared" si="6"/>
        <v>45234</v>
      </c>
      <c r="CG5" s="34">
        <f t="shared" si="6"/>
        <v>45235</v>
      </c>
      <c r="CH5" s="34">
        <f t="shared" si="6"/>
        <v>45236</v>
      </c>
      <c r="CI5" s="34">
        <f t="shared" si="6"/>
        <v>45237</v>
      </c>
      <c r="CJ5" s="34">
        <f t="shared" si="6"/>
        <v>45238</v>
      </c>
      <c r="CK5" s="34">
        <f t="shared" si="6"/>
        <v>45239</v>
      </c>
      <c r="CL5" s="34">
        <f t="shared" si="6"/>
        <v>45240</v>
      </c>
      <c r="CM5" s="34">
        <f t="shared" si="6"/>
        <v>45241</v>
      </c>
      <c r="CN5" s="34">
        <f t="shared" si="6"/>
        <v>45242</v>
      </c>
      <c r="CO5" s="34">
        <f t="shared" si="6"/>
        <v>45243</v>
      </c>
      <c r="CP5" s="34">
        <f t="shared" si="6"/>
        <v>45244</v>
      </c>
      <c r="CQ5" s="34">
        <f t="shared" si="6"/>
        <v>45245</v>
      </c>
      <c r="CR5" s="34">
        <f t="shared" si="6"/>
        <v>45246</v>
      </c>
      <c r="CS5" s="34">
        <f t="shared" si="6"/>
        <v>45247</v>
      </c>
      <c r="CT5" s="34">
        <f t="shared" si="6"/>
        <v>45248</v>
      </c>
      <c r="CU5" s="34">
        <f t="shared" si="6"/>
        <v>45249</v>
      </c>
      <c r="CV5" s="34">
        <f t="shared" si="6"/>
        <v>45250</v>
      </c>
      <c r="CW5" s="34">
        <f t="shared" si="6"/>
        <v>45251</v>
      </c>
      <c r="CX5" s="34">
        <f t="shared" si="6"/>
        <v>45252</v>
      </c>
      <c r="CY5" s="34">
        <f t="shared" si="6"/>
        <v>45253</v>
      </c>
      <c r="CZ5" s="34">
        <f t="shared" si="6"/>
        <v>45254</v>
      </c>
      <c r="DA5" s="34">
        <f t="shared" si="6"/>
        <v>45255</v>
      </c>
      <c r="DB5" s="34">
        <f t="shared" si="6"/>
        <v>45256</v>
      </c>
      <c r="DC5" s="34">
        <f t="shared" si="6"/>
        <v>45257</v>
      </c>
      <c r="DD5" s="34">
        <f t="shared" si="6"/>
        <v>45258</v>
      </c>
      <c r="DE5" s="34">
        <f t="shared" si="6"/>
        <v>45259</v>
      </c>
      <c r="DF5" s="34">
        <f t="shared" si="6"/>
        <v>45260</v>
      </c>
      <c r="DG5" s="34">
        <f t="shared" si="6"/>
        <v>45261</v>
      </c>
      <c r="DH5" s="34">
        <f t="shared" si="6"/>
        <v>45262</v>
      </c>
      <c r="DI5" s="34">
        <f t="shared" si="6"/>
        <v>45263</v>
      </c>
      <c r="DJ5" s="34">
        <f t="shared" si="6"/>
        <v>45264</v>
      </c>
      <c r="DK5" s="34">
        <f t="shared" ref="DK5:EK5" si="7">DJ5+1</f>
        <v>45265</v>
      </c>
      <c r="DL5" s="34">
        <f t="shared" si="7"/>
        <v>45266</v>
      </c>
      <c r="DM5" s="34">
        <f t="shared" si="7"/>
        <v>45267</v>
      </c>
      <c r="DN5" s="34">
        <f t="shared" si="7"/>
        <v>45268</v>
      </c>
      <c r="DO5" s="34">
        <f t="shared" si="7"/>
        <v>45269</v>
      </c>
      <c r="DP5" s="34">
        <f t="shared" si="7"/>
        <v>45270</v>
      </c>
      <c r="DQ5" s="34">
        <f t="shared" si="7"/>
        <v>45271</v>
      </c>
      <c r="DR5" s="34">
        <f t="shared" si="7"/>
        <v>45272</v>
      </c>
      <c r="DS5" s="34">
        <f t="shared" si="7"/>
        <v>45273</v>
      </c>
      <c r="DT5" s="34">
        <f t="shared" si="7"/>
        <v>45274</v>
      </c>
      <c r="DU5" s="34">
        <f t="shared" si="7"/>
        <v>45275</v>
      </c>
      <c r="DV5" s="34">
        <f t="shared" si="7"/>
        <v>45276</v>
      </c>
      <c r="DW5" s="34">
        <f t="shared" si="7"/>
        <v>45277</v>
      </c>
      <c r="DX5" s="34">
        <f t="shared" si="7"/>
        <v>45278</v>
      </c>
      <c r="DY5" s="34">
        <f t="shared" si="7"/>
        <v>45279</v>
      </c>
      <c r="DZ5" s="34">
        <f t="shared" si="7"/>
        <v>45280</v>
      </c>
      <c r="EA5" s="34">
        <f t="shared" si="7"/>
        <v>45281</v>
      </c>
      <c r="EB5" s="34">
        <f t="shared" si="7"/>
        <v>45282</v>
      </c>
      <c r="EC5" s="34">
        <f t="shared" si="7"/>
        <v>45283</v>
      </c>
      <c r="ED5" s="34">
        <f t="shared" si="7"/>
        <v>45284</v>
      </c>
      <c r="EE5" s="34">
        <f t="shared" si="7"/>
        <v>45285</v>
      </c>
      <c r="EF5" s="34">
        <f t="shared" si="7"/>
        <v>45286</v>
      </c>
      <c r="EG5" s="34">
        <f t="shared" si="7"/>
        <v>45287</v>
      </c>
      <c r="EH5" s="34">
        <f t="shared" si="7"/>
        <v>45288</v>
      </c>
      <c r="EI5" s="34">
        <f t="shared" si="7"/>
        <v>45289</v>
      </c>
      <c r="EJ5" s="34">
        <f t="shared" si="7"/>
        <v>45290</v>
      </c>
      <c r="EK5" s="34">
        <f t="shared" si="7"/>
        <v>45291</v>
      </c>
      <c r="EL5" s="23" t="s">
        <v>38</v>
      </c>
      <c r="EQ5" s="35"/>
    </row>
    <row r="6" spans="2:150" ht="24" customHeight="1" x14ac:dyDescent="0.2">
      <c r="B6" s="62"/>
      <c r="C6" s="62"/>
      <c r="D6" s="63"/>
      <c r="E6" s="59"/>
      <c r="F6" s="64"/>
      <c r="G6" s="64"/>
      <c r="H6" s="64"/>
      <c r="I6" s="64"/>
      <c r="J6" s="66"/>
      <c r="K6" s="66"/>
      <c r="L6" s="66"/>
      <c r="M6" s="66"/>
      <c r="N6" s="66"/>
      <c r="O6" s="66"/>
      <c r="P6" s="66"/>
      <c r="Q6" s="64"/>
      <c r="R6" s="36">
        <f>_FirstDay</f>
        <v>45168</v>
      </c>
      <c r="S6" s="36">
        <f t="shared" ref="S6:AX6" si="8">R6+1</f>
        <v>45169</v>
      </c>
      <c r="T6" s="36">
        <f t="shared" si="8"/>
        <v>45170</v>
      </c>
      <c r="U6" s="36">
        <f t="shared" si="8"/>
        <v>45171</v>
      </c>
      <c r="V6" s="36">
        <f t="shared" si="8"/>
        <v>45172</v>
      </c>
      <c r="W6" s="36">
        <f t="shared" si="8"/>
        <v>45173</v>
      </c>
      <c r="X6" s="36">
        <f t="shared" si="8"/>
        <v>45174</v>
      </c>
      <c r="Y6" s="36">
        <f t="shared" si="8"/>
        <v>45175</v>
      </c>
      <c r="Z6" s="36">
        <f t="shared" si="8"/>
        <v>45176</v>
      </c>
      <c r="AA6" s="36">
        <f t="shared" si="8"/>
        <v>45177</v>
      </c>
      <c r="AB6" s="36">
        <f t="shared" si="8"/>
        <v>45178</v>
      </c>
      <c r="AC6" s="36">
        <f t="shared" si="8"/>
        <v>45179</v>
      </c>
      <c r="AD6" s="36">
        <f t="shared" si="8"/>
        <v>45180</v>
      </c>
      <c r="AE6" s="36">
        <f t="shared" si="8"/>
        <v>45181</v>
      </c>
      <c r="AF6" s="36">
        <f t="shared" si="8"/>
        <v>45182</v>
      </c>
      <c r="AG6" s="36">
        <f t="shared" si="8"/>
        <v>45183</v>
      </c>
      <c r="AH6" s="36">
        <f t="shared" si="8"/>
        <v>45184</v>
      </c>
      <c r="AI6" s="36">
        <f t="shared" si="8"/>
        <v>45185</v>
      </c>
      <c r="AJ6" s="36">
        <f t="shared" si="8"/>
        <v>45186</v>
      </c>
      <c r="AK6" s="36">
        <f t="shared" si="8"/>
        <v>45187</v>
      </c>
      <c r="AL6" s="36">
        <f t="shared" si="8"/>
        <v>45188</v>
      </c>
      <c r="AM6" s="36">
        <f t="shared" si="8"/>
        <v>45189</v>
      </c>
      <c r="AN6" s="36">
        <f t="shared" si="8"/>
        <v>45190</v>
      </c>
      <c r="AO6" s="36">
        <f t="shared" si="8"/>
        <v>45191</v>
      </c>
      <c r="AP6" s="36">
        <f t="shared" si="8"/>
        <v>45192</v>
      </c>
      <c r="AQ6" s="36">
        <f t="shared" si="8"/>
        <v>45193</v>
      </c>
      <c r="AR6" s="36">
        <f t="shared" si="8"/>
        <v>45194</v>
      </c>
      <c r="AS6" s="36">
        <f t="shared" si="8"/>
        <v>45195</v>
      </c>
      <c r="AT6" s="36">
        <f t="shared" si="8"/>
        <v>45196</v>
      </c>
      <c r="AU6" s="36">
        <f t="shared" si="8"/>
        <v>45197</v>
      </c>
      <c r="AV6" s="36">
        <f t="shared" si="8"/>
        <v>45198</v>
      </c>
      <c r="AW6" s="36">
        <f t="shared" si="8"/>
        <v>45199</v>
      </c>
      <c r="AX6" s="36">
        <f t="shared" si="8"/>
        <v>45200</v>
      </c>
      <c r="AY6" s="36">
        <f t="shared" ref="AY6:CD6" si="9">AX6+1</f>
        <v>45201</v>
      </c>
      <c r="AZ6" s="36">
        <f t="shared" si="9"/>
        <v>45202</v>
      </c>
      <c r="BA6" s="36">
        <f t="shared" si="9"/>
        <v>45203</v>
      </c>
      <c r="BB6" s="36">
        <f t="shared" si="9"/>
        <v>45204</v>
      </c>
      <c r="BC6" s="36">
        <f t="shared" si="9"/>
        <v>45205</v>
      </c>
      <c r="BD6" s="36">
        <f t="shared" si="9"/>
        <v>45206</v>
      </c>
      <c r="BE6" s="36">
        <f t="shared" si="9"/>
        <v>45207</v>
      </c>
      <c r="BF6" s="36">
        <f t="shared" si="9"/>
        <v>45208</v>
      </c>
      <c r="BG6" s="36">
        <f t="shared" si="9"/>
        <v>45209</v>
      </c>
      <c r="BH6" s="36">
        <f t="shared" si="9"/>
        <v>45210</v>
      </c>
      <c r="BI6" s="36">
        <f t="shared" si="9"/>
        <v>45211</v>
      </c>
      <c r="BJ6" s="36">
        <f t="shared" si="9"/>
        <v>45212</v>
      </c>
      <c r="BK6" s="36">
        <f t="shared" si="9"/>
        <v>45213</v>
      </c>
      <c r="BL6" s="36">
        <f t="shared" si="9"/>
        <v>45214</v>
      </c>
      <c r="BM6" s="36">
        <f t="shared" si="9"/>
        <v>45215</v>
      </c>
      <c r="BN6" s="36">
        <f t="shared" si="9"/>
        <v>45216</v>
      </c>
      <c r="BO6" s="36">
        <f t="shared" si="9"/>
        <v>45217</v>
      </c>
      <c r="BP6" s="36">
        <f t="shared" si="9"/>
        <v>45218</v>
      </c>
      <c r="BQ6" s="36">
        <f t="shared" si="9"/>
        <v>45219</v>
      </c>
      <c r="BR6" s="36">
        <f t="shared" si="9"/>
        <v>45220</v>
      </c>
      <c r="BS6" s="36">
        <f t="shared" si="9"/>
        <v>45221</v>
      </c>
      <c r="BT6" s="36">
        <f t="shared" si="9"/>
        <v>45222</v>
      </c>
      <c r="BU6" s="36">
        <f t="shared" si="9"/>
        <v>45223</v>
      </c>
      <c r="BV6" s="36">
        <f t="shared" si="9"/>
        <v>45224</v>
      </c>
      <c r="BW6" s="36">
        <f t="shared" si="9"/>
        <v>45225</v>
      </c>
      <c r="BX6" s="36">
        <f t="shared" si="9"/>
        <v>45226</v>
      </c>
      <c r="BY6" s="36">
        <f t="shared" si="9"/>
        <v>45227</v>
      </c>
      <c r="BZ6" s="36">
        <f t="shared" si="9"/>
        <v>45228</v>
      </c>
      <c r="CA6" s="36">
        <f t="shared" si="9"/>
        <v>45229</v>
      </c>
      <c r="CB6" s="36">
        <f t="shared" si="9"/>
        <v>45230</v>
      </c>
      <c r="CC6" s="36">
        <f t="shared" si="9"/>
        <v>45231</v>
      </c>
      <c r="CD6" s="36">
        <f t="shared" si="9"/>
        <v>45232</v>
      </c>
      <c r="CE6" s="36">
        <f t="shared" ref="CE6:DJ6" si="10">CD6+1</f>
        <v>45233</v>
      </c>
      <c r="CF6" s="36">
        <f t="shared" si="10"/>
        <v>45234</v>
      </c>
      <c r="CG6" s="36">
        <f t="shared" si="10"/>
        <v>45235</v>
      </c>
      <c r="CH6" s="36">
        <f t="shared" si="10"/>
        <v>45236</v>
      </c>
      <c r="CI6" s="36">
        <f t="shared" si="10"/>
        <v>45237</v>
      </c>
      <c r="CJ6" s="36">
        <f t="shared" si="10"/>
        <v>45238</v>
      </c>
      <c r="CK6" s="36">
        <f t="shared" si="10"/>
        <v>45239</v>
      </c>
      <c r="CL6" s="36">
        <f t="shared" si="10"/>
        <v>45240</v>
      </c>
      <c r="CM6" s="36">
        <f t="shared" si="10"/>
        <v>45241</v>
      </c>
      <c r="CN6" s="36">
        <f t="shared" si="10"/>
        <v>45242</v>
      </c>
      <c r="CO6" s="36">
        <f t="shared" si="10"/>
        <v>45243</v>
      </c>
      <c r="CP6" s="36">
        <f t="shared" si="10"/>
        <v>45244</v>
      </c>
      <c r="CQ6" s="36">
        <f t="shared" si="10"/>
        <v>45245</v>
      </c>
      <c r="CR6" s="36">
        <f t="shared" si="10"/>
        <v>45246</v>
      </c>
      <c r="CS6" s="36">
        <f t="shared" si="10"/>
        <v>45247</v>
      </c>
      <c r="CT6" s="36">
        <f t="shared" si="10"/>
        <v>45248</v>
      </c>
      <c r="CU6" s="36">
        <f t="shared" si="10"/>
        <v>45249</v>
      </c>
      <c r="CV6" s="36">
        <f t="shared" si="10"/>
        <v>45250</v>
      </c>
      <c r="CW6" s="36">
        <f t="shared" si="10"/>
        <v>45251</v>
      </c>
      <c r="CX6" s="36">
        <f t="shared" si="10"/>
        <v>45252</v>
      </c>
      <c r="CY6" s="36">
        <f t="shared" si="10"/>
        <v>45253</v>
      </c>
      <c r="CZ6" s="36">
        <f t="shared" si="10"/>
        <v>45254</v>
      </c>
      <c r="DA6" s="36">
        <f t="shared" si="10"/>
        <v>45255</v>
      </c>
      <c r="DB6" s="36">
        <f t="shared" si="10"/>
        <v>45256</v>
      </c>
      <c r="DC6" s="36">
        <f t="shared" si="10"/>
        <v>45257</v>
      </c>
      <c r="DD6" s="36">
        <f t="shared" si="10"/>
        <v>45258</v>
      </c>
      <c r="DE6" s="36">
        <f t="shared" si="10"/>
        <v>45259</v>
      </c>
      <c r="DF6" s="36">
        <f t="shared" si="10"/>
        <v>45260</v>
      </c>
      <c r="DG6" s="36">
        <f t="shared" si="10"/>
        <v>45261</v>
      </c>
      <c r="DH6" s="36">
        <f t="shared" si="10"/>
        <v>45262</v>
      </c>
      <c r="DI6" s="36">
        <f t="shared" si="10"/>
        <v>45263</v>
      </c>
      <c r="DJ6" s="36">
        <f t="shared" si="10"/>
        <v>45264</v>
      </c>
      <c r="DK6" s="36">
        <f t="shared" ref="DK6:EK6" si="11">DJ6+1</f>
        <v>45265</v>
      </c>
      <c r="DL6" s="36">
        <f t="shared" si="11"/>
        <v>45266</v>
      </c>
      <c r="DM6" s="36">
        <f t="shared" si="11"/>
        <v>45267</v>
      </c>
      <c r="DN6" s="36">
        <f t="shared" si="11"/>
        <v>45268</v>
      </c>
      <c r="DO6" s="36">
        <f t="shared" si="11"/>
        <v>45269</v>
      </c>
      <c r="DP6" s="36">
        <f t="shared" si="11"/>
        <v>45270</v>
      </c>
      <c r="DQ6" s="36">
        <f t="shared" si="11"/>
        <v>45271</v>
      </c>
      <c r="DR6" s="36">
        <f t="shared" si="11"/>
        <v>45272</v>
      </c>
      <c r="DS6" s="36">
        <f t="shared" si="11"/>
        <v>45273</v>
      </c>
      <c r="DT6" s="36">
        <f t="shared" si="11"/>
        <v>45274</v>
      </c>
      <c r="DU6" s="36">
        <f t="shared" si="11"/>
        <v>45275</v>
      </c>
      <c r="DV6" s="36">
        <f t="shared" si="11"/>
        <v>45276</v>
      </c>
      <c r="DW6" s="36">
        <f t="shared" si="11"/>
        <v>45277</v>
      </c>
      <c r="DX6" s="36">
        <f t="shared" si="11"/>
        <v>45278</v>
      </c>
      <c r="DY6" s="36">
        <f t="shared" si="11"/>
        <v>45279</v>
      </c>
      <c r="DZ6" s="36">
        <f t="shared" si="11"/>
        <v>45280</v>
      </c>
      <c r="EA6" s="36">
        <f t="shared" si="11"/>
        <v>45281</v>
      </c>
      <c r="EB6" s="36">
        <f t="shared" si="11"/>
        <v>45282</v>
      </c>
      <c r="EC6" s="36">
        <f t="shared" si="11"/>
        <v>45283</v>
      </c>
      <c r="ED6" s="36">
        <f t="shared" si="11"/>
        <v>45284</v>
      </c>
      <c r="EE6" s="36">
        <f t="shared" si="11"/>
        <v>45285</v>
      </c>
      <c r="EF6" s="36">
        <f t="shared" si="11"/>
        <v>45286</v>
      </c>
      <c r="EG6" s="36">
        <f t="shared" si="11"/>
        <v>45287</v>
      </c>
      <c r="EH6" s="36">
        <f t="shared" si="11"/>
        <v>45288</v>
      </c>
      <c r="EI6" s="36">
        <f t="shared" si="11"/>
        <v>45289</v>
      </c>
      <c r="EJ6" s="36">
        <f t="shared" si="11"/>
        <v>45290</v>
      </c>
      <c r="EK6" s="36">
        <f t="shared" si="11"/>
        <v>45291</v>
      </c>
      <c r="EL6" s="23" t="s">
        <v>39</v>
      </c>
      <c r="EQ6" s="35"/>
    </row>
    <row r="7" spans="2:150" ht="30" customHeight="1" x14ac:dyDescent="0.2">
      <c r="B7" s="37" t="str">
        <f ca="1">YEAR(TODAY())&amp;" - "&amp;IF(MONTH(_FirstDay)=1,"Winter",IF(MONTH(_FirstDay)=5,"Spring-Summer","Fall")&amp;" Semester")</f>
        <v>2023 - Fall Semester</v>
      </c>
      <c r="C7" s="37"/>
      <c r="D7" s="37"/>
      <c r="E7" s="60">
        <f t="shared" ref="E7:E20" ca="1" si="12">IF(AND($H7 &lt;&gt; "", TODAY() &lt;= _LastDay),_xlfn.DAYS(_FirstDay+$H7,TODAY())-1,"")</f>
        <v>-42</v>
      </c>
      <c r="F7" s="38">
        <v>1</v>
      </c>
      <c r="G7" s="38">
        <v>124</v>
      </c>
      <c r="H7" s="38">
        <v>1</v>
      </c>
      <c r="I7" s="38">
        <v>124</v>
      </c>
      <c r="J7" s="38"/>
      <c r="K7" s="38"/>
      <c r="L7" s="38"/>
      <c r="M7" s="38"/>
      <c r="N7" s="38"/>
      <c r="O7" s="38"/>
      <c r="P7" s="38"/>
      <c r="Q7" s="39">
        <f>AVERAGE(Q8:Q10)</f>
        <v>4.5238095238095237E-2</v>
      </c>
      <c r="R7" s="40">
        <f t="shared" ref="R7:AA10" ca="1" si="13" xml:space="preserve">
IF(AND(R$6&gt;=_FirstDay,R$6&lt;=_LastDay,R$4&gt;=$H7,R$4&lt;=$I7,$C7="Class"),
IF($J7=WEEKDAY(R$6,1),$B7,IF($K7=WEEKDAY(R$6,1),$B7,IF($L7=WEEKDAY(R$6,1),$B7,IF($M7=WEEKDAY(R$6,1),$B7,IF($N7=WEEKDAY(R$6,1),$B7,IF($O7=WEEKDAY(R$6,1),$B7,IF($P7=WEEKDAY(R$6,1),$B7,
""))))))),
IF(AND(R$6&gt;=_FirstDay,R$6&lt;=_LastDay,R$4&gt;=$H7,R$4&lt;=$I7,OR($J7&lt;&gt;"",$K7&lt;&gt;"",$L7&lt;&gt;"",$M7&lt;&gt;"",$N7&lt;&gt;"",$O7&lt;&gt;"",$P7&lt;&gt;"")),
IF(AND(OR($J7=WEEKDAY(R$6,1),$K7=WEEKDAY(R$6,1),$L7=WEEKDAY(R$6,1),$M7=WEEKDAY(R$6,1),$N7=WEEKDAY(R$6,1),$O7=WEEKDAY(R$6,1),$P7=WEEKDAY(R$6,1)),$C7="Lab"),"#"&amp;$B7,
IF(AND(OR($J7=WEEKDAY(R$6,1),$K7=WEEKDAY(R$6,1),$L7=WEEKDAY(R$6,1),$M7=WEEKDAY(R$6,1),$N7=WEEKDAY(R$6,1),$O7=WEEKDAY(R$6,1),$P7=WEEKDAY(R$6,1)),$C7="Seminar"),"$"&amp;$B7,
IF(AND(OR($J7=WEEKDAY(R$6,1),$K7=WEEKDAY(R$6,1),$L7=WEEKDAY(R$6,1),$M7=WEEKDAY(R$6,1),$N7=WEEKDAY(R$6,1),$O7=WEEKDAY(R$6,1),$P7=WEEKDAY(R$6,1)),$C7="Quiz"),"&gt;"&amp;$B7,
IF(AND(OR($J7=WEEKDAY(R$6,1),$K7=WEEKDAY(R$6,1),$L7=WEEKDAY(R$6,1),$M7=WEEKDAY(R$6,1),$N7=WEEKDAY(R$6,1),$O7=WEEKDAY(R$6,1),$P7=WEEKDAY(R$6,1)),$C7="Assignment"),"&gt;&gt;"&amp;$B7,
IF(AND(OR($J7=WEEKDAY(R$6,1),$K7=WEEKDAY(R$6,1),$L7=WEEKDAY(R$6,1),$M7=WEEKDAY(R$6,1),$N7=WEEKDAY(R$6,1),$O7=WEEKDAY(R$6,1),$P7=WEEKDAY(R$6,1)),OR($C7="MT",$C7="MT-1",$C7="MT-1")),"*"&amp;$B7,
IF(AND(OR($J7=WEEKDAY(R$6,1),$K7=WEEKDAY(R$6,1),$L7=WEEKDAY(R$6,1),$M7=WEEKDAY(R$6,1),$N7=WEEKDAY(R$6,1),$O7=WEEKDAY(R$6,1),$P7=WEEKDAY(R$6,1)),$C7="Final"),"**"&amp;$B7,
"")))))),
IF(AND(R$6&gt;=_FirstDay,R$6&lt;=_LastDay,OR($B7&lt;&gt;"",$C7&lt;&gt;"",$J7="",$K7="",$L7="",$M7="",$N7="",$O7="",$P7="")),
IF(R$4=(($H7+$I7)-1),HYPERLINK($B7&amp;" -"&amp;$C7&amp;CHAR(10)&amp;$D7&amp;CHAR(10)&amp;CHAR(10),R$6-TODAY()),
IF(R$4=(($F7+$G7)-1),HYPERLINK($B7&amp;" -"&amp;$C7&amp;CHAR(10)&amp;$D7&amp;CHAR(10)&amp;CHAR(10),R$6-TODAY()),
IF(R$4=$H7,HYPERLINK($B7&amp;" -"&amp;$C7&amp;CHAR(10)&amp;$D7&amp;CHAR(10)&amp;CHAR(10),R$6-TODAY()),""))),"")))</f>
        <v>-42</v>
      </c>
      <c r="S7" s="40" t="str">
        <f t="shared" ca="1" si="13"/>
        <v/>
      </c>
      <c r="T7" s="40" t="str">
        <f t="shared" ca="1" si="13"/>
        <v/>
      </c>
      <c r="U7" s="40" t="str">
        <f t="shared" ca="1" si="13"/>
        <v/>
      </c>
      <c r="V7" s="40" t="str">
        <f t="shared" ca="1" si="13"/>
        <v/>
      </c>
      <c r="W7" s="40" t="str">
        <f t="shared" ca="1" si="13"/>
        <v/>
      </c>
      <c r="X7" s="40" t="str">
        <f t="shared" ca="1" si="13"/>
        <v/>
      </c>
      <c r="Y7" s="40" t="str">
        <f t="shared" ca="1" si="13"/>
        <v/>
      </c>
      <c r="Z7" s="40" t="str">
        <f t="shared" ca="1" si="13"/>
        <v/>
      </c>
      <c r="AA7" s="40" t="str">
        <f t="shared" ca="1" si="13"/>
        <v/>
      </c>
      <c r="AB7" s="40" t="str">
        <f t="shared" ref="AB7:AK10" ca="1" si="14" xml:space="preserve">
IF(AND(AB$6&gt;=_FirstDay,AB$6&lt;=_LastDay,AB$4&gt;=$H7,AB$4&lt;=$I7,$C7="Class"),
IF($J7=WEEKDAY(AB$6,1),$B7,IF($K7=WEEKDAY(AB$6,1),$B7,IF($L7=WEEKDAY(AB$6,1),$B7,IF($M7=WEEKDAY(AB$6,1),$B7,IF($N7=WEEKDAY(AB$6,1),$B7,IF($O7=WEEKDAY(AB$6,1),$B7,IF($P7=WEEKDAY(AB$6,1),$B7,
""))))))),
IF(AND(AB$6&gt;=_FirstDay,AB$6&lt;=_LastDay,AB$4&gt;=$H7,AB$4&lt;=$I7,OR($J7&lt;&gt;"",$K7&lt;&gt;"",$L7&lt;&gt;"",$M7&lt;&gt;"",$N7&lt;&gt;"",$O7&lt;&gt;"",$P7&lt;&gt;"")),
IF(AND(OR($J7=WEEKDAY(AB$6,1),$K7=WEEKDAY(AB$6,1),$L7=WEEKDAY(AB$6,1),$M7=WEEKDAY(AB$6,1),$N7=WEEKDAY(AB$6,1),$O7=WEEKDAY(AB$6,1),$P7=WEEKDAY(AB$6,1)),$C7="Lab"),"#"&amp;$B7,
IF(AND(OR($J7=WEEKDAY(AB$6,1),$K7=WEEKDAY(AB$6,1),$L7=WEEKDAY(AB$6,1),$M7=WEEKDAY(AB$6,1),$N7=WEEKDAY(AB$6,1),$O7=WEEKDAY(AB$6,1),$P7=WEEKDAY(AB$6,1)),$C7="Seminar"),"$"&amp;$B7,
IF(AND(OR($J7=WEEKDAY(AB$6,1),$K7=WEEKDAY(AB$6,1),$L7=WEEKDAY(AB$6,1),$M7=WEEKDAY(AB$6,1),$N7=WEEKDAY(AB$6,1),$O7=WEEKDAY(AB$6,1),$P7=WEEKDAY(AB$6,1)),$C7="Quiz"),"&gt;"&amp;$B7,
IF(AND(OR($J7=WEEKDAY(AB$6,1),$K7=WEEKDAY(AB$6,1),$L7=WEEKDAY(AB$6,1),$M7=WEEKDAY(AB$6,1),$N7=WEEKDAY(AB$6,1),$O7=WEEKDAY(AB$6,1),$P7=WEEKDAY(AB$6,1)),$C7="Assignment"),"&gt;&gt;"&amp;$B7,
IF(AND(OR($J7=WEEKDAY(AB$6,1),$K7=WEEKDAY(AB$6,1),$L7=WEEKDAY(AB$6,1),$M7=WEEKDAY(AB$6,1),$N7=WEEKDAY(AB$6,1),$O7=WEEKDAY(AB$6,1),$P7=WEEKDAY(AB$6,1)),OR($C7="MT",$C7="MT-1",$C7="MT-1")),"*"&amp;$B7,
IF(AND(OR($J7=WEEKDAY(AB$6,1),$K7=WEEKDAY(AB$6,1),$L7=WEEKDAY(AB$6,1),$M7=WEEKDAY(AB$6,1),$N7=WEEKDAY(AB$6,1),$O7=WEEKDAY(AB$6,1),$P7=WEEKDAY(AB$6,1)),$C7="Final"),"**"&amp;$B7,
"")))))),
IF(AND(AB$6&gt;=_FirstDay,AB$6&lt;=_LastDay,OR($B7&lt;&gt;"",$C7&lt;&gt;"",$J7="",$K7="",$L7="",$M7="",$N7="",$O7="",$P7="")),
IF(AB$4=(($H7+$I7)-1),HYPERLINK($B7&amp;" -"&amp;$C7&amp;CHAR(10)&amp;$D7&amp;CHAR(10)&amp;CHAR(10),AB$6-TODAY()),
IF(AB$4=(($F7+$G7)-1),HYPERLINK($B7&amp;" -"&amp;$C7&amp;CHAR(10)&amp;$D7&amp;CHAR(10)&amp;CHAR(10),AB$6-TODAY()),
IF(AB$4=$H7,HYPERLINK($B7&amp;" -"&amp;$C7&amp;CHAR(10)&amp;$D7&amp;CHAR(10)&amp;CHAR(10),AB$6-TODAY()),""))),"")))</f>
        <v/>
      </c>
      <c r="AC7" s="40" t="str">
        <f t="shared" ca="1" si="14"/>
        <v/>
      </c>
      <c r="AD7" s="40" t="str">
        <f t="shared" ca="1" si="14"/>
        <v/>
      </c>
      <c r="AE7" s="40" t="str">
        <f t="shared" ca="1" si="14"/>
        <v/>
      </c>
      <c r="AF7" s="40" t="str">
        <f t="shared" ca="1" si="14"/>
        <v/>
      </c>
      <c r="AG7" s="40" t="str">
        <f t="shared" ca="1" si="14"/>
        <v/>
      </c>
      <c r="AH7" s="40" t="str">
        <f t="shared" ca="1" si="14"/>
        <v/>
      </c>
      <c r="AI7" s="40" t="str">
        <f t="shared" ca="1" si="14"/>
        <v/>
      </c>
      <c r="AJ7" s="40" t="str">
        <f t="shared" ca="1" si="14"/>
        <v/>
      </c>
      <c r="AK7" s="40" t="str">
        <f t="shared" ca="1" si="14"/>
        <v/>
      </c>
      <c r="AL7" s="40" t="str">
        <f t="shared" ref="AL7:AU10" ca="1" si="15" xml:space="preserve">
IF(AND(AL$6&gt;=_FirstDay,AL$6&lt;=_LastDay,AL$4&gt;=$H7,AL$4&lt;=$I7,$C7="Class"),
IF($J7=WEEKDAY(AL$6,1),$B7,IF($K7=WEEKDAY(AL$6,1),$B7,IF($L7=WEEKDAY(AL$6,1),$B7,IF($M7=WEEKDAY(AL$6,1),$B7,IF($N7=WEEKDAY(AL$6,1),$B7,IF($O7=WEEKDAY(AL$6,1),$B7,IF($P7=WEEKDAY(AL$6,1),$B7,
""))))))),
IF(AND(AL$6&gt;=_FirstDay,AL$6&lt;=_LastDay,AL$4&gt;=$H7,AL$4&lt;=$I7,OR($J7&lt;&gt;"",$K7&lt;&gt;"",$L7&lt;&gt;"",$M7&lt;&gt;"",$N7&lt;&gt;"",$O7&lt;&gt;"",$P7&lt;&gt;"")),
IF(AND(OR($J7=WEEKDAY(AL$6,1),$K7=WEEKDAY(AL$6,1),$L7=WEEKDAY(AL$6,1),$M7=WEEKDAY(AL$6,1),$N7=WEEKDAY(AL$6,1),$O7=WEEKDAY(AL$6,1),$P7=WEEKDAY(AL$6,1)),$C7="Lab"),"#"&amp;$B7,
IF(AND(OR($J7=WEEKDAY(AL$6,1),$K7=WEEKDAY(AL$6,1),$L7=WEEKDAY(AL$6,1),$M7=WEEKDAY(AL$6,1),$N7=WEEKDAY(AL$6,1),$O7=WEEKDAY(AL$6,1),$P7=WEEKDAY(AL$6,1)),$C7="Seminar"),"$"&amp;$B7,
IF(AND(OR($J7=WEEKDAY(AL$6,1),$K7=WEEKDAY(AL$6,1),$L7=WEEKDAY(AL$6,1),$M7=WEEKDAY(AL$6,1),$N7=WEEKDAY(AL$6,1),$O7=WEEKDAY(AL$6,1),$P7=WEEKDAY(AL$6,1)),$C7="Quiz"),"&gt;"&amp;$B7,
IF(AND(OR($J7=WEEKDAY(AL$6,1),$K7=WEEKDAY(AL$6,1),$L7=WEEKDAY(AL$6,1),$M7=WEEKDAY(AL$6,1),$N7=WEEKDAY(AL$6,1),$O7=WEEKDAY(AL$6,1),$P7=WEEKDAY(AL$6,1)),$C7="Assignment"),"&gt;&gt;"&amp;$B7,
IF(AND(OR($J7=WEEKDAY(AL$6,1),$K7=WEEKDAY(AL$6,1),$L7=WEEKDAY(AL$6,1),$M7=WEEKDAY(AL$6,1),$N7=WEEKDAY(AL$6,1),$O7=WEEKDAY(AL$6,1),$P7=WEEKDAY(AL$6,1)),OR($C7="MT",$C7="MT-1",$C7="MT-1")),"*"&amp;$B7,
IF(AND(OR($J7=WEEKDAY(AL$6,1),$K7=WEEKDAY(AL$6,1),$L7=WEEKDAY(AL$6,1),$M7=WEEKDAY(AL$6,1),$N7=WEEKDAY(AL$6,1),$O7=WEEKDAY(AL$6,1),$P7=WEEKDAY(AL$6,1)),$C7="Final"),"**"&amp;$B7,
"")))))),
IF(AND(AL$6&gt;=_FirstDay,AL$6&lt;=_LastDay,OR($B7&lt;&gt;"",$C7&lt;&gt;"",$J7="",$K7="",$L7="",$M7="",$N7="",$O7="",$P7="")),
IF(AL$4=(($H7+$I7)-1),HYPERLINK($B7&amp;" -"&amp;$C7&amp;CHAR(10)&amp;$D7&amp;CHAR(10)&amp;CHAR(10),AL$6-TODAY()),
IF(AL$4=(($F7+$G7)-1),HYPERLINK($B7&amp;" -"&amp;$C7&amp;CHAR(10)&amp;$D7&amp;CHAR(10)&amp;CHAR(10),AL$6-TODAY()),
IF(AL$4=$H7,HYPERLINK($B7&amp;" -"&amp;$C7&amp;CHAR(10)&amp;$D7&amp;CHAR(10)&amp;CHAR(10),AL$6-TODAY()),""))),"")))</f>
        <v/>
      </c>
      <c r="AM7" s="40" t="str">
        <f t="shared" ca="1" si="15"/>
        <v/>
      </c>
      <c r="AN7" s="40" t="str">
        <f t="shared" ca="1" si="15"/>
        <v/>
      </c>
      <c r="AO7" s="40" t="str">
        <f t="shared" ca="1" si="15"/>
        <v/>
      </c>
      <c r="AP7" s="40" t="str">
        <f t="shared" ca="1" si="15"/>
        <v/>
      </c>
      <c r="AQ7" s="40" t="str">
        <f t="shared" ca="1" si="15"/>
        <v/>
      </c>
      <c r="AR7" s="40" t="str">
        <f t="shared" ca="1" si="15"/>
        <v/>
      </c>
      <c r="AS7" s="40" t="str">
        <f t="shared" ca="1" si="15"/>
        <v/>
      </c>
      <c r="AT7" s="40" t="str">
        <f t="shared" ca="1" si="15"/>
        <v/>
      </c>
      <c r="AU7" s="40" t="str">
        <f t="shared" ca="1" si="15"/>
        <v/>
      </c>
      <c r="AV7" s="40" t="str">
        <f t="shared" ref="AV7:BE10" ca="1" si="16" xml:space="preserve">
IF(AND(AV$6&gt;=_FirstDay,AV$6&lt;=_LastDay,AV$4&gt;=$H7,AV$4&lt;=$I7,$C7="Class"),
IF($J7=WEEKDAY(AV$6,1),$B7,IF($K7=WEEKDAY(AV$6,1),$B7,IF($L7=WEEKDAY(AV$6,1),$B7,IF($M7=WEEKDAY(AV$6,1),$B7,IF($N7=WEEKDAY(AV$6,1),$B7,IF($O7=WEEKDAY(AV$6,1),$B7,IF($P7=WEEKDAY(AV$6,1),$B7,
""))))))),
IF(AND(AV$6&gt;=_FirstDay,AV$6&lt;=_LastDay,AV$4&gt;=$H7,AV$4&lt;=$I7,OR($J7&lt;&gt;"",$K7&lt;&gt;"",$L7&lt;&gt;"",$M7&lt;&gt;"",$N7&lt;&gt;"",$O7&lt;&gt;"",$P7&lt;&gt;"")),
IF(AND(OR($J7=WEEKDAY(AV$6,1),$K7=WEEKDAY(AV$6,1),$L7=WEEKDAY(AV$6,1),$M7=WEEKDAY(AV$6,1),$N7=WEEKDAY(AV$6,1),$O7=WEEKDAY(AV$6,1),$P7=WEEKDAY(AV$6,1)),$C7="Lab"),"#"&amp;$B7,
IF(AND(OR($J7=WEEKDAY(AV$6,1),$K7=WEEKDAY(AV$6,1),$L7=WEEKDAY(AV$6,1),$M7=WEEKDAY(AV$6,1),$N7=WEEKDAY(AV$6,1),$O7=WEEKDAY(AV$6,1),$P7=WEEKDAY(AV$6,1)),$C7="Seminar"),"$"&amp;$B7,
IF(AND(OR($J7=WEEKDAY(AV$6,1),$K7=WEEKDAY(AV$6,1),$L7=WEEKDAY(AV$6,1),$M7=WEEKDAY(AV$6,1),$N7=WEEKDAY(AV$6,1),$O7=WEEKDAY(AV$6,1),$P7=WEEKDAY(AV$6,1)),$C7="Quiz"),"&gt;"&amp;$B7,
IF(AND(OR($J7=WEEKDAY(AV$6,1),$K7=WEEKDAY(AV$6,1),$L7=WEEKDAY(AV$6,1),$M7=WEEKDAY(AV$6,1),$N7=WEEKDAY(AV$6,1),$O7=WEEKDAY(AV$6,1),$P7=WEEKDAY(AV$6,1)),$C7="Assignment"),"&gt;&gt;"&amp;$B7,
IF(AND(OR($J7=WEEKDAY(AV$6,1),$K7=WEEKDAY(AV$6,1),$L7=WEEKDAY(AV$6,1),$M7=WEEKDAY(AV$6,1),$N7=WEEKDAY(AV$6,1),$O7=WEEKDAY(AV$6,1),$P7=WEEKDAY(AV$6,1)),OR($C7="MT",$C7="MT-1",$C7="MT-1")),"*"&amp;$B7,
IF(AND(OR($J7=WEEKDAY(AV$6,1),$K7=WEEKDAY(AV$6,1),$L7=WEEKDAY(AV$6,1),$M7=WEEKDAY(AV$6,1),$N7=WEEKDAY(AV$6,1),$O7=WEEKDAY(AV$6,1),$P7=WEEKDAY(AV$6,1)),$C7="Final"),"**"&amp;$B7,
"")))))),
IF(AND(AV$6&gt;=_FirstDay,AV$6&lt;=_LastDay,OR($B7&lt;&gt;"",$C7&lt;&gt;"",$J7="",$K7="",$L7="",$M7="",$N7="",$O7="",$P7="")),
IF(AV$4=(($H7+$I7)-1),HYPERLINK($B7&amp;" -"&amp;$C7&amp;CHAR(10)&amp;$D7&amp;CHAR(10)&amp;CHAR(10),AV$6-TODAY()),
IF(AV$4=(($F7+$G7)-1),HYPERLINK($B7&amp;" -"&amp;$C7&amp;CHAR(10)&amp;$D7&amp;CHAR(10)&amp;CHAR(10),AV$6-TODAY()),
IF(AV$4=$H7,HYPERLINK($B7&amp;" -"&amp;$C7&amp;CHAR(10)&amp;$D7&amp;CHAR(10)&amp;CHAR(10),AV$6-TODAY()),""))),"")))</f>
        <v/>
      </c>
      <c r="AW7" s="40" t="str">
        <f t="shared" ca="1" si="16"/>
        <v/>
      </c>
      <c r="AX7" s="40" t="str">
        <f t="shared" ca="1" si="16"/>
        <v/>
      </c>
      <c r="AY7" s="40" t="str">
        <f t="shared" ca="1" si="16"/>
        <v/>
      </c>
      <c r="AZ7" s="40" t="str">
        <f t="shared" ca="1" si="16"/>
        <v/>
      </c>
      <c r="BA7" s="40" t="str">
        <f t="shared" ca="1" si="16"/>
        <v/>
      </c>
      <c r="BB7" s="40" t="str">
        <f t="shared" ca="1" si="16"/>
        <v/>
      </c>
      <c r="BC7" s="40" t="str">
        <f t="shared" ca="1" si="16"/>
        <v/>
      </c>
      <c r="BD7" s="40" t="str">
        <f t="shared" ca="1" si="16"/>
        <v/>
      </c>
      <c r="BE7" s="40" t="str">
        <f t="shared" ca="1" si="16"/>
        <v/>
      </c>
      <c r="BF7" s="40" t="str">
        <f t="shared" ref="BF7:BO10" ca="1" si="17" xml:space="preserve">
IF(AND(BF$6&gt;=_FirstDay,BF$6&lt;=_LastDay,BF$4&gt;=$H7,BF$4&lt;=$I7,$C7="Class"),
IF($J7=WEEKDAY(BF$6,1),$B7,IF($K7=WEEKDAY(BF$6,1),$B7,IF($L7=WEEKDAY(BF$6,1),$B7,IF($M7=WEEKDAY(BF$6,1),$B7,IF($N7=WEEKDAY(BF$6,1),$B7,IF($O7=WEEKDAY(BF$6,1),$B7,IF($P7=WEEKDAY(BF$6,1),$B7,
""))))))),
IF(AND(BF$6&gt;=_FirstDay,BF$6&lt;=_LastDay,BF$4&gt;=$H7,BF$4&lt;=$I7,OR($J7&lt;&gt;"",$K7&lt;&gt;"",$L7&lt;&gt;"",$M7&lt;&gt;"",$N7&lt;&gt;"",$O7&lt;&gt;"",$P7&lt;&gt;"")),
IF(AND(OR($J7=WEEKDAY(BF$6,1),$K7=WEEKDAY(BF$6,1),$L7=WEEKDAY(BF$6,1),$M7=WEEKDAY(BF$6,1),$N7=WEEKDAY(BF$6,1),$O7=WEEKDAY(BF$6,1),$P7=WEEKDAY(BF$6,1)),$C7="Lab"),"#"&amp;$B7,
IF(AND(OR($J7=WEEKDAY(BF$6,1),$K7=WEEKDAY(BF$6,1),$L7=WEEKDAY(BF$6,1),$M7=WEEKDAY(BF$6,1),$N7=WEEKDAY(BF$6,1),$O7=WEEKDAY(BF$6,1),$P7=WEEKDAY(BF$6,1)),$C7="Seminar"),"$"&amp;$B7,
IF(AND(OR($J7=WEEKDAY(BF$6,1),$K7=WEEKDAY(BF$6,1),$L7=WEEKDAY(BF$6,1),$M7=WEEKDAY(BF$6,1),$N7=WEEKDAY(BF$6,1),$O7=WEEKDAY(BF$6,1),$P7=WEEKDAY(BF$6,1)),$C7="Quiz"),"&gt;"&amp;$B7,
IF(AND(OR($J7=WEEKDAY(BF$6,1),$K7=WEEKDAY(BF$6,1),$L7=WEEKDAY(BF$6,1),$M7=WEEKDAY(BF$6,1),$N7=WEEKDAY(BF$6,1),$O7=WEEKDAY(BF$6,1),$P7=WEEKDAY(BF$6,1)),$C7="Assignment"),"&gt;&gt;"&amp;$B7,
IF(AND(OR($J7=WEEKDAY(BF$6,1),$K7=WEEKDAY(BF$6,1),$L7=WEEKDAY(BF$6,1),$M7=WEEKDAY(BF$6,1),$N7=WEEKDAY(BF$6,1),$O7=WEEKDAY(BF$6,1),$P7=WEEKDAY(BF$6,1)),OR($C7="MT",$C7="MT-1",$C7="MT-1")),"*"&amp;$B7,
IF(AND(OR($J7=WEEKDAY(BF$6,1),$K7=WEEKDAY(BF$6,1),$L7=WEEKDAY(BF$6,1),$M7=WEEKDAY(BF$6,1),$N7=WEEKDAY(BF$6,1),$O7=WEEKDAY(BF$6,1),$P7=WEEKDAY(BF$6,1)),$C7="Final"),"**"&amp;$B7,
"")))))),
IF(AND(BF$6&gt;=_FirstDay,BF$6&lt;=_LastDay,OR($B7&lt;&gt;"",$C7&lt;&gt;"",$J7="",$K7="",$L7="",$M7="",$N7="",$O7="",$P7="")),
IF(BF$4=(($H7+$I7)-1),HYPERLINK($B7&amp;" -"&amp;$C7&amp;CHAR(10)&amp;$D7&amp;CHAR(10)&amp;CHAR(10),BF$6-TODAY()),
IF(BF$4=(($F7+$G7)-1),HYPERLINK($B7&amp;" -"&amp;$C7&amp;CHAR(10)&amp;$D7&amp;CHAR(10)&amp;CHAR(10),BF$6-TODAY()),
IF(BF$4=$H7,HYPERLINK($B7&amp;" -"&amp;$C7&amp;CHAR(10)&amp;$D7&amp;CHAR(10)&amp;CHAR(10),BF$6-TODAY()),""))),"")))</f>
        <v/>
      </c>
      <c r="BG7" s="40" t="str">
        <f t="shared" ca="1" si="17"/>
        <v/>
      </c>
      <c r="BH7" s="40" t="str">
        <f t="shared" ca="1" si="17"/>
        <v/>
      </c>
      <c r="BI7" s="40" t="str">
        <f t="shared" ca="1" si="17"/>
        <v/>
      </c>
      <c r="BJ7" s="40" t="str">
        <f t="shared" ca="1" si="17"/>
        <v/>
      </c>
      <c r="BK7" s="40" t="str">
        <f t="shared" ca="1" si="17"/>
        <v/>
      </c>
      <c r="BL7" s="40" t="str">
        <f t="shared" ca="1" si="17"/>
        <v/>
      </c>
      <c r="BM7" s="40" t="str">
        <f t="shared" ca="1" si="17"/>
        <v/>
      </c>
      <c r="BN7" s="40" t="str">
        <f t="shared" ca="1" si="17"/>
        <v/>
      </c>
      <c r="BO7" s="40" t="str">
        <f t="shared" ca="1" si="17"/>
        <v/>
      </c>
      <c r="BP7" s="40" t="str">
        <f t="shared" ref="BP7:BY10" ca="1" si="18" xml:space="preserve">
IF(AND(BP$6&gt;=_FirstDay,BP$6&lt;=_LastDay,BP$4&gt;=$H7,BP$4&lt;=$I7,$C7="Class"),
IF($J7=WEEKDAY(BP$6,1),$B7,IF($K7=WEEKDAY(BP$6,1),$B7,IF($L7=WEEKDAY(BP$6,1),$B7,IF($M7=WEEKDAY(BP$6,1),$B7,IF($N7=WEEKDAY(BP$6,1),$B7,IF($O7=WEEKDAY(BP$6,1),$B7,IF($P7=WEEKDAY(BP$6,1),$B7,
""))))))),
IF(AND(BP$6&gt;=_FirstDay,BP$6&lt;=_LastDay,BP$4&gt;=$H7,BP$4&lt;=$I7,OR($J7&lt;&gt;"",$K7&lt;&gt;"",$L7&lt;&gt;"",$M7&lt;&gt;"",$N7&lt;&gt;"",$O7&lt;&gt;"",$P7&lt;&gt;"")),
IF(AND(OR($J7=WEEKDAY(BP$6,1),$K7=WEEKDAY(BP$6,1),$L7=WEEKDAY(BP$6,1),$M7=WEEKDAY(BP$6,1),$N7=WEEKDAY(BP$6,1),$O7=WEEKDAY(BP$6,1),$P7=WEEKDAY(BP$6,1)),$C7="Lab"),"#"&amp;$B7,
IF(AND(OR($J7=WEEKDAY(BP$6,1),$K7=WEEKDAY(BP$6,1),$L7=WEEKDAY(BP$6,1),$M7=WEEKDAY(BP$6,1),$N7=WEEKDAY(BP$6,1),$O7=WEEKDAY(BP$6,1),$P7=WEEKDAY(BP$6,1)),$C7="Seminar"),"$"&amp;$B7,
IF(AND(OR($J7=WEEKDAY(BP$6,1),$K7=WEEKDAY(BP$6,1),$L7=WEEKDAY(BP$6,1),$M7=WEEKDAY(BP$6,1),$N7=WEEKDAY(BP$6,1),$O7=WEEKDAY(BP$6,1),$P7=WEEKDAY(BP$6,1)),$C7="Quiz"),"&gt;"&amp;$B7,
IF(AND(OR($J7=WEEKDAY(BP$6,1),$K7=WEEKDAY(BP$6,1),$L7=WEEKDAY(BP$6,1),$M7=WEEKDAY(BP$6,1),$N7=WEEKDAY(BP$6,1),$O7=WEEKDAY(BP$6,1),$P7=WEEKDAY(BP$6,1)),$C7="Assignment"),"&gt;&gt;"&amp;$B7,
IF(AND(OR($J7=WEEKDAY(BP$6,1),$K7=WEEKDAY(BP$6,1),$L7=WEEKDAY(BP$6,1),$M7=WEEKDAY(BP$6,1),$N7=WEEKDAY(BP$6,1),$O7=WEEKDAY(BP$6,1),$P7=WEEKDAY(BP$6,1)),OR($C7="MT",$C7="MT-1",$C7="MT-1")),"*"&amp;$B7,
IF(AND(OR($J7=WEEKDAY(BP$6,1),$K7=WEEKDAY(BP$6,1),$L7=WEEKDAY(BP$6,1),$M7=WEEKDAY(BP$6,1),$N7=WEEKDAY(BP$6,1),$O7=WEEKDAY(BP$6,1),$P7=WEEKDAY(BP$6,1)),$C7="Final"),"**"&amp;$B7,
"")))))),
IF(AND(BP$6&gt;=_FirstDay,BP$6&lt;=_LastDay,OR($B7&lt;&gt;"",$C7&lt;&gt;"",$J7="",$K7="",$L7="",$M7="",$N7="",$O7="",$P7="")),
IF(BP$4=(($H7+$I7)-1),HYPERLINK($B7&amp;" -"&amp;$C7&amp;CHAR(10)&amp;$D7&amp;CHAR(10)&amp;CHAR(10),BP$6-TODAY()),
IF(BP$4=(($F7+$G7)-1),HYPERLINK($B7&amp;" -"&amp;$C7&amp;CHAR(10)&amp;$D7&amp;CHAR(10)&amp;CHAR(10),BP$6-TODAY()),
IF(BP$4=$H7,HYPERLINK($B7&amp;" -"&amp;$C7&amp;CHAR(10)&amp;$D7&amp;CHAR(10)&amp;CHAR(10),BP$6-TODAY()),""))),"")))</f>
        <v/>
      </c>
      <c r="BQ7" s="40" t="str">
        <f t="shared" ca="1" si="18"/>
        <v/>
      </c>
      <c r="BR7" s="40" t="str">
        <f t="shared" ca="1" si="18"/>
        <v/>
      </c>
      <c r="BS7" s="40" t="str">
        <f t="shared" ca="1" si="18"/>
        <v/>
      </c>
      <c r="BT7" s="40" t="str">
        <f t="shared" ca="1" si="18"/>
        <v/>
      </c>
      <c r="BU7" s="40" t="str">
        <f t="shared" ca="1" si="18"/>
        <v/>
      </c>
      <c r="BV7" s="40" t="str">
        <f t="shared" ca="1" si="18"/>
        <v/>
      </c>
      <c r="BW7" s="40" t="str">
        <f t="shared" ca="1" si="18"/>
        <v/>
      </c>
      <c r="BX7" s="40" t="str">
        <f t="shared" ca="1" si="18"/>
        <v/>
      </c>
      <c r="BY7" s="40" t="str">
        <f t="shared" ca="1" si="18"/>
        <v/>
      </c>
      <c r="BZ7" s="40" t="str">
        <f t="shared" ref="BZ7:CI10" ca="1" si="19" xml:space="preserve">
IF(AND(BZ$6&gt;=_FirstDay,BZ$6&lt;=_LastDay,BZ$4&gt;=$H7,BZ$4&lt;=$I7,$C7="Class"),
IF($J7=WEEKDAY(BZ$6,1),$B7,IF($K7=WEEKDAY(BZ$6,1),$B7,IF($L7=WEEKDAY(BZ$6,1),$B7,IF($M7=WEEKDAY(BZ$6,1),$B7,IF($N7=WEEKDAY(BZ$6,1),$B7,IF($O7=WEEKDAY(BZ$6,1),$B7,IF($P7=WEEKDAY(BZ$6,1),$B7,
""))))))),
IF(AND(BZ$6&gt;=_FirstDay,BZ$6&lt;=_LastDay,BZ$4&gt;=$H7,BZ$4&lt;=$I7,OR($J7&lt;&gt;"",$K7&lt;&gt;"",$L7&lt;&gt;"",$M7&lt;&gt;"",$N7&lt;&gt;"",$O7&lt;&gt;"",$P7&lt;&gt;"")),
IF(AND(OR($J7=WEEKDAY(BZ$6,1),$K7=WEEKDAY(BZ$6,1),$L7=WEEKDAY(BZ$6,1),$M7=WEEKDAY(BZ$6,1),$N7=WEEKDAY(BZ$6,1),$O7=WEEKDAY(BZ$6,1),$P7=WEEKDAY(BZ$6,1)),$C7="Lab"),"#"&amp;$B7,
IF(AND(OR($J7=WEEKDAY(BZ$6,1),$K7=WEEKDAY(BZ$6,1),$L7=WEEKDAY(BZ$6,1),$M7=WEEKDAY(BZ$6,1),$N7=WEEKDAY(BZ$6,1),$O7=WEEKDAY(BZ$6,1),$P7=WEEKDAY(BZ$6,1)),$C7="Seminar"),"$"&amp;$B7,
IF(AND(OR($J7=WEEKDAY(BZ$6,1),$K7=WEEKDAY(BZ$6,1),$L7=WEEKDAY(BZ$6,1),$M7=WEEKDAY(BZ$6,1),$N7=WEEKDAY(BZ$6,1),$O7=WEEKDAY(BZ$6,1),$P7=WEEKDAY(BZ$6,1)),$C7="Quiz"),"&gt;"&amp;$B7,
IF(AND(OR($J7=WEEKDAY(BZ$6,1),$K7=WEEKDAY(BZ$6,1),$L7=WEEKDAY(BZ$6,1),$M7=WEEKDAY(BZ$6,1),$N7=WEEKDAY(BZ$6,1),$O7=WEEKDAY(BZ$6,1),$P7=WEEKDAY(BZ$6,1)),$C7="Assignment"),"&gt;&gt;"&amp;$B7,
IF(AND(OR($J7=WEEKDAY(BZ$6,1),$K7=WEEKDAY(BZ$6,1),$L7=WEEKDAY(BZ$6,1),$M7=WEEKDAY(BZ$6,1),$N7=WEEKDAY(BZ$6,1),$O7=WEEKDAY(BZ$6,1),$P7=WEEKDAY(BZ$6,1)),OR($C7="MT",$C7="MT-1",$C7="MT-1")),"*"&amp;$B7,
IF(AND(OR($J7=WEEKDAY(BZ$6,1),$K7=WEEKDAY(BZ$6,1),$L7=WEEKDAY(BZ$6,1),$M7=WEEKDAY(BZ$6,1),$N7=WEEKDAY(BZ$6,1),$O7=WEEKDAY(BZ$6,1),$P7=WEEKDAY(BZ$6,1)),$C7="Final"),"**"&amp;$B7,
"")))))),
IF(AND(BZ$6&gt;=_FirstDay,BZ$6&lt;=_LastDay,OR($B7&lt;&gt;"",$C7&lt;&gt;"",$J7="",$K7="",$L7="",$M7="",$N7="",$O7="",$P7="")),
IF(BZ$4=(($H7+$I7)-1),HYPERLINK($B7&amp;" -"&amp;$C7&amp;CHAR(10)&amp;$D7&amp;CHAR(10)&amp;CHAR(10),BZ$6-TODAY()),
IF(BZ$4=(($F7+$G7)-1),HYPERLINK($B7&amp;" -"&amp;$C7&amp;CHAR(10)&amp;$D7&amp;CHAR(10)&amp;CHAR(10),BZ$6-TODAY()),
IF(BZ$4=$H7,HYPERLINK($B7&amp;" -"&amp;$C7&amp;CHAR(10)&amp;$D7&amp;CHAR(10)&amp;CHAR(10),BZ$6-TODAY()),""))),"")))</f>
        <v/>
      </c>
      <c r="CA7" s="40" t="str">
        <f t="shared" ca="1" si="19"/>
        <v/>
      </c>
      <c r="CB7" s="40" t="str">
        <f t="shared" ca="1" si="19"/>
        <v/>
      </c>
      <c r="CC7" s="40" t="str">
        <f t="shared" ca="1" si="19"/>
        <v/>
      </c>
      <c r="CD7" s="40" t="str">
        <f t="shared" ca="1" si="19"/>
        <v/>
      </c>
      <c r="CE7" s="40" t="str">
        <f t="shared" ca="1" si="19"/>
        <v/>
      </c>
      <c r="CF7" s="40" t="str">
        <f t="shared" ca="1" si="19"/>
        <v/>
      </c>
      <c r="CG7" s="40" t="str">
        <f t="shared" ca="1" si="19"/>
        <v/>
      </c>
      <c r="CH7" s="40" t="str">
        <f t="shared" ca="1" si="19"/>
        <v/>
      </c>
      <c r="CI7" s="40" t="str">
        <f t="shared" ca="1" si="19"/>
        <v/>
      </c>
      <c r="CJ7" s="40" t="str">
        <f t="shared" ref="CJ7:CS10" ca="1" si="20" xml:space="preserve">
IF(AND(CJ$6&gt;=_FirstDay,CJ$6&lt;=_LastDay,CJ$4&gt;=$H7,CJ$4&lt;=$I7,$C7="Class"),
IF($J7=WEEKDAY(CJ$6,1),$B7,IF($K7=WEEKDAY(CJ$6,1),$B7,IF($L7=WEEKDAY(CJ$6,1),$B7,IF($M7=WEEKDAY(CJ$6,1),$B7,IF($N7=WEEKDAY(CJ$6,1),$B7,IF($O7=WEEKDAY(CJ$6,1),$B7,IF($P7=WEEKDAY(CJ$6,1),$B7,
""))))))),
IF(AND(CJ$6&gt;=_FirstDay,CJ$6&lt;=_LastDay,CJ$4&gt;=$H7,CJ$4&lt;=$I7,OR($J7&lt;&gt;"",$K7&lt;&gt;"",$L7&lt;&gt;"",$M7&lt;&gt;"",$N7&lt;&gt;"",$O7&lt;&gt;"",$P7&lt;&gt;"")),
IF(AND(OR($J7=WEEKDAY(CJ$6,1),$K7=WEEKDAY(CJ$6,1),$L7=WEEKDAY(CJ$6,1),$M7=WEEKDAY(CJ$6,1),$N7=WEEKDAY(CJ$6,1),$O7=WEEKDAY(CJ$6,1),$P7=WEEKDAY(CJ$6,1)),$C7="Lab"),"#"&amp;$B7,
IF(AND(OR($J7=WEEKDAY(CJ$6,1),$K7=WEEKDAY(CJ$6,1),$L7=WEEKDAY(CJ$6,1),$M7=WEEKDAY(CJ$6,1),$N7=WEEKDAY(CJ$6,1),$O7=WEEKDAY(CJ$6,1),$P7=WEEKDAY(CJ$6,1)),$C7="Seminar"),"$"&amp;$B7,
IF(AND(OR($J7=WEEKDAY(CJ$6,1),$K7=WEEKDAY(CJ$6,1),$L7=WEEKDAY(CJ$6,1),$M7=WEEKDAY(CJ$6,1),$N7=WEEKDAY(CJ$6,1),$O7=WEEKDAY(CJ$6,1),$P7=WEEKDAY(CJ$6,1)),$C7="Quiz"),"&gt;"&amp;$B7,
IF(AND(OR($J7=WEEKDAY(CJ$6,1),$K7=WEEKDAY(CJ$6,1),$L7=WEEKDAY(CJ$6,1),$M7=WEEKDAY(CJ$6,1),$N7=WEEKDAY(CJ$6,1),$O7=WEEKDAY(CJ$6,1),$P7=WEEKDAY(CJ$6,1)),$C7="Assignment"),"&gt;&gt;"&amp;$B7,
IF(AND(OR($J7=WEEKDAY(CJ$6,1),$K7=WEEKDAY(CJ$6,1),$L7=WEEKDAY(CJ$6,1),$M7=WEEKDAY(CJ$6,1),$N7=WEEKDAY(CJ$6,1),$O7=WEEKDAY(CJ$6,1),$P7=WEEKDAY(CJ$6,1)),OR($C7="MT",$C7="MT-1",$C7="MT-1")),"*"&amp;$B7,
IF(AND(OR($J7=WEEKDAY(CJ$6,1),$K7=WEEKDAY(CJ$6,1),$L7=WEEKDAY(CJ$6,1),$M7=WEEKDAY(CJ$6,1),$N7=WEEKDAY(CJ$6,1),$O7=WEEKDAY(CJ$6,1),$P7=WEEKDAY(CJ$6,1)),$C7="Final"),"**"&amp;$B7,
"")))))),
IF(AND(CJ$6&gt;=_FirstDay,CJ$6&lt;=_LastDay,OR($B7&lt;&gt;"",$C7&lt;&gt;"",$J7="",$K7="",$L7="",$M7="",$N7="",$O7="",$P7="")),
IF(CJ$4=(($H7+$I7)-1),HYPERLINK($B7&amp;" -"&amp;$C7&amp;CHAR(10)&amp;$D7&amp;CHAR(10)&amp;CHAR(10),CJ$6-TODAY()),
IF(CJ$4=(($F7+$G7)-1),HYPERLINK($B7&amp;" -"&amp;$C7&amp;CHAR(10)&amp;$D7&amp;CHAR(10)&amp;CHAR(10),CJ$6-TODAY()),
IF(CJ$4=$H7,HYPERLINK($B7&amp;" -"&amp;$C7&amp;CHAR(10)&amp;$D7&amp;CHAR(10)&amp;CHAR(10),CJ$6-TODAY()),""))),"")))</f>
        <v/>
      </c>
      <c r="CK7" s="40" t="str">
        <f t="shared" ca="1" si="20"/>
        <v/>
      </c>
      <c r="CL7" s="40" t="str">
        <f t="shared" ca="1" si="20"/>
        <v/>
      </c>
      <c r="CM7" s="40" t="str">
        <f t="shared" ca="1" si="20"/>
        <v/>
      </c>
      <c r="CN7" s="40" t="str">
        <f t="shared" ca="1" si="20"/>
        <v/>
      </c>
      <c r="CO7" s="40" t="str">
        <f t="shared" ca="1" si="20"/>
        <v/>
      </c>
      <c r="CP7" s="40" t="str">
        <f t="shared" ca="1" si="20"/>
        <v/>
      </c>
      <c r="CQ7" s="40" t="str">
        <f t="shared" ca="1" si="20"/>
        <v/>
      </c>
      <c r="CR7" s="40" t="str">
        <f t="shared" ca="1" si="20"/>
        <v/>
      </c>
      <c r="CS7" s="40" t="str">
        <f t="shared" ca="1" si="20"/>
        <v/>
      </c>
      <c r="CT7" s="40" t="str">
        <f t="shared" ref="CT7:DC10" ca="1" si="21" xml:space="preserve">
IF(AND(CT$6&gt;=_FirstDay,CT$6&lt;=_LastDay,CT$4&gt;=$H7,CT$4&lt;=$I7,$C7="Class"),
IF($J7=WEEKDAY(CT$6,1),$B7,IF($K7=WEEKDAY(CT$6,1),$B7,IF($L7=WEEKDAY(CT$6,1),$B7,IF($M7=WEEKDAY(CT$6,1),$B7,IF($N7=WEEKDAY(CT$6,1),$B7,IF($O7=WEEKDAY(CT$6,1),$B7,IF($P7=WEEKDAY(CT$6,1),$B7,
""))))))),
IF(AND(CT$6&gt;=_FirstDay,CT$6&lt;=_LastDay,CT$4&gt;=$H7,CT$4&lt;=$I7,OR($J7&lt;&gt;"",$K7&lt;&gt;"",$L7&lt;&gt;"",$M7&lt;&gt;"",$N7&lt;&gt;"",$O7&lt;&gt;"",$P7&lt;&gt;"")),
IF(AND(OR($J7=WEEKDAY(CT$6,1),$K7=WEEKDAY(CT$6,1),$L7=WEEKDAY(CT$6,1),$M7=WEEKDAY(CT$6,1),$N7=WEEKDAY(CT$6,1),$O7=WEEKDAY(CT$6,1),$P7=WEEKDAY(CT$6,1)),$C7="Lab"),"#"&amp;$B7,
IF(AND(OR($J7=WEEKDAY(CT$6,1),$K7=WEEKDAY(CT$6,1),$L7=WEEKDAY(CT$6,1),$M7=WEEKDAY(CT$6,1),$N7=WEEKDAY(CT$6,1),$O7=WEEKDAY(CT$6,1),$P7=WEEKDAY(CT$6,1)),$C7="Seminar"),"$"&amp;$B7,
IF(AND(OR($J7=WEEKDAY(CT$6,1),$K7=WEEKDAY(CT$6,1),$L7=WEEKDAY(CT$6,1),$M7=WEEKDAY(CT$6,1),$N7=WEEKDAY(CT$6,1),$O7=WEEKDAY(CT$6,1),$P7=WEEKDAY(CT$6,1)),$C7="Quiz"),"&gt;"&amp;$B7,
IF(AND(OR($J7=WEEKDAY(CT$6,1),$K7=WEEKDAY(CT$6,1),$L7=WEEKDAY(CT$6,1),$M7=WEEKDAY(CT$6,1),$N7=WEEKDAY(CT$6,1),$O7=WEEKDAY(CT$6,1),$P7=WEEKDAY(CT$6,1)),$C7="Assignment"),"&gt;&gt;"&amp;$B7,
IF(AND(OR($J7=WEEKDAY(CT$6,1),$K7=WEEKDAY(CT$6,1),$L7=WEEKDAY(CT$6,1),$M7=WEEKDAY(CT$6,1),$N7=WEEKDAY(CT$6,1),$O7=WEEKDAY(CT$6,1),$P7=WEEKDAY(CT$6,1)),OR($C7="MT",$C7="MT-1",$C7="MT-1")),"*"&amp;$B7,
IF(AND(OR($J7=WEEKDAY(CT$6,1),$K7=WEEKDAY(CT$6,1),$L7=WEEKDAY(CT$6,1),$M7=WEEKDAY(CT$6,1),$N7=WEEKDAY(CT$6,1),$O7=WEEKDAY(CT$6,1),$P7=WEEKDAY(CT$6,1)),$C7="Final"),"**"&amp;$B7,
"")))))),
IF(AND(CT$6&gt;=_FirstDay,CT$6&lt;=_LastDay,OR($B7&lt;&gt;"",$C7&lt;&gt;"",$J7="",$K7="",$L7="",$M7="",$N7="",$O7="",$P7="")),
IF(CT$4=(($H7+$I7)-1),HYPERLINK($B7&amp;" -"&amp;$C7&amp;CHAR(10)&amp;$D7&amp;CHAR(10)&amp;CHAR(10),CT$6-TODAY()),
IF(CT$4=(($F7+$G7)-1),HYPERLINK($B7&amp;" -"&amp;$C7&amp;CHAR(10)&amp;$D7&amp;CHAR(10)&amp;CHAR(10),CT$6-TODAY()),
IF(CT$4=$H7,HYPERLINK($B7&amp;" -"&amp;$C7&amp;CHAR(10)&amp;$D7&amp;CHAR(10)&amp;CHAR(10),CT$6-TODAY()),""))),"")))</f>
        <v/>
      </c>
      <c r="CU7" s="40" t="str">
        <f t="shared" ca="1" si="21"/>
        <v/>
      </c>
      <c r="CV7" s="40" t="str">
        <f t="shared" ca="1" si="21"/>
        <v/>
      </c>
      <c r="CW7" s="40" t="str">
        <f t="shared" ca="1" si="21"/>
        <v/>
      </c>
      <c r="CX7" s="40" t="str">
        <f t="shared" ca="1" si="21"/>
        <v/>
      </c>
      <c r="CY7" s="40" t="str">
        <f t="shared" ca="1" si="21"/>
        <v/>
      </c>
      <c r="CZ7" s="40" t="str">
        <f t="shared" ca="1" si="21"/>
        <v/>
      </c>
      <c r="DA7" s="40" t="str">
        <f t="shared" ca="1" si="21"/>
        <v/>
      </c>
      <c r="DB7" s="40" t="str">
        <f t="shared" ca="1" si="21"/>
        <v/>
      </c>
      <c r="DC7" s="40" t="str">
        <f t="shared" ca="1" si="21"/>
        <v/>
      </c>
      <c r="DD7" s="40" t="str">
        <f t="shared" ref="DD7:DM10" ca="1" si="22" xml:space="preserve">
IF(AND(DD$6&gt;=_FirstDay,DD$6&lt;=_LastDay,DD$4&gt;=$H7,DD$4&lt;=$I7,$C7="Class"),
IF($J7=WEEKDAY(DD$6,1),$B7,IF($K7=WEEKDAY(DD$6,1),$B7,IF($L7=WEEKDAY(DD$6,1),$B7,IF($M7=WEEKDAY(DD$6,1),$B7,IF($N7=WEEKDAY(DD$6,1),$B7,IF($O7=WEEKDAY(DD$6,1),$B7,IF($P7=WEEKDAY(DD$6,1),$B7,
""))))))),
IF(AND(DD$6&gt;=_FirstDay,DD$6&lt;=_LastDay,DD$4&gt;=$H7,DD$4&lt;=$I7,OR($J7&lt;&gt;"",$K7&lt;&gt;"",$L7&lt;&gt;"",$M7&lt;&gt;"",$N7&lt;&gt;"",$O7&lt;&gt;"",$P7&lt;&gt;"")),
IF(AND(OR($J7=WEEKDAY(DD$6,1),$K7=WEEKDAY(DD$6,1),$L7=WEEKDAY(DD$6,1),$M7=WEEKDAY(DD$6,1),$N7=WEEKDAY(DD$6,1),$O7=WEEKDAY(DD$6,1),$P7=WEEKDAY(DD$6,1)),$C7="Lab"),"#"&amp;$B7,
IF(AND(OR($J7=WEEKDAY(DD$6,1),$K7=WEEKDAY(DD$6,1),$L7=WEEKDAY(DD$6,1),$M7=WEEKDAY(DD$6,1),$N7=WEEKDAY(DD$6,1),$O7=WEEKDAY(DD$6,1),$P7=WEEKDAY(DD$6,1)),$C7="Seminar"),"$"&amp;$B7,
IF(AND(OR($J7=WEEKDAY(DD$6,1),$K7=WEEKDAY(DD$6,1),$L7=WEEKDAY(DD$6,1),$M7=WEEKDAY(DD$6,1),$N7=WEEKDAY(DD$6,1),$O7=WEEKDAY(DD$6,1),$P7=WEEKDAY(DD$6,1)),$C7="Quiz"),"&gt;"&amp;$B7,
IF(AND(OR($J7=WEEKDAY(DD$6,1),$K7=WEEKDAY(DD$6,1),$L7=WEEKDAY(DD$6,1),$M7=WEEKDAY(DD$6,1),$N7=WEEKDAY(DD$6,1),$O7=WEEKDAY(DD$6,1),$P7=WEEKDAY(DD$6,1)),$C7="Assignment"),"&gt;&gt;"&amp;$B7,
IF(AND(OR($J7=WEEKDAY(DD$6,1),$K7=WEEKDAY(DD$6,1),$L7=WEEKDAY(DD$6,1),$M7=WEEKDAY(DD$6,1),$N7=WEEKDAY(DD$6,1),$O7=WEEKDAY(DD$6,1),$P7=WEEKDAY(DD$6,1)),OR($C7="MT",$C7="MT-1",$C7="MT-1")),"*"&amp;$B7,
IF(AND(OR($J7=WEEKDAY(DD$6,1),$K7=WEEKDAY(DD$6,1),$L7=WEEKDAY(DD$6,1),$M7=WEEKDAY(DD$6,1),$N7=WEEKDAY(DD$6,1),$O7=WEEKDAY(DD$6,1),$P7=WEEKDAY(DD$6,1)),$C7="Final"),"**"&amp;$B7,
"")))))),
IF(AND(DD$6&gt;=_FirstDay,DD$6&lt;=_LastDay,OR($B7&lt;&gt;"",$C7&lt;&gt;"",$J7="",$K7="",$L7="",$M7="",$N7="",$O7="",$P7="")),
IF(DD$4=(($H7+$I7)-1),HYPERLINK($B7&amp;" -"&amp;$C7&amp;CHAR(10)&amp;$D7&amp;CHAR(10)&amp;CHAR(10),DD$6-TODAY()),
IF(DD$4=(($F7+$G7)-1),HYPERLINK($B7&amp;" -"&amp;$C7&amp;CHAR(10)&amp;$D7&amp;CHAR(10)&amp;CHAR(10),DD$6-TODAY()),
IF(DD$4=$H7,HYPERLINK($B7&amp;" -"&amp;$C7&amp;CHAR(10)&amp;$D7&amp;CHAR(10)&amp;CHAR(10),DD$6-TODAY()),""))),"")))</f>
        <v/>
      </c>
      <c r="DE7" s="40" t="str">
        <f t="shared" ca="1" si="22"/>
        <v/>
      </c>
      <c r="DF7" s="40" t="str">
        <f t="shared" ca="1" si="22"/>
        <v/>
      </c>
      <c r="DG7" s="40" t="str">
        <f t="shared" ca="1" si="22"/>
        <v/>
      </c>
      <c r="DH7" s="40" t="str">
        <f t="shared" ca="1" si="22"/>
        <v/>
      </c>
      <c r="DI7" s="40" t="str">
        <f t="shared" ca="1" si="22"/>
        <v/>
      </c>
      <c r="DJ7" s="40" t="str">
        <f t="shared" ca="1" si="22"/>
        <v/>
      </c>
      <c r="DK7" s="40" t="str">
        <f t="shared" ca="1" si="22"/>
        <v/>
      </c>
      <c r="DL7" s="40" t="str">
        <f t="shared" ca="1" si="22"/>
        <v/>
      </c>
      <c r="DM7" s="40" t="str">
        <f t="shared" ca="1" si="22"/>
        <v/>
      </c>
      <c r="DN7" s="40" t="str">
        <f t="shared" ref="DN7:DW10" ca="1" si="23" xml:space="preserve">
IF(AND(DN$6&gt;=_FirstDay,DN$6&lt;=_LastDay,DN$4&gt;=$H7,DN$4&lt;=$I7,$C7="Class"),
IF($J7=WEEKDAY(DN$6,1),$B7,IF($K7=WEEKDAY(DN$6,1),$B7,IF($L7=WEEKDAY(DN$6,1),$B7,IF($M7=WEEKDAY(DN$6,1),$B7,IF($N7=WEEKDAY(DN$6,1),$B7,IF($O7=WEEKDAY(DN$6,1),$B7,IF($P7=WEEKDAY(DN$6,1),$B7,
""))))))),
IF(AND(DN$6&gt;=_FirstDay,DN$6&lt;=_LastDay,DN$4&gt;=$H7,DN$4&lt;=$I7,OR($J7&lt;&gt;"",$K7&lt;&gt;"",$L7&lt;&gt;"",$M7&lt;&gt;"",$N7&lt;&gt;"",$O7&lt;&gt;"",$P7&lt;&gt;"")),
IF(AND(OR($J7=WEEKDAY(DN$6,1),$K7=WEEKDAY(DN$6,1),$L7=WEEKDAY(DN$6,1),$M7=WEEKDAY(DN$6,1),$N7=WEEKDAY(DN$6,1),$O7=WEEKDAY(DN$6,1),$P7=WEEKDAY(DN$6,1)),$C7="Lab"),"#"&amp;$B7,
IF(AND(OR($J7=WEEKDAY(DN$6,1),$K7=WEEKDAY(DN$6,1),$L7=WEEKDAY(DN$6,1),$M7=WEEKDAY(DN$6,1),$N7=WEEKDAY(DN$6,1),$O7=WEEKDAY(DN$6,1),$P7=WEEKDAY(DN$6,1)),$C7="Seminar"),"$"&amp;$B7,
IF(AND(OR($J7=WEEKDAY(DN$6,1),$K7=WEEKDAY(DN$6,1),$L7=WEEKDAY(DN$6,1),$M7=WEEKDAY(DN$6,1),$N7=WEEKDAY(DN$6,1),$O7=WEEKDAY(DN$6,1),$P7=WEEKDAY(DN$6,1)),$C7="Quiz"),"&gt;"&amp;$B7,
IF(AND(OR($J7=WEEKDAY(DN$6,1),$K7=WEEKDAY(DN$6,1),$L7=WEEKDAY(DN$6,1),$M7=WEEKDAY(DN$6,1),$N7=WEEKDAY(DN$6,1),$O7=WEEKDAY(DN$6,1),$P7=WEEKDAY(DN$6,1)),$C7="Assignment"),"&gt;&gt;"&amp;$B7,
IF(AND(OR($J7=WEEKDAY(DN$6,1),$K7=WEEKDAY(DN$6,1),$L7=WEEKDAY(DN$6,1),$M7=WEEKDAY(DN$6,1),$N7=WEEKDAY(DN$6,1),$O7=WEEKDAY(DN$6,1),$P7=WEEKDAY(DN$6,1)),OR($C7="MT",$C7="MT-1",$C7="MT-1")),"*"&amp;$B7,
IF(AND(OR($J7=WEEKDAY(DN$6,1),$K7=WEEKDAY(DN$6,1),$L7=WEEKDAY(DN$6,1),$M7=WEEKDAY(DN$6,1),$N7=WEEKDAY(DN$6,1),$O7=WEEKDAY(DN$6,1),$P7=WEEKDAY(DN$6,1)),$C7="Final"),"**"&amp;$B7,
"")))))),
IF(AND(DN$6&gt;=_FirstDay,DN$6&lt;=_LastDay,OR($B7&lt;&gt;"",$C7&lt;&gt;"",$J7="",$K7="",$L7="",$M7="",$N7="",$O7="",$P7="")),
IF(DN$4=(($H7+$I7)-1),HYPERLINK($B7&amp;" -"&amp;$C7&amp;CHAR(10)&amp;$D7&amp;CHAR(10)&amp;CHAR(10),DN$6-TODAY()),
IF(DN$4=(($F7+$G7)-1),HYPERLINK($B7&amp;" -"&amp;$C7&amp;CHAR(10)&amp;$D7&amp;CHAR(10)&amp;CHAR(10),DN$6-TODAY()),
IF(DN$4=$H7,HYPERLINK($B7&amp;" -"&amp;$C7&amp;CHAR(10)&amp;$D7&amp;CHAR(10)&amp;CHAR(10),DN$6-TODAY()),""))),"")))</f>
        <v/>
      </c>
      <c r="DO7" s="40" t="str">
        <f t="shared" ca="1" si="23"/>
        <v/>
      </c>
      <c r="DP7" s="40" t="str">
        <f t="shared" ca="1" si="23"/>
        <v/>
      </c>
      <c r="DQ7" s="40" t="str">
        <f t="shared" ca="1" si="23"/>
        <v/>
      </c>
      <c r="DR7" s="40" t="str">
        <f t="shared" ca="1" si="23"/>
        <v/>
      </c>
      <c r="DS7" s="40" t="str">
        <f t="shared" ca="1" si="23"/>
        <v/>
      </c>
      <c r="DT7" s="40" t="str">
        <f t="shared" ca="1" si="23"/>
        <v/>
      </c>
      <c r="DU7" s="40" t="str">
        <f t="shared" ca="1" si="23"/>
        <v/>
      </c>
      <c r="DV7" s="40" t="str">
        <f t="shared" ca="1" si="23"/>
        <v/>
      </c>
      <c r="DW7" s="40" t="str">
        <f t="shared" ca="1" si="23"/>
        <v/>
      </c>
      <c r="DX7" s="40" t="str">
        <f t="shared" ref="DX7:EK10" ca="1" si="24" xml:space="preserve">
IF(AND(DX$6&gt;=_FirstDay,DX$6&lt;=_LastDay,DX$4&gt;=$H7,DX$4&lt;=$I7,$C7="Class"),
IF($J7=WEEKDAY(DX$6,1),$B7,IF($K7=WEEKDAY(DX$6,1),$B7,IF($L7=WEEKDAY(DX$6,1),$B7,IF($M7=WEEKDAY(DX$6,1),$B7,IF($N7=WEEKDAY(DX$6,1),$B7,IF($O7=WEEKDAY(DX$6,1),$B7,IF($P7=WEEKDAY(DX$6,1),$B7,
""))))))),
IF(AND(DX$6&gt;=_FirstDay,DX$6&lt;=_LastDay,DX$4&gt;=$H7,DX$4&lt;=$I7,OR($J7&lt;&gt;"",$K7&lt;&gt;"",$L7&lt;&gt;"",$M7&lt;&gt;"",$N7&lt;&gt;"",$O7&lt;&gt;"",$P7&lt;&gt;"")),
IF(AND(OR($J7=WEEKDAY(DX$6,1),$K7=WEEKDAY(DX$6,1),$L7=WEEKDAY(DX$6,1),$M7=WEEKDAY(DX$6,1),$N7=WEEKDAY(DX$6,1),$O7=WEEKDAY(DX$6,1),$P7=WEEKDAY(DX$6,1)),$C7="Lab"),"#"&amp;$B7,
IF(AND(OR($J7=WEEKDAY(DX$6,1),$K7=WEEKDAY(DX$6,1),$L7=WEEKDAY(DX$6,1),$M7=WEEKDAY(DX$6,1),$N7=WEEKDAY(DX$6,1),$O7=WEEKDAY(DX$6,1),$P7=WEEKDAY(DX$6,1)),$C7="Seminar"),"$"&amp;$B7,
IF(AND(OR($J7=WEEKDAY(DX$6,1),$K7=WEEKDAY(DX$6,1),$L7=WEEKDAY(DX$6,1),$M7=WEEKDAY(DX$6,1),$N7=WEEKDAY(DX$6,1),$O7=WEEKDAY(DX$6,1),$P7=WEEKDAY(DX$6,1)),$C7="Quiz"),"&gt;"&amp;$B7,
IF(AND(OR($J7=WEEKDAY(DX$6,1),$K7=WEEKDAY(DX$6,1),$L7=WEEKDAY(DX$6,1),$M7=WEEKDAY(DX$6,1),$N7=WEEKDAY(DX$6,1),$O7=WEEKDAY(DX$6,1),$P7=WEEKDAY(DX$6,1)),$C7="Assignment"),"&gt;&gt;"&amp;$B7,
IF(AND(OR($J7=WEEKDAY(DX$6,1),$K7=WEEKDAY(DX$6,1),$L7=WEEKDAY(DX$6,1),$M7=WEEKDAY(DX$6,1),$N7=WEEKDAY(DX$6,1),$O7=WEEKDAY(DX$6,1),$P7=WEEKDAY(DX$6,1)),OR($C7="MT",$C7="MT-1",$C7="MT-1")),"*"&amp;$B7,
IF(AND(OR($J7=WEEKDAY(DX$6,1),$K7=WEEKDAY(DX$6,1),$L7=WEEKDAY(DX$6,1),$M7=WEEKDAY(DX$6,1),$N7=WEEKDAY(DX$6,1),$O7=WEEKDAY(DX$6,1),$P7=WEEKDAY(DX$6,1)),$C7="Final"),"**"&amp;$B7,
"")))))),
IF(AND(DX$6&gt;=_FirstDay,DX$6&lt;=_LastDay,OR($B7&lt;&gt;"",$C7&lt;&gt;"",$J7="",$K7="",$L7="",$M7="",$N7="",$O7="",$P7="")),
IF(DX$4=(($H7+$I7)-1),HYPERLINK($B7&amp;" -"&amp;$C7&amp;CHAR(10)&amp;$D7&amp;CHAR(10)&amp;CHAR(10),DX$6-TODAY()),
IF(DX$4=(($F7+$G7)-1),HYPERLINK($B7&amp;" -"&amp;$C7&amp;CHAR(10)&amp;$D7&amp;CHAR(10)&amp;CHAR(10),DX$6-TODAY()),
IF(DX$4=$H7,HYPERLINK($B7&amp;" -"&amp;$C7&amp;CHAR(10)&amp;$D7&amp;CHAR(10)&amp;CHAR(10),DX$6-TODAY()),""))),"")))</f>
        <v/>
      </c>
      <c r="DY7" s="40" t="str">
        <f t="shared" ca="1" si="24"/>
        <v/>
      </c>
      <c r="DZ7" s="40" t="str">
        <f t="shared" ca="1" si="24"/>
        <v/>
      </c>
      <c r="EA7" s="40" t="str">
        <f t="shared" ca="1" si="24"/>
        <v/>
      </c>
      <c r="EB7" s="40" t="str">
        <f t="shared" ca="1" si="24"/>
        <v/>
      </c>
      <c r="EC7" s="40" t="str">
        <f t="shared" ca="1" si="24"/>
        <v/>
      </c>
      <c r="ED7" s="40" t="str">
        <f t="shared" ca="1" si="24"/>
        <v/>
      </c>
      <c r="EE7" s="40" t="str">
        <f t="shared" ca="1" si="24"/>
        <v/>
      </c>
      <c r="EF7" s="40" t="str">
        <f t="shared" ca="1" si="24"/>
        <v/>
      </c>
      <c r="EG7" s="40" t="str">
        <f t="shared" ca="1" si="24"/>
        <v/>
      </c>
      <c r="EH7" s="40" t="str">
        <f t="shared" ca="1" si="24"/>
        <v/>
      </c>
      <c r="EI7" s="40" t="str">
        <f t="shared" ca="1" si="24"/>
        <v/>
      </c>
      <c r="EJ7" s="40" t="str">
        <f t="shared" ca="1" si="24"/>
        <v/>
      </c>
      <c r="EK7" s="40">
        <f t="shared" ca="1" si="24"/>
        <v>81</v>
      </c>
      <c r="EL7" s="6" t="str">
        <f t="shared" ref="EL7:EL10" ca="1" si="25" xml:space="preserve">
IF(AND($F7&lt;&gt;"",$G7&lt;&gt;"",$H7&lt;&gt;"",$I7&lt;&gt;""),
IF(OR(EL$4=$H7),EL$6-TODAY(),
IF(OR(EL$4=(($H7+$I7)-1),EL$4=$H7),EL$6-TODAY(),
"")),"")</f>
        <v/>
      </c>
    </row>
    <row r="8" spans="2:150" ht="30" hidden="1" customHeight="1" outlineLevel="1" x14ac:dyDescent="0.2">
      <c r="B8" s="41" t="s">
        <v>45</v>
      </c>
      <c r="C8" s="37"/>
      <c r="D8" s="37"/>
      <c r="E8" s="60">
        <f t="shared" ca="1" si="12"/>
        <v>-23</v>
      </c>
      <c r="F8" s="38">
        <v>1</v>
      </c>
      <c r="G8" s="38">
        <v>124</v>
      </c>
      <c r="H8" s="38">
        <v>20</v>
      </c>
      <c r="I8" s="38">
        <v>106</v>
      </c>
      <c r="J8" s="38"/>
      <c r="K8" s="38"/>
      <c r="L8" s="38"/>
      <c r="M8" s="38"/>
      <c r="N8" s="38"/>
      <c r="O8" s="38"/>
      <c r="P8" s="38"/>
      <c r="Q8" s="39">
        <f>$Q$16</f>
        <v>0.1357142857142857</v>
      </c>
      <c r="R8" s="40" t="str">
        <f t="shared" ca="1" si="13"/>
        <v/>
      </c>
      <c r="S8" s="40" t="str">
        <f t="shared" ca="1" si="13"/>
        <v/>
      </c>
      <c r="T8" s="40" t="str">
        <f t="shared" ca="1" si="13"/>
        <v/>
      </c>
      <c r="U8" s="40" t="str">
        <f t="shared" ca="1" si="13"/>
        <v/>
      </c>
      <c r="V8" s="40" t="str">
        <f t="shared" ca="1" si="13"/>
        <v/>
      </c>
      <c r="W8" s="40" t="str">
        <f t="shared" ca="1" si="13"/>
        <v/>
      </c>
      <c r="X8" s="40" t="str">
        <f t="shared" ca="1" si="13"/>
        <v/>
      </c>
      <c r="Y8" s="40" t="str">
        <f t="shared" ca="1" si="13"/>
        <v/>
      </c>
      <c r="Z8" s="40" t="str">
        <f t="shared" ca="1" si="13"/>
        <v/>
      </c>
      <c r="AA8" s="40" t="str">
        <f t="shared" ca="1" si="13"/>
        <v/>
      </c>
      <c r="AB8" s="40" t="str">
        <f t="shared" ca="1" si="14"/>
        <v/>
      </c>
      <c r="AC8" s="40" t="str">
        <f t="shared" ca="1" si="14"/>
        <v/>
      </c>
      <c r="AD8" s="40" t="str">
        <f t="shared" ca="1" si="14"/>
        <v/>
      </c>
      <c r="AE8" s="40" t="str">
        <f t="shared" ca="1" si="14"/>
        <v/>
      </c>
      <c r="AF8" s="40" t="str">
        <f t="shared" ca="1" si="14"/>
        <v/>
      </c>
      <c r="AG8" s="40" t="str">
        <f t="shared" ca="1" si="14"/>
        <v/>
      </c>
      <c r="AH8" s="40" t="str">
        <f t="shared" ca="1" si="14"/>
        <v/>
      </c>
      <c r="AI8" s="40" t="str">
        <f t="shared" ca="1" si="14"/>
        <v/>
      </c>
      <c r="AJ8" s="40" t="str">
        <f t="shared" ca="1" si="14"/>
        <v/>
      </c>
      <c r="AK8" s="40">
        <f t="shared" ca="1" si="14"/>
        <v>-23</v>
      </c>
      <c r="AL8" s="40" t="str">
        <f t="shared" ca="1" si="15"/>
        <v/>
      </c>
      <c r="AM8" s="40" t="str">
        <f t="shared" ca="1" si="15"/>
        <v/>
      </c>
      <c r="AN8" s="40" t="str">
        <f t="shared" ca="1" si="15"/>
        <v/>
      </c>
      <c r="AO8" s="40" t="str">
        <f t="shared" ca="1" si="15"/>
        <v/>
      </c>
      <c r="AP8" s="40" t="str">
        <f t="shared" ca="1" si="15"/>
        <v/>
      </c>
      <c r="AQ8" s="40" t="str">
        <f t="shared" ca="1" si="15"/>
        <v/>
      </c>
      <c r="AR8" s="40" t="str">
        <f t="shared" ca="1" si="15"/>
        <v/>
      </c>
      <c r="AS8" s="40" t="str">
        <f t="shared" ca="1" si="15"/>
        <v/>
      </c>
      <c r="AT8" s="40" t="str">
        <f t="shared" ca="1" si="15"/>
        <v/>
      </c>
      <c r="AU8" s="40" t="str">
        <f t="shared" ca="1" si="15"/>
        <v/>
      </c>
      <c r="AV8" s="40" t="str">
        <f t="shared" ca="1" si="16"/>
        <v/>
      </c>
      <c r="AW8" s="40" t="str">
        <f t="shared" ca="1" si="16"/>
        <v/>
      </c>
      <c r="AX8" s="40" t="str">
        <f t="shared" ca="1" si="16"/>
        <v/>
      </c>
      <c r="AY8" s="40" t="str">
        <f t="shared" ca="1" si="16"/>
        <v/>
      </c>
      <c r="AZ8" s="40" t="str">
        <f t="shared" ca="1" si="16"/>
        <v/>
      </c>
      <c r="BA8" s="40" t="str">
        <f t="shared" ca="1" si="16"/>
        <v/>
      </c>
      <c r="BB8" s="40" t="str">
        <f t="shared" ca="1" si="16"/>
        <v/>
      </c>
      <c r="BC8" s="40" t="str">
        <f t="shared" ca="1" si="16"/>
        <v/>
      </c>
      <c r="BD8" s="40" t="str">
        <f t="shared" ca="1" si="16"/>
        <v/>
      </c>
      <c r="BE8" s="40" t="str">
        <f t="shared" ca="1" si="16"/>
        <v/>
      </c>
      <c r="BF8" s="40" t="str">
        <f t="shared" ca="1" si="17"/>
        <v/>
      </c>
      <c r="BG8" s="40" t="str">
        <f t="shared" ca="1" si="17"/>
        <v/>
      </c>
      <c r="BH8" s="40" t="str">
        <f t="shared" ca="1" si="17"/>
        <v/>
      </c>
      <c r="BI8" s="40" t="str">
        <f t="shared" ca="1" si="17"/>
        <v/>
      </c>
      <c r="BJ8" s="40" t="str">
        <f t="shared" ca="1" si="17"/>
        <v/>
      </c>
      <c r="BK8" s="40" t="str">
        <f t="shared" ca="1" si="17"/>
        <v/>
      </c>
      <c r="BL8" s="40" t="str">
        <f t="shared" ca="1" si="17"/>
        <v/>
      </c>
      <c r="BM8" s="40" t="str">
        <f t="shared" ca="1" si="17"/>
        <v/>
      </c>
      <c r="BN8" s="40" t="str">
        <f t="shared" ca="1" si="17"/>
        <v/>
      </c>
      <c r="BO8" s="40" t="str">
        <f t="shared" ca="1" si="17"/>
        <v/>
      </c>
      <c r="BP8" s="40" t="str">
        <f t="shared" ca="1" si="18"/>
        <v/>
      </c>
      <c r="BQ8" s="40" t="str">
        <f t="shared" ca="1" si="18"/>
        <v/>
      </c>
      <c r="BR8" s="40" t="str">
        <f t="shared" ca="1" si="18"/>
        <v/>
      </c>
      <c r="BS8" s="40" t="str">
        <f t="shared" ca="1" si="18"/>
        <v/>
      </c>
      <c r="BT8" s="40" t="str">
        <f t="shared" ca="1" si="18"/>
        <v/>
      </c>
      <c r="BU8" s="40" t="str">
        <f t="shared" ca="1" si="18"/>
        <v/>
      </c>
      <c r="BV8" s="40" t="str">
        <f t="shared" ca="1" si="18"/>
        <v/>
      </c>
      <c r="BW8" s="40" t="str">
        <f t="shared" ca="1" si="18"/>
        <v/>
      </c>
      <c r="BX8" s="40" t="str">
        <f t="shared" ca="1" si="18"/>
        <v/>
      </c>
      <c r="BY8" s="40" t="str">
        <f t="shared" ca="1" si="18"/>
        <v/>
      </c>
      <c r="BZ8" s="40" t="str">
        <f t="shared" ca="1" si="19"/>
        <v/>
      </c>
      <c r="CA8" s="40" t="str">
        <f t="shared" ca="1" si="19"/>
        <v/>
      </c>
      <c r="CB8" s="40" t="str">
        <f t="shared" ca="1" si="19"/>
        <v/>
      </c>
      <c r="CC8" s="40" t="str">
        <f t="shared" ca="1" si="19"/>
        <v/>
      </c>
      <c r="CD8" s="40" t="str">
        <f t="shared" ca="1" si="19"/>
        <v/>
      </c>
      <c r="CE8" s="40" t="str">
        <f t="shared" ca="1" si="19"/>
        <v/>
      </c>
      <c r="CF8" s="40" t="str">
        <f t="shared" ca="1" si="19"/>
        <v/>
      </c>
      <c r="CG8" s="40" t="str">
        <f t="shared" ca="1" si="19"/>
        <v/>
      </c>
      <c r="CH8" s="40" t="str">
        <f t="shared" ca="1" si="19"/>
        <v/>
      </c>
      <c r="CI8" s="40" t="str">
        <f t="shared" ca="1" si="19"/>
        <v/>
      </c>
      <c r="CJ8" s="40" t="str">
        <f t="shared" ca="1" si="20"/>
        <v/>
      </c>
      <c r="CK8" s="40" t="str">
        <f t="shared" ca="1" si="20"/>
        <v/>
      </c>
      <c r="CL8" s="40" t="str">
        <f t="shared" ca="1" si="20"/>
        <v/>
      </c>
      <c r="CM8" s="40" t="str">
        <f t="shared" ca="1" si="20"/>
        <v/>
      </c>
      <c r="CN8" s="40" t="str">
        <f t="shared" ca="1" si="20"/>
        <v/>
      </c>
      <c r="CO8" s="40" t="str">
        <f t="shared" ca="1" si="20"/>
        <v/>
      </c>
      <c r="CP8" s="40" t="str">
        <f t="shared" ca="1" si="20"/>
        <v/>
      </c>
      <c r="CQ8" s="40" t="str">
        <f t="shared" ca="1" si="20"/>
        <v/>
      </c>
      <c r="CR8" s="40" t="str">
        <f t="shared" ca="1" si="20"/>
        <v/>
      </c>
      <c r="CS8" s="40" t="str">
        <f t="shared" ca="1" si="20"/>
        <v/>
      </c>
      <c r="CT8" s="40" t="str">
        <f t="shared" ca="1" si="21"/>
        <v/>
      </c>
      <c r="CU8" s="40" t="str">
        <f t="shared" ca="1" si="21"/>
        <v/>
      </c>
      <c r="CV8" s="40" t="str">
        <f t="shared" ca="1" si="21"/>
        <v/>
      </c>
      <c r="CW8" s="40" t="str">
        <f t="shared" ca="1" si="21"/>
        <v/>
      </c>
      <c r="CX8" s="40" t="str">
        <f t="shared" ca="1" si="21"/>
        <v/>
      </c>
      <c r="CY8" s="40" t="str">
        <f t="shared" ca="1" si="21"/>
        <v/>
      </c>
      <c r="CZ8" s="40" t="str">
        <f t="shared" ca="1" si="21"/>
        <v/>
      </c>
      <c r="DA8" s="40" t="str">
        <f t="shared" ca="1" si="21"/>
        <v/>
      </c>
      <c r="DB8" s="40" t="str">
        <f t="shared" ca="1" si="21"/>
        <v/>
      </c>
      <c r="DC8" s="40" t="str">
        <f t="shared" ca="1" si="21"/>
        <v/>
      </c>
      <c r="DD8" s="40" t="str">
        <f t="shared" ca="1" si="22"/>
        <v/>
      </c>
      <c r="DE8" s="40" t="str">
        <f t="shared" ca="1" si="22"/>
        <v/>
      </c>
      <c r="DF8" s="40" t="str">
        <f t="shared" ca="1" si="22"/>
        <v/>
      </c>
      <c r="DG8" s="40" t="str">
        <f t="shared" ca="1" si="22"/>
        <v/>
      </c>
      <c r="DH8" s="40" t="str">
        <f t="shared" ca="1" si="22"/>
        <v/>
      </c>
      <c r="DI8" s="40" t="str">
        <f t="shared" ca="1" si="22"/>
        <v/>
      </c>
      <c r="DJ8" s="40" t="str">
        <f t="shared" ca="1" si="22"/>
        <v/>
      </c>
      <c r="DK8" s="40" t="str">
        <f t="shared" ca="1" si="22"/>
        <v/>
      </c>
      <c r="DL8" s="40" t="str">
        <f t="shared" ca="1" si="22"/>
        <v/>
      </c>
      <c r="DM8" s="40" t="str">
        <f t="shared" ca="1" si="22"/>
        <v/>
      </c>
      <c r="DN8" s="40" t="str">
        <f t="shared" ca="1" si="23"/>
        <v/>
      </c>
      <c r="DO8" s="40" t="str">
        <f t="shared" ca="1" si="23"/>
        <v/>
      </c>
      <c r="DP8" s="40" t="str">
        <f t="shared" ca="1" si="23"/>
        <v/>
      </c>
      <c r="DQ8" s="40" t="str">
        <f t="shared" ca="1" si="23"/>
        <v/>
      </c>
      <c r="DR8" s="40" t="str">
        <f t="shared" ca="1" si="23"/>
        <v/>
      </c>
      <c r="DS8" s="40" t="str">
        <f t="shared" ca="1" si="23"/>
        <v/>
      </c>
      <c r="DT8" s="40" t="str">
        <f t="shared" ca="1" si="23"/>
        <v/>
      </c>
      <c r="DU8" s="40" t="str">
        <f t="shared" ca="1" si="23"/>
        <v/>
      </c>
      <c r="DV8" s="40" t="str">
        <f t="shared" ca="1" si="23"/>
        <v/>
      </c>
      <c r="DW8" s="40" t="str">
        <f t="shared" ca="1" si="23"/>
        <v/>
      </c>
      <c r="DX8" s="40" t="str">
        <f t="shared" ca="1" si="24"/>
        <v/>
      </c>
      <c r="DY8" s="40" t="str">
        <f t="shared" ca="1" si="24"/>
        <v/>
      </c>
      <c r="DZ8" s="40" t="str">
        <f t="shared" ca="1" si="24"/>
        <v/>
      </c>
      <c r="EA8" s="40" t="str">
        <f t="shared" ca="1" si="24"/>
        <v/>
      </c>
      <c r="EB8" s="40" t="str">
        <f t="shared" ca="1" si="24"/>
        <v/>
      </c>
      <c r="EC8" s="40" t="str">
        <f t="shared" ca="1" si="24"/>
        <v/>
      </c>
      <c r="ED8" s="40" t="str">
        <f t="shared" ca="1" si="24"/>
        <v/>
      </c>
      <c r="EE8" s="40" t="str">
        <f t="shared" ca="1" si="24"/>
        <v/>
      </c>
      <c r="EF8" s="40" t="str">
        <f t="shared" ca="1" si="24"/>
        <v/>
      </c>
      <c r="EG8" s="40" t="str">
        <f t="shared" ca="1" si="24"/>
        <v/>
      </c>
      <c r="EH8" s="40" t="str">
        <f t="shared" ca="1" si="24"/>
        <v/>
      </c>
      <c r="EI8" s="40" t="str">
        <f t="shared" ca="1" si="24"/>
        <v/>
      </c>
      <c r="EJ8" s="40" t="str">
        <f t="shared" ca="1" si="24"/>
        <v/>
      </c>
      <c r="EK8" s="40">
        <f t="shared" ca="1" si="24"/>
        <v>81</v>
      </c>
      <c r="EL8" s="6" t="str">
        <f t="shared" ca="1" si="25"/>
        <v/>
      </c>
    </row>
    <row r="9" spans="2:150" ht="30" hidden="1" customHeight="1" outlineLevel="1" x14ac:dyDescent="0.2">
      <c r="B9" s="41" t="s">
        <v>46</v>
      </c>
      <c r="C9" s="37"/>
      <c r="D9" s="37"/>
      <c r="E9" s="60">
        <f t="shared" ca="1" si="12"/>
        <v>-36</v>
      </c>
      <c r="F9" s="38"/>
      <c r="G9" s="38"/>
      <c r="H9" s="38">
        <v>7</v>
      </c>
      <c r="I9" s="38">
        <v>107</v>
      </c>
      <c r="J9" s="38"/>
      <c r="K9" s="38"/>
      <c r="L9" s="38">
        <v>3</v>
      </c>
      <c r="M9" s="38"/>
      <c r="N9" s="38">
        <v>5</v>
      </c>
      <c r="O9" s="38"/>
      <c r="P9" s="38"/>
      <c r="Q9" s="39">
        <f>$Q$31</f>
        <v>0</v>
      </c>
      <c r="R9" s="40" t="str">
        <f t="shared" ca="1" si="13"/>
        <v/>
      </c>
      <c r="S9" s="40" t="str">
        <f t="shared" ca="1" si="13"/>
        <v/>
      </c>
      <c r="T9" s="40" t="str">
        <f t="shared" ca="1" si="13"/>
        <v/>
      </c>
      <c r="U9" s="40" t="str">
        <f t="shared" ca="1" si="13"/>
        <v/>
      </c>
      <c r="V9" s="40" t="str">
        <f t="shared" ca="1" si="13"/>
        <v/>
      </c>
      <c r="W9" s="40" t="str">
        <f t="shared" ca="1" si="13"/>
        <v/>
      </c>
      <c r="X9" s="40" t="str">
        <f t="shared" ca="1" si="13"/>
        <v/>
      </c>
      <c r="Y9" s="40" t="str">
        <f t="shared" ca="1" si="13"/>
        <v/>
      </c>
      <c r="Z9" s="40" t="str">
        <f t="shared" ca="1" si="13"/>
        <v/>
      </c>
      <c r="AA9" s="40" t="str">
        <f t="shared" ca="1" si="13"/>
        <v/>
      </c>
      <c r="AB9" s="40" t="str">
        <f t="shared" ca="1" si="14"/>
        <v/>
      </c>
      <c r="AC9" s="40" t="str">
        <f t="shared" ca="1" si="14"/>
        <v/>
      </c>
      <c r="AD9" s="40" t="str">
        <f t="shared" ca="1" si="14"/>
        <v/>
      </c>
      <c r="AE9" s="40" t="str">
        <f t="shared" ca="1" si="14"/>
        <v/>
      </c>
      <c r="AF9" s="40" t="str">
        <f t="shared" ca="1" si="14"/>
        <v/>
      </c>
      <c r="AG9" s="40" t="str">
        <f t="shared" ca="1" si="14"/>
        <v/>
      </c>
      <c r="AH9" s="40" t="str">
        <f t="shared" ca="1" si="14"/>
        <v/>
      </c>
      <c r="AI9" s="40" t="str">
        <f t="shared" ca="1" si="14"/>
        <v/>
      </c>
      <c r="AJ9" s="40" t="str">
        <f t="shared" ca="1" si="14"/>
        <v/>
      </c>
      <c r="AK9" s="40" t="str">
        <f t="shared" ca="1" si="14"/>
        <v/>
      </c>
      <c r="AL9" s="40" t="str">
        <f t="shared" ca="1" si="15"/>
        <v/>
      </c>
      <c r="AM9" s="40" t="str">
        <f t="shared" ca="1" si="15"/>
        <v/>
      </c>
      <c r="AN9" s="40" t="str">
        <f t="shared" ca="1" si="15"/>
        <v/>
      </c>
      <c r="AO9" s="40" t="str">
        <f t="shared" ca="1" si="15"/>
        <v/>
      </c>
      <c r="AP9" s="40" t="str">
        <f t="shared" ca="1" si="15"/>
        <v/>
      </c>
      <c r="AQ9" s="40" t="str">
        <f t="shared" ca="1" si="15"/>
        <v/>
      </c>
      <c r="AR9" s="40" t="str">
        <f t="shared" ca="1" si="15"/>
        <v/>
      </c>
      <c r="AS9" s="40" t="str">
        <f t="shared" ca="1" si="15"/>
        <v/>
      </c>
      <c r="AT9" s="40" t="str">
        <f t="shared" ca="1" si="15"/>
        <v/>
      </c>
      <c r="AU9" s="40" t="str">
        <f t="shared" ca="1" si="15"/>
        <v/>
      </c>
      <c r="AV9" s="40" t="str">
        <f t="shared" ca="1" si="16"/>
        <v/>
      </c>
      <c r="AW9" s="40" t="str">
        <f t="shared" ca="1" si="16"/>
        <v/>
      </c>
      <c r="AX9" s="40" t="str">
        <f t="shared" ca="1" si="16"/>
        <v/>
      </c>
      <c r="AY9" s="40" t="str">
        <f t="shared" ca="1" si="16"/>
        <v/>
      </c>
      <c r="AZ9" s="40" t="str">
        <f t="shared" ca="1" si="16"/>
        <v/>
      </c>
      <c r="BA9" s="40" t="str">
        <f t="shared" ca="1" si="16"/>
        <v/>
      </c>
      <c r="BB9" s="40" t="str">
        <f t="shared" ca="1" si="16"/>
        <v/>
      </c>
      <c r="BC9" s="40" t="str">
        <f t="shared" ca="1" si="16"/>
        <v/>
      </c>
      <c r="BD9" s="40" t="str">
        <f t="shared" ca="1" si="16"/>
        <v/>
      </c>
      <c r="BE9" s="40" t="str">
        <f t="shared" ca="1" si="16"/>
        <v/>
      </c>
      <c r="BF9" s="40" t="str">
        <f t="shared" ca="1" si="17"/>
        <v/>
      </c>
      <c r="BG9" s="40" t="str">
        <f t="shared" ca="1" si="17"/>
        <v/>
      </c>
      <c r="BH9" s="40" t="str">
        <f t="shared" ca="1" si="17"/>
        <v/>
      </c>
      <c r="BI9" s="40" t="str">
        <f t="shared" ca="1" si="17"/>
        <v/>
      </c>
      <c r="BJ9" s="40" t="str">
        <f t="shared" ca="1" si="17"/>
        <v/>
      </c>
      <c r="BK9" s="40" t="str">
        <f t="shared" ca="1" si="17"/>
        <v/>
      </c>
      <c r="BL9" s="40" t="str">
        <f t="shared" ca="1" si="17"/>
        <v/>
      </c>
      <c r="BM9" s="40" t="str">
        <f t="shared" ca="1" si="17"/>
        <v/>
      </c>
      <c r="BN9" s="40" t="str">
        <f t="shared" ca="1" si="17"/>
        <v/>
      </c>
      <c r="BO9" s="40" t="str">
        <f t="shared" ca="1" si="17"/>
        <v/>
      </c>
      <c r="BP9" s="40" t="str">
        <f t="shared" ca="1" si="18"/>
        <v/>
      </c>
      <c r="BQ9" s="40" t="str">
        <f t="shared" ca="1" si="18"/>
        <v/>
      </c>
      <c r="BR9" s="40" t="str">
        <f t="shared" ca="1" si="18"/>
        <v/>
      </c>
      <c r="BS9" s="40" t="str">
        <f t="shared" ca="1" si="18"/>
        <v/>
      </c>
      <c r="BT9" s="40" t="str">
        <f t="shared" ca="1" si="18"/>
        <v/>
      </c>
      <c r="BU9" s="40" t="str">
        <f t="shared" ca="1" si="18"/>
        <v/>
      </c>
      <c r="BV9" s="40" t="str">
        <f t="shared" ca="1" si="18"/>
        <v/>
      </c>
      <c r="BW9" s="40" t="str">
        <f t="shared" ca="1" si="18"/>
        <v/>
      </c>
      <c r="BX9" s="40" t="str">
        <f t="shared" ca="1" si="18"/>
        <v/>
      </c>
      <c r="BY9" s="40" t="str">
        <f t="shared" ca="1" si="18"/>
        <v/>
      </c>
      <c r="BZ9" s="40" t="str">
        <f t="shared" ca="1" si="19"/>
        <v/>
      </c>
      <c r="CA9" s="40" t="str">
        <f t="shared" ca="1" si="19"/>
        <v/>
      </c>
      <c r="CB9" s="40" t="str">
        <f t="shared" ca="1" si="19"/>
        <v/>
      </c>
      <c r="CC9" s="40" t="str">
        <f t="shared" ca="1" si="19"/>
        <v/>
      </c>
      <c r="CD9" s="40" t="str">
        <f t="shared" ca="1" si="19"/>
        <v/>
      </c>
      <c r="CE9" s="40" t="str">
        <f t="shared" ca="1" si="19"/>
        <v/>
      </c>
      <c r="CF9" s="40" t="str">
        <f t="shared" ca="1" si="19"/>
        <v/>
      </c>
      <c r="CG9" s="40" t="str">
        <f t="shared" ca="1" si="19"/>
        <v/>
      </c>
      <c r="CH9" s="40" t="str">
        <f t="shared" ca="1" si="19"/>
        <v/>
      </c>
      <c r="CI9" s="40" t="str">
        <f t="shared" ca="1" si="19"/>
        <v/>
      </c>
      <c r="CJ9" s="40" t="str">
        <f t="shared" ca="1" si="20"/>
        <v/>
      </c>
      <c r="CK9" s="40" t="str">
        <f t="shared" ca="1" si="20"/>
        <v/>
      </c>
      <c r="CL9" s="40" t="str">
        <f t="shared" ca="1" si="20"/>
        <v/>
      </c>
      <c r="CM9" s="40" t="str">
        <f t="shared" ca="1" si="20"/>
        <v/>
      </c>
      <c r="CN9" s="40" t="str">
        <f t="shared" ca="1" si="20"/>
        <v/>
      </c>
      <c r="CO9" s="40" t="str">
        <f t="shared" ca="1" si="20"/>
        <v/>
      </c>
      <c r="CP9" s="40" t="str">
        <f t="shared" ca="1" si="20"/>
        <v/>
      </c>
      <c r="CQ9" s="40" t="str">
        <f t="shared" ca="1" si="20"/>
        <v/>
      </c>
      <c r="CR9" s="40" t="str">
        <f t="shared" ca="1" si="20"/>
        <v/>
      </c>
      <c r="CS9" s="40" t="str">
        <f t="shared" ca="1" si="20"/>
        <v/>
      </c>
      <c r="CT9" s="40" t="str">
        <f t="shared" ca="1" si="21"/>
        <v/>
      </c>
      <c r="CU9" s="40" t="str">
        <f t="shared" ca="1" si="21"/>
        <v/>
      </c>
      <c r="CV9" s="40" t="str">
        <f t="shared" ca="1" si="21"/>
        <v/>
      </c>
      <c r="CW9" s="40" t="str">
        <f t="shared" ca="1" si="21"/>
        <v/>
      </c>
      <c r="CX9" s="40" t="str">
        <f t="shared" ca="1" si="21"/>
        <v/>
      </c>
      <c r="CY9" s="40" t="str">
        <f t="shared" ca="1" si="21"/>
        <v/>
      </c>
      <c r="CZ9" s="40" t="str">
        <f t="shared" ca="1" si="21"/>
        <v/>
      </c>
      <c r="DA9" s="40" t="str">
        <f t="shared" ca="1" si="21"/>
        <v/>
      </c>
      <c r="DB9" s="40" t="str">
        <f t="shared" ca="1" si="21"/>
        <v/>
      </c>
      <c r="DC9" s="40" t="str">
        <f t="shared" ca="1" si="21"/>
        <v/>
      </c>
      <c r="DD9" s="40" t="str">
        <f t="shared" ca="1" si="22"/>
        <v/>
      </c>
      <c r="DE9" s="40" t="str">
        <f t="shared" ca="1" si="22"/>
        <v/>
      </c>
      <c r="DF9" s="40" t="str">
        <f t="shared" ca="1" si="22"/>
        <v/>
      </c>
      <c r="DG9" s="40" t="str">
        <f t="shared" ca="1" si="22"/>
        <v/>
      </c>
      <c r="DH9" s="40" t="str">
        <f t="shared" ca="1" si="22"/>
        <v/>
      </c>
      <c r="DI9" s="40" t="str">
        <f t="shared" ca="1" si="22"/>
        <v/>
      </c>
      <c r="DJ9" s="40" t="str">
        <f t="shared" ca="1" si="22"/>
        <v/>
      </c>
      <c r="DK9" s="40" t="str">
        <f t="shared" ca="1" si="22"/>
        <v/>
      </c>
      <c r="DL9" s="40" t="str">
        <f t="shared" ca="1" si="22"/>
        <v/>
      </c>
      <c r="DM9" s="40" t="str">
        <f t="shared" ca="1" si="22"/>
        <v/>
      </c>
      <c r="DN9" s="40" t="str">
        <f t="shared" ca="1" si="23"/>
        <v/>
      </c>
      <c r="DO9" s="40" t="str">
        <f t="shared" ca="1" si="23"/>
        <v/>
      </c>
      <c r="DP9" s="40" t="str">
        <f t="shared" ca="1" si="23"/>
        <v/>
      </c>
      <c r="DQ9" s="40" t="str">
        <f t="shared" ca="1" si="23"/>
        <v/>
      </c>
      <c r="DR9" s="40" t="str">
        <f t="shared" ca="1" si="23"/>
        <v/>
      </c>
      <c r="DS9" s="40" t="str">
        <f t="shared" ca="1" si="23"/>
        <v/>
      </c>
      <c r="DT9" s="40" t="str">
        <f t="shared" ca="1" si="23"/>
        <v/>
      </c>
      <c r="DU9" s="40" t="str">
        <f t="shared" ca="1" si="23"/>
        <v/>
      </c>
      <c r="DV9" s="40" t="str">
        <f t="shared" ca="1" si="23"/>
        <v/>
      </c>
      <c r="DW9" s="40" t="str">
        <f t="shared" ca="1" si="23"/>
        <v/>
      </c>
      <c r="DX9" s="40" t="str">
        <f t="shared" ca="1" si="24"/>
        <v/>
      </c>
      <c r="DY9" s="40" t="str">
        <f t="shared" ca="1" si="24"/>
        <v/>
      </c>
      <c r="DZ9" s="40">
        <f t="shared" ca="1" si="24"/>
        <v>70</v>
      </c>
      <c r="EA9" s="40" t="str">
        <f t="shared" ca="1" si="24"/>
        <v/>
      </c>
      <c r="EB9" s="40" t="str">
        <f t="shared" ca="1" si="24"/>
        <v/>
      </c>
      <c r="EC9" s="40" t="str">
        <f t="shared" ca="1" si="24"/>
        <v/>
      </c>
      <c r="ED9" s="40" t="str">
        <f t="shared" ca="1" si="24"/>
        <v/>
      </c>
      <c r="EE9" s="40" t="str">
        <f t="shared" ca="1" si="24"/>
        <v/>
      </c>
      <c r="EF9" s="40" t="str">
        <f t="shared" ca="1" si="24"/>
        <v/>
      </c>
      <c r="EG9" s="40" t="str">
        <f t="shared" ca="1" si="24"/>
        <v/>
      </c>
      <c r="EH9" s="40" t="str">
        <f t="shared" ca="1" si="24"/>
        <v/>
      </c>
      <c r="EI9" s="40" t="str">
        <f t="shared" ca="1" si="24"/>
        <v/>
      </c>
      <c r="EJ9" s="40" t="str">
        <f t="shared" ca="1" si="24"/>
        <v/>
      </c>
      <c r="EK9" s="40" t="str">
        <f t="shared" ca="1" si="24"/>
        <v/>
      </c>
      <c r="EL9" s="6" t="str">
        <f t="shared" ca="1" si="25"/>
        <v/>
      </c>
    </row>
    <row r="10" spans="2:150" ht="30" hidden="1" customHeight="1" outlineLevel="1" x14ac:dyDescent="0.2">
      <c r="B10" s="41" t="s">
        <v>48</v>
      </c>
      <c r="C10" s="37"/>
      <c r="D10" s="37"/>
      <c r="E10" s="60">
        <f t="shared" ca="1" si="12"/>
        <v>-34</v>
      </c>
      <c r="F10" s="38"/>
      <c r="G10" s="38"/>
      <c r="H10" s="38">
        <v>9</v>
      </c>
      <c r="I10" s="38">
        <v>79</v>
      </c>
      <c r="J10" s="38"/>
      <c r="K10" s="38"/>
      <c r="L10" s="38"/>
      <c r="M10" s="38"/>
      <c r="N10" s="38">
        <v>5</v>
      </c>
      <c r="O10" s="38"/>
      <c r="P10" s="38"/>
      <c r="Q10" s="39">
        <f>$Q$38</f>
        <v>0</v>
      </c>
      <c r="R10" s="40" t="str">
        <f t="shared" ca="1" si="13"/>
        <v/>
      </c>
      <c r="S10" s="40" t="str">
        <f t="shared" ca="1" si="13"/>
        <v/>
      </c>
      <c r="T10" s="40" t="str">
        <f t="shared" ca="1" si="13"/>
        <v/>
      </c>
      <c r="U10" s="40" t="str">
        <f t="shared" ca="1" si="13"/>
        <v/>
      </c>
      <c r="V10" s="40" t="str">
        <f t="shared" ca="1" si="13"/>
        <v/>
      </c>
      <c r="W10" s="40" t="str">
        <f t="shared" ca="1" si="13"/>
        <v/>
      </c>
      <c r="X10" s="40" t="str">
        <f t="shared" ca="1" si="13"/>
        <v/>
      </c>
      <c r="Y10" s="40" t="str">
        <f t="shared" ca="1" si="13"/>
        <v/>
      </c>
      <c r="Z10" s="40" t="str">
        <f t="shared" ca="1" si="13"/>
        <v/>
      </c>
      <c r="AA10" s="40" t="str">
        <f t="shared" ca="1" si="13"/>
        <v/>
      </c>
      <c r="AB10" s="40" t="str">
        <f t="shared" ca="1" si="14"/>
        <v/>
      </c>
      <c r="AC10" s="40" t="str">
        <f t="shared" ca="1" si="14"/>
        <v/>
      </c>
      <c r="AD10" s="40" t="str">
        <f t="shared" ca="1" si="14"/>
        <v/>
      </c>
      <c r="AE10" s="40" t="str">
        <f t="shared" ca="1" si="14"/>
        <v/>
      </c>
      <c r="AF10" s="40" t="str">
        <f t="shared" ca="1" si="14"/>
        <v/>
      </c>
      <c r="AG10" s="40" t="str">
        <f t="shared" ca="1" si="14"/>
        <v/>
      </c>
      <c r="AH10" s="40" t="str">
        <f t="shared" ca="1" si="14"/>
        <v/>
      </c>
      <c r="AI10" s="40" t="str">
        <f t="shared" ca="1" si="14"/>
        <v/>
      </c>
      <c r="AJ10" s="40" t="str">
        <f t="shared" ca="1" si="14"/>
        <v/>
      </c>
      <c r="AK10" s="40" t="str">
        <f t="shared" ca="1" si="14"/>
        <v/>
      </c>
      <c r="AL10" s="40" t="str">
        <f t="shared" ca="1" si="15"/>
        <v/>
      </c>
      <c r="AM10" s="40" t="str">
        <f t="shared" ca="1" si="15"/>
        <v/>
      </c>
      <c r="AN10" s="40" t="str">
        <f t="shared" ca="1" si="15"/>
        <v/>
      </c>
      <c r="AO10" s="40" t="str">
        <f t="shared" ca="1" si="15"/>
        <v/>
      </c>
      <c r="AP10" s="40" t="str">
        <f t="shared" ca="1" si="15"/>
        <v/>
      </c>
      <c r="AQ10" s="40" t="str">
        <f t="shared" ca="1" si="15"/>
        <v/>
      </c>
      <c r="AR10" s="40" t="str">
        <f t="shared" ca="1" si="15"/>
        <v/>
      </c>
      <c r="AS10" s="40" t="str">
        <f t="shared" ca="1" si="15"/>
        <v/>
      </c>
      <c r="AT10" s="40" t="str">
        <f t="shared" ca="1" si="15"/>
        <v/>
      </c>
      <c r="AU10" s="40" t="str">
        <f t="shared" ca="1" si="15"/>
        <v/>
      </c>
      <c r="AV10" s="40" t="str">
        <f t="shared" ca="1" si="16"/>
        <v/>
      </c>
      <c r="AW10" s="40" t="str">
        <f t="shared" ca="1" si="16"/>
        <v/>
      </c>
      <c r="AX10" s="40" t="str">
        <f t="shared" ca="1" si="16"/>
        <v/>
      </c>
      <c r="AY10" s="40" t="str">
        <f t="shared" ca="1" si="16"/>
        <v/>
      </c>
      <c r="AZ10" s="40" t="str">
        <f t="shared" ca="1" si="16"/>
        <v/>
      </c>
      <c r="BA10" s="40" t="str">
        <f t="shared" ca="1" si="16"/>
        <v/>
      </c>
      <c r="BB10" s="40" t="str">
        <f t="shared" ca="1" si="16"/>
        <v/>
      </c>
      <c r="BC10" s="40" t="str">
        <f t="shared" ca="1" si="16"/>
        <v/>
      </c>
      <c r="BD10" s="40" t="str">
        <f t="shared" ca="1" si="16"/>
        <v/>
      </c>
      <c r="BE10" s="40" t="str">
        <f t="shared" ca="1" si="16"/>
        <v/>
      </c>
      <c r="BF10" s="40" t="str">
        <f t="shared" ca="1" si="17"/>
        <v/>
      </c>
      <c r="BG10" s="40" t="str">
        <f t="shared" ca="1" si="17"/>
        <v/>
      </c>
      <c r="BH10" s="40" t="str">
        <f t="shared" ca="1" si="17"/>
        <v/>
      </c>
      <c r="BI10" s="40" t="str">
        <f t="shared" ca="1" si="17"/>
        <v/>
      </c>
      <c r="BJ10" s="40" t="str">
        <f t="shared" ca="1" si="17"/>
        <v/>
      </c>
      <c r="BK10" s="40" t="str">
        <f t="shared" ca="1" si="17"/>
        <v/>
      </c>
      <c r="BL10" s="40" t="str">
        <f t="shared" ca="1" si="17"/>
        <v/>
      </c>
      <c r="BM10" s="40" t="str">
        <f t="shared" ca="1" si="17"/>
        <v/>
      </c>
      <c r="BN10" s="40" t="str">
        <f t="shared" ca="1" si="17"/>
        <v/>
      </c>
      <c r="BO10" s="40" t="str">
        <f t="shared" ca="1" si="17"/>
        <v/>
      </c>
      <c r="BP10" s="40" t="str">
        <f t="shared" ca="1" si="18"/>
        <v/>
      </c>
      <c r="BQ10" s="40" t="str">
        <f t="shared" ca="1" si="18"/>
        <v/>
      </c>
      <c r="BR10" s="40" t="str">
        <f t="shared" ca="1" si="18"/>
        <v/>
      </c>
      <c r="BS10" s="40" t="str">
        <f t="shared" ca="1" si="18"/>
        <v/>
      </c>
      <c r="BT10" s="40" t="str">
        <f t="shared" ca="1" si="18"/>
        <v/>
      </c>
      <c r="BU10" s="40" t="str">
        <f t="shared" ca="1" si="18"/>
        <v/>
      </c>
      <c r="BV10" s="40" t="str">
        <f t="shared" ca="1" si="18"/>
        <v/>
      </c>
      <c r="BW10" s="40" t="str">
        <f t="shared" ca="1" si="18"/>
        <v/>
      </c>
      <c r="BX10" s="40" t="str">
        <f t="shared" ca="1" si="18"/>
        <v/>
      </c>
      <c r="BY10" s="40" t="str">
        <f t="shared" ca="1" si="18"/>
        <v/>
      </c>
      <c r="BZ10" s="40" t="str">
        <f t="shared" ca="1" si="19"/>
        <v/>
      </c>
      <c r="CA10" s="40" t="str">
        <f t="shared" ca="1" si="19"/>
        <v/>
      </c>
      <c r="CB10" s="40" t="str">
        <f t="shared" ca="1" si="19"/>
        <v/>
      </c>
      <c r="CC10" s="40" t="str">
        <f t="shared" ca="1" si="19"/>
        <v/>
      </c>
      <c r="CD10" s="40" t="str">
        <f t="shared" ca="1" si="19"/>
        <v/>
      </c>
      <c r="CE10" s="40" t="str">
        <f t="shared" ca="1" si="19"/>
        <v/>
      </c>
      <c r="CF10" s="40" t="str">
        <f t="shared" ca="1" si="19"/>
        <v/>
      </c>
      <c r="CG10" s="40" t="str">
        <f t="shared" ca="1" si="19"/>
        <v/>
      </c>
      <c r="CH10" s="40" t="str">
        <f t="shared" ca="1" si="19"/>
        <v/>
      </c>
      <c r="CI10" s="40" t="str">
        <f t="shared" ca="1" si="19"/>
        <v/>
      </c>
      <c r="CJ10" s="40" t="str">
        <f t="shared" ca="1" si="20"/>
        <v/>
      </c>
      <c r="CK10" s="40" t="str">
        <f t="shared" ca="1" si="20"/>
        <v/>
      </c>
      <c r="CL10" s="40" t="str">
        <f t="shared" ca="1" si="20"/>
        <v/>
      </c>
      <c r="CM10" s="40" t="str">
        <f t="shared" ca="1" si="20"/>
        <v/>
      </c>
      <c r="CN10" s="40" t="str">
        <f t="shared" ca="1" si="20"/>
        <v/>
      </c>
      <c r="CO10" s="40" t="str">
        <f t="shared" ca="1" si="20"/>
        <v/>
      </c>
      <c r="CP10" s="40" t="str">
        <f t="shared" ca="1" si="20"/>
        <v/>
      </c>
      <c r="CQ10" s="40" t="str">
        <f t="shared" ca="1" si="20"/>
        <v/>
      </c>
      <c r="CR10" s="40" t="str">
        <f t="shared" ca="1" si="20"/>
        <v/>
      </c>
      <c r="CS10" s="40" t="str">
        <f t="shared" ca="1" si="20"/>
        <v/>
      </c>
      <c r="CT10" s="40" t="str">
        <f t="shared" ca="1" si="21"/>
        <v/>
      </c>
      <c r="CU10" s="40" t="str">
        <f t="shared" ca="1" si="21"/>
        <v/>
      </c>
      <c r="CV10" s="40" t="str">
        <f t="shared" ca="1" si="21"/>
        <v/>
      </c>
      <c r="CW10" s="40" t="str">
        <f t="shared" ca="1" si="21"/>
        <v/>
      </c>
      <c r="CX10" s="40" t="str">
        <f t="shared" ca="1" si="21"/>
        <v/>
      </c>
      <c r="CY10" s="40" t="str">
        <f t="shared" ca="1" si="21"/>
        <v/>
      </c>
      <c r="CZ10" s="40">
        <f t="shared" ca="1" si="21"/>
        <v>44</v>
      </c>
      <c r="DA10" s="40" t="str">
        <f t="shared" ca="1" si="21"/>
        <v/>
      </c>
      <c r="DB10" s="40" t="str">
        <f t="shared" ca="1" si="21"/>
        <v/>
      </c>
      <c r="DC10" s="40" t="str">
        <f t="shared" ca="1" si="21"/>
        <v/>
      </c>
      <c r="DD10" s="40" t="str">
        <f t="shared" ca="1" si="22"/>
        <v/>
      </c>
      <c r="DE10" s="40" t="str">
        <f t="shared" ca="1" si="22"/>
        <v/>
      </c>
      <c r="DF10" s="40" t="str">
        <f t="shared" ca="1" si="22"/>
        <v/>
      </c>
      <c r="DG10" s="40" t="str">
        <f t="shared" ca="1" si="22"/>
        <v/>
      </c>
      <c r="DH10" s="40" t="str">
        <f t="shared" ca="1" si="22"/>
        <v/>
      </c>
      <c r="DI10" s="40" t="str">
        <f t="shared" ca="1" si="22"/>
        <v/>
      </c>
      <c r="DJ10" s="40" t="str">
        <f t="shared" ca="1" si="22"/>
        <v/>
      </c>
      <c r="DK10" s="40" t="str">
        <f t="shared" ca="1" si="22"/>
        <v/>
      </c>
      <c r="DL10" s="40" t="str">
        <f t="shared" ca="1" si="22"/>
        <v/>
      </c>
      <c r="DM10" s="40" t="str">
        <f t="shared" ca="1" si="22"/>
        <v/>
      </c>
      <c r="DN10" s="40" t="str">
        <f t="shared" ca="1" si="23"/>
        <v/>
      </c>
      <c r="DO10" s="40" t="str">
        <f t="shared" ca="1" si="23"/>
        <v/>
      </c>
      <c r="DP10" s="40" t="str">
        <f t="shared" ca="1" si="23"/>
        <v/>
      </c>
      <c r="DQ10" s="40" t="str">
        <f t="shared" ca="1" si="23"/>
        <v/>
      </c>
      <c r="DR10" s="40" t="str">
        <f t="shared" ca="1" si="23"/>
        <v/>
      </c>
      <c r="DS10" s="40" t="str">
        <f t="shared" ca="1" si="23"/>
        <v/>
      </c>
      <c r="DT10" s="40" t="str">
        <f t="shared" ca="1" si="23"/>
        <v/>
      </c>
      <c r="DU10" s="40" t="str">
        <f t="shared" ca="1" si="23"/>
        <v/>
      </c>
      <c r="DV10" s="40" t="str">
        <f t="shared" ca="1" si="23"/>
        <v/>
      </c>
      <c r="DW10" s="40" t="str">
        <f t="shared" ca="1" si="23"/>
        <v/>
      </c>
      <c r="DX10" s="40" t="str">
        <f t="shared" ca="1" si="24"/>
        <v/>
      </c>
      <c r="DY10" s="40" t="str">
        <f t="shared" ca="1" si="24"/>
        <v/>
      </c>
      <c r="DZ10" s="40" t="str">
        <f t="shared" ca="1" si="24"/>
        <v/>
      </c>
      <c r="EA10" s="40" t="str">
        <f t="shared" ca="1" si="24"/>
        <v/>
      </c>
      <c r="EB10" s="40" t="str">
        <f t="shared" ca="1" si="24"/>
        <v/>
      </c>
      <c r="EC10" s="40" t="str">
        <f t="shared" ca="1" si="24"/>
        <v/>
      </c>
      <c r="ED10" s="40" t="str">
        <f t="shared" ca="1" si="24"/>
        <v/>
      </c>
      <c r="EE10" s="40" t="str">
        <f t="shared" ca="1" si="24"/>
        <v/>
      </c>
      <c r="EF10" s="40" t="str">
        <f t="shared" ca="1" si="24"/>
        <v/>
      </c>
      <c r="EG10" s="40" t="str">
        <f t="shared" ca="1" si="24"/>
        <v/>
      </c>
      <c r="EH10" s="40" t="str">
        <f t="shared" ca="1" si="24"/>
        <v/>
      </c>
      <c r="EI10" s="40" t="str">
        <f t="shared" ca="1" si="24"/>
        <v/>
      </c>
      <c r="EJ10" s="40" t="str">
        <f t="shared" ca="1" si="24"/>
        <v/>
      </c>
      <c r="EK10" s="40" t="str">
        <f t="shared" ca="1" si="24"/>
        <v/>
      </c>
      <c r="EL10" s="6" t="str">
        <f t="shared" ca="1" si="25"/>
        <v/>
      </c>
    </row>
    <row r="11" spans="2:150" ht="30" customHeight="1" collapsed="1" x14ac:dyDescent="0.2">
      <c r="B11" s="41" t="s">
        <v>40</v>
      </c>
      <c r="C11" s="37" t="s">
        <v>41</v>
      </c>
      <c r="D11" s="37" t="s">
        <v>49</v>
      </c>
      <c r="E11" s="60">
        <f t="shared" ca="1" si="12"/>
        <v>-37</v>
      </c>
      <c r="F11" s="38"/>
      <c r="G11" s="38"/>
      <c r="H11" s="38">
        <v>6</v>
      </c>
      <c r="I11" s="38">
        <v>1</v>
      </c>
      <c r="J11" s="38"/>
      <c r="K11" s="38"/>
      <c r="L11" s="38"/>
      <c r="M11" s="38"/>
      <c r="N11" s="38"/>
      <c r="O11" s="38"/>
      <c r="P11" s="38"/>
      <c r="Q11" s="42"/>
      <c r="R11" s="40" t="str">
        <f t="shared" ref="R11:AA42" ca="1" si="26" xml:space="preserve">
IF(AND(R$6&gt;=_FirstDay,R$6&lt;=_LastDay,R$4&gt;=$H11,R$4&lt;=$I11,$C11="Class"),
IF($J11=WEEKDAY(R$6,1),$B11,IF($K11=WEEKDAY(R$6,1),$B11,IF($L11=WEEKDAY(R$6,1),$B11,IF($M11=WEEKDAY(R$6,1),$B11,IF($N11=WEEKDAY(R$6,1),$B11,IF($O11=WEEKDAY(R$6,1),$B11,IF($P11=WEEKDAY(R$6,1),$B11,
""))))))),
IF(AND(R$6&gt;=_FirstDay,R$6&lt;=_LastDay,R$4&gt;=$H11,R$4&lt;=$I11,OR($J11&lt;&gt;"",$K11&lt;&gt;"",$L11&lt;&gt;"",$M11&lt;&gt;"",$N11&lt;&gt;"",$O11&lt;&gt;"",$P11&lt;&gt;"")),
IF(AND(OR($J11=WEEKDAY(R$6,1),$K11=WEEKDAY(R$6,1),$L11=WEEKDAY(R$6,1),$M11=WEEKDAY(R$6,1),$N11=WEEKDAY(R$6,1),$O11=WEEKDAY(R$6,1),$P11=WEEKDAY(R$6,1)),$C11="Lab"),"#"&amp;$B11,
IF(AND(OR($J11=WEEKDAY(R$6,1),$K11=WEEKDAY(R$6,1),$L11=WEEKDAY(R$6,1),$M11=WEEKDAY(R$6,1),$N11=WEEKDAY(R$6,1),$O11=WEEKDAY(R$6,1),$P11=WEEKDAY(R$6,1)),$C11="Seminar"),"$"&amp;$B11,
IF(AND(OR($J11=WEEKDAY(R$6,1),$K11=WEEKDAY(R$6,1),$L11=WEEKDAY(R$6,1),$M11=WEEKDAY(R$6,1),$N11=WEEKDAY(R$6,1),$O11=WEEKDAY(R$6,1),$P11=WEEKDAY(R$6,1)),$C11="Quiz"),"&gt;"&amp;$B11,
IF(AND(OR($J11=WEEKDAY(R$6,1),$K11=WEEKDAY(R$6,1),$L11=WEEKDAY(R$6,1),$M11=WEEKDAY(R$6,1),$N11=WEEKDAY(R$6,1),$O11=WEEKDAY(R$6,1),$P11=WEEKDAY(R$6,1)),$C11="Assignment"),"&gt;&gt;"&amp;$B11,
IF(AND(OR($J11=WEEKDAY(R$6,1),$K11=WEEKDAY(R$6,1),$L11=WEEKDAY(R$6,1),$M11=WEEKDAY(R$6,1),$N11=WEEKDAY(R$6,1),$O11=WEEKDAY(R$6,1),$P11=WEEKDAY(R$6,1)),OR($C11="MT",$C11="MT-1",$C11="MT-1")),"*"&amp;$B11,
IF(AND(OR($J11=WEEKDAY(R$6,1),$K11=WEEKDAY(R$6,1),$L11=WEEKDAY(R$6,1),$M11=WEEKDAY(R$6,1),$N11=WEEKDAY(R$6,1),$O11=WEEKDAY(R$6,1),$P11=WEEKDAY(R$6,1)),$C11="Final"),"**"&amp;$B11,
"")))))),
IF(AND(R$6&gt;=_FirstDay,R$6&lt;=_LastDay,OR($B11&lt;&gt;"",$C11&lt;&gt;"",$J11="",$K11="",$L11="",$M11="",$N11="",$O11="",$P11="")),
IF(R$4=(($H11+$I11)-1),HYPERLINK($B11&amp;" -"&amp;$C11&amp;CHAR(10)&amp;$D11&amp;CHAR(10)&amp;CHAR(10),R$6-TODAY()),
IF(R$4=(($F11+$G11)-1),HYPERLINK($B11&amp;" -"&amp;$C11&amp;CHAR(10)&amp;$D11&amp;CHAR(10)&amp;CHAR(10),R$6-TODAY()),
IF(R$4=$H11,HYPERLINK($B11&amp;" -"&amp;$C11&amp;CHAR(10)&amp;$D11&amp;CHAR(10)&amp;CHAR(10),R$6-TODAY()),""))),"")))</f>
        <v/>
      </c>
      <c r="S11" s="40" t="str">
        <f t="shared" ca="1" si="26"/>
        <v/>
      </c>
      <c r="T11" s="40" t="str">
        <f t="shared" ca="1" si="26"/>
        <v/>
      </c>
      <c r="U11" s="40" t="str">
        <f t="shared" ca="1" si="26"/>
        <v/>
      </c>
      <c r="V11" s="40" t="str">
        <f t="shared" ca="1" si="26"/>
        <v/>
      </c>
      <c r="W11" s="40">
        <f t="shared" ca="1" si="26"/>
        <v>-37</v>
      </c>
      <c r="X11" s="40" t="str">
        <f t="shared" ca="1" si="26"/>
        <v/>
      </c>
      <c r="Y11" s="40" t="str">
        <f t="shared" ca="1" si="26"/>
        <v/>
      </c>
      <c r="Z11" s="40" t="str">
        <f t="shared" ca="1" si="26"/>
        <v/>
      </c>
      <c r="AA11" s="40" t="str">
        <f t="shared" ca="1" si="26"/>
        <v/>
      </c>
      <c r="AB11" s="40" t="str">
        <f t="shared" ref="AB11:AK42" ca="1" si="27" xml:space="preserve">
IF(AND(AB$6&gt;=_FirstDay,AB$6&lt;=_LastDay,AB$4&gt;=$H11,AB$4&lt;=$I11,$C11="Class"),
IF($J11=WEEKDAY(AB$6,1),$B11,IF($K11=WEEKDAY(AB$6,1),$B11,IF($L11=WEEKDAY(AB$6,1),$B11,IF($M11=WEEKDAY(AB$6,1),$B11,IF($N11=WEEKDAY(AB$6,1),$B11,IF($O11=WEEKDAY(AB$6,1),$B11,IF($P11=WEEKDAY(AB$6,1),$B11,
""))))))),
IF(AND(AB$6&gt;=_FirstDay,AB$6&lt;=_LastDay,AB$4&gt;=$H11,AB$4&lt;=$I11,OR($J11&lt;&gt;"",$K11&lt;&gt;"",$L11&lt;&gt;"",$M11&lt;&gt;"",$N11&lt;&gt;"",$O11&lt;&gt;"",$P11&lt;&gt;"")),
IF(AND(OR($J11=WEEKDAY(AB$6,1),$K11=WEEKDAY(AB$6,1),$L11=WEEKDAY(AB$6,1),$M11=WEEKDAY(AB$6,1),$N11=WEEKDAY(AB$6,1),$O11=WEEKDAY(AB$6,1),$P11=WEEKDAY(AB$6,1)),$C11="Lab"),"#"&amp;$B11,
IF(AND(OR($J11=WEEKDAY(AB$6,1),$K11=WEEKDAY(AB$6,1),$L11=WEEKDAY(AB$6,1),$M11=WEEKDAY(AB$6,1),$N11=WEEKDAY(AB$6,1),$O11=WEEKDAY(AB$6,1),$P11=WEEKDAY(AB$6,1)),$C11="Seminar"),"$"&amp;$B11,
IF(AND(OR($J11=WEEKDAY(AB$6,1),$K11=WEEKDAY(AB$6,1),$L11=WEEKDAY(AB$6,1),$M11=WEEKDAY(AB$6,1),$N11=WEEKDAY(AB$6,1),$O11=WEEKDAY(AB$6,1),$P11=WEEKDAY(AB$6,1)),$C11="Quiz"),"&gt;"&amp;$B11,
IF(AND(OR($J11=WEEKDAY(AB$6,1),$K11=WEEKDAY(AB$6,1),$L11=WEEKDAY(AB$6,1),$M11=WEEKDAY(AB$6,1),$N11=WEEKDAY(AB$6,1),$O11=WEEKDAY(AB$6,1),$P11=WEEKDAY(AB$6,1)),$C11="Assignment"),"&gt;&gt;"&amp;$B11,
IF(AND(OR($J11=WEEKDAY(AB$6,1),$K11=WEEKDAY(AB$6,1),$L11=WEEKDAY(AB$6,1),$M11=WEEKDAY(AB$6,1),$N11=WEEKDAY(AB$6,1),$O11=WEEKDAY(AB$6,1),$P11=WEEKDAY(AB$6,1)),OR($C11="MT",$C11="MT-1",$C11="MT-1")),"*"&amp;$B11,
IF(AND(OR($J11=WEEKDAY(AB$6,1),$K11=WEEKDAY(AB$6,1),$L11=WEEKDAY(AB$6,1),$M11=WEEKDAY(AB$6,1),$N11=WEEKDAY(AB$6,1),$O11=WEEKDAY(AB$6,1),$P11=WEEKDAY(AB$6,1)),$C11="Final"),"**"&amp;$B11,
"")))))),
IF(AND(AB$6&gt;=_FirstDay,AB$6&lt;=_LastDay,OR($B11&lt;&gt;"",$C11&lt;&gt;"",$J11="",$K11="",$L11="",$M11="",$N11="",$O11="",$P11="")),
IF(AB$4=(($H11+$I11)-1),HYPERLINK($B11&amp;" -"&amp;$C11&amp;CHAR(10)&amp;$D11&amp;CHAR(10)&amp;CHAR(10),AB$6-TODAY()),
IF(AB$4=(($F11+$G11)-1),HYPERLINK($B11&amp;" -"&amp;$C11&amp;CHAR(10)&amp;$D11&amp;CHAR(10)&amp;CHAR(10),AB$6-TODAY()),
IF(AB$4=$H11,HYPERLINK($B11&amp;" -"&amp;$C11&amp;CHAR(10)&amp;$D11&amp;CHAR(10)&amp;CHAR(10),AB$6-TODAY()),""))),"")))</f>
        <v/>
      </c>
      <c r="AC11" s="40" t="str">
        <f t="shared" ca="1" si="27"/>
        <v/>
      </c>
      <c r="AD11" s="40" t="str">
        <f t="shared" ca="1" si="27"/>
        <v/>
      </c>
      <c r="AE11" s="40" t="str">
        <f t="shared" ca="1" si="27"/>
        <v/>
      </c>
      <c r="AF11" s="40" t="str">
        <f t="shared" ca="1" si="27"/>
        <v/>
      </c>
      <c r="AG11" s="40" t="str">
        <f t="shared" ca="1" si="27"/>
        <v/>
      </c>
      <c r="AH11" s="40" t="str">
        <f t="shared" ca="1" si="27"/>
        <v/>
      </c>
      <c r="AI11" s="40" t="str">
        <f t="shared" ca="1" si="27"/>
        <v/>
      </c>
      <c r="AJ11" s="40" t="str">
        <f t="shared" ca="1" si="27"/>
        <v/>
      </c>
      <c r="AK11" s="40" t="str">
        <f t="shared" ca="1" si="27"/>
        <v/>
      </c>
      <c r="AL11" s="40" t="str">
        <f t="shared" ref="AL11:AU42" ca="1" si="28" xml:space="preserve">
IF(AND(AL$6&gt;=_FirstDay,AL$6&lt;=_LastDay,AL$4&gt;=$H11,AL$4&lt;=$I11,$C11="Class"),
IF($J11=WEEKDAY(AL$6,1),$B11,IF($K11=WEEKDAY(AL$6,1),$B11,IF($L11=WEEKDAY(AL$6,1),$B11,IF($M11=WEEKDAY(AL$6,1),$B11,IF($N11=WEEKDAY(AL$6,1),$B11,IF($O11=WEEKDAY(AL$6,1),$B11,IF($P11=WEEKDAY(AL$6,1),$B11,
""))))))),
IF(AND(AL$6&gt;=_FirstDay,AL$6&lt;=_LastDay,AL$4&gt;=$H11,AL$4&lt;=$I11,OR($J11&lt;&gt;"",$K11&lt;&gt;"",$L11&lt;&gt;"",$M11&lt;&gt;"",$N11&lt;&gt;"",$O11&lt;&gt;"",$P11&lt;&gt;"")),
IF(AND(OR($J11=WEEKDAY(AL$6,1),$K11=WEEKDAY(AL$6,1),$L11=WEEKDAY(AL$6,1),$M11=WEEKDAY(AL$6,1),$N11=WEEKDAY(AL$6,1),$O11=WEEKDAY(AL$6,1),$P11=WEEKDAY(AL$6,1)),$C11="Lab"),"#"&amp;$B11,
IF(AND(OR($J11=WEEKDAY(AL$6,1),$K11=WEEKDAY(AL$6,1),$L11=WEEKDAY(AL$6,1),$M11=WEEKDAY(AL$6,1),$N11=WEEKDAY(AL$6,1),$O11=WEEKDAY(AL$6,1),$P11=WEEKDAY(AL$6,1)),$C11="Seminar"),"$"&amp;$B11,
IF(AND(OR($J11=WEEKDAY(AL$6,1),$K11=WEEKDAY(AL$6,1),$L11=WEEKDAY(AL$6,1),$M11=WEEKDAY(AL$6,1),$N11=WEEKDAY(AL$6,1),$O11=WEEKDAY(AL$6,1),$P11=WEEKDAY(AL$6,1)),$C11="Quiz"),"&gt;"&amp;$B11,
IF(AND(OR($J11=WEEKDAY(AL$6,1),$K11=WEEKDAY(AL$6,1),$L11=WEEKDAY(AL$6,1),$M11=WEEKDAY(AL$6,1),$N11=WEEKDAY(AL$6,1),$O11=WEEKDAY(AL$6,1),$P11=WEEKDAY(AL$6,1)),$C11="Assignment"),"&gt;&gt;"&amp;$B11,
IF(AND(OR($J11=WEEKDAY(AL$6,1),$K11=WEEKDAY(AL$6,1),$L11=WEEKDAY(AL$6,1),$M11=WEEKDAY(AL$6,1),$N11=WEEKDAY(AL$6,1),$O11=WEEKDAY(AL$6,1),$P11=WEEKDAY(AL$6,1)),OR($C11="MT",$C11="MT-1",$C11="MT-1")),"*"&amp;$B11,
IF(AND(OR($J11=WEEKDAY(AL$6,1),$K11=WEEKDAY(AL$6,1),$L11=WEEKDAY(AL$6,1),$M11=WEEKDAY(AL$6,1),$N11=WEEKDAY(AL$6,1),$O11=WEEKDAY(AL$6,1),$P11=WEEKDAY(AL$6,1)),$C11="Final"),"**"&amp;$B11,
"")))))),
IF(AND(AL$6&gt;=_FirstDay,AL$6&lt;=_LastDay,OR($B11&lt;&gt;"",$C11&lt;&gt;"",$J11="",$K11="",$L11="",$M11="",$N11="",$O11="",$P11="")),
IF(AL$4=(($H11+$I11)-1),HYPERLINK($B11&amp;" -"&amp;$C11&amp;CHAR(10)&amp;$D11&amp;CHAR(10)&amp;CHAR(10),AL$6-TODAY()),
IF(AL$4=(($F11+$G11)-1),HYPERLINK($B11&amp;" -"&amp;$C11&amp;CHAR(10)&amp;$D11&amp;CHAR(10)&amp;CHAR(10),AL$6-TODAY()),
IF(AL$4=$H11,HYPERLINK($B11&amp;" -"&amp;$C11&amp;CHAR(10)&amp;$D11&amp;CHAR(10)&amp;CHAR(10),AL$6-TODAY()),""))),"")))</f>
        <v/>
      </c>
      <c r="AM11" s="40" t="str">
        <f t="shared" ca="1" si="28"/>
        <v/>
      </c>
      <c r="AN11" s="40" t="str">
        <f t="shared" ca="1" si="28"/>
        <v/>
      </c>
      <c r="AO11" s="40" t="str">
        <f t="shared" ca="1" si="28"/>
        <v/>
      </c>
      <c r="AP11" s="40" t="str">
        <f t="shared" ca="1" si="28"/>
        <v/>
      </c>
      <c r="AQ11" s="40" t="str">
        <f t="shared" ca="1" si="28"/>
        <v/>
      </c>
      <c r="AR11" s="40" t="str">
        <f t="shared" ca="1" si="28"/>
        <v/>
      </c>
      <c r="AS11" s="40" t="str">
        <f t="shared" ca="1" si="28"/>
        <v/>
      </c>
      <c r="AT11" s="40" t="str">
        <f t="shared" ca="1" si="28"/>
        <v/>
      </c>
      <c r="AU11" s="40" t="str">
        <f t="shared" ca="1" si="28"/>
        <v/>
      </c>
      <c r="AV11" s="40" t="str">
        <f t="shared" ref="AV11:BE42" ca="1" si="29" xml:space="preserve">
IF(AND(AV$6&gt;=_FirstDay,AV$6&lt;=_LastDay,AV$4&gt;=$H11,AV$4&lt;=$I11,$C11="Class"),
IF($J11=WEEKDAY(AV$6,1),$B11,IF($K11=WEEKDAY(AV$6,1),$B11,IF($L11=WEEKDAY(AV$6,1),$B11,IF($M11=WEEKDAY(AV$6,1),$B11,IF($N11=WEEKDAY(AV$6,1),$B11,IF($O11=WEEKDAY(AV$6,1),$B11,IF($P11=WEEKDAY(AV$6,1),$B11,
""))))))),
IF(AND(AV$6&gt;=_FirstDay,AV$6&lt;=_LastDay,AV$4&gt;=$H11,AV$4&lt;=$I11,OR($J11&lt;&gt;"",$K11&lt;&gt;"",$L11&lt;&gt;"",$M11&lt;&gt;"",$N11&lt;&gt;"",$O11&lt;&gt;"",$P11&lt;&gt;"")),
IF(AND(OR($J11=WEEKDAY(AV$6,1),$K11=WEEKDAY(AV$6,1),$L11=WEEKDAY(AV$6,1),$M11=WEEKDAY(AV$6,1),$N11=WEEKDAY(AV$6,1),$O11=WEEKDAY(AV$6,1),$P11=WEEKDAY(AV$6,1)),$C11="Lab"),"#"&amp;$B11,
IF(AND(OR($J11=WEEKDAY(AV$6,1),$K11=WEEKDAY(AV$6,1),$L11=WEEKDAY(AV$6,1),$M11=WEEKDAY(AV$6,1),$N11=WEEKDAY(AV$6,1),$O11=WEEKDAY(AV$6,1),$P11=WEEKDAY(AV$6,1)),$C11="Seminar"),"$"&amp;$B11,
IF(AND(OR($J11=WEEKDAY(AV$6,1),$K11=WEEKDAY(AV$6,1),$L11=WEEKDAY(AV$6,1),$M11=WEEKDAY(AV$6,1),$N11=WEEKDAY(AV$6,1),$O11=WEEKDAY(AV$6,1),$P11=WEEKDAY(AV$6,1)),$C11="Quiz"),"&gt;"&amp;$B11,
IF(AND(OR($J11=WEEKDAY(AV$6,1),$K11=WEEKDAY(AV$6,1),$L11=WEEKDAY(AV$6,1),$M11=WEEKDAY(AV$6,1),$N11=WEEKDAY(AV$6,1),$O11=WEEKDAY(AV$6,1),$P11=WEEKDAY(AV$6,1)),$C11="Assignment"),"&gt;&gt;"&amp;$B11,
IF(AND(OR($J11=WEEKDAY(AV$6,1),$K11=WEEKDAY(AV$6,1),$L11=WEEKDAY(AV$6,1),$M11=WEEKDAY(AV$6,1),$N11=WEEKDAY(AV$6,1),$O11=WEEKDAY(AV$6,1),$P11=WEEKDAY(AV$6,1)),OR($C11="MT",$C11="MT-1",$C11="MT-1")),"*"&amp;$B11,
IF(AND(OR($J11=WEEKDAY(AV$6,1),$K11=WEEKDAY(AV$6,1),$L11=WEEKDAY(AV$6,1),$M11=WEEKDAY(AV$6,1),$N11=WEEKDAY(AV$6,1),$O11=WEEKDAY(AV$6,1),$P11=WEEKDAY(AV$6,1)),$C11="Final"),"**"&amp;$B11,
"")))))),
IF(AND(AV$6&gt;=_FirstDay,AV$6&lt;=_LastDay,OR($B11&lt;&gt;"",$C11&lt;&gt;"",$J11="",$K11="",$L11="",$M11="",$N11="",$O11="",$P11="")),
IF(AV$4=(($H11+$I11)-1),HYPERLINK($B11&amp;" -"&amp;$C11&amp;CHAR(10)&amp;$D11&amp;CHAR(10)&amp;CHAR(10),AV$6-TODAY()),
IF(AV$4=(($F11+$G11)-1),HYPERLINK($B11&amp;" -"&amp;$C11&amp;CHAR(10)&amp;$D11&amp;CHAR(10)&amp;CHAR(10),AV$6-TODAY()),
IF(AV$4=$H11,HYPERLINK($B11&amp;" -"&amp;$C11&amp;CHAR(10)&amp;$D11&amp;CHAR(10)&amp;CHAR(10),AV$6-TODAY()),""))),"")))</f>
        <v/>
      </c>
      <c r="AW11" s="40" t="str">
        <f t="shared" ca="1" si="29"/>
        <v/>
      </c>
      <c r="AX11" s="40" t="str">
        <f t="shared" ca="1" si="29"/>
        <v/>
      </c>
      <c r="AY11" s="40" t="str">
        <f t="shared" ca="1" si="29"/>
        <v/>
      </c>
      <c r="AZ11" s="40" t="str">
        <f t="shared" ca="1" si="29"/>
        <v/>
      </c>
      <c r="BA11" s="40" t="str">
        <f t="shared" ca="1" si="29"/>
        <v/>
      </c>
      <c r="BB11" s="40" t="str">
        <f t="shared" ca="1" si="29"/>
        <v/>
      </c>
      <c r="BC11" s="40" t="str">
        <f t="shared" ca="1" si="29"/>
        <v/>
      </c>
      <c r="BD11" s="40" t="str">
        <f t="shared" ca="1" si="29"/>
        <v/>
      </c>
      <c r="BE11" s="40" t="str">
        <f t="shared" ca="1" si="29"/>
        <v/>
      </c>
      <c r="BF11" s="40" t="str">
        <f t="shared" ref="BF11:BO42" ca="1" si="30" xml:space="preserve">
IF(AND(BF$6&gt;=_FirstDay,BF$6&lt;=_LastDay,BF$4&gt;=$H11,BF$4&lt;=$I11,$C11="Class"),
IF($J11=WEEKDAY(BF$6,1),$B11,IF($K11=WEEKDAY(BF$6,1),$B11,IF($L11=WEEKDAY(BF$6,1),$B11,IF($M11=WEEKDAY(BF$6,1),$B11,IF($N11=WEEKDAY(BF$6,1),$B11,IF($O11=WEEKDAY(BF$6,1),$B11,IF($P11=WEEKDAY(BF$6,1),$B11,
""))))))),
IF(AND(BF$6&gt;=_FirstDay,BF$6&lt;=_LastDay,BF$4&gt;=$H11,BF$4&lt;=$I11,OR($J11&lt;&gt;"",$K11&lt;&gt;"",$L11&lt;&gt;"",$M11&lt;&gt;"",$N11&lt;&gt;"",$O11&lt;&gt;"",$P11&lt;&gt;"")),
IF(AND(OR($J11=WEEKDAY(BF$6,1),$K11=WEEKDAY(BF$6,1),$L11=WEEKDAY(BF$6,1),$M11=WEEKDAY(BF$6,1),$N11=WEEKDAY(BF$6,1),$O11=WEEKDAY(BF$6,1),$P11=WEEKDAY(BF$6,1)),$C11="Lab"),"#"&amp;$B11,
IF(AND(OR($J11=WEEKDAY(BF$6,1),$K11=WEEKDAY(BF$6,1),$L11=WEEKDAY(BF$6,1),$M11=WEEKDAY(BF$6,1),$N11=WEEKDAY(BF$6,1),$O11=WEEKDAY(BF$6,1),$P11=WEEKDAY(BF$6,1)),$C11="Seminar"),"$"&amp;$B11,
IF(AND(OR($J11=WEEKDAY(BF$6,1),$K11=WEEKDAY(BF$6,1),$L11=WEEKDAY(BF$6,1),$M11=WEEKDAY(BF$6,1),$N11=WEEKDAY(BF$6,1),$O11=WEEKDAY(BF$6,1),$P11=WEEKDAY(BF$6,1)),$C11="Quiz"),"&gt;"&amp;$B11,
IF(AND(OR($J11=WEEKDAY(BF$6,1),$K11=WEEKDAY(BF$6,1),$L11=WEEKDAY(BF$6,1),$M11=WEEKDAY(BF$6,1),$N11=WEEKDAY(BF$6,1),$O11=WEEKDAY(BF$6,1),$P11=WEEKDAY(BF$6,1)),$C11="Assignment"),"&gt;&gt;"&amp;$B11,
IF(AND(OR($J11=WEEKDAY(BF$6,1),$K11=WEEKDAY(BF$6,1),$L11=WEEKDAY(BF$6,1),$M11=WEEKDAY(BF$6,1),$N11=WEEKDAY(BF$6,1),$O11=WEEKDAY(BF$6,1),$P11=WEEKDAY(BF$6,1)),OR($C11="MT",$C11="MT-1",$C11="MT-1")),"*"&amp;$B11,
IF(AND(OR($J11=WEEKDAY(BF$6,1),$K11=WEEKDAY(BF$6,1),$L11=WEEKDAY(BF$6,1),$M11=WEEKDAY(BF$6,1),$N11=WEEKDAY(BF$6,1),$O11=WEEKDAY(BF$6,1),$P11=WEEKDAY(BF$6,1)),$C11="Final"),"**"&amp;$B11,
"")))))),
IF(AND(BF$6&gt;=_FirstDay,BF$6&lt;=_LastDay,OR($B11&lt;&gt;"",$C11&lt;&gt;"",$J11="",$K11="",$L11="",$M11="",$N11="",$O11="",$P11="")),
IF(BF$4=(($H11+$I11)-1),HYPERLINK($B11&amp;" -"&amp;$C11&amp;CHAR(10)&amp;$D11&amp;CHAR(10)&amp;CHAR(10),BF$6-TODAY()),
IF(BF$4=(($F11+$G11)-1),HYPERLINK($B11&amp;" -"&amp;$C11&amp;CHAR(10)&amp;$D11&amp;CHAR(10)&amp;CHAR(10),BF$6-TODAY()),
IF(BF$4=$H11,HYPERLINK($B11&amp;" -"&amp;$C11&amp;CHAR(10)&amp;$D11&amp;CHAR(10)&amp;CHAR(10),BF$6-TODAY()),""))),"")))</f>
        <v/>
      </c>
      <c r="BG11" s="40" t="str">
        <f t="shared" ca="1" si="30"/>
        <v/>
      </c>
      <c r="BH11" s="40" t="str">
        <f t="shared" ca="1" si="30"/>
        <v/>
      </c>
      <c r="BI11" s="40" t="str">
        <f t="shared" ca="1" si="30"/>
        <v/>
      </c>
      <c r="BJ11" s="40" t="str">
        <f t="shared" ca="1" si="30"/>
        <v/>
      </c>
      <c r="BK11" s="40" t="str">
        <f t="shared" ca="1" si="30"/>
        <v/>
      </c>
      <c r="BL11" s="40" t="str">
        <f t="shared" ca="1" si="30"/>
        <v/>
      </c>
      <c r="BM11" s="40" t="str">
        <f t="shared" ca="1" si="30"/>
        <v/>
      </c>
      <c r="BN11" s="40" t="str">
        <f t="shared" ca="1" si="30"/>
        <v/>
      </c>
      <c r="BO11" s="40" t="str">
        <f t="shared" ca="1" si="30"/>
        <v/>
      </c>
      <c r="BP11" s="40" t="str">
        <f t="shared" ref="BP11:BY42" ca="1" si="31" xml:space="preserve">
IF(AND(BP$6&gt;=_FirstDay,BP$6&lt;=_LastDay,BP$4&gt;=$H11,BP$4&lt;=$I11,$C11="Class"),
IF($J11=WEEKDAY(BP$6,1),$B11,IF($K11=WEEKDAY(BP$6,1),$B11,IF($L11=WEEKDAY(BP$6,1),$B11,IF($M11=WEEKDAY(BP$6,1),$B11,IF($N11=WEEKDAY(BP$6,1),$B11,IF($O11=WEEKDAY(BP$6,1),$B11,IF($P11=WEEKDAY(BP$6,1),$B11,
""))))))),
IF(AND(BP$6&gt;=_FirstDay,BP$6&lt;=_LastDay,BP$4&gt;=$H11,BP$4&lt;=$I11,OR($J11&lt;&gt;"",$K11&lt;&gt;"",$L11&lt;&gt;"",$M11&lt;&gt;"",$N11&lt;&gt;"",$O11&lt;&gt;"",$P11&lt;&gt;"")),
IF(AND(OR($J11=WEEKDAY(BP$6,1),$K11=WEEKDAY(BP$6,1),$L11=WEEKDAY(BP$6,1),$M11=WEEKDAY(BP$6,1),$N11=WEEKDAY(BP$6,1),$O11=WEEKDAY(BP$6,1),$P11=WEEKDAY(BP$6,1)),$C11="Lab"),"#"&amp;$B11,
IF(AND(OR($J11=WEEKDAY(BP$6,1),$K11=WEEKDAY(BP$6,1),$L11=WEEKDAY(BP$6,1),$M11=WEEKDAY(BP$6,1),$N11=WEEKDAY(BP$6,1),$O11=WEEKDAY(BP$6,1),$P11=WEEKDAY(BP$6,1)),$C11="Seminar"),"$"&amp;$B11,
IF(AND(OR($J11=WEEKDAY(BP$6,1),$K11=WEEKDAY(BP$6,1),$L11=WEEKDAY(BP$6,1),$M11=WEEKDAY(BP$6,1),$N11=WEEKDAY(BP$6,1),$O11=WEEKDAY(BP$6,1),$P11=WEEKDAY(BP$6,1)),$C11="Quiz"),"&gt;"&amp;$B11,
IF(AND(OR($J11=WEEKDAY(BP$6,1),$K11=WEEKDAY(BP$6,1),$L11=WEEKDAY(BP$6,1),$M11=WEEKDAY(BP$6,1),$N11=WEEKDAY(BP$6,1),$O11=WEEKDAY(BP$6,1),$P11=WEEKDAY(BP$6,1)),$C11="Assignment"),"&gt;&gt;"&amp;$B11,
IF(AND(OR($J11=WEEKDAY(BP$6,1),$K11=WEEKDAY(BP$6,1),$L11=WEEKDAY(BP$6,1),$M11=WEEKDAY(BP$6,1),$N11=WEEKDAY(BP$6,1),$O11=WEEKDAY(BP$6,1),$P11=WEEKDAY(BP$6,1)),OR($C11="MT",$C11="MT-1",$C11="MT-1")),"*"&amp;$B11,
IF(AND(OR($J11=WEEKDAY(BP$6,1),$K11=WEEKDAY(BP$6,1),$L11=WEEKDAY(BP$6,1),$M11=WEEKDAY(BP$6,1),$N11=WEEKDAY(BP$6,1),$O11=WEEKDAY(BP$6,1),$P11=WEEKDAY(BP$6,1)),$C11="Final"),"**"&amp;$B11,
"")))))),
IF(AND(BP$6&gt;=_FirstDay,BP$6&lt;=_LastDay,OR($B11&lt;&gt;"",$C11&lt;&gt;"",$J11="",$K11="",$L11="",$M11="",$N11="",$O11="",$P11="")),
IF(BP$4=(($H11+$I11)-1),HYPERLINK($B11&amp;" -"&amp;$C11&amp;CHAR(10)&amp;$D11&amp;CHAR(10)&amp;CHAR(10),BP$6-TODAY()),
IF(BP$4=(($F11+$G11)-1),HYPERLINK($B11&amp;" -"&amp;$C11&amp;CHAR(10)&amp;$D11&amp;CHAR(10)&amp;CHAR(10),BP$6-TODAY()),
IF(BP$4=$H11,HYPERLINK($B11&amp;" -"&amp;$C11&amp;CHAR(10)&amp;$D11&amp;CHAR(10)&amp;CHAR(10),BP$6-TODAY()),""))),"")))</f>
        <v/>
      </c>
      <c r="BQ11" s="40" t="str">
        <f t="shared" ca="1" si="31"/>
        <v/>
      </c>
      <c r="BR11" s="40" t="str">
        <f t="shared" ca="1" si="31"/>
        <v/>
      </c>
      <c r="BS11" s="40" t="str">
        <f t="shared" ca="1" si="31"/>
        <v/>
      </c>
      <c r="BT11" s="40" t="str">
        <f t="shared" ca="1" si="31"/>
        <v/>
      </c>
      <c r="BU11" s="40" t="str">
        <f t="shared" ca="1" si="31"/>
        <v/>
      </c>
      <c r="BV11" s="40" t="str">
        <f t="shared" ca="1" si="31"/>
        <v/>
      </c>
      <c r="BW11" s="40" t="str">
        <f t="shared" ca="1" si="31"/>
        <v/>
      </c>
      <c r="BX11" s="40" t="str">
        <f t="shared" ca="1" si="31"/>
        <v/>
      </c>
      <c r="BY11" s="40" t="str">
        <f t="shared" ca="1" si="31"/>
        <v/>
      </c>
      <c r="BZ11" s="40" t="str">
        <f t="shared" ref="BZ11:CI42" ca="1" si="32" xml:space="preserve">
IF(AND(BZ$6&gt;=_FirstDay,BZ$6&lt;=_LastDay,BZ$4&gt;=$H11,BZ$4&lt;=$I11,$C11="Class"),
IF($J11=WEEKDAY(BZ$6,1),$B11,IF($K11=WEEKDAY(BZ$6,1),$B11,IF($L11=WEEKDAY(BZ$6,1),$B11,IF($M11=WEEKDAY(BZ$6,1),$B11,IF($N11=WEEKDAY(BZ$6,1),$B11,IF($O11=WEEKDAY(BZ$6,1),$B11,IF($P11=WEEKDAY(BZ$6,1),$B11,
""))))))),
IF(AND(BZ$6&gt;=_FirstDay,BZ$6&lt;=_LastDay,BZ$4&gt;=$H11,BZ$4&lt;=$I11,OR($J11&lt;&gt;"",$K11&lt;&gt;"",$L11&lt;&gt;"",$M11&lt;&gt;"",$N11&lt;&gt;"",$O11&lt;&gt;"",$P11&lt;&gt;"")),
IF(AND(OR($J11=WEEKDAY(BZ$6,1),$K11=WEEKDAY(BZ$6,1),$L11=WEEKDAY(BZ$6,1),$M11=WEEKDAY(BZ$6,1),$N11=WEEKDAY(BZ$6,1),$O11=WEEKDAY(BZ$6,1),$P11=WEEKDAY(BZ$6,1)),$C11="Lab"),"#"&amp;$B11,
IF(AND(OR($J11=WEEKDAY(BZ$6,1),$K11=WEEKDAY(BZ$6,1),$L11=WEEKDAY(BZ$6,1),$M11=WEEKDAY(BZ$6,1),$N11=WEEKDAY(BZ$6,1),$O11=WEEKDAY(BZ$6,1),$P11=WEEKDAY(BZ$6,1)),$C11="Seminar"),"$"&amp;$B11,
IF(AND(OR($J11=WEEKDAY(BZ$6,1),$K11=WEEKDAY(BZ$6,1),$L11=WEEKDAY(BZ$6,1),$M11=WEEKDAY(BZ$6,1),$N11=WEEKDAY(BZ$6,1),$O11=WEEKDAY(BZ$6,1),$P11=WEEKDAY(BZ$6,1)),$C11="Quiz"),"&gt;"&amp;$B11,
IF(AND(OR($J11=WEEKDAY(BZ$6,1),$K11=WEEKDAY(BZ$6,1),$L11=WEEKDAY(BZ$6,1),$M11=WEEKDAY(BZ$6,1),$N11=WEEKDAY(BZ$6,1),$O11=WEEKDAY(BZ$6,1),$P11=WEEKDAY(BZ$6,1)),$C11="Assignment"),"&gt;&gt;"&amp;$B11,
IF(AND(OR($J11=WEEKDAY(BZ$6,1),$K11=WEEKDAY(BZ$6,1),$L11=WEEKDAY(BZ$6,1),$M11=WEEKDAY(BZ$6,1),$N11=WEEKDAY(BZ$6,1),$O11=WEEKDAY(BZ$6,1),$P11=WEEKDAY(BZ$6,1)),OR($C11="MT",$C11="MT-1",$C11="MT-1")),"*"&amp;$B11,
IF(AND(OR($J11=WEEKDAY(BZ$6,1),$K11=WEEKDAY(BZ$6,1),$L11=WEEKDAY(BZ$6,1),$M11=WEEKDAY(BZ$6,1),$N11=WEEKDAY(BZ$6,1),$O11=WEEKDAY(BZ$6,1),$P11=WEEKDAY(BZ$6,1)),$C11="Final"),"**"&amp;$B11,
"")))))),
IF(AND(BZ$6&gt;=_FirstDay,BZ$6&lt;=_LastDay,OR($B11&lt;&gt;"",$C11&lt;&gt;"",$J11="",$K11="",$L11="",$M11="",$N11="",$O11="",$P11="")),
IF(BZ$4=(($H11+$I11)-1),HYPERLINK($B11&amp;" -"&amp;$C11&amp;CHAR(10)&amp;$D11&amp;CHAR(10)&amp;CHAR(10),BZ$6-TODAY()),
IF(BZ$4=(($F11+$G11)-1),HYPERLINK($B11&amp;" -"&amp;$C11&amp;CHAR(10)&amp;$D11&amp;CHAR(10)&amp;CHAR(10),BZ$6-TODAY()),
IF(BZ$4=$H11,HYPERLINK($B11&amp;" -"&amp;$C11&amp;CHAR(10)&amp;$D11&amp;CHAR(10)&amp;CHAR(10),BZ$6-TODAY()),""))),"")))</f>
        <v/>
      </c>
      <c r="CA11" s="40" t="str">
        <f t="shared" ca="1" si="32"/>
        <v/>
      </c>
      <c r="CB11" s="40" t="str">
        <f t="shared" ca="1" si="32"/>
        <v/>
      </c>
      <c r="CC11" s="40" t="str">
        <f t="shared" ca="1" si="32"/>
        <v/>
      </c>
      <c r="CD11" s="40" t="str">
        <f t="shared" ca="1" si="32"/>
        <v/>
      </c>
      <c r="CE11" s="40" t="str">
        <f t="shared" ca="1" si="32"/>
        <v/>
      </c>
      <c r="CF11" s="40" t="str">
        <f t="shared" ca="1" si="32"/>
        <v/>
      </c>
      <c r="CG11" s="40" t="str">
        <f t="shared" ca="1" si="32"/>
        <v/>
      </c>
      <c r="CH11" s="40" t="str">
        <f t="shared" ca="1" si="32"/>
        <v/>
      </c>
      <c r="CI11" s="40" t="str">
        <f t="shared" ca="1" si="32"/>
        <v/>
      </c>
      <c r="CJ11" s="40" t="str">
        <f t="shared" ref="CJ11:CS42" ca="1" si="33" xml:space="preserve">
IF(AND(CJ$6&gt;=_FirstDay,CJ$6&lt;=_LastDay,CJ$4&gt;=$H11,CJ$4&lt;=$I11,$C11="Class"),
IF($J11=WEEKDAY(CJ$6,1),$B11,IF($K11=WEEKDAY(CJ$6,1),$B11,IF($L11=WEEKDAY(CJ$6,1),$B11,IF($M11=WEEKDAY(CJ$6,1),$B11,IF($N11=WEEKDAY(CJ$6,1),$B11,IF($O11=WEEKDAY(CJ$6,1),$B11,IF($P11=WEEKDAY(CJ$6,1),$B11,
""))))))),
IF(AND(CJ$6&gt;=_FirstDay,CJ$6&lt;=_LastDay,CJ$4&gt;=$H11,CJ$4&lt;=$I11,OR($J11&lt;&gt;"",$K11&lt;&gt;"",$L11&lt;&gt;"",$M11&lt;&gt;"",$N11&lt;&gt;"",$O11&lt;&gt;"",$P11&lt;&gt;"")),
IF(AND(OR($J11=WEEKDAY(CJ$6,1),$K11=WEEKDAY(CJ$6,1),$L11=WEEKDAY(CJ$6,1),$M11=WEEKDAY(CJ$6,1),$N11=WEEKDAY(CJ$6,1),$O11=WEEKDAY(CJ$6,1),$P11=WEEKDAY(CJ$6,1)),$C11="Lab"),"#"&amp;$B11,
IF(AND(OR($J11=WEEKDAY(CJ$6,1),$K11=WEEKDAY(CJ$6,1),$L11=WEEKDAY(CJ$6,1),$M11=WEEKDAY(CJ$6,1),$N11=WEEKDAY(CJ$6,1),$O11=WEEKDAY(CJ$6,1),$P11=WEEKDAY(CJ$6,1)),$C11="Seminar"),"$"&amp;$B11,
IF(AND(OR($J11=WEEKDAY(CJ$6,1),$K11=WEEKDAY(CJ$6,1),$L11=WEEKDAY(CJ$6,1),$M11=WEEKDAY(CJ$6,1),$N11=WEEKDAY(CJ$6,1),$O11=WEEKDAY(CJ$6,1),$P11=WEEKDAY(CJ$6,1)),$C11="Quiz"),"&gt;"&amp;$B11,
IF(AND(OR($J11=WEEKDAY(CJ$6,1),$K11=WEEKDAY(CJ$6,1),$L11=WEEKDAY(CJ$6,1),$M11=WEEKDAY(CJ$6,1),$N11=WEEKDAY(CJ$6,1),$O11=WEEKDAY(CJ$6,1),$P11=WEEKDAY(CJ$6,1)),$C11="Assignment"),"&gt;&gt;"&amp;$B11,
IF(AND(OR($J11=WEEKDAY(CJ$6,1),$K11=WEEKDAY(CJ$6,1),$L11=WEEKDAY(CJ$6,1),$M11=WEEKDAY(CJ$6,1),$N11=WEEKDAY(CJ$6,1),$O11=WEEKDAY(CJ$6,1),$P11=WEEKDAY(CJ$6,1)),OR($C11="MT",$C11="MT-1",$C11="MT-1")),"*"&amp;$B11,
IF(AND(OR($J11=WEEKDAY(CJ$6,1),$K11=WEEKDAY(CJ$6,1),$L11=WEEKDAY(CJ$6,1),$M11=WEEKDAY(CJ$6,1),$N11=WEEKDAY(CJ$6,1),$O11=WEEKDAY(CJ$6,1),$P11=WEEKDAY(CJ$6,1)),$C11="Final"),"**"&amp;$B11,
"")))))),
IF(AND(CJ$6&gt;=_FirstDay,CJ$6&lt;=_LastDay,OR($B11&lt;&gt;"",$C11&lt;&gt;"",$J11="",$K11="",$L11="",$M11="",$N11="",$O11="",$P11="")),
IF(CJ$4=(($H11+$I11)-1),HYPERLINK($B11&amp;" -"&amp;$C11&amp;CHAR(10)&amp;$D11&amp;CHAR(10)&amp;CHAR(10),CJ$6-TODAY()),
IF(CJ$4=(($F11+$G11)-1),HYPERLINK($B11&amp;" -"&amp;$C11&amp;CHAR(10)&amp;$D11&amp;CHAR(10)&amp;CHAR(10),CJ$6-TODAY()),
IF(CJ$4=$H11,HYPERLINK($B11&amp;" -"&amp;$C11&amp;CHAR(10)&amp;$D11&amp;CHAR(10)&amp;CHAR(10),CJ$6-TODAY()),""))),"")))</f>
        <v/>
      </c>
      <c r="CK11" s="40" t="str">
        <f t="shared" ca="1" si="33"/>
        <v/>
      </c>
      <c r="CL11" s="40" t="str">
        <f t="shared" ca="1" si="33"/>
        <v/>
      </c>
      <c r="CM11" s="40" t="str">
        <f t="shared" ca="1" si="33"/>
        <v/>
      </c>
      <c r="CN11" s="40" t="str">
        <f t="shared" ca="1" si="33"/>
        <v/>
      </c>
      <c r="CO11" s="40" t="str">
        <f t="shared" ca="1" si="33"/>
        <v/>
      </c>
      <c r="CP11" s="40" t="str">
        <f t="shared" ca="1" si="33"/>
        <v/>
      </c>
      <c r="CQ11" s="40" t="str">
        <f t="shared" ca="1" si="33"/>
        <v/>
      </c>
      <c r="CR11" s="40" t="str">
        <f t="shared" ca="1" si="33"/>
        <v/>
      </c>
      <c r="CS11" s="40" t="str">
        <f t="shared" ca="1" si="33"/>
        <v/>
      </c>
      <c r="CT11" s="40" t="str">
        <f t="shared" ref="CT11:DC42" ca="1" si="34" xml:space="preserve">
IF(AND(CT$6&gt;=_FirstDay,CT$6&lt;=_LastDay,CT$4&gt;=$H11,CT$4&lt;=$I11,$C11="Class"),
IF($J11=WEEKDAY(CT$6,1),$B11,IF($K11=WEEKDAY(CT$6,1),$B11,IF($L11=WEEKDAY(CT$6,1),$B11,IF($M11=WEEKDAY(CT$6,1),$B11,IF($N11=WEEKDAY(CT$6,1),$B11,IF($O11=WEEKDAY(CT$6,1),$B11,IF($P11=WEEKDAY(CT$6,1),$B11,
""))))))),
IF(AND(CT$6&gt;=_FirstDay,CT$6&lt;=_LastDay,CT$4&gt;=$H11,CT$4&lt;=$I11,OR($J11&lt;&gt;"",$K11&lt;&gt;"",$L11&lt;&gt;"",$M11&lt;&gt;"",$N11&lt;&gt;"",$O11&lt;&gt;"",$P11&lt;&gt;"")),
IF(AND(OR($J11=WEEKDAY(CT$6,1),$K11=WEEKDAY(CT$6,1),$L11=WEEKDAY(CT$6,1),$M11=WEEKDAY(CT$6,1),$N11=WEEKDAY(CT$6,1),$O11=WEEKDAY(CT$6,1),$P11=WEEKDAY(CT$6,1)),$C11="Lab"),"#"&amp;$B11,
IF(AND(OR($J11=WEEKDAY(CT$6,1),$K11=WEEKDAY(CT$6,1),$L11=WEEKDAY(CT$6,1),$M11=WEEKDAY(CT$6,1),$N11=WEEKDAY(CT$6,1),$O11=WEEKDAY(CT$6,1),$P11=WEEKDAY(CT$6,1)),$C11="Seminar"),"$"&amp;$B11,
IF(AND(OR($J11=WEEKDAY(CT$6,1),$K11=WEEKDAY(CT$6,1),$L11=WEEKDAY(CT$6,1),$M11=WEEKDAY(CT$6,1),$N11=WEEKDAY(CT$6,1),$O11=WEEKDAY(CT$6,1),$P11=WEEKDAY(CT$6,1)),$C11="Quiz"),"&gt;"&amp;$B11,
IF(AND(OR($J11=WEEKDAY(CT$6,1),$K11=WEEKDAY(CT$6,1),$L11=WEEKDAY(CT$6,1),$M11=WEEKDAY(CT$6,1),$N11=WEEKDAY(CT$6,1),$O11=WEEKDAY(CT$6,1),$P11=WEEKDAY(CT$6,1)),$C11="Assignment"),"&gt;&gt;"&amp;$B11,
IF(AND(OR($J11=WEEKDAY(CT$6,1),$K11=WEEKDAY(CT$6,1),$L11=WEEKDAY(CT$6,1),$M11=WEEKDAY(CT$6,1),$N11=WEEKDAY(CT$6,1),$O11=WEEKDAY(CT$6,1),$P11=WEEKDAY(CT$6,1)),OR($C11="MT",$C11="MT-1",$C11="MT-1")),"*"&amp;$B11,
IF(AND(OR($J11=WEEKDAY(CT$6,1),$K11=WEEKDAY(CT$6,1),$L11=WEEKDAY(CT$6,1),$M11=WEEKDAY(CT$6,1),$N11=WEEKDAY(CT$6,1),$O11=WEEKDAY(CT$6,1),$P11=WEEKDAY(CT$6,1)),$C11="Final"),"**"&amp;$B11,
"")))))),
IF(AND(CT$6&gt;=_FirstDay,CT$6&lt;=_LastDay,OR($B11&lt;&gt;"",$C11&lt;&gt;"",$J11="",$K11="",$L11="",$M11="",$N11="",$O11="",$P11="")),
IF(CT$4=(($H11+$I11)-1),HYPERLINK($B11&amp;" -"&amp;$C11&amp;CHAR(10)&amp;$D11&amp;CHAR(10)&amp;CHAR(10),CT$6-TODAY()),
IF(CT$4=(($F11+$G11)-1),HYPERLINK($B11&amp;" -"&amp;$C11&amp;CHAR(10)&amp;$D11&amp;CHAR(10)&amp;CHAR(10),CT$6-TODAY()),
IF(CT$4=$H11,HYPERLINK($B11&amp;" -"&amp;$C11&amp;CHAR(10)&amp;$D11&amp;CHAR(10)&amp;CHAR(10),CT$6-TODAY()),""))),"")))</f>
        <v/>
      </c>
      <c r="CU11" s="40" t="str">
        <f t="shared" ca="1" si="34"/>
        <v/>
      </c>
      <c r="CV11" s="40" t="str">
        <f t="shared" ca="1" si="34"/>
        <v/>
      </c>
      <c r="CW11" s="40" t="str">
        <f t="shared" ca="1" si="34"/>
        <v/>
      </c>
      <c r="CX11" s="40" t="str">
        <f t="shared" ca="1" si="34"/>
        <v/>
      </c>
      <c r="CY11" s="40" t="str">
        <f t="shared" ca="1" si="34"/>
        <v/>
      </c>
      <c r="CZ11" s="40" t="str">
        <f t="shared" ca="1" si="34"/>
        <v/>
      </c>
      <c r="DA11" s="40" t="str">
        <f t="shared" ca="1" si="34"/>
        <v/>
      </c>
      <c r="DB11" s="40" t="str">
        <f t="shared" ca="1" si="34"/>
        <v/>
      </c>
      <c r="DC11" s="40" t="str">
        <f t="shared" ca="1" si="34"/>
        <v/>
      </c>
      <c r="DD11" s="40" t="str">
        <f t="shared" ref="DD11:DR42" ca="1" si="35" xml:space="preserve">
IF(AND(DD$6&gt;=_FirstDay,DD$6&lt;=_LastDay,DD$4&gt;=$H11,DD$4&lt;=$I11,$C11="Class"),
IF($J11=WEEKDAY(DD$6,1),$B11,IF($K11=WEEKDAY(DD$6,1),$B11,IF($L11=WEEKDAY(DD$6,1),$B11,IF($M11=WEEKDAY(DD$6,1),$B11,IF($N11=WEEKDAY(DD$6,1),$B11,IF($O11=WEEKDAY(DD$6,1),$B11,IF($P11=WEEKDAY(DD$6,1),$B11,
""))))))),
IF(AND(DD$6&gt;=_FirstDay,DD$6&lt;=_LastDay,DD$4&gt;=$H11,DD$4&lt;=$I11,OR($J11&lt;&gt;"",$K11&lt;&gt;"",$L11&lt;&gt;"",$M11&lt;&gt;"",$N11&lt;&gt;"",$O11&lt;&gt;"",$P11&lt;&gt;"")),
IF(AND(OR($J11=WEEKDAY(DD$6,1),$K11=WEEKDAY(DD$6,1),$L11=WEEKDAY(DD$6,1),$M11=WEEKDAY(DD$6,1),$N11=WEEKDAY(DD$6,1),$O11=WEEKDAY(DD$6,1),$P11=WEEKDAY(DD$6,1)),$C11="Lab"),"#"&amp;$B11,
IF(AND(OR($J11=WEEKDAY(DD$6,1),$K11=WEEKDAY(DD$6,1),$L11=WEEKDAY(DD$6,1),$M11=WEEKDAY(DD$6,1),$N11=WEEKDAY(DD$6,1),$O11=WEEKDAY(DD$6,1),$P11=WEEKDAY(DD$6,1)),$C11="Seminar"),"$"&amp;$B11,
IF(AND(OR($J11=WEEKDAY(DD$6,1),$K11=WEEKDAY(DD$6,1),$L11=WEEKDAY(DD$6,1),$M11=WEEKDAY(DD$6,1),$N11=WEEKDAY(DD$6,1),$O11=WEEKDAY(DD$6,1),$P11=WEEKDAY(DD$6,1)),$C11="Quiz"),"&gt;"&amp;$B11,
IF(AND(OR($J11=WEEKDAY(DD$6,1),$K11=WEEKDAY(DD$6,1),$L11=WEEKDAY(DD$6,1),$M11=WEEKDAY(DD$6,1),$N11=WEEKDAY(DD$6,1),$O11=WEEKDAY(DD$6,1),$P11=WEEKDAY(DD$6,1)),$C11="Assignment"),"&gt;&gt;"&amp;$B11,
IF(AND(OR($J11=WEEKDAY(DD$6,1),$K11=WEEKDAY(DD$6,1),$L11=WEEKDAY(DD$6,1),$M11=WEEKDAY(DD$6,1),$N11=WEEKDAY(DD$6,1),$O11=WEEKDAY(DD$6,1),$P11=WEEKDAY(DD$6,1)),OR($C11="MT",$C11="MT-1",$C11="MT-1")),"*"&amp;$B11,
IF(AND(OR($J11=WEEKDAY(DD$6,1),$K11=WEEKDAY(DD$6,1),$L11=WEEKDAY(DD$6,1),$M11=WEEKDAY(DD$6,1),$N11=WEEKDAY(DD$6,1),$O11=WEEKDAY(DD$6,1),$P11=WEEKDAY(DD$6,1)),$C11="Final"),"**"&amp;$B11,
"")))))),
IF(AND(DD$6&gt;=_FirstDay,DD$6&lt;=_LastDay,OR($B11&lt;&gt;"",$C11&lt;&gt;"",$J11="",$K11="",$L11="",$M11="",$N11="",$O11="",$P11="")),
IF(DD$4=(($H11+$I11)-1),HYPERLINK($B11&amp;" -"&amp;$C11&amp;CHAR(10)&amp;$D11&amp;CHAR(10)&amp;CHAR(10),DD$6-TODAY()),
IF(DD$4=(($F11+$G11)-1),HYPERLINK($B11&amp;" -"&amp;$C11&amp;CHAR(10)&amp;$D11&amp;CHAR(10)&amp;CHAR(10),DD$6-TODAY()),
IF(DD$4=$H11,HYPERLINK($B11&amp;" -"&amp;$C11&amp;CHAR(10)&amp;$D11&amp;CHAR(10)&amp;CHAR(10),DD$6-TODAY()),""))),"")))</f>
        <v/>
      </c>
      <c r="DE11" s="40" t="str">
        <f t="shared" ca="1" si="35"/>
        <v/>
      </c>
      <c r="DF11" s="40" t="str">
        <f t="shared" ca="1" si="35"/>
        <v/>
      </c>
      <c r="DG11" s="40" t="str">
        <f t="shared" ca="1" si="35"/>
        <v/>
      </c>
      <c r="DH11" s="40" t="str">
        <f t="shared" ca="1" si="35"/>
        <v/>
      </c>
      <c r="DI11" s="40" t="str">
        <f t="shared" ca="1" si="35"/>
        <v/>
      </c>
      <c r="DJ11" s="40" t="str">
        <f t="shared" ca="1" si="35"/>
        <v/>
      </c>
      <c r="DK11" s="40" t="str">
        <f t="shared" ca="1" si="35"/>
        <v/>
      </c>
      <c r="DL11" s="40" t="str">
        <f t="shared" ca="1" si="35"/>
        <v/>
      </c>
      <c r="DM11" s="40" t="str">
        <f t="shared" ca="1" si="35"/>
        <v/>
      </c>
      <c r="DN11" s="40" t="str">
        <f t="shared" ref="DN11:EC42" ca="1" si="36" xml:space="preserve">
IF(AND(DN$6&gt;=_FirstDay,DN$6&lt;=_LastDay,DN$4&gt;=$H11,DN$4&lt;=$I11,$C11="Class"),
IF($J11=WEEKDAY(DN$6,1),$B11,IF($K11=WEEKDAY(DN$6,1),$B11,IF($L11=WEEKDAY(DN$6,1),$B11,IF($M11=WEEKDAY(DN$6,1),$B11,IF($N11=WEEKDAY(DN$6,1),$B11,IF($O11=WEEKDAY(DN$6,1),$B11,IF($P11=WEEKDAY(DN$6,1),$B11,
""))))))),
IF(AND(DN$6&gt;=_FirstDay,DN$6&lt;=_LastDay,DN$4&gt;=$H11,DN$4&lt;=$I11,OR($J11&lt;&gt;"",$K11&lt;&gt;"",$L11&lt;&gt;"",$M11&lt;&gt;"",$N11&lt;&gt;"",$O11&lt;&gt;"",$P11&lt;&gt;"")),
IF(AND(OR($J11=WEEKDAY(DN$6,1),$K11=WEEKDAY(DN$6,1),$L11=WEEKDAY(DN$6,1),$M11=WEEKDAY(DN$6,1),$N11=WEEKDAY(DN$6,1),$O11=WEEKDAY(DN$6,1),$P11=WEEKDAY(DN$6,1)),$C11="Lab"),"#"&amp;$B11,
IF(AND(OR($J11=WEEKDAY(DN$6,1),$K11=WEEKDAY(DN$6,1),$L11=WEEKDAY(DN$6,1),$M11=WEEKDAY(DN$6,1),$N11=WEEKDAY(DN$6,1),$O11=WEEKDAY(DN$6,1),$P11=WEEKDAY(DN$6,1)),$C11="Seminar"),"$"&amp;$B11,
IF(AND(OR($J11=WEEKDAY(DN$6,1),$K11=WEEKDAY(DN$6,1),$L11=WEEKDAY(DN$6,1),$M11=WEEKDAY(DN$6,1),$N11=WEEKDAY(DN$6,1),$O11=WEEKDAY(DN$6,1),$P11=WEEKDAY(DN$6,1)),$C11="Quiz"),"&gt;"&amp;$B11,
IF(AND(OR($J11=WEEKDAY(DN$6,1),$K11=WEEKDAY(DN$6,1),$L11=WEEKDAY(DN$6,1),$M11=WEEKDAY(DN$6,1),$N11=WEEKDAY(DN$6,1),$O11=WEEKDAY(DN$6,1),$P11=WEEKDAY(DN$6,1)),$C11="Assignment"),"&gt;&gt;"&amp;$B11,
IF(AND(OR($J11=WEEKDAY(DN$6,1),$K11=WEEKDAY(DN$6,1),$L11=WEEKDAY(DN$6,1),$M11=WEEKDAY(DN$6,1),$N11=WEEKDAY(DN$6,1),$O11=WEEKDAY(DN$6,1),$P11=WEEKDAY(DN$6,1)),OR($C11="MT",$C11="MT-1",$C11="MT-1")),"*"&amp;$B11,
IF(AND(OR($J11=WEEKDAY(DN$6,1),$K11=WEEKDAY(DN$6,1),$L11=WEEKDAY(DN$6,1),$M11=WEEKDAY(DN$6,1),$N11=WEEKDAY(DN$6,1),$O11=WEEKDAY(DN$6,1),$P11=WEEKDAY(DN$6,1)),$C11="Final"),"**"&amp;$B11,
"")))))),
IF(AND(DN$6&gt;=_FirstDay,DN$6&lt;=_LastDay,OR($B11&lt;&gt;"",$C11&lt;&gt;"",$J11="",$K11="",$L11="",$M11="",$N11="",$O11="",$P11="")),
IF(DN$4=(($H11+$I11)-1),HYPERLINK($B11&amp;" -"&amp;$C11&amp;CHAR(10)&amp;$D11&amp;CHAR(10)&amp;CHAR(10),DN$6-TODAY()),
IF(DN$4=(($F11+$G11)-1),HYPERLINK($B11&amp;" -"&amp;$C11&amp;CHAR(10)&amp;$D11&amp;CHAR(10)&amp;CHAR(10),DN$6-TODAY()),
IF(DN$4=$H11,HYPERLINK($B11&amp;" -"&amp;$C11&amp;CHAR(10)&amp;$D11&amp;CHAR(10)&amp;CHAR(10),DN$6-TODAY()),""))),"")))</f>
        <v/>
      </c>
      <c r="DO11" s="40" t="str">
        <f t="shared" ca="1" si="36"/>
        <v/>
      </c>
      <c r="DP11" s="40" t="str">
        <f t="shared" ca="1" si="36"/>
        <v/>
      </c>
      <c r="DQ11" s="40" t="str">
        <f t="shared" ca="1" si="36"/>
        <v/>
      </c>
      <c r="DR11" s="40" t="str">
        <f t="shared" ca="1" si="36"/>
        <v/>
      </c>
      <c r="DS11" s="40" t="str">
        <f t="shared" ca="1" si="36"/>
        <v/>
      </c>
      <c r="DT11" s="40" t="str">
        <f t="shared" ca="1" si="36"/>
        <v/>
      </c>
      <c r="DU11" s="40" t="str">
        <f t="shared" ca="1" si="36"/>
        <v/>
      </c>
      <c r="DV11" s="40" t="str">
        <f t="shared" ca="1" si="36"/>
        <v/>
      </c>
      <c r="DW11" s="40" t="str">
        <f t="shared" ca="1" si="36"/>
        <v/>
      </c>
      <c r="DX11" s="40" t="str">
        <f t="shared" ref="DX11:EK42" ca="1" si="37" xml:space="preserve">
IF(AND(DX$6&gt;=_FirstDay,DX$6&lt;=_LastDay,DX$4&gt;=$H11,DX$4&lt;=$I11,$C11="Class"),
IF($J11=WEEKDAY(DX$6,1),$B11,IF($K11=WEEKDAY(DX$6,1),$B11,IF($L11=WEEKDAY(DX$6,1),$B11,IF($M11=WEEKDAY(DX$6,1),$B11,IF($N11=WEEKDAY(DX$6,1),$B11,IF($O11=WEEKDAY(DX$6,1),$B11,IF($P11=WEEKDAY(DX$6,1),$B11,
""))))))),
IF(AND(DX$6&gt;=_FirstDay,DX$6&lt;=_LastDay,DX$4&gt;=$H11,DX$4&lt;=$I11,OR($J11&lt;&gt;"",$K11&lt;&gt;"",$L11&lt;&gt;"",$M11&lt;&gt;"",$N11&lt;&gt;"",$O11&lt;&gt;"",$P11&lt;&gt;"")),
IF(AND(OR($J11=WEEKDAY(DX$6,1),$K11=WEEKDAY(DX$6,1),$L11=WEEKDAY(DX$6,1),$M11=WEEKDAY(DX$6,1),$N11=WEEKDAY(DX$6,1),$O11=WEEKDAY(DX$6,1),$P11=WEEKDAY(DX$6,1)),$C11="Lab"),"#"&amp;$B11,
IF(AND(OR($J11=WEEKDAY(DX$6,1),$K11=WEEKDAY(DX$6,1),$L11=WEEKDAY(DX$6,1),$M11=WEEKDAY(DX$6,1),$N11=WEEKDAY(DX$6,1),$O11=WEEKDAY(DX$6,1),$P11=WEEKDAY(DX$6,1)),$C11="Seminar"),"$"&amp;$B11,
IF(AND(OR($J11=WEEKDAY(DX$6,1),$K11=WEEKDAY(DX$6,1),$L11=WEEKDAY(DX$6,1),$M11=WEEKDAY(DX$6,1),$N11=WEEKDAY(DX$6,1),$O11=WEEKDAY(DX$6,1),$P11=WEEKDAY(DX$6,1)),$C11="Quiz"),"&gt;"&amp;$B11,
IF(AND(OR($J11=WEEKDAY(DX$6,1),$K11=WEEKDAY(DX$6,1),$L11=WEEKDAY(DX$6,1),$M11=WEEKDAY(DX$6,1),$N11=WEEKDAY(DX$6,1),$O11=WEEKDAY(DX$6,1),$P11=WEEKDAY(DX$6,1)),$C11="Assignment"),"&gt;&gt;"&amp;$B11,
IF(AND(OR($J11=WEEKDAY(DX$6,1),$K11=WEEKDAY(DX$6,1),$L11=WEEKDAY(DX$6,1),$M11=WEEKDAY(DX$6,1),$N11=WEEKDAY(DX$6,1),$O11=WEEKDAY(DX$6,1),$P11=WEEKDAY(DX$6,1)),OR($C11="MT",$C11="MT-1",$C11="MT-1")),"*"&amp;$B11,
IF(AND(OR($J11=WEEKDAY(DX$6,1),$K11=WEEKDAY(DX$6,1),$L11=WEEKDAY(DX$6,1),$M11=WEEKDAY(DX$6,1),$N11=WEEKDAY(DX$6,1),$O11=WEEKDAY(DX$6,1),$P11=WEEKDAY(DX$6,1)),$C11="Final"),"**"&amp;$B11,
"")))))),
IF(AND(DX$6&gt;=_FirstDay,DX$6&lt;=_LastDay,OR($B11&lt;&gt;"",$C11&lt;&gt;"",$J11="",$K11="",$L11="",$M11="",$N11="",$O11="",$P11="")),
IF(DX$4=(($H11+$I11)-1),HYPERLINK($B11&amp;" -"&amp;$C11&amp;CHAR(10)&amp;$D11&amp;CHAR(10)&amp;CHAR(10),DX$6-TODAY()),
IF(DX$4=(($F11+$G11)-1),HYPERLINK($B11&amp;" -"&amp;$C11&amp;CHAR(10)&amp;$D11&amp;CHAR(10)&amp;CHAR(10),DX$6-TODAY()),
IF(DX$4=$H11,HYPERLINK($B11&amp;" -"&amp;$C11&amp;CHAR(10)&amp;$D11&amp;CHAR(10)&amp;CHAR(10),DX$6-TODAY()),""))),"")))</f>
        <v/>
      </c>
      <c r="DY11" s="40" t="str">
        <f t="shared" ca="1" si="37"/>
        <v/>
      </c>
      <c r="DZ11" s="40" t="str">
        <f t="shared" ca="1" si="37"/>
        <v/>
      </c>
      <c r="EA11" s="40" t="str">
        <f t="shared" ca="1" si="37"/>
        <v/>
      </c>
      <c r="EB11" s="40" t="str">
        <f t="shared" ca="1" si="37"/>
        <v/>
      </c>
      <c r="EC11" s="40" t="str">
        <f t="shared" ca="1" si="37"/>
        <v/>
      </c>
      <c r="ED11" s="40" t="str">
        <f t="shared" ca="1" si="37"/>
        <v/>
      </c>
      <c r="EE11" s="40" t="str">
        <f t="shared" ca="1" si="37"/>
        <v/>
      </c>
      <c r="EF11" s="40" t="str">
        <f t="shared" ca="1" si="37"/>
        <v/>
      </c>
      <c r="EG11" s="40" t="str">
        <f t="shared" ca="1" si="37"/>
        <v/>
      </c>
      <c r="EH11" s="40" t="str">
        <f t="shared" ca="1" si="37"/>
        <v/>
      </c>
      <c r="EI11" s="40" t="str">
        <f t="shared" ca="1" si="37"/>
        <v/>
      </c>
      <c r="EJ11" s="40" t="str">
        <f t="shared" ca="1" si="37"/>
        <v/>
      </c>
      <c r="EK11" s="40" t="str">
        <f t="shared" ca="1" si="37"/>
        <v/>
      </c>
      <c r="EL11" s="6" t="str">
        <f t="shared" ref="EL11:EL49" ca="1" si="38" xml:space="preserve">
IF(AND($F11&lt;&gt;"",$G11&lt;&gt;"",$H11&lt;&gt;"",$I11&lt;&gt;""),
IF(OR(EL$4=$H11),EL$6-TODAY(),
IF(OR(EL$4=(($H11+$I11)-1),EL$4=$H11),EL$6-TODAY(),
"")),"")</f>
        <v/>
      </c>
    </row>
    <row r="12" spans="2:150" ht="30" customHeight="1" x14ac:dyDescent="0.2">
      <c r="B12" s="41" t="s">
        <v>42</v>
      </c>
      <c r="C12" s="37" t="s">
        <v>41</v>
      </c>
      <c r="D12" s="37" t="s">
        <v>50</v>
      </c>
      <c r="E12" s="60">
        <f t="shared" ca="1" si="12"/>
        <v>-12</v>
      </c>
      <c r="F12" s="38"/>
      <c r="G12" s="38"/>
      <c r="H12" s="38">
        <v>31</v>
      </c>
      <c r="I12" s="38">
        <v>1</v>
      </c>
      <c r="J12" s="38"/>
      <c r="K12" s="38"/>
      <c r="L12" s="38"/>
      <c r="M12" s="38"/>
      <c r="N12" s="38"/>
      <c r="O12" s="38"/>
      <c r="P12" s="38"/>
      <c r="Q12" s="42"/>
      <c r="R12" s="40" t="str">
        <f t="shared" ca="1" si="26"/>
        <v/>
      </c>
      <c r="S12" s="40" t="str">
        <f t="shared" ca="1" si="26"/>
        <v/>
      </c>
      <c r="T12" s="40" t="str">
        <f t="shared" ca="1" si="26"/>
        <v/>
      </c>
      <c r="U12" s="40" t="str">
        <f t="shared" ca="1" si="26"/>
        <v/>
      </c>
      <c r="V12" s="40" t="str">
        <f t="shared" ca="1" si="26"/>
        <v/>
      </c>
      <c r="W12" s="40" t="str">
        <f t="shared" ca="1" si="26"/>
        <v/>
      </c>
      <c r="X12" s="40" t="str">
        <f t="shared" ca="1" si="26"/>
        <v/>
      </c>
      <c r="Y12" s="40" t="str">
        <f t="shared" ca="1" si="26"/>
        <v/>
      </c>
      <c r="Z12" s="40" t="str">
        <f t="shared" ca="1" si="26"/>
        <v/>
      </c>
      <c r="AA12" s="40" t="str">
        <f t="shared" ca="1" si="26"/>
        <v/>
      </c>
      <c r="AB12" s="40" t="str">
        <f t="shared" ca="1" si="27"/>
        <v/>
      </c>
      <c r="AC12" s="40" t="str">
        <f t="shared" ca="1" si="27"/>
        <v/>
      </c>
      <c r="AD12" s="40" t="str">
        <f t="shared" ca="1" si="27"/>
        <v/>
      </c>
      <c r="AE12" s="40" t="str">
        <f t="shared" ca="1" si="27"/>
        <v/>
      </c>
      <c r="AF12" s="40" t="str">
        <f t="shared" ca="1" si="27"/>
        <v/>
      </c>
      <c r="AG12" s="40" t="str">
        <f t="shared" ca="1" si="27"/>
        <v/>
      </c>
      <c r="AH12" s="40" t="str">
        <f t="shared" ca="1" si="27"/>
        <v/>
      </c>
      <c r="AI12" s="40" t="str">
        <f t="shared" ca="1" si="27"/>
        <v/>
      </c>
      <c r="AJ12" s="40" t="str">
        <f t="shared" ca="1" si="27"/>
        <v/>
      </c>
      <c r="AK12" s="40" t="str">
        <f t="shared" ca="1" si="27"/>
        <v/>
      </c>
      <c r="AL12" s="40" t="str">
        <f t="shared" ca="1" si="28"/>
        <v/>
      </c>
      <c r="AM12" s="40" t="str">
        <f t="shared" ca="1" si="28"/>
        <v/>
      </c>
      <c r="AN12" s="40" t="str">
        <f t="shared" ca="1" si="28"/>
        <v/>
      </c>
      <c r="AO12" s="40" t="str">
        <f t="shared" ca="1" si="28"/>
        <v/>
      </c>
      <c r="AP12" s="40" t="str">
        <f t="shared" ca="1" si="28"/>
        <v/>
      </c>
      <c r="AQ12" s="40" t="str">
        <f t="shared" ca="1" si="28"/>
        <v/>
      </c>
      <c r="AR12" s="40" t="str">
        <f t="shared" ca="1" si="28"/>
        <v/>
      </c>
      <c r="AS12" s="40" t="str">
        <f t="shared" ca="1" si="28"/>
        <v/>
      </c>
      <c r="AT12" s="40" t="str">
        <f t="shared" ca="1" si="28"/>
        <v/>
      </c>
      <c r="AU12" s="40" t="str">
        <f t="shared" ca="1" si="28"/>
        <v/>
      </c>
      <c r="AV12" s="40">
        <f t="shared" ca="1" si="29"/>
        <v>-12</v>
      </c>
      <c r="AW12" s="40" t="str">
        <f t="shared" ca="1" si="29"/>
        <v/>
      </c>
      <c r="AX12" s="40" t="str">
        <f t="shared" ca="1" si="29"/>
        <v/>
      </c>
      <c r="AY12" s="40" t="str">
        <f t="shared" ca="1" si="29"/>
        <v/>
      </c>
      <c r="AZ12" s="40" t="str">
        <f t="shared" ca="1" si="29"/>
        <v/>
      </c>
      <c r="BA12" s="40" t="str">
        <f t="shared" ca="1" si="29"/>
        <v/>
      </c>
      <c r="BB12" s="40" t="str">
        <f t="shared" ca="1" si="29"/>
        <v/>
      </c>
      <c r="BC12" s="40" t="str">
        <f t="shared" ca="1" si="29"/>
        <v/>
      </c>
      <c r="BD12" s="40" t="str">
        <f t="shared" ca="1" si="29"/>
        <v/>
      </c>
      <c r="BE12" s="40" t="str">
        <f t="shared" ca="1" si="29"/>
        <v/>
      </c>
      <c r="BF12" s="40" t="str">
        <f t="shared" ca="1" si="30"/>
        <v/>
      </c>
      <c r="BG12" s="40" t="str">
        <f t="shared" ca="1" si="30"/>
        <v/>
      </c>
      <c r="BH12" s="40" t="str">
        <f t="shared" ca="1" si="30"/>
        <v/>
      </c>
      <c r="BI12" s="40" t="str">
        <f t="shared" ca="1" si="30"/>
        <v/>
      </c>
      <c r="BJ12" s="40" t="str">
        <f t="shared" ca="1" si="30"/>
        <v/>
      </c>
      <c r="BK12" s="40" t="str">
        <f t="shared" ca="1" si="30"/>
        <v/>
      </c>
      <c r="BL12" s="40" t="str">
        <f t="shared" ca="1" si="30"/>
        <v/>
      </c>
      <c r="BM12" s="40" t="str">
        <f t="shared" ca="1" si="30"/>
        <v/>
      </c>
      <c r="BN12" s="40" t="str">
        <f t="shared" ca="1" si="30"/>
        <v/>
      </c>
      <c r="BO12" s="40" t="str">
        <f t="shared" ca="1" si="30"/>
        <v/>
      </c>
      <c r="BP12" s="40" t="str">
        <f t="shared" ca="1" si="31"/>
        <v/>
      </c>
      <c r="BQ12" s="40" t="str">
        <f t="shared" ca="1" si="31"/>
        <v/>
      </c>
      <c r="BR12" s="40" t="str">
        <f t="shared" ca="1" si="31"/>
        <v/>
      </c>
      <c r="BS12" s="40" t="str">
        <f t="shared" ca="1" si="31"/>
        <v/>
      </c>
      <c r="BT12" s="40" t="str">
        <f t="shared" ca="1" si="31"/>
        <v/>
      </c>
      <c r="BU12" s="40" t="str">
        <f t="shared" ca="1" si="31"/>
        <v/>
      </c>
      <c r="BV12" s="40" t="str">
        <f t="shared" ca="1" si="31"/>
        <v/>
      </c>
      <c r="BW12" s="40" t="str">
        <f t="shared" ca="1" si="31"/>
        <v/>
      </c>
      <c r="BX12" s="40" t="str">
        <f t="shared" ca="1" si="31"/>
        <v/>
      </c>
      <c r="BY12" s="40" t="str">
        <f t="shared" ca="1" si="31"/>
        <v/>
      </c>
      <c r="BZ12" s="40" t="str">
        <f t="shared" ca="1" si="32"/>
        <v/>
      </c>
      <c r="CA12" s="40" t="str">
        <f t="shared" ca="1" si="32"/>
        <v/>
      </c>
      <c r="CB12" s="40" t="str">
        <f t="shared" ca="1" si="32"/>
        <v/>
      </c>
      <c r="CC12" s="40" t="str">
        <f t="shared" ca="1" si="32"/>
        <v/>
      </c>
      <c r="CD12" s="40" t="str">
        <f t="shared" ca="1" si="32"/>
        <v/>
      </c>
      <c r="CE12" s="40" t="str">
        <f t="shared" ca="1" si="32"/>
        <v/>
      </c>
      <c r="CF12" s="40" t="str">
        <f t="shared" ca="1" si="32"/>
        <v/>
      </c>
      <c r="CG12" s="40" t="str">
        <f t="shared" ca="1" si="32"/>
        <v/>
      </c>
      <c r="CH12" s="40" t="str">
        <f t="shared" ca="1" si="32"/>
        <v/>
      </c>
      <c r="CI12" s="40" t="str">
        <f t="shared" ca="1" si="32"/>
        <v/>
      </c>
      <c r="CJ12" s="40" t="str">
        <f t="shared" ca="1" si="33"/>
        <v/>
      </c>
      <c r="CK12" s="40" t="str">
        <f t="shared" ca="1" si="33"/>
        <v/>
      </c>
      <c r="CL12" s="40" t="str">
        <f t="shared" ca="1" si="33"/>
        <v/>
      </c>
      <c r="CM12" s="40" t="str">
        <f t="shared" ca="1" si="33"/>
        <v/>
      </c>
      <c r="CN12" s="40" t="str">
        <f t="shared" ca="1" si="33"/>
        <v/>
      </c>
      <c r="CO12" s="40" t="str">
        <f t="shared" ca="1" si="33"/>
        <v/>
      </c>
      <c r="CP12" s="40" t="str">
        <f t="shared" ca="1" si="33"/>
        <v/>
      </c>
      <c r="CQ12" s="40" t="str">
        <f t="shared" ca="1" si="33"/>
        <v/>
      </c>
      <c r="CR12" s="40" t="str">
        <f t="shared" ca="1" si="33"/>
        <v/>
      </c>
      <c r="CS12" s="40" t="str">
        <f t="shared" ca="1" si="33"/>
        <v/>
      </c>
      <c r="CT12" s="40" t="str">
        <f t="shared" ca="1" si="34"/>
        <v/>
      </c>
      <c r="CU12" s="40" t="str">
        <f t="shared" ca="1" si="34"/>
        <v/>
      </c>
      <c r="CV12" s="40" t="str">
        <f t="shared" ca="1" si="34"/>
        <v/>
      </c>
      <c r="CW12" s="40" t="str">
        <f t="shared" ca="1" si="34"/>
        <v/>
      </c>
      <c r="CX12" s="40" t="str">
        <f t="shared" ca="1" si="34"/>
        <v/>
      </c>
      <c r="CY12" s="40" t="str">
        <f t="shared" ca="1" si="34"/>
        <v/>
      </c>
      <c r="CZ12" s="40" t="str">
        <f t="shared" ca="1" si="34"/>
        <v/>
      </c>
      <c r="DA12" s="40" t="str">
        <f t="shared" ca="1" si="34"/>
        <v/>
      </c>
      <c r="DB12" s="40" t="str">
        <f t="shared" ca="1" si="34"/>
        <v/>
      </c>
      <c r="DC12" s="40" t="str">
        <f t="shared" ca="1" si="34"/>
        <v/>
      </c>
      <c r="DD12" s="40" t="str">
        <f t="shared" ca="1" si="35"/>
        <v/>
      </c>
      <c r="DE12" s="40" t="str">
        <f t="shared" ca="1" si="35"/>
        <v/>
      </c>
      <c r="DF12" s="40" t="str">
        <f t="shared" ca="1" si="35"/>
        <v/>
      </c>
      <c r="DG12" s="40" t="str">
        <f t="shared" ca="1" si="35"/>
        <v/>
      </c>
      <c r="DH12" s="40" t="str">
        <f t="shared" ca="1" si="35"/>
        <v/>
      </c>
      <c r="DI12" s="40" t="str">
        <f t="shared" ca="1" si="35"/>
        <v/>
      </c>
      <c r="DJ12" s="40" t="str">
        <f t="shared" ca="1" si="35"/>
        <v/>
      </c>
      <c r="DK12" s="40" t="str">
        <f t="shared" ca="1" si="35"/>
        <v/>
      </c>
      <c r="DL12" s="40" t="str">
        <f t="shared" ca="1" si="35"/>
        <v/>
      </c>
      <c r="DM12" s="40" t="str">
        <f t="shared" ca="1" si="35"/>
        <v/>
      </c>
      <c r="DN12" s="40" t="str">
        <f t="shared" ca="1" si="36"/>
        <v/>
      </c>
      <c r="DO12" s="40" t="str">
        <f t="shared" ca="1" si="36"/>
        <v/>
      </c>
      <c r="DP12" s="40" t="str">
        <f t="shared" ca="1" si="36"/>
        <v/>
      </c>
      <c r="DQ12" s="40" t="str">
        <f t="shared" ca="1" si="36"/>
        <v/>
      </c>
      <c r="DR12" s="40" t="str">
        <f t="shared" ca="1" si="36"/>
        <v/>
      </c>
      <c r="DS12" s="40" t="str">
        <f t="shared" ca="1" si="36"/>
        <v/>
      </c>
      <c r="DT12" s="40" t="str">
        <f t="shared" ca="1" si="36"/>
        <v/>
      </c>
      <c r="DU12" s="40" t="str">
        <f t="shared" ca="1" si="36"/>
        <v/>
      </c>
      <c r="DV12" s="40" t="str">
        <f t="shared" ca="1" si="36"/>
        <v/>
      </c>
      <c r="DW12" s="40" t="str">
        <f t="shared" ca="1" si="36"/>
        <v/>
      </c>
      <c r="DX12" s="40" t="str">
        <f t="shared" ca="1" si="37"/>
        <v/>
      </c>
      <c r="DY12" s="40" t="str">
        <f t="shared" ca="1" si="37"/>
        <v/>
      </c>
      <c r="DZ12" s="40" t="str">
        <f t="shared" ca="1" si="37"/>
        <v/>
      </c>
      <c r="EA12" s="40" t="str">
        <f t="shared" ca="1" si="37"/>
        <v/>
      </c>
      <c r="EB12" s="40" t="str">
        <f t="shared" ca="1" si="37"/>
        <v/>
      </c>
      <c r="EC12" s="40" t="str">
        <f t="shared" ca="1" si="37"/>
        <v/>
      </c>
      <c r="ED12" s="40" t="str">
        <f t="shared" ca="1" si="37"/>
        <v/>
      </c>
      <c r="EE12" s="40" t="str">
        <f t="shared" ca="1" si="37"/>
        <v/>
      </c>
      <c r="EF12" s="40" t="str">
        <f t="shared" ca="1" si="37"/>
        <v/>
      </c>
      <c r="EG12" s="40" t="str">
        <f t="shared" ca="1" si="37"/>
        <v/>
      </c>
      <c r="EH12" s="40" t="str">
        <f t="shared" ca="1" si="37"/>
        <v/>
      </c>
      <c r="EI12" s="40" t="str">
        <f t="shared" ca="1" si="37"/>
        <v/>
      </c>
      <c r="EJ12" s="40" t="str">
        <f t="shared" ca="1" si="37"/>
        <v/>
      </c>
      <c r="EK12" s="40" t="str">
        <f t="shared" ca="1" si="37"/>
        <v/>
      </c>
      <c r="EL12" s="6" t="str">
        <f t="shared" ca="1" si="38"/>
        <v/>
      </c>
    </row>
    <row r="13" spans="2:150" ht="30" customHeight="1" x14ac:dyDescent="0.2">
      <c r="B13" s="41" t="s">
        <v>52</v>
      </c>
      <c r="C13" s="37" t="s">
        <v>41</v>
      </c>
      <c r="D13" s="37" t="s">
        <v>51</v>
      </c>
      <c r="E13" s="60">
        <f t="shared" ca="1" si="12"/>
        <v>-2</v>
      </c>
      <c r="F13" s="38"/>
      <c r="G13" s="38"/>
      <c r="H13" s="38">
        <v>41</v>
      </c>
      <c r="I13" s="38">
        <v>7</v>
      </c>
      <c r="J13" s="38"/>
      <c r="K13" s="38"/>
      <c r="L13" s="38"/>
      <c r="M13" s="38"/>
      <c r="N13" s="38"/>
      <c r="O13" s="38"/>
      <c r="P13" s="38"/>
      <c r="Q13" s="42"/>
      <c r="R13" s="40" t="str">
        <f t="shared" ca="1" si="26"/>
        <v/>
      </c>
      <c r="S13" s="40" t="str">
        <f t="shared" ca="1" si="26"/>
        <v/>
      </c>
      <c r="T13" s="40" t="str">
        <f t="shared" ca="1" si="26"/>
        <v/>
      </c>
      <c r="U13" s="40" t="str">
        <f t="shared" ca="1" si="26"/>
        <v/>
      </c>
      <c r="V13" s="40" t="str">
        <f t="shared" ca="1" si="26"/>
        <v/>
      </c>
      <c r="W13" s="40" t="str">
        <f t="shared" ca="1" si="26"/>
        <v/>
      </c>
      <c r="X13" s="40" t="str">
        <f t="shared" ca="1" si="26"/>
        <v/>
      </c>
      <c r="Y13" s="40" t="str">
        <f t="shared" ca="1" si="26"/>
        <v/>
      </c>
      <c r="Z13" s="40" t="str">
        <f t="shared" ca="1" si="26"/>
        <v/>
      </c>
      <c r="AA13" s="40" t="str">
        <f t="shared" ca="1" si="26"/>
        <v/>
      </c>
      <c r="AB13" s="40" t="str">
        <f t="shared" ca="1" si="27"/>
        <v/>
      </c>
      <c r="AC13" s="40" t="str">
        <f t="shared" ca="1" si="27"/>
        <v/>
      </c>
      <c r="AD13" s="40" t="str">
        <f t="shared" ca="1" si="27"/>
        <v/>
      </c>
      <c r="AE13" s="40" t="str">
        <f t="shared" ca="1" si="27"/>
        <v/>
      </c>
      <c r="AF13" s="40" t="str">
        <f t="shared" ca="1" si="27"/>
        <v/>
      </c>
      <c r="AG13" s="40" t="str">
        <f t="shared" ca="1" si="27"/>
        <v/>
      </c>
      <c r="AH13" s="40" t="str">
        <f t="shared" ca="1" si="27"/>
        <v/>
      </c>
      <c r="AI13" s="40" t="str">
        <f t="shared" ca="1" si="27"/>
        <v/>
      </c>
      <c r="AJ13" s="40" t="str">
        <f t="shared" ca="1" si="27"/>
        <v/>
      </c>
      <c r="AK13" s="40" t="str">
        <f t="shared" ca="1" si="27"/>
        <v/>
      </c>
      <c r="AL13" s="40" t="str">
        <f t="shared" ca="1" si="28"/>
        <v/>
      </c>
      <c r="AM13" s="40" t="str">
        <f t="shared" ca="1" si="28"/>
        <v/>
      </c>
      <c r="AN13" s="40" t="str">
        <f t="shared" ca="1" si="28"/>
        <v/>
      </c>
      <c r="AO13" s="40" t="str">
        <f t="shared" ca="1" si="28"/>
        <v/>
      </c>
      <c r="AP13" s="40" t="str">
        <f t="shared" ca="1" si="28"/>
        <v/>
      </c>
      <c r="AQ13" s="40" t="str">
        <f t="shared" ca="1" si="28"/>
        <v/>
      </c>
      <c r="AR13" s="40" t="str">
        <f t="shared" ca="1" si="28"/>
        <v/>
      </c>
      <c r="AS13" s="40" t="str">
        <f t="shared" ca="1" si="28"/>
        <v/>
      </c>
      <c r="AT13" s="40" t="str">
        <f t="shared" ca="1" si="28"/>
        <v/>
      </c>
      <c r="AU13" s="40" t="str">
        <f t="shared" ca="1" si="28"/>
        <v/>
      </c>
      <c r="AV13" s="40" t="str">
        <f t="shared" ca="1" si="29"/>
        <v/>
      </c>
      <c r="AW13" s="40" t="str">
        <f t="shared" ca="1" si="29"/>
        <v/>
      </c>
      <c r="AX13" s="40" t="str">
        <f t="shared" ca="1" si="29"/>
        <v/>
      </c>
      <c r="AY13" s="40" t="str">
        <f t="shared" ca="1" si="29"/>
        <v/>
      </c>
      <c r="AZ13" s="40" t="str">
        <f t="shared" ca="1" si="29"/>
        <v/>
      </c>
      <c r="BA13" s="40" t="str">
        <f t="shared" ca="1" si="29"/>
        <v/>
      </c>
      <c r="BB13" s="40" t="str">
        <f t="shared" ca="1" si="29"/>
        <v/>
      </c>
      <c r="BC13" s="40" t="str">
        <f t="shared" ca="1" si="29"/>
        <v/>
      </c>
      <c r="BD13" s="40" t="str">
        <f t="shared" ca="1" si="29"/>
        <v/>
      </c>
      <c r="BE13" s="40" t="str">
        <f t="shared" ca="1" si="29"/>
        <v/>
      </c>
      <c r="BF13" s="40">
        <f t="shared" ca="1" si="30"/>
        <v>-2</v>
      </c>
      <c r="BG13" s="40" t="str">
        <f t="shared" ca="1" si="30"/>
        <v/>
      </c>
      <c r="BH13" s="40" t="str">
        <f t="shared" ca="1" si="30"/>
        <v/>
      </c>
      <c r="BI13" s="40" t="str">
        <f t="shared" ca="1" si="30"/>
        <v/>
      </c>
      <c r="BJ13" s="40" t="str">
        <f t="shared" ca="1" si="30"/>
        <v/>
      </c>
      <c r="BK13" s="40" t="str">
        <f t="shared" ca="1" si="30"/>
        <v/>
      </c>
      <c r="BL13" s="40">
        <f t="shared" ca="1" si="30"/>
        <v>4</v>
      </c>
      <c r="BM13" s="40" t="str">
        <f t="shared" ca="1" si="30"/>
        <v/>
      </c>
      <c r="BN13" s="40" t="str">
        <f t="shared" ca="1" si="30"/>
        <v/>
      </c>
      <c r="BO13" s="40" t="str">
        <f t="shared" ca="1" si="30"/>
        <v/>
      </c>
      <c r="BP13" s="40" t="str">
        <f t="shared" ca="1" si="31"/>
        <v/>
      </c>
      <c r="BQ13" s="40" t="str">
        <f t="shared" ca="1" si="31"/>
        <v/>
      </c>
      <c r="BR13" s="40" t="str">
        <f t="shared" ca="1" si="31"/>
        <v/>
      </c>
      <c r="BS13" s="40" t="str">
        <f t="shared" ca="1" si="31"/>
        <v/>
      </c>
      <c r="BT13" s="40" t="str">
        <f t="shared" ca="1" si="31"/>
        <v/>
      </c>
      <c r="BU13" s="40" t="str">
        <f t="shared" ca="1" si="31"/>
        <v/>
      </c>
      <c r="BV13" s="40" t="str">
        <f t="shared" ca="1" si="31"/>
        <v/>
      </c>
      <c r="BW13" s="40" t="str">
        <f t="shared" ca="1" si="31"/>
        <v/>
      </c>
      <c r="BX13" s="40" t="str">
        <f t="shared" ca="1" si="31"/>
        <v/>
      </c>
      <c r="BY13" s="40" t="str">
        <f t="shared" ca="1" si="31"/>
        <v/>
      </c>
      <c r="BZ13" s="40" t="str">
        <f t="shared" ca="1" si="32"/>
        <v/>
      </c>
      <c r="CA13" s="40" t="str">
        <f t="shared" ca="1" si="32"/>
        <v/>
      </c>
      <c r="CB13" s="40" t="str">
        <f t="shared" ca="1" si="32"/>
        <v/>
      </c>
      <c r="CC13" s="40" t="str">
        <f t="shared" ca="1" si="32"/>
        <v/>
      </c>
      <c r="CD13" s="40" t="str">
        <f t="shared" ca="1" si="32"/>
        <v/>
      </c>
      <c r="CE13" s="40" t="str">
        <f t="shared" ca="1" si="32"/>
        <v/>
      </c>
      <c r="CF13" s="40" t="str">
        <f t="shared" ca="1" si="32"/>
        <v/>
      </c>
      <c r="CG13" s="40" t="str">
        <f t="shared" ca="1" si="32"/>
        <v/>
      </c>
      <c r="CH13" s="40" t="str">
        <f t="shared" ca="1" si="32"/>
        <v/>
      </c>
      <c r="CI13" s="40" t="str">
        <f t="shared" ca="1" si="32"/>
        <v/>
      </c>
      <c r="CJ13" s="40" t="str">
        <f t="shared" ca="1" si="33"/>
        <v/>
      </c>
      <c r="CK13" s="40" t="str">
        <f t="shared" ca="1" si="33"/>
        <v/>
      </c>
      <c r="CL13" s="40" t="str">
        <f t="shared" ca="1" si="33"/>
        <v/>
      </c>
      <c r="CM13" s="40" t="str">
        <f t="shared" ca="1" si="33"/>
        <v/>
      </c>
      <c r="CN13" s="40" t="str">
        <f t="shared" ca="1" si="33"/>
        <v/>
      </c>
      <c r="CO13" s="40" t="str">
        <f t="shared" ca="1" si="33"/>
        <v/>
      </c>
      <c r="CP13" s="40" t="str">
        <f t="shared" ca="1" si="33"/>
        <v/>
      </c>
      <c r="CQ13" s="40" t="str">
        <f t="shared" ca="1" si="33"/>
        <v/>
      </c>
      <c r="CR13" s="40" t="str">
        <f t="shared" ca="1" si="33"/>
        <v/>
      </c>
      <c r="CS13" s="40" t="str">
        <f t="shared" ca="1" si="33"/>
        <v/>
      </c>
      <c r="CT13" s="40" t="str">
        <f t="shared" ca="1" si="34"/>
        <v/>
      </c>
      <c r="CU13" s="40" t="str">
        <f t="shared" ca="1" si="34"/>
        <v/>
      </c>
      <c r="CV13" s="40" t="str">
        <f t="shared" ca="1" si="34"/>
        <v/>
      </c>
      <c r="CW13" s="40" t="str">
        <f t="shared" ca="1" si="34"/>
        <v/>
      </c>
      <c r="CX13" s="40" t="str">
        <f t="shared" ca="1" si="34"/>
        <v/>
      </c>
      <c r="CY13" s="40" t="str">
        <f t="shared" ca="1" si="34"/>
        <v/>
      </c>
      <c r="CZ13" s="40" t="str">
        <f t="shared" ca="1" si="34"/>
        <v/>
      </c>
      <c r="DA13" s="40" t="str">
        <f t="shared" ca="1" si="34"/>
        <v/>
      </c>
      <c r="DB13" s="40" t="str">
        <f t="shared" ca="1" si="34"/>
        <v/>
      </c>
      <c r="DC13" s="40" t="str">
        <f t="shared" ca="1" si="34"/>
        <v/>
      </c>
      <c r="DD13" s="40" t="str">
        <f t="shared" ca="1" si="35"/>
        <v/>
      </c>
      <c r="DE13" s="40" t="str">
        <f t="shared" ca="1" si="35"/>
        <v/>
      </c>
      <c r="DF13" s="40" t="str">
        <f t="shared" ca="1" si="35"/>
        <v/>
      </c>
      <c r="DG13" s="40" t="str">
        <f t="shared" ca="1" si="35"/>
        <v/>
      </c>
      <c r="DH13" s="40" t="str">
        <f t="shared" ca="1" si="35"/>
        <v/>
      </c>
      <c r="DI13" s="40" t="str">
        <f t="shared" ca="1" si="35"/>
        <v/>
      </c>
      <c r="DJ13" s="40" t="str">
        <f t="shared" ca="1" si="35"/>
        <v/>
      </c>
      <c r="DK13" s="40" t="str">
        <f t="shared" ca="1" si="35"/>
        <v/>
      </c>
      <c r="DL13" s="40" t="str">
        <f t="shared" ca="1" si="35"/>
        <v/>
      </c>
      <c r="DM13" s="40" t="str">
        <f t="shared" ca="1" si="35"/>
        <v/>
      </c>
      <c r="DN13" s="40" t="str">
        <f t="shared" ca="1" si="36"/>
        <v/>
      </c>
      <c r="DO13" s="40" t="str">
        <f t="shared" ca="1" si="36"/>
        <v/>
      </c>
      <c r="DP13" s="40" t="str">
        <f t="shared" ca="1" si="36"/>
        <v/>
      </c>
      <c r="DQ13" s="40" t="str">
        <f t="shared" ca="1" si="36"/>
        <v/>
      </c>
      <c r="DR13" s="40" t="str">
        <f t="shared" ca="1" si="36"/>
        <v/>
      </c>
      <c r="DS13" s="40" t="str">
        <f t="shared" ca="1" si="36"/>
        <v/>
      </c>
      <c r="DT13" s="40" t="str">
        <f t="shared" ca="1" si="36"/>
        <v/>
      </c>
      <c r="DU13" s="40" t="str">
        <f t="shared" ca="1" si="36"/>
        <v/>
      </c>
      <c r="DV13" s="40" t="str">
        <f t="shared" ca="1" si="36"/>
        <v/>
      </c>
      <c r="DW13" s="40" t="str">
        <f t="shared" ca="1" si="36"/>
        <v/>
      </c>
      <c r="DX13" s="40" t="str">
        <f t="shared" ca="1" si="37"/>
        <v/>
      </c>
      <c r="DY13" s="40" t="str">
        <f t="shared" ca="1" si="37"/>
        <v/>
      </c>
      <c r="DZ13" s="40" t="str">
        <f t="shared" ca="1" si="37"/>
        <v/>
      </c>
      <c r="EA13" s="40" t="str">
        <f t="shared" ca="1" si="37"/>
        <v/>
      </c>
      <c r="EB13" s="40" t="str">
        <f t="shared" ca="1" si="37"/>
        <v/>
      </c>
      <c r="EC13" s="40" t="str">
        <f t="shared" ca="1" si="37"/>
        <v/>
      </c>
      <c r="ED13" s="40" t="str">
        <f t="shared" ca="1" si="37"/>
        <v/>
      </c>
      <c r="EE13" s="40" t="str">
        <f t="shared" ca="1" si="37"/>
        <v/>
      </c>
      <c r="EF13" s="40" t="str">
        <f t="shared" ca="1" si="37"/>
        <v/>
      </c>
      <c r="EG13" s="40" t="str">
        <f t="shared" ca="1" si="37"/>
        <v/>
      </c>
      <c r="EH13" s="40" t="str">
        <f t="shared" ca="1" si="37"/>
        <v/>
      </c>
      <c r="EI13" s="40" t="str">
        <f t="shared" ca="1" si="37"/>
        <v/>
      </c>
      <c r="EJ13" s="40" t="str">
        <f t="shared" ca="1" si="37"/>
        <v/>
      </c>
      <c r="EK13" s="40" t="str">
        <f t="shared" ca="1" si="37"/>
        <v/>
      </c>
      <c r="EL13" s="6" t="str">
        <f t="shared" ca="1" si="38"/>
        <v/>
      </c>
    </row>
    <row r="14" spans="2:150" ht="30" customHeight="1" x14ac:dyDescent="0.2">
      <c r="B14" s="41" t="s">
        <v>43</v>
      </c>
      <c r="C14" s="37" t="s">
        <v>41</v>
      </c>
      <c r="D14" s="37" t="s">
        <v>53</v>
      </c>
      <c r="E14" s="60">
        <f t="shared" ca="1" si="12"/>
        <v>9</v>
      </c>
      <c r="F14" s="38"/>
      <c r="G14" s="38"/>
      <c r="H14" s="38">
        <v>52</v>
      </c>
      <c r="I14" s="38">
        <v>1</v>
      </c>
      <c r="J14" s="38"/>
      <c r="K14" s="38"/>
      <c r="L14" s="38"/>
      <c r="M14" s="38"/>
      <c r="N14" s="38"/>
      <c r="O14" s="38"/>
      <c r="P14" s="38"/>
      <c r="Q14" s="42"/>
      <c r="R14" s="40" t="str">
        <f t="shared" ca="1" si="26"/>
        <v/>
      </c>
      <c r="S14" s="40" t="str">
        <f t="shared" ca="1" si="26"/>
        <v/>
      </c>
      <c r="T14" s="40" t="str">
        <f t="shared" ca="1" si="26"/>
        <v/>
      </c>
      <c r="U14" s="40" t="str">
        <f t="shared" ca="1" si="26"/>
        <v/>
      </c>
      <c r="V14" s="40" t="str">
        <f t="shared" ca="1" si="26"/>
        <v/>
      </c>
      <c r="W14" s="40" t="str">
        <f t="shared" ca="1" si="26"/>
        <v/>
      </c>
      <c r="X14" s="40" t="str">
        <f t="shared" ca="1" si="26"/>
        <v/>
      </c>
      <c r="Y14" s="40" t="str">
        <f t="shared" ca="1" si="26"/>
        <v/>
      </c>
      <c r="Z14" s="40" t="str">
        <f t="shared" ca="1" si="26"/>
        <v/>
      </c>
      <c r="AA14" s="40" t="str">
        <f t="shared" ca="1" si="26"/>
        <v/>
      </c>
      <c r="AB14" s="40" t="str">
        <f t="shared" ca="1" si="27"/>
        <v/>
      </c>
      <c r="AC14" s="40" t="str">
        <f t="shared" ca="1" si="27"/>
        <v/>
      </c>
      <c r="AD14" s="40" t="str">
        <f t="shared" ca="1" si="27"/>
        <v/>
      </c>
      <c r="AE14" s="40" t="str">
        <f t="shared" ca="1" si="27"/>
        <v/>
      </c>
      <c r="AF14" s="40" t="str">
        <f t="shared" ca="1" si="27"/>
        <v/>
      </c>
      <c r="AG14" s="40" t="str">
        <f t="shared" ca="1" si="27"/>
        <v/>
      </c>
      <c r="AH14" s="40" t="str">
        <f t="shared" ca="1" si="27"/>
        <v/>
      </c>
      <c r="AI14" s="40" t="str">
        <f t="shared" ca="1" si="27"/>
        <v/>
      </c>
      <c r="AJ14" s="40" t="str">
        <f t="shared" ca="1" si="27"/>
        <v/>
      </c>
      <c r="AK14" s="40" t="str">
        <f t="shared" ca="1" si="27"/>
        <v/>
      </c>
      <c r="AL14" s="40" t="str">
        <f t="shared" ca="1" si="28"/>
        <v/>
      </c>
      <c r="AM14" s="40" t="str">
        <f t="shared" ca="1" si="28"/>
        <v/>
      </c>
      <c r="AN14" s="40" t="str">
        <f t="shared" ca="1" si="28"/>
        <v/>
      </c>
      <c r="AO14" s="40" t="str">
        <f t="shared" ca="1" si="28"/>
        <v/>
      </c>
      <c r="AP14" s="40" t="str">
        <f t="shared" ca="1" si="28"/>
        <v/>
      </c>
      <c r="AQ14" s="40" t="str">
        <f t="shared" ca="1" si="28"/>
        <v/>
      </c>
      <c r="AR14" s="40" t="str">
        <f t="shared" ca="1" si="28"/>
        <v/>
      </c>
      <c r="AS14" s="40" t="str">
        <f t="shared" ca="1" si="28"/>
        <v/>
      </c>
      <c r="AT14" s="40" t="str">
        <f t="shared" ca="1" si="28"/>
        <v/>
      </c>
      <c r="AU14" s="40" t="str">
        <f t="shared" ca="1" si="28"/>
        <v/>
      </c>
      <c r="AV14" s="40" t="str">
        <f t="shared" ca="1" si="29"/>
        <v/>
      </c>
      <c r="AW14" s="40" t="str">
        <f t="shared" ca="1" si="29"/>
        <v/>
      </c>
      <c r="AX14" s="40" t="str">
        <f t="shared" ca="1" si="29"/>
        <v/>
      </c>
      <c r="AY14" s="40" t="str">
        <f t="shared" ca="1" si="29"/>
        <v/>
      </c>
      <c r="AZ14" s="40" t="str">
        <f t="shared" ca="1" si="29"/>
        <v/>
      </c>
      <c r="BA14" s="40" t="str">
        <f t="shared" ca="1" si="29"/>
        <v/>
      </c>
      <c r="BB14" s="40" t="str">
        <f t="shared" ca="1" si="29"/>
        <v/>
      </c>
      <c r="BC14" s="40" t="str">
        <f t="shared" ca="1" si="29"/>
        <v/>
      </c>
      <c r="BD14" s="40" t="str">
        <f t="shared" ca="1" si="29"/>
        <v/>
      </c>
      <c r="BE14" s="40" t="str">
        <f t="shared" ca="1" si="29"/>
        <v/>
      </c>
      <c r="BF14" s="40" t="str">
        <f t="shared" ca="1" si="30"/>
        <v/>
      </c>
      <c r="BG14" s="40" t="str">
        <f t="shared" ca="1" si="30"/>
        <v/>
      </c>
      <c r="BH14" s="40" t="str">
        <f t="shared" ca="1" si="30"/>
        <v/>
      </c>
      <c r="BI14" s="40" t="str">
        <f t="shared" ca="1" si="30"/>
        <v/>
      </c>
      <c r="BJ14" s="40" t="str">
        <f t="shared" ca="1" si="30"/>
        <v/>
      </c>
      <c r="BK14" s="40" t="str">
        <f t="shared" ca="1" si="30"/>
        <v/>
      </c>
      <c r="BL14" s="40" t="str">
        <f t="shared" ca="1" si="30"/>
        <v/>
      </c>
      <c r="BM14" s="40" t="str">
        <f t="shared" ca="1" si="30"/>
        <v/>
      </c>
      <c r="BN14" s="40" t="str">
        <f t="shared" ca="1" si="30"/>
        <v/>
      </c>
      <c r="BO14" s="40" t="str">
        <f t="shared" ca="1" si="30"/>
        <v/>
      </c>
      <c r="BP14" s="40" t="str">
        <f t="shared" ca="1" si="31"/>
        <v/>
      </c>
      <c r="BQ14" s="40">
        <f t="shared" ca="1" si="31"/>
        <v>9</v>
      </c>
      <c r="BR14" s="40" t="str">
        <f t="shared" ca="1" si="31"/>
        <v/>
      </c>
      <c r="BS14" s="40" t="str">
        <f t="shared" ca="1" si="31"/>
        <v/>
      </c>
      <c r="BT14" s="40" t="str">
        <f t="shared" ca="1" si="31"/>
        <v/>
      </c>
      <c r="BU14" s="40" t="str">
        <f t="shared" ca="1" si="31"/>
        <v/>
      </c>
      <c r="BV14" s="40" t="str">
        <f t="shared" ca="1" si="31"/>
        <v/>
      </c>
      <c r="BW14" s="40" t="str">
        <f t="shared" ca="1" si="31"/>
        <v/>
      </c>
      <c r="BX14" s="40" t="str">
        <f t="shared" ca="1" si="31"/>
        <v/>
      </c>
      <c r="BY14" s="40" t="str">
        <f t="shared" ca="1" si="31"/>
        <v/>
      </c>
      <c r="BZ14" s="40" t="str">
        <f t="shared" ca="1" si="32"/>
        <v/>
      </c>
      <c r="CA14" s="40" t="str">
        <f t="shared" ca="1" si="32"/>
        <v/>
      </c>
      <c r="CB14" s="40" t="str">
        <f t="shared" ca="1" si="32"/>
        <v/>
      </c>
      <c r="CC14" s="40" t="str">
        <f t="shared" ca="1" si="32"/>
        <v/>
      </c>
      <c r="CD14" s="40" t="str">
        <f t="shared" ca="1" si="32"/>
        <v/>
      </c>
      <c r="CE14" s="40" t="str">
        <f t="shared" ca="1" si="32"/>
        <v/>
      </c>
      <c r="CF14" s="40" t="str">
        <f t="shared" ca="1" si="32"/>
        <v/>
      </c>
      <c r="CG14" s="40" t="str">
        <f t="shared" ca="1" si="32"/>
        <v/>
      </c>
      <c r="CH14" s="40" t="str">
        <f t="shared" ca="1" si="32"/>
        <v/>
      </c>
      <c r="CI14" s="40" t="str">
        <f t="shared" ca="1" si="32"/>
        <v/>
      </c>
      <c r="CJ14" s="40" t="str">
        <f t="shared" ca="1" si="33"/>
        <v/>
      </c>
      <c r="CK14" s="40" t="str">
        <f t="shared" ca="1" si="33"/>
        <v/>
      </c>
      <c r="CL14" s="40" t="str">
        <f t="shared" ca="1" si="33"/>
        <v/>
      </c>
      <c r="CM14" s="40" t="str">
        <f t="shared" ca="1" si="33"/>
        <v/>
      </c>
      <c r="CN14" s="40" t="str">
        <f t="shared" ca="1" si="33"/>
        <v/>
      </c>
      <c r="CO14" s="40" t="str">
        <f t="shared" ca="1" si="33"/>
        <v/>
      </c>
      <c r="CP14" s="40" t="str">
        <f t="shared" ca="1" si="33"/>
        <v/>
      </c>
      <c r="CQ14" s="40" t="str">
        <f t="shared" ca="1" si="33"/>
        <v/>
      </c>
      <c r="CR14" s="40" t="str">
        <f t="shared" ca="1" si="33"/>
        <v/>
      </c>
      <c r="CS14" s="40" t="str">
        <f t="shared" ca="1" si="33"/>
        <v/>
      </c>
      <c r="CT14" s="40" t="str">
        <f t="shared" ca="1" si="34"/>
        <v/>
      </c>
      <c r="CU14" s="40" t="str">
        <f t="shared" ca="1" si="34"/>
        <v/>
      </c>
      <c r="CV14" s="40" t="str">
        <f t="shared" ca="1" si="34"/>
        <v/>
      </c>
      <c r="CW14" s="40" t="str">
        <f t="shared" ca="1" si="34"/>
        <v/>
      </c>
      <c r="CX14" s="40" t="str">
        <f t="shared" ca="1" si="34"/>
        <v/>
      </c>
      <c r="CY14" s="40" t="str">
        <f t="shared" ca="1" si="34"/>
        <v/>
      </c>
      <c r="CZ14" s="40" t="str">
        <f t="shared" ca="1" si="34"/>
        <v/>
      </c>
      <c r="DA14" s="40" t="str">
        <f t="shared" ca="1" si="34"/>
        <v/>
      </c>
      <c r="DB14" s="40" t="str">
        <f t="shared" ca="1" si="34"/>
        <v/>
      </c>
      <c r="DC14" s="40" t="str">
        <f t="shared" ca="1" si="34"/>
        <v/>
      </c>
      <c r="DD14" s="40" t="str">
        <f t="shared" ca="1" si="35"/>
        <v/>
      </c>
      <c r="DE14" s="40" t="str">
        <f t="shared" ca="1" si="35"/>
        <v/>
      </c>
      <c r="DF14" s="40" t="str">
        <f t="shared" ca="1" si="35"/>
        <v/>
      </c>
      <c r="DG14" s="40" t="str">
        <f t="shared" ca="1" si="35"/>
        <v/>
      </c>
      <c r="DH14" s="40" t="str">
        <f t="shared" ca="1" si="35"/>
        <v/>
      </c>
      <c r="DI14" s="40" t="str">
        <f t="shared" ca="1" si="35"/>
        <v/>
      </c>
      <c r="DJ14" s="40" t="str">
        <f t="shared" ca="1" si="35"/>
        <v/>
      </c>
      <c r="DK14" s="40" t="str">
        <f t="shared" ca="1" si="35"/>
        <v/>
      </c>
      <c r="DL14" s="40" t="str">
        <f t="shared" ca="1" si="35"/>
        <v/>
      </c>
      <c r="DM14" s="40" t="str">
        <f t="shared" ca="1" si="35"/>
        <v/>
      </c>
      <c r="DN14" s="40" t="str">
        <f t="shared" ca="1" si="36"/>
        <v/>
      </c>
      <c r="DO14" s="40" t="str">
        <f t="shared" ca="1" si="36"/>
        <v/>
      </c>
      <c r="DP14" s="40" t="str">
        <f t="shared" ca="1" si="36"/>
        <v/>
      </c>
      <c r="DQ14" s="40" t="str">
        <f t="shared" ca="1" si="36"/>
        <v/>
      </c>
      <c r="DR14" s="40" t="str">
        <f t="shared" ca="1" si="36"/>
        <v/>
      </c>
      <c r="DS14" s="40" t="str">
        <f t="shared" ca="1" si="36"/>
        <v/>
      </c>
      <c r="DT14" s="40" t="str">
        <f t="shared" ca="1" si="36"/>
        <v/>
      </c>
      <c r="DU14" s="40" t="str">
        <f t="shared" ca="1" si="36"/>
        <v/>
      </c>
      <c r="DV14" s="40" t="str">
        <f t="shared" ca="1" si="36"/>
        <v/>
      </c>
      <c r="DW14" s="40" t="str">
        <f t="shared" ca="1" si="36"/>
        <v/>
      </c>
      <c r="DX14" s="40" t="str">
        <f t="shared" ca="1" si="37"/>
        <v/>
      </c>
      <c r="DY14" s="40" t="str">
        <f t="shared" ca="1" si="37"/>
        <v/>
      </c>
      <c r="DZ14" s="40" t="str">
        <f t="shared" ca="1" si="37"/>
        <v/>
      </c>
      <c r="EA14" s="40" t="str">
        <f t="shared" ca="1" si="37"/>
        <v/>
      </c>
      <c r="EB14" s="40" t="str">
        <f t="shared" ca="1" si="37"/>
        <v/>
      </c>
      <c r="EC14" s="40" t="str">
        <f t="shared" ca="1" si="37"/>
        <v/>
      </c>
      <c r="ED14" s="40" t="str">
        <f t="shared" ca="1" si="37"/>
        <v/>
      </c>
      <c r="EE14" s="40" t="str">
        <f t="shared" ca="1" si="37"/>
        <v/>
      </c>
      <c r="EF14" s="40" t="str">
        <f t="shared" ca="1" si="37"/>
        <v/>
      </c>
      <c r="EG14" s="40" t="str">
        <f t="shared" ca="1" si="37"/>
        <v/>
      </c>
      <c r="EH14" s="40" t="str">
        <f t="shared" ca="1" si="37"/>
        <v/>
      </c>
      <c r="EI14" s="40" t="str">
        <f t="shared" ca="1" si="37"/>
        <v/>
      </c>
      <c r="EJ14" s="40" t="str">
        <f t="shared" ca="1" si="37"/>
        <v/>
      </c>
      <c r="EK14" s="40" t="str">
        <f t="shared" ca="1" si="37"/>
        <v/>
      </c>
      <c r="EL14" s="6" t="str">
        <f t="shared" ca="1" si="38"/>
        <v/>
      </c>
    </row>
    <row r="15" spans="2:150" ht="3" customHeight="1" thickBot="1" x14ac:dyDescent="0.25">
      <c r="B15" s="43"/>
      <c r="C15" s="44"/>
      <c r="D15" s="44"/>
      <c r="E15" s="60" t="str">
        <f t="shared" ca="1" si="12"/>
        <v/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47" t="str">
        <f t="shared" ca="1" si="26"/>
        <v/>
      </c>
      <c r="S15" s="47" t="str">
        <f t="shared" ca="1" si="26"/>
        <v/>
      </c>
      <c r="T15" s="47" t="str">
        <f t="shared" ca="1" si="26"/>
        <v/>
      </c>
      <c r="U15" s="47" t="str">
        <f t="shared" ca="1" si="26"/>
        <v/>
      </c>
      <c r="V15" s="47" t="str">
        <f t="shared" ca="1" si="26"/>
        <v/>
      </c>
      <c r="W15" s="47" t="str">
        <f t="shared" ca="1" si="26"/>
        <v/>
      </c>
      <c r="X15" s="47" t="str">
        <f t="shared" ca="1" si="26"/>
        <v/>
      </c>
      <c r="Y15" s="47" t="str">
        <f t="shared" ca="1" si="26"/>
        <v/>
      </c>
      <c r="Z15" s="47" t="str">
        <f t="shared" ca="1" si="26"/>
        <v/>
      </c>
      <c r="AA15" s="47" t="str">
        <f t="shared" ca="1" si="26"/>
        <v/>
      </c>
      <c r="AB15" s="47" t="str">
        <f t="shared" ca="1" si="27"/>
        <v/>
      </c>
      <c r="AC15" s="47" t="str">
        <f t="shared" ca="1" si="27"/>
        <v/>
      </c>
      <c r="AD15" s="47" t="str">
        <f t="shared" ca="1" si="27"/>
        <v/>
      </c>
      <c r="AE15" s="47" t="str">
        <f t="shared" ca="1" si="27"/>
        <v/>
      </c>
      <c r="AF15" s="47" t="str">
        <f t="shared" ca="1" si="27"/>
        <v/>
      </c>
      <c r="AG15" s="47" t="str">
        <f t="shared" ca="1" si="27"/>
        <v/>
      </c>
      <c r="AH15" s="47" t="str">
        <f t="shared" ca="1" si="27"/>
        <v/>
      </c>
      <c r="AI15" s="47" t="str">
        <f t="shared" ca="1" si="27"/>
        <v/>
      </c>
      <c r="AJ15" s="47" t="str">
        <f t="shared" ca="1" si="27"/>
        <v/>
      </c>
      <c r="AK15" s="47" t="str">
        <f t="shared" ca="1" si="27"/>
        <v/>
      </c>
      <c r="AL15" s="47" t="str">
        <f t="shared" ca="1" si="28"/>
        <v/>
      </c>
      <c r="AM15" s="47" t="str">
        <f t="shared" ca="1" si="28"/>
        <v/>
      </c>
      <c r="AN15" s="47" t="str">
        <f t="shared" ca="1" si="28"/>
        <v/>
      </c>
      <c r="AO15" s="47" t="str">
        <f t="shared" ca="1" si="28"/>
        <v/>
      </c>
      <c r="AP15" s="47" t="str">
        <f t="shared" ca="1" si="28"/>
        <v/>
      </c>
      <c r="AQ15" s="47" t="str">
        <f t="shared" ca="1" si="28"/>
        <v/>
      </c>
      <c r="AR15" s="47" t="str">
        <f t="shared" ca="1" si="28"/>
        <v/>
      </c>
      <c r="AS15" s="47" t="str">
        <f t="shared" ca="1" si="28"/>
        <v/>
      </c>
      <c r="AT15" s="47" t="str">
        <f t="shared" ca="1" si="28"/>
        <v/>
      </c>
      <c r="AU15" s="47" t="str">
        <f t="shared" ca="1" si="28"/>
        <v/>
      </c>
      <c r="AV15" s="47" t="str">
        <f t="shared" ca="1" si="29"/>
        <v/>
      </c>
      <c r="AW15" s="47" t="str">
        <f t="shared" ca="1" si="29"/>
        <v/>
      </c>
      <c r="AX15" s="47" t="str">
        <f t="shared" ca="1" si="29"/>
        <v/>
      </c>
      <c r="AY15" s="47" t="str">
        <f t="shared" ca="1" si="29"/>
        <v/>
      </c>
      <c r="AZ15" s="47" t="str">
        <f t="shared" ca="1" si="29"/>
        <v/>
      </c>
      <c r="BA15" s="47" t="str">
        <f t="shared" ca="1" si="29"/>
        <v/>
      </c>
      <c r="BB15" s="47" t="str">
        <f t="shared" ca="1" si="29"/>
        <v/>
      </c>
      <c r="BC15" s="47" t="str">
        <f t="shared" ca="1" si="29"/>
        <v/>
      </c>
      <c r="BD15" s="47" t="str">
        <f t="shared" ca="1" si="29"/>
        <v/>
      </c>
      <c r="BE15" s="47" t="str">
        <f t="shared" ca="1" si="29"/>
        <v/>
      </c>
      <c r="BF15" s="47" t="str">
        <f t="shared" ca="1" si="30"/>
        <v/>
      </c>
      <c r="BG15" s="47" t="str">
        <f t="shared" ca="1" si="30"/>
        <v/>
      </c>
      <c r="BH15" s="47" t="str">
        <f t="shared" ca="1" si="30"/>
        <v/>
      </c>
      <c r="BI15" s="47" t="str">
        <f t="shared" ca="1" si="30"/>
        <v/>
      </c>
      <c r="BJ15" s="47" t="str">
        <f t="shared" ca="1" si="30"/>
        <v/>
      </c>
      <c r="BK15" s="47" t="str">
        <f t="shared" ca="1" si="30"/>
        <v/>
      </c>
      <c r="BL15" s="47" t="str">
        <f t="shared" ca="1" si="30"/>
        <v/>
      </c>
      <c r="BM15" s="47" t="str">
        <f t="shared" ca="1" si="30"/>
        <v/>
      </c>
      <c r="BN15" s="47" t="str">
        <f t="shared" ca="1" si="30"/>
        <v/>
      </c>
      <c r="BO15" s="47" t="str">
        <f t="shared" ca="1" si="30"/>
        <v/>
      </c>
      <c r="BP15" s="47" t="str">
        <f t="shared" ca="1" si="31"/>
        <v/>
      </c>
      <c r="BQ15" s="47" t="str">
        <f t="shared" ca="1" si="31"/>
        <v/>
      </c>
      <c r="BR15" s="47" t="str">
        <f t="shared" ca="1" si="31"/>
        <v/>
      </c>
      <c r="BS15" s="47" t="str">
        <f t="shared" ca="1" si="31"/>
        <v/>
      </c>
      <c r="BT15" s="47" t="str">
        <f t="shared" ca="1" si="31"/>
        <v/>
      </c>
      <c r="BU15" s="47" t="str">
        <f t="shared" ca="1" si="31"/>
        <v/>
      </c>
      <c r="BV15" s="47" t="str">
        <f t="shared" ca="1" si="31"/>
        <v/>
      </c>
      <c r="BW15" s="47" t="str">
        <f t="shared" ca="1" si="31"/>
        <v/>
      </c>
      <c r="BX15" s="47" t="str">
        <f t="shared" ca="1" si="31"/>
        <v/>
      </c>
      <c r="BY15" s="47" t="str">
        <f t="shared" ca="1" si="31"/>
        <v/>
      </c>
      <c r="BZ15" s="47" t="str">
        <f t="shared" ca="1" si="32"/>
        <v/>
      </c>
      <c r="CA15" s="47" t="str">
        <f t="shared" ca="1" si="32"/>
        <v/>
      </c>
      <c r="CB15" s="47" t="str">
        <f t="shared" ca="1" si="32"/>
        <v/>
      </c>
      <c r="CC15" s="47" t="str">
        <f t="shared" ca="1" si="32"/>
        <v/>
      </c>
      <c r="CD15" s="47" t="str">
        <f t="shared" ca="1" si="32"/>
        <v/>
      </c>
      <c r="CE15" s="47" t="str">
        <f t="shared" ca="1" si="32"/>
        <v/>
      </c>
      <c r="CF15" s="47" t="str">
        <f t="shared" ca="1" si="32"/>
        <v/>
      </c>
      <c r="CG15" s="47" t="str">
        <f t="shared" ca="1" si="32"/>
        <v/>
      </c>
      <c r="CH15" s="47" t="str">
        <f t="shared" ca="1" si="32"/>
        <v/>
      </c>
      <c r="CI15" s="47" t="str">
        <f t="shared" ca="1" si="32"/>
        <v/>
      </c>
      <c r="CJ15" s="47" t="str">
        <f t="shared" ca="1" si="33"/>
        <v/>
      </c>
      <c r="CK15" s="47" t="str">
        <f t="shared" ca="1" si="33"/>
        <v/>
      </c>
      <c r="CL15" s="47" t="str">
        <f t="shared" ca="1" si="33"/>
        <v/>
      </c>
      <c r="CM15" s="47" t="str">
        <f t="shared" ca="1" si="33"/>
        <v/>
      </c>
      <c r="CN15" s="47" t="str">
        <f t="shared" ca="1" si="33"/>
        <v/>
      </c>
      <c r="CO15" s="47" t="str">
        <f t="shared" ca="1" si="33"/>
        <v/>
      </c>
      <c r="CP15" s="47" t="str">
        <f t="shared" ca="1" si="33"/>
        <v/>
      </c>
      <c r="CQ15" s="47" t="str">
        <f t="shared" ca="1" si="33"/>
        <v/>
      </c>
      <c r="CR15" s="47" t="str">
        <f t="shared" ca="1" si="33"/>
        <v/>
      </c>
      <c r="CS15" s="47" t="str">
        <f t="shared" ca="1" si="33"/>
        <v/>
      </c>
      <c r="CT15" s="47" t="str">
        <f t="shared" ca="1" si="34"/>
        <v/>
      </c>
      <c r="CU15" s="47" t="str">
        <f t="shared" ca="1" si="34"/>
        <v/>
      </c>
      <c r="CV15" s="47" t="str">
        <f t="shared" ca="1" si="34"/>
        <v/>
      </c>
      <c r="CW15" s="47" t="str">
        <f t="shared" ca="1" si="34"/>
        <v/>
      </c>
      <c r="CX15" s="47" t="str">
        <f t="shared" ca="1" si="34"/>
        <v/>
      </c>
      <c r="CY15" s="47" t="str">
        <f t="shared" ca="1" si="34"/>
        <v/>
      </c>
      <c r="CZ15" s="47" t="str">
        <f t="shared" ca="1" si="34"/>
        <v/>
      </c>
      <c r="DA15" s="47" t="str">
        <f t="shared" ca="1" si="34"/>
        <v/>
      </c>
      <c r="DB15" s="47" t="str">
        <f t="shared" ca="1" si="34"/>
        <v/>
      </c>
      <c r="DC15" s="47" t="str">
        <f t="shared" ca="1" si="34"/>
        <v/>
      </c>
      <c r="DD15" s="47" t="str">
        <f t="shared" ca="1" si="35"/>
        <v/>
      </c>
      <c r="DE15" s="47" t="str">
        <f t="shared" ca="1" si="35"/>
        <v/>
      </c>
      <c r="DF15" s="47" t="str">
        <f t="shared" ca="1" si="35"/>
        <v/>
      </c>
      <c r="DG15" s="47" t="str">
        <f t="shared" ca="1" si="35"/>
        <v/>
      </c>
      <c r="DH15" s="47" t="str">
        <f t="shared" ca="1" si="35"/>
        <v/>
      </c>
      <c r="DI15" s="47" t="str">
        <f t="shared" ca="1" si="35"/>
        <v/>
      </c>
      <c r="DJ15" s="47" t="str">
        <f t="shared" ca="1" si="35"/>
        <v/>
      </c>
      <c r="DK15" s="47" t="str">
        <f t="shared" ca="1" si="35"/>
        <v/>
      </c>
      <c r="DL15" s="47" t="str">
        <f t="shared" ca="1" si="35"/>
        <v/>
      </c>
      <c r="DM15" s="47" t="str">
        <f t="shared" ca="1" si="35"/>
        <v/>
      </c>
      <c r="DN15" s="47" t="str">
        <f t="shared" ca="1" si="36"/>
        <v/>
      </c>
      <c r="DO15" s="47" t="str">
        <f t="shared" ca="1" si="36"/>
        <v/>
      </c>
      <c r="DP15" s="47" t="str">
        <f t="shared" ca="1" si="36"/>
        <v/>
      </c>
      <c r="DQ15" s="47" t="str">
        <f t="shared" ca="1" si="36"/>
        <v/>
      </c>
      <c r="DR15" s="47" t="str">
        <f t="shared" ca="1" si="36"/>
        <v/>
      </c>
      <c r="DS15" s="47" t="str">
        <f t="shared" ca="1" si="36"/>
        <v/>
      </c>
      <c r="DT15" s="47" t="str">
        <f t="shared" ca="1" si="36"/>
        <v/>
      </c>
      <c r="DU15" s="47" t="str">
        <f t="shared" ca="1" si="36"/>
        <v/>
      </c>
      <c r="DV15" s="47" t="str">
        <f t="shared" ca="1" si="36"/>
        <v/>
      </c>
      <c r="DW15" s="47" t="str">
        <f t="shared" ca="1" si="36"/>
        <v/>
      </c>
      <c r="DX15" s="47" t="str">
        <f t="shared" ca="1" si="37"/>
        <v/>
      </c>
      <c r="DY15" s="47" t="str">
        <f t="shared" ca="1" si="37"/>
        <v/>
      </c>
      <c r="DZ15" s="47" t="str">
        <f t="shared" ca="1" si="37"/>
        <v/>
      </c>
      <c r="EA15" s="47" t="str">
        <f t="shared" ca="1" si="37"/>
        <v/>
      </c>
      <c r="EB15" s="47" t="str">
        <f t="shared" ca="1" si="37"/>
        <v/>
      </c>
      <c r="EC15" s="47" t="str">
        <f t="shared" ca="1" si="37"/>
        <v/>
      </c>
      <c r="ED15" s="47" t="str">
        <f t="shared" ca="1" si="37"/>
        <v/>
      </c>
      <c r="EE15" s="47" t="str">
        <f t="shared" ca="1" si="37"/>
        <v/>
      </c>
      <c r="EF15" s="47" t="str">
        <f t="shared" ca="1" si="37"/>
        <v/>
      </c>
      <c r="EG15" s="47" t="str">
        <f t="shared" ca="1" si="37"/>
        <v/>
      </c>
      <c r="EH15" s="47" t="str">
        <f t="shared" ca="1" si="37"/>
        <v/>
      </c>
      <c r="EI15" s="47" t="str">
        <f t="shared" ca="1" si="37"/>
        <v/>
      </c>
      <c r="EJ15" s="47" t="str">
        <f t="shared" ca="1" si="37"/>
        <v/>
      </c>
      <c r="EK15" s="47" t="str">
        <f t="shared" ca="1" si="37"/>
        <v/>
      </c>
      <c r="EL15" s="6" t="str">
        <f t="shared" ca="1" si="38"/>
        <v/>
      </c>
    </row>
    <row r="16" spans="2:150" ht="30" customHeight="1" thickTop="1" x14ac:dyDescent="0.2">
      <c r="B16" s="48" t="str">
        <f>$B$8</f>
        <v>374-Proj</v>
      </c>
      <c r="C16" s="48" t="s">
        <v>69</v>
      </c>
      <c r="D16" s="48"/>
      <c r="E16" s="60">
        <f t="shared" ca="1" si="12"/>
        <v>-23</v>
      </c>
      <c r="F16" s="49">
        <v>1</v>
      </c>
      <c r="G16" s="49">
        <v>106</v>
      </c>
      <c r="H16" s="49">
        <v>20</v>
      </c>
      <c r="I16" s="49">
        <v>50</v>
      </c>
      <c r="J16" s="49"/>
      <c r="K16" s="49"/>
      <c r="L16" s="49"/>
      <c r="M16" s="49"/>
      <c r="N16" s="49"/>
      <c r="O16" s="49"/>
      <c r="P16" s="49"/>
      <c r="Q16" s="50">
        <f>AVERAGE(Q17:Q30)</f>
        <v>0.1357142857142857</v>
      </c>
      <c r="R16" s="40" t="str">
        <f t="shared" ca="1" si="26"/>
        <v/>
      </c>
      <c r="S16" s="40" t="str">
        <f t="shared" ca="1" si="26"/>
        <v/>
      </c>
      <c r="T16" s="40" t="str">
        <f t="shared" ca="1" si="26"/>
        <v/>
      </c>
      <c r="U16" s="40" t="str">
        <f t="shared" ca="1" si="26"/>
        <v/>
      </c>
      <c r="V16" s="40" t="str">
        <f t="shared" ca="1" si="26"/>
        <v/>
      </c>
      <c r="W16" s="40" t="str">
        <f t="shared" ca="1" si="26"/>
        <v/>
      </c>
      <c r="X16" s="40" t="str">
        <f t="shared" ca="1" si="26"/>
        <v/>
      </c>
      <c r="Y16" s="40" t="str">
        <f t="shared" ca="1" si="26"/>
        <v/>
      </c>
      <c r="Z16" s="40" t="str">
        <f t="shared" ca="1" si="26"/>
        <v/>
      </c>
      <c r="AA16" s="40" t="str">
        <f t="shared" ca="1" si="26"/>
        <v/>
      </c>
      <c r="AB16" s="40" t="str">
        <f t="shared" ca="1" si="27"/>
        <v/>
      </c>
      <c r="AC16" s="40" t="str">
        <f t="shared" ca="1" si="27"/>
        <v/>
      </c>
      <c r="AD16" s="40" t="str">
        <f t="shared" ca="1" si="27"/>
        <v/>
      </c>
      <c r="AE16" s="40" t="str">
        <f t="shared" ca="1" si="27"/>
        <v/>
      </c>
      <c r="AF16" s="40" t="str">
        <f t="shared" ca="1" si="27"/>
        <v/>
      </c>
      <c r="AG16" s="40" t="str">
        <f t="shared" ca="1" si="27"/>
        <v/>
      </c>
      <c r="AH16" s="40" t="str">
        <f t="shared" ca="1" si="27"/>
        <v/>
      </c>
      <c r="AI16" s="40" t="str">
        <f t="shared" ca="1" si="27"/>
        <v/>
      </c>
      <c r="AJ16" s="40" t="str">
        <f t="shared" ca="1" si="27"/>
        <v/>
      </c>
      <c r="AK16" s="40">
        <f t="shared" ca="1" si="27"/>
        <v>-23</v>
      </c>
      <c r="AL16" s="40" t="str">
        <f t="shared" ca="1" si="28"/>
        <v/>
      </c>
      <c r="AM16" s="40" t="str">
        <f t="shared" ca="1" si="28"/>
        <v/>
      </c>
      <c r="AN16" s="40" t="str">
        <f t="shared" ca="1" si="28"/>
        <v/>
      </c>
      <c r="AO16" s="40" t="str">
        <f t="shared" ca="1" si="28"/>
        <v/>
      </c>
      <c r="AP16" s="40" t="str">
        <f t="shared" ca="1" si="28"/>
        <v/>
      </c>
      <c r="AQ16" s="40" t="str">
        <f t="shared" ca="1" si="28"/>
        <v/>
      </c>
      <c r="AR16" s="40" t="str">
        <f t="shared" ca="1" si="28"/>
        <v/>
      </c>
      <c r="AS16" s="40" t="str">
        <f t="shared" ca="1" si="28"/>
        <v/>
      </c>
      <c r="AT16" s="40" t="str">
        <f t="shared" ca="1" si="28"/>
        <v/>
      </c>
      <c r="AU16" s="40" t="str">
        <f t="shared" ca="1" si="28"/>
        <v/>
      </c>
      <c r="AV16" s="40" t="str">
        <f t="shared" ca="1" si="29"/>
        <v/>
      </c>
      <c r="AW16" s="40" t="str">
        <f t="shared" ca="1" si="29"/>
        <v/>
      </c>
      <c r="AX16" s="40" t="str">
        <f t="shared" ca="1" si="29"/>
        <v/>
      </c>
      <c r="AY16" s="40" t="str">
        <f t="shared" ca="1" si="29"/>
        <v/>
      </c>
      <c r="AZ16" s="40" t="str">
        <f t="shared" ca="1" si="29"/>
        <v/>
      </c>
      <c r="BA16" s="40" t="str">
        <f t="shared" ca="1" si="29"/>
        <v/>
      </c>
      <c r="BB16" s="40" t="str">
        <f t="shared" ca="1" si="29"/>
        <v/>
      </c>
      <c r="BC16" s="40" t="str">
        <f t="shared" ca="1" si="29"/>
        <v/>
      </c>
      <c r="BD16" s="40" t="str">
        <f t="shared" ca="1" si="29"/>
        <v/>
      </c>
      <c r="BE16" s="40" t="str">
        <f t="shared" ca="1" si="29"/>
        <v/>
      </c>
      <c r="BF16" s="40" t="str">
        <f t="shared" ca="1" si="30"/>
        <v/>
      </c>
      <c r="BG16" s="40" t="str">
        <f t="shared" ca="1" si="30"/>
        <v/>
      </c>
      <c r="BH16" s="40" t="str">
        <f t="shared" ca="1" si="30"/>
        <v/>
      </c>
      <c r="BI16" s="40" t="str">
        <f t="shared" ca="1" si="30"/>
        <v/>
      </c>
      <c r="BJ16" s="40" t="str">
        <f t="shared" ca="1" si="30"/>
        <v/>
      </c>
      <c r="BK16" s="40" t="str">
        <f t="shared" ca="1" si="30"/>
        <v/>
      </c>
      <c r="BL16" s="40" t="str">
        <f t="shared" ca="1" si="30"/>
        <v/>
      </c>
      <c r="BM16" s="40" t="str">
        <f t="shared" ca="1" si="30"/>
        <v/>
      </c>
      <c r="BN16" s="40" t="str">
        <f t="shared" ca="1" si="30"/>
        <v/>
      </c>
      <c r="BO16" s="40" t="str">
        <f t="shared" ca="1" si="30"/>
        <v/>
      </c>
      <c r="BP16" s="40" t="str">
        <f t="shared" ca="1" si="31"/>
        <v/>
      </c>
      <c r="BQ16" s="40" t="str">
        <f t="shared" ca="1" si="31"/>
        <v/>
      </c>
      <c r="BR16" s="40" t="str">
        <f t="shared" ca="1" si="31"/>
        <v/>
      </c>
      <c r="BS16" s="40" t="str">
        <f t="shared" ca="1" si="31"/>
        <v/>
      </c>
      <c r="BT16" s="40" t="str">
        <f t="shared" ca="1" si="31"/>
        <v/>
      </c>
      <c r="BU16" s="40" t="str">
        <f t="shared" ca="1" si="31"/>
        <v/>
      </c>
      <c r="BV16" s="40" t="str">
        <f t="shared" ca="1" si="31"/>
        <v/>
      </c>
      <c r="BW16" s="40" t="str">
        <f t="shared" ca="1" si="31"/>
        <v/>
      </c>
      <c r="BX16" s="40" t="str">
        <f t="shared" ca="1" si="31"/>
        <v/>
      </c>
      <c r="BY16" s="40" t="str">
        <f t="shared" ca="1" si="31"/>
        <v/>
      </c>
      <c r="BZ16" s="40" t="str">
        <f t="shared" ca="1" si="32"/>
        <v/>
      </c>
      <c r="CA16" s="40" t="str">
        <f t="shared" ca="1" si="32"/>
        <v/>
      </c>
      <c r="CB16" s="40" t="str">
        <f t="shared" ca="1" si="32"/>
        <v/>
      </c>
      <c r="CC16" s="40" t="str">
        <f t="shared" ca="1" si="32"/>
        <v/>
      </c>
      <c r="CD16" s="40" t="str">
        <f t="shared" ca="1" si="32"/>
        <v/>
      </c>
      <c r="CE16" s="40" t="str">
        <f t="shared" ca="1" si="32"/>
        <v/>
      </c>
      <c r="CF16" s="40" t="str">
        <f t="shared" ca="1" si="32"/>
        <v/>
      </c>
      <c r="CG16" s="40" t="str">
        <f t="shared" ca="1" si="32"/>
        <v/>
      </c>
      <c r="CH16" s="40">
        <f t="shared" ca="1" si="32"/>
        <v>26</v>
      </c>
      <c r="CI16" s="40" t="str">
        <f t="shared" ca="1" si="32"/>
        <v/>
      </c>
      <c r="CJ16" s="40" t="str">
        <f t="shared" ca="1" si="33"/>
        <v/>
      </c>
      <c r="CK16" s="40" t="str">
        <f t="shared" ca="1" si="33"/>
        <v/>
      </c>
      <c r="CL16" s="40" t="str">
        <f t="shared" ca="1" si="33"/>
        <v/>
      </c>
      <c r="CM16" s="40" t="str">
        <f t="shared" ca="1" si="33"/>
        <v/>
      </c>
      <c r="CN16" s="40" t="str">
        <f t="shared" ca="1" si="33"/>
        <v/>
      </c>
      <c r="CO16" s="40" t="str">
        <f t="shared" ca="1" si="33"/>
        <v/>
      </c>
      <c r="CP16" s="40" t="str">
        <f t="shared" ca="1" si="33"/>
        <v/>
      </c>
      <c r="CQ16" s="40" t="str">
        <f t="shared" ca="1" si="33"/>
        <v/>
      </c>
      <c r="CR16" s="40" t="str">
        <f t="shared" ca="1" si="33"/>
        <v/>
      </c>
      <c r="CS16" s="40" t="str">
        <f t="shared" ca="1" si="33"/>
        <v/>
      </c>
      <c r="CT16" s="40" t="str">
        <f t="shared" ca="1" si="34"/>
        <v/>
      </c>
      <c r="CU16" s="40" t="str">
        <f t="shared" ca="1" si="34"/>
        <v/>
      </c>
      <c r="CV16" s="40" t="str">
        <f t="shared" ca="1" si="34"/>
        <v/>
      </c>
      <c r="CW16" s="40" t="str">
        <f t="shared" ca="1" si="34"/>
        <v/>
      </c>
      <c r="CX16" s="40" t="str">
        <f t="shared" ca="1" si="34"/>
        <v/>
      </c>
      <c r="CY16" s="40" t="str">
        <f t="shared" ca="1" si="34"/>
        <v/>
      </c>
      <c r="CZ16" s="40" t="str">
        <f t="shared" ca="1" si="34"/>
        <v/>
      </c>
      <c r="DA16" s="40" t="str">
        <f t="shared" ca="1" si="34"/>
        <v/>
      </c>
      <c r="DB16" s="40" t="str">
        <f t="shared" ca="1" si="34"/>
        <v/>
      </c>
      <c r="DC16" s="40" t="str">
        <f t="shared" ca="1" si="34"/>
        <v/>
      </c>
      <c r="DD16" s="40" t="str">
        <f t="shared" ca="1" si="35"/>
        <v/>
      </c>
      <c r="DE16" s="40" t="str">
        <f t="shared" ca="1" si="35"/>
        <v/>
      </c>
      <c r="DF16" s="40" t="str">
        <f t="shared" ca="1" si="35"/>
        <v/>
      </c>
      <c r="DG16" s="40" t="str">
        <f t="shared" ca="1" si="35"/>
        <v/>
      </c>
      <c r="DH16" s="40" t="str">
        <f t="shared" ca="1" si="35"/>
        <v/>
      </c>
      <c r="DI16" s="40" t="str">
        <f t="shared" ca="1" si="35"/>
        <v/>
      </c>
      <c r="DJ16" s="40" t="str">
        <f t="shared" ca="1" si="35"/>
        <v/>
      </c>
      <c r="DK16" s="40" t="str">
        <f t="shared" ca="1" si="35"/>
        <v/>
      </c>
      <c r="DL16" s="40" t="str">
        <f t="shared" ca="1" si="35"/>
        <v/>
      </c>
      <c r="DM16" s="40" t="str">
        <f t="shared" ca="1" si="35"/>
        <v/>
      </c>
      <c r="DN16" s="40" t="str">
        <f t="shared" ca="1" si="36"/>
        <v/>
      </c>
      <c r="DO16" s="40" t="str">
        <f t="shared" ca="1" si="36"/>
        <v/>
      </c>
      <c r="DP16" s="40" t="str">
        <f t="shared" ca="1" si="36"/>
        <v/>
      </c>
      <c r="DQ16" s="40" t="str">
        <f t="shared" ca="1" si="36"/>
        <v/>
      </c>
      <c r="DR16" s="40" t="str">
        <f t="shared" ca="1" si="36"/>
        <v/>
      </c>
      <c r="DS16" s="40">
        <f t="shared" ca="1" si="36"/>
        <v>63</v>
      </c>
      <c r="DT16" s="40" t="str">
        <f t="shared" ca="1" si="36"/>
        <v/>
      </c>
      <c r="DU16" s="40" t="str">
        <f t="shared" ca="1" si="36"/>
        <v/>
      </c>
      <c r="DV16" s="40" t="str">
        <f t="shared" ca="1" si="36"/>
        <v/>
      </c>
      <c r="DW16" s="40" t="str">
        <f t="shared" ca="1" si="36"/>
        <v/>
      </c>
      <c r="DX16" s="40" t="str">
        <f t="shared" ca="1" si="37"/>
        <v/>
      </c>
      <c r="DY16" s="40" t="str">
        <f t="shared" ca="1" si="37"/>
        <v/>
      </c>
      <c r="DZ16" s="40" t="str">
        <f t="shared" ca="1" si="37"/>
        <v/>
      </c>
      <c r="EA16" s="40" t="str">
        <f t="shared" ca="1" si="37"/>
        <v/>
      </c>
      <c r="EB16" s="40" t="str">
        <f t="shared" ca="1" si="37"/>
        <v/>
      </c>
      <c r="EC16" s="40" t="str">
        <f t="shared" ca="1" si="37"/>
        <v/>
      </c>
      <c r="ED16" s="40" t="str">
        <f t="shared" ca="1" si="37"/>
        <v/>
      </c>
      <c r="EE16" s="40" t="str">
        <f t="shared" ca="1" si="37"/>
        <v/>
      </c>
      <c r="EF16" s="40" t="str">
        <f t="shared" ca="1" si="37"/>
        <v/>
      </c>
      <c r="EG16" s="40" t="str">
        <f t="shared" ca="1" si="37"/>
        <v/>
      </c>
      <c r="EH16" s="40" t="str">
        <f t="shared" ca="1" si="37"/>
        <v/>
      </c>
      <c r="EI16" s="40" t="str">
        <f t="shared" ca="1" si="37"/>
        <v/>
      </c>
      <c r="EJ16" s="40" t="str">
        <f t="shared" ca="1" si="37"/>
        <v/>
      </c>
      <c r="EK16" s="40" t="str">
        <f t="shared" ca="1" si="37"/>
        <v/>
      </c>
      <c r="EL16" s="6" t="str">
        <f t="shared" ca="1" si="38"/>
        <v/>
      </c>
    </row>
    <row r="17" spans="2:142" ht="30" customHeight="1" outlineLevel="1" x14ac:dyDescent="0.2">
      <c r="B17" s="51" t="s">
        <v>70</v>
      </c>
      <c r="C17" s="37"/>
      <c r="D17" s="37" t="s">
        <v>75</v>
      </c>
      <c r="E17" s="60">
        <f t="shared" ca="1" si="12"/>
        <v>-23</v>
      </c>
      <c r="F17" s="38"/>
      <c r="G17" s="38"/>
      <c r="H17" s="38">
        <v>20</v>
      </c>
      <c r="I17" s="38">
        <v>8</v>
      </c>
      <c r="J17" s="38"/>
      <c r="K17" s="38"/>
      <c r="L17" s="38"/>
      <c r="M17" s="38"/>
      <c r="N17" s="38"/>
      <c r="O17" s="38"/>
      <c r="P17" s="38"/>
      <c r="Q17" s="52">
        <v>1</v>
      </c>
      <c r="R17" s="40" t="str">
        <f t="shared" ca="1" si="26"/>
        <v/>
      </c>
      <c r="S17" s="40" t="str">
        <f t="shared" ca="1" si="26"/>
        <v/>
      </c>
      <c r="T17" s="40" t="str">
        <f t="shared" ca="1" si="26"/>
        <v/>
      </c>
      <c r="U17" s="40" t="str">
        <f t="shared" ca="1" si="26"/>
        <v/>
      </c>
      <c r="V17" s="40" t="str">
        <f t="shared" ca="1" si="26"/>
        <v/>
      </c>
      <c r="W17" s="40" t="str">
        <f t="shared" ca="1" si="26"/>
        <v/>
      </c>
      <c r="X17" s="40" t="str">
        <f t="shared" ca="1" si="26"/>
        <v/>
      </c>
      <c r="Y17" s="40" t="str">
        <f t="shared" ca="1" si="26"/>
        <v/>
      </c>
      <c r="Z17" s="40" t="str">
        <f t="shared" ca="1" si="26"/>
        <v/>
      </c>
      <c r="AA17" s="40" t="str">
        <f t="shared" ca="1" si="26"/>
        <v/>
      </c>
      <c r="AB17" s="40" t="str">
        <f t="shared" ca="1" si="27"/>
        <v/>
      </c>
      <c r="AC17" s="40" t="str">
        <f t="shared" ca="1" si="27"/>
        <v/>
      </c>
      <c r="AD17" s="40" t="str">
        <f t="shared" ca="1" si="27"/>
        <v/>
      </c>
      <c r="AE17" s="40" t="str">
        <f t="shared" ca="1" si="27"/>
        <v/>
      </c>
      <c r="AF17" s="40" t="str">
        <f t="shared" ca="1" si="27"/>
        <v/>
      </c>
      <c r="AG17" s="40" t="str">
        <f t="shared" ca="1" si="27"/>
        <v/>
      </c>
      <c r="AH17" s="40" t="str">
        <f t="shared" ca="1" si="27"/>
        <v/>
      </c>
      <c r="AI17" s="40" t="str">
        <f t="shared" ca="1" si="27"/>
        <v/>
      </c>
      <c r="AJ17" s="40" t="str">
        <f t="shared" ca="1" si="27"/>
        <v/>
      </c>
      <c r="AK17" s="40">
        <f t="shared" ca="1" si="27"/>
        <v>-23</v>
      </c>
      <c r="AL17" s="40" t="str">
        <f t="shared" ca="1" si="28"/>
        <v/>
      </c>
      <c r="AM17" s="40" t="str">
        <f t="shared" ca="1" si="28"/>
        <v/>
      </c>
      <c r="AN17" s="40" t="str">
        <f t="shared" ca="1" si="28"/>
        <v/>
      </c>
      <c r="AO17" s="40" t="str">
        <f t="shared" ca="1" si="28"/>
        <v/>
      </c>
      <c r="AP17" s="40" t="str">
        <f t="shared" ca="1" si="28"/>
        <v/>
      </c>
      <c r="AQ17" s="40" t="str">
        <f t="shared" ca="1" si="28"/>
        <v/>
      </c>
      <c r="AR17" s="40">
        <f t="shared" ca="1" si="28"/>
        <v>-16</v>
      </c>
      <c r="AS17" s="40" t="str">
        <f t="shared" ca="1" si="28"/>
        <v/>
      </c>
      <c r="AT17" s="40" t="str">
        <f t="shared" ca="1" si="28"/>
        <v/>
      </c>
      <c r="AU17" s="40" t="str">
        <f t="shared" ca="1" si="28"/>
        <v/>
      </c>
      <c r="AV17" s="40" t="str">
        <f t="shared" ca="1" si="29"/>
        <v/>
      </c>
      <c r="AW17" s="40" t="str">
        <f t="shared" ca="1" si="29"/>
        <v/>
      </c>
      <c r="AX17" s="40" t="str">
        <f t="shared" ca="1" si="29"/>
        <v/>
      </c>
      <c r="AY17" s="40" t="str">
        <f t="shared" ca="1" si="29"/>
        <v/>
      </c>
      <c r="AZ17" s="40" t="str">
        <f t="shared" ca="1" si="29"/>
        <v/>
      </c>
      <c r="BA17" s="40" t="str">
        <f t="shared" ca="1" si="29"/>
        <v/>
      </c>
      <c r="BB17" s="40" t="str">
        <f t="shared" ca="1" si="29"/>
        <v/>
      </c>
      <c r="BC17" s="40" t="str">
        <f t="shared" ca="1" si="29"/>
        <v/>
      </c>
      <c r="BD17" s="40" t="str">
        <f t="shared" ca="1" si="29"/>
        <v/>
      </c>
      <c r="BE17" s="40" t="str">
        <f t="shared" ca="1" si="29"/>
        <v/>
      </c>
      <c r="BF17" s="40" t="str">
        <f t="shared" ca="1" si="30"/>
        <v/>
      </c>
      <c r="BG17" s="40" t="str">
        <f t="shared" ca="1" si="30"/>
        <v/>
      </c>
      <c r="BH17" s="40" t="str">
        <f t="shared" ca="1" si="30"/>
        <v/>
      </c>
      <c r="BI17" s="40" t="str">
        <f t="shared" ca="1" si="30"/>
        <v/>
      </c>
      <c r="BJ17" s="40" t="str">
        <f t="shared" ca="1" si="30"/>
        <v/>
      </c>
      <c r="BK17" s="40" t="str">
        <f t="shared" ca="1" si="30"/>
        <v/>
      </c>
      <c r="BL17" s="40" t="str">
        <f t="shared" ca="1" si="30"/>
        <v/>
      </c>
      <c r="BM17" s="40" t="str">
        <f t="shared" ca="1" si="30"/>
        <v/>
      </c>
      <c r="BN17" s="40" t="str">
        <f t="shared" ca="1" si="30"/>
        <v/>
      </c>
      <c r="BO17" s="40" t="str">
        <f t="shared" ca="1" si="30"/>
        <v/>
      </c>
      <c r="BP17" s="40" t="str">
        <f t="shared" ca="1" si="31"/>
        <v/>
      </c>
      <c r="BQ17" s="40" t="str">
        <f t="shared" ca="1" si="31"/>
        <v/>
      </c>
      <c r="BR17" s="40" t="str">
        <f t="shared" ca="1" si="31"/>
        <v/>
      </c>
      <c r="BS17" s="40" t="str">
        <f t="shared" ca="1" si="31"/>
        <v/>
      </c>
      <c r="BT17" s="40" t="str">
        <f t="shared" ca="1" si="31"/>
        <v/>
      </c>
      <c r="BU17" s="40" t="str">
        <f t="shared" ca="1" si="31"/>
        <v/>
      </c>
      <c r="BV17" s="40" t="str">
        <f t="shared" ca="1" si="31"/>
        <v/>
      </c>
      <c r="BW17" s="40" t="str">
        <f t="shared" ca="1" si="31"/>
        <v/>
      </c>
      <c r="BX17" s="40" t="str">
        <f t="shared" ca="1" si="31"/>
        <v/>
      </c>
      <c r="BY17" s="40" t="str">
        <f t="shared" ca="1" si="31"/>
        <v/>
      </c>
      <c r="BZ17" s="40" t="str">
        <f t="shared" ca="1" si="32"/>
        <v/>
      </c>
      <c r="CA17" s="40" t="str">
        <f t="shared" ca="1" si="32"/>
        <v/>
      </c>
      <c r="CB17" s="40" t="str">
        <f t="shared" ca="1" si="32"/>
        <v/>
      </c>
      <c r="CC17" s="40" t="str">
        <f t="shared" ca="1" si="32"/>
        <v/>
      </c>
      <c r="CD17" s="40" t="str">
        <f t="shared" ca="1" si="32"/>
        <v/>
      </c>
      <c r="CE17" s="40" t="str">
        <f t="shared" ca="1" si="32"/>
        <v/>
      </c>
      <c r="CF17" s="40" t="str">
        <f t="shared" ca="1" si="32"/>
        <v/>
      </c>
      <c r="CG17" s="40" t="str">
        <f t="shared" ca="1" si="32"/>
        <v/>
      </c>
      <c r="CH17" s="40" t="str">
        <f t="shared" ca="1" si="32"/>
        <v/>
      </c>
      <c r="CI17" s="40" t="str">
        <f t="shared" ca="1" si="32"/>
        <v/>
      </c>
      <c r="CJ17" s="40" t="str">
        <f t="shared" ca="1" si="33"/>
        <v/>
      </c>
      <c r="CK17" s="40" t="str">
        <f t="shared" ca="1" si="33"/>
        <v/>
      </c>
      <c r="CL17" s="40" t="str">
        <f t="shared" ca="1" si="33"/>
        <v/>
      </c>
      <c r="CM17" s="40" t="str">
        <f t="shared" ca="1" si="33"/>
        <v/>
      </c>
      <c r="CN17" s="40" t="str">
        <f t="shared" ca="1" si="33"/>
        <v/>
      </c>
      <c r="CO17" s="40" t="str">
        <f t="shared" ca="1" si="33"/>
        <v/>
      </c>
      <c r="CP17" s="40" t="str">
        <f t="shared" ca="1" si="33"/>
        <v/>
      </c>
      <c r="CQ17" s="40" t="str">
        <f t="shared" ca="1" si="33"/>
        <v/>
      </c>
      <c r="CR17" s="40" t="str">
        <f t="shared" ca="1" si="33"/>
        <v/>
      </c>
      <c r="CS17" s="40" t="str">
        <f t="shared" ca="1" si="33"/>
        <v/>
      </c>
      <c r="CT17" s="40" t="str">
        <f t="shared" ca="1" si="34"/>
        <v/>
      </c>
      <c r="CU17" s="40" t="str">
        <f t="shared" ca="1" si="34"/>
        <v/>
      </c>
      <c r="CV17" s="40" t="str">
        <f t="shared" ca="1" si="34"/>
        <v/>
      </c>
      <c r="CW17" s="40" t="str">
        <f t="shared" ca="1" si="34"/>
        <v/>
      </c>
      <c r="CX17" s="40" t="str">
        <f t="shared" ca="1" si="34"/>
        <v/>
      </c>
      <c r="CY17" s="40" t="str">
        <f t="shared" ca="1" si="34"/>
        <v/>
      </c>
      <c r="CZ17" s="40" t="str">
        <f t="shared" ca="1" si="34"/>
        <v/>
      </c>
      <c r="DA17" s="40" t="str">
        <f t="shared" ca="1" si="34"/>
        <v/>
      </c>
      <c r="DB17" s="40" t="str">
        <f t="shared" ca="1" si="34"/>
        <v/>
      </c>
      <c r="DC17" s="40" t="str">
        <f t="shared" ca="1" si="34"/>
        <v/>
      </c>
      <c r="DD17" s="40" t="str">
        <f t="shared" ca="1" si="35"/>
        <v/>
      </c>
      <c r="DE17" s="40" t="str">
        <f t="shared" ca="1" si="35"/>
        <v/>
      </c>
      <c r="DF17" s="40" t="str">
        <f t="shared" ca="1" si="35"/>
        <v/>
      </c>
      <c r="DG17" s="40" t="str">
        <f t="shared" ca="1" si="35"/>
        <v/>
      </c>
      <c r="DH17" s="40" t="str">
        <f t="shared" ca="1" si="35"/>
        <v/>
      </c>
      <c r="DI17" s="40" t="str">
        <f t="shared" ca="1" si="35"/>
        <v/>
      </c>
      <c r="DJ17" s="40" t="str">
        <f t="shared" ca="1" si="35"/>
        <v/>
      </c>
      <c r="DK17" s="40" t="str">
        <f t="shared" ca="1" si="35"/>
        <v/>
      </c>
      <c r="DL17" s="40" t="str">
        <f t="shared" ca="1" si="35"/>
        <v/>
      </c>
      <c r="DM17" s="40" t="str">
        <f t="shared" ca="1" si="35"/>
        <v/>
      </c>
      <c r="DN17" s="40" t="str">
        <f t="shared" ca="1" si="36"/>
        <v/>
      </c>
      <c r="DO17" s="40" t="str">
        <f t="shared" ca="1" si="36"/>
        <v/>
      </c>
      <c r="DP17" s="40" t="str">
        <f t="shared" ca="1" si="36"/>
        <v/>
      </c>
      <c r="DQ17" s="40" t="str">
        <f t="shared" ca="1" si="36"/>
        <v/>
      </c>
      <c r="DR17" s="40" t="str">
        <f t="shared" ca="1" si="36"/>
        <v/>
      </c>
      <c r="DS17" s="40" t="str">
        <f t="shared" ca="1" si="36"/>
        <v/>
      </c>
      <c r="DT17" s="40" t="str">
        <f t="shared" ca="1" si="36"/>
        <v/>
      </c>
      <c r="DU17" s="40" t="str">
        <f t="shared" ca="1" si="36"/>
        <v/>
      </c>
      <c r="DV17" s="40" t="str">
        <f t="shared" ca="1" si="36"/>
        <v/>
      </c>
      <c r="DW17" s="40" t="str">
        <f t="shared" ca="1" si="36"/>
        <v/>
      </c>
      <c r="DX17" s="40" t="str">
        <f t="shared" ca="1" si="37"/>
        <v/>
      </c>
      <c r="DY17" s="40" t="str">
        <f t="shared" ca="1" si="37"/>
        <v/>
      </c>
      <c r="DZ17" s="40" t="str">
        <f t="shared" ca="1" si="37"/>
        <v/>
      </c>
      <c r="EA17" s="40" t="str">
        <f t="shared" ca="1" si="37"/>
        <v/>
      </c>
      <c r="EB17" s="40" t="str">
        <f t="shared" ca="1" si="37"/>
        <v/>
      </c>
      <c r="EC17" s="40" t="str">
        <f t="shared" ca="1" si="37"/>
        <v/>
      </c>
      <c r="ED17" s="40" t="str">
        <f t="shared" ca="1" si="37"/>
        <v/>
      </c>
      <c r="EE17" s="40" t="str">
        <f t="shared" ca="1" si="37"/>
        <v/>
      </c>
      <c r="EF17" s="40" t="str">
        <f t="shared" ca="1" si="37"/>
        <v/>
      </c>
      <c r="EG17" s="40" t="str">
        <f t="shared" ca="1" si="37"/>
        <v/>
      </c>
      <c r="EH17" s="40" t="str">
        <f t="shared" ca="1" si="37"/>
        <v/>
      </c>
      <c r="EI17" s="40" t="str">
        <f t="shared" ca="1" si="37"/>
        <v/>
      </c>
      <c r="EJ17" s="40" t="str">
        <f t="shared" ca="1" si="37"/>
        <v/>
      </c>
      <c r="EK17" s="40" t="str">
        <f t="shared" ca="1" si="37"/>
        <v/>
      </c>
      <c r="EL17" s="6" t="str">
        <f t="shared" ca="1" si="38"/>
        <v/>
      </c>
    </row>
    <row r="18" spans="2:142" ht="30" customHeight="1" outlineLevel="1" x14ac:dyDescent="0.2">
      <c r="B18" s="51" t="s">
        <v>71</v>
      </c>
      <c r="C18" s="37"/>
      <c r="D18" s="37" t="s">
        <v>76</v>
      </c>
      <c r="E18" s="60">
        <f t="shared" ca="1" si="12"/>
        <v>-15</v>
      </c>
      <c r="F18" s="38"/>
      <c r="G18" s="38"/>
      <c r="H18" s="38">
        <v>28</v>
      </c>
      <c r="I18" s="38">
        <v>7</v>
      </c>
      <c r="J18" s="38"/>
      <c r="K18" s="38"/>
      <c r="L18" s="38"/>
      <c r="M18" s="38"/>
      <c r="N18" s="38"/>
      <c r="O18" s="38"/>
      <c r="P18" s="38"/>
      <c r="Q18" s="52">
        <v>0.5</v>
      </c>
      <c r="R18" s="40" t="str">
        <f t="shared" ca="1" si="26"/>
        <v/>
      </c>
      <c r="S18" s="40" t="str">
        <f t="shared" ca="1" si="26"/>
        <v/>
      </c>
      <c r="T18" s="40" t="str">
        <f t="shared" ca="1" si="26"/>
        <v/>
      </c>
      <c r="U18" s="40" t="str">
        <f t="shared" ca="1" si="26"/>
        <v/>
      </c>
      <c r="V18" s="40" t="str">
        <f t="shared" ca="1" si="26"/>
        <v/>
      </c>
      <c r="W18" s="40" t="str">
        <f t="shared" ca="1" si="26"/>
        <v/>
      </c>
      <c r="X18" s="40" t="str">
        <f t="shared" ca="1" si="26"/>
        <v/>
      </c>
      <c r="Y18" s="40" t="str">
        <f t="shared" ca="1" si="26"/>
        <v/>
      </c>
      <c r="Z18" s="40" t="str">
        <f t="shared" ca="1" si="26"/>
        <v/>
      </c>
      <c r="AA18" s="40" t="str">
        <f t="shared" ca="1" si="26"/>
        <v/>
      </c>
      <c r="AB18" s="40" t="str">
        <f t="shared" ca="1" si="27"/>
        <v/>
      </c>
      <c r="AC18" s="40" t="str">
        <f t="shared" ca="1" si="27"/>
        <v/>
      </c>
      <c r="AD18" s="40" t="str">
        <f t="shared" ca="1" si="27"/>
        <v/>
      </c>
      <c r="AE18" s="40" t="str">
        <f t="shared" ca="1" si="27"/>
        <v/>
      </c>
      <c r="AF18" s="40" t="str">
        <f t="shared" ca="1" si="27"/>
        <v/>
      </c>
      <c r="AG18" s="40" t="str">
        <f t="shared" ca="1" si="27"/>
        <v/>
      </c>
      <c r="AH18" s="40" t="str">
        <f t="shared" ca="1" si="27"/>
        <v/>
      </c>
      <c r="AI18" s="40" t="str">
        <f t="shared" ca="1" si="27"/>
        <v/>
      </c>
      <c r="AJ18" s="40" t="str">
        <f t="shared" ca="1" si="27"/>
        <v/>
      </c>
      <c r="AK18" s="40" t="str">
        <f t="shared" ca="1" si="27"/>
        <v/>
      </c>
      <c r="AL18" s="40" t="str">
        <f t="shared" ca="1" si="28"/>
        <v/>
      </c>
      <c r="AM18" s="40" t="str">
        <f t="shared" ca="1" si="28"/>
        <v/>
      </c>
      <c r="AN18" s="40" t="str">
        <f t="shared" ca="1" si="28"/>
        <v/>
      </c>
      <c r="AO18" s="40" t="str">
        <f t="shared" ca="1" si="28"/>
        <v/>
      </c>
      <c r="AP18" s="40" t="str">
        <f t="shared" ca="1" si="28"/>
        <v/>
      </c>
      <c r="AQ18" s="40" t="str">
        <f t="shared" ca="1" si="28"/>
        <v/>
      </c>
      <c r="AR18" s="40" t="str">
        <f t="shared" ca="1" si="28"/>
        <v/>
      </c>
      <c r="AS18" s="40">
        <f t="shared" ca="1" si="28"/>
        <v>-15</v>
      </c>
      <c r="AT18" s="40" t="str">
        <f t="shared" ca="1" si="28"/>
        <v/>
      </c>
      <c r="AU18" s="40" t="str">
        <f t="shared" ca="1" si="28"/>
        <v/>
      </c>
      <c r="AV18" s="40" t="str">
        <f t="shared" ca="1" si="29"/>
        <v/>
      </c>
      <c r="AW18" s="40" t="str">
        <f t="shared" ca="1" si="29"/>
        <v/>
      </c>
      <c r="AX18" s="40" t="str">
        <f t="shared" ca="1" si="29"/>
        <v/>
      </c>
      <c r="AY18" s="40">
        <f t="shared" ca="1" si="29"/>
        <v>-9</v>
      </c>
      <c r="AZ18" s="40" t="str">
        <f t="shared" ca="1" si="29"/>
        <v/>
      </c>
      <c r="BA18" s="40" t="str">
        <f t="shared" ca="1" si="29"/>
        <v/>
      </c>
      <c r="BB18" s="40" t="str">
        <f t="shared" ca="1" si="29"/>
        <v/>
      </c>
      <c r="BC18" s="40" t="str">
        <f t="shared" ca="1" si="29"/>
        <v/>
      </c>
      <c r="BD18" s="40" t="str">
        <f t="shared" ca="1" si="29"/>
        <v/>
      </c>
      <c r="BE18" s="40" t="str">
        <f t="shared" ca="1" si="29"/>
        <v/>
      </c>
      <c r="BF18" s="40" t="str">
        <f t="shared" ca="1" si="30"/>
        <v/>
      </c>
      <c r="BG18" s="40" t="str">
        <f t="shared" ca="1" si="30"/>
        <v/>
      </c>
      <c r="BH18" s="40" t="str">
        <f t="shared" ca="1" si="30"/>
        <v/>
      </c>
      <c r="BI18" s="40" t="str">
        <f t="shared" ca="1" si="30"/>
        <v/>
      </c>
      <c r="BJ18" s="40" t="str">
        <f t="shared" ca="1" si="30"/>
        <v/>
      </c>
      <c r="BK18" s="40" t="str">
        <f t="shared" ca="1" si="30"/>
        <v/>
      </c>
      <c r="BL18" s="40" t="str">
        <f t="shared" ca="1" si="30"/>
        <v/>
      </c>
      <c r="BM18" s="40" t="str">
        <f t="shared" ca="1" si="30"/>
        <v/>
      </c>
      <c r="BN18" s="40" t="str">
        <f t="shared" ca="1" si="30"/>
        <v/>
      </c>
      <c r="BO18" s="40" t="str">
        <f t="shared" ca="1" si="30"/>
        <v/>
      </c>
      <c r="BP18" s="40" t="str">
        <f t="shared" ca="1" si="31"/>
        <v/>
      </c>
      <c r="BQ18" s="40" t="str">
        <f t="shared" ca="1" si="31"/>
        <v/>
      </c>
      <c r="BR18" s="40" t="str">
        <f t="shared" ca="1" si="31"/>
        <v/>
      </c>
      <c r="BS18" s="40" t="str">
        <f t="shared" ca="1" si="31"/>
        <v/>
      </c>
      <c r="BT18" s="40" t="str">
        <f t="shared" ca="1" si="31"/>
        <v/>
      </c>
      <c r="BU18" s="40" t="str">
        <f t="shared" ca="1" si="31"/>
        <v/>
      </c>
      <c r="BV18" s="40" t="str">
        <f t="shared" ca="1" si="31"/>
        <v/>
      </c>
      <c r="BW18" s="40" t="str">
        <f t="shared" ca="1" si="31"/>
        <v/>
      </c>
      <c r="BX18" s="40" t="str">
        <f t="shared" ca="1" si="31"/>
        <v/>
      </c>
      <c r="BY18" s="40" t="str">
        <f t="shared" ca="1" si="31"/>
        <v/>
      </c>
      <c r="BZ18" s="40" t="str">
        <f t="shared" ca="1" si="32"/>
        <v/>
      </c>
      <c r="CA18" s="40" t="str">
        <f t="shared" ca="1" si="32"/>
        <v/>
      </c>
      <c r="CB18" s="40" t="str">
        <f t="shared" ca="1" si="32"/>
        <v/>
      </c>
      <c r="CC18" s="40" t="str">
        <f t="shared" ca="1" si="32"/>
        <v/>
      </c>
      <c r="CD18" s="40" t="str">
        <f t="shared" ca="1" si="32"/>
        <v/>
      </c>
      <c r="CE18" s="40" t="str">
        <f t="shared" ca="1" si="32"/>
        <v/>
      </c>
      <c r="CF18" s="40" t="str">
        <f t="shared" ca="1" si="32"/>
        <v/>
      </c>
      <c r="CG18" s="40" t="str">
        <f t="shared" ca="1" si="32"/>
        <v/>
      </c>
      <c r="CH18" s="40" t="str">
        <f t="shared" ca="1" si="32"/>
        <v/>
      </c>
      <c r="CI18" s="40" t="str">
        <f t="shared" ca="1" si="32"/>
        <v/>
      </c>
      <c r="CJ18" s="40" t="str">
        <f t="shared" ca="1" si="33"/>
        <v/>
      </c>
      <c r="CK18" s="40" t="str">
        <f t="shared" ca="1" si="33"/>
        <v/>
      </c>
      <c r="CL18" s="40" t="str">
        <f t="shared" ca="1" si="33"/>
        <v/>
      </c>
      <c r="CM18" s="40" t="str">
        <f t="shared" ca="1" si="33"/>
        <v/>
      </c>
      <c r="CN18" s="40" t="str">
        <f t="shared" ca="1" si="33"/>
        <v/>
      </c>
      <c r="CO18" s="40" t="str">
        <f t="shared" ca="1" si="33"/>
        <v/>
      </c>
      <c r="CP18" s="40" t="str">
        <f t="shared" ca="1" si="33"/>
        <v/>
      </c>
      <c r="CQ18" s="40" t="str">
        <f t="shared" ca="1" si="33"/>
        <v/>
      </c>
      <c r="CR18" s="40" t="str">
        <f t="shared" ca="1" si="33"/>
        <v/>
      </c>
      <c r="CS18" s="40" t="str">
        <f t="shared" ca="1" si="33"/>
        <v/>
      </c>
      <c r="CT18" s="40" t="str">
        <f t="shared" ca="1" si="34"/>
        <v/>
      </c>
      <c r="CU18" s="40" t="str">
        <f t="shared" ca="1" si="34"/>
        <v/>
      </c>
      <c r="CV18" s="40" t="str">
        <f t="shared" ca="1" si="34"/>
        <v/>
      </c>
      <c r="CW18" s="40" t="str">
        <f t="shared" ca="1" si="34"/>
        <v/>
      </c>
      <c r="CX18" s="40" t="str">
        <f t="shared" ca="1" si="34"/>
        <v/>
      </c>
      <c r="CY18" s="40" t="str">
        <f t="shared" ca="1" si="34"/>
        <v/>
      </c>
      <c r="CZ18" s="40" t="str">
        <f t="shared" ca="1" si="34"/>
        <v/>
      </c>
      <c r="DA18" s="40" t="str">
        <f t="shared" ca="1" si="34"/>
        <v/>
      </c>
      <c r="DB18" s="40" t="str">
        <f t="shared" ca="1" si="34"/>
        <v/>
      </c>
      <c r="DC18" s="40" t="str">
        <f t="shared" ca="1" si="34"/>
        <v/>
      </c>
      <c r="DD18" s="40" t="str">
        <f t="shared" ca="1" si="35"/>
        <v/>
      </c>
      <c r="DE18" s="40" t="str">
        <f t="shared" ca="1" si="35"/>
        <v/>
      </c>
      <c r="DF18" s="40" t="str">
        <f t="shared" ca="1" si="35"/>
        <v/>
      </c>
      <c r="DG18" s="40" t="str">
        <f t="shared" ca="1" si="35"/>
        <v/>
      </c>
      <c r="DH18" s="40" t="str">
        <f t="shared" ca="1" si="35"/>
        <v/>
      </c>
      <c r="DI18" s="40" t="str">
        <f t="shared" ca="1" si="35"/>
        <v/>
      </c>
      <c r="DJ18" s="40" t="str">
        <f t="shared" ca="1" si="35"/>
        <v/>
      </c>
      <c r="DK18" s="40" t="str">
        <f t="shared" ca="1" si="35"/>
        <v/>
      </c>
      <c r="DL18" s="40" t="str">
        <f t="shared" ca="1" si="35"/>
        <v/>
      </c>
      <c r="DM18" s="40" t="str">
        <f t="shared" ca="1" si="35"/>
        <v/>
      </c>
      <c r="DN18" s="40" t="str">
        <f t="shared" ca="1" si="36"/>
        <v/>
      </c>
      <c r="DO18" s="40" t="str">
        <f t="shared" ca="1" si="36"/>
        <v/>
      </c>
      <c r="DP18" s="40" t="str">
        <f t="shared" ca="1" si="36"/>
        <v/>
      </c>
      <c r="DQ18" s="40" t="str">
        <f t="shared" ca="1" si="36"/>
        <v/>
      </c>
      <c r="DR18" s="40" t="str">
        <f t="shared" ca="1" si="36"/>
        <v/>
      </c>
      <c r="DS18" s="40" t="str">
        <f t="shared" ca="1" si="36"/>
        <v/>
      </c>
      <c r="DT18" s="40" t="str">
        <f t="shared" ca="1" si="36"/>
        <v/>
      </c>
      <c r="DU18" s="40" t="str">
        <f t="shared" ca="1" si="36"/>
        <v/>
      </c>
      <c r="DV18" s="40" t="str">
        <f t="shared" ca="1" si="36"/>
        <v/>
      </c>
      <c r="DW18" s="40" t="str">
        <f t="shared" ca="1" si="36"/>
        <v/>
      </c>
      <c r="DX18" s="40" t="str">
        <f t="shared" ca="1" si="36"/>
        <v/>
      </c>
      <c r="DY18" s="40" t="str">
        <f t="shared" ca="1" si="36"/>
        <v/>
      </c>
      <c r="DZ18" s="40" t="str">
        <f t="shared" ca="1" si="36"/>
        <v/>
      </c>
      <c r="EA18" s="40" t="str">
        <f t="shared" ca="1" si="36"/>
        <v/>
      </c>
      <c r="EB18" s="40" t="str">
        <f t="shared" ca="1" si="36"/>
        <v/>
      </c>
      <c r="EC18" s="40" t="str">
        <f t="shared" ca="1" si="36"/>
        <v/>
      </c>
      <c r="ED18" s="40" t="str">
        <f t="shared" ref="ED18:EK29" ca="1" si="39" xml:space="preserve">
IF(AND(ED$6&gt;=_FirstDay,ED$6&lt;=_LastDay,ED$4&gt;=$H18,ED$4&lt;=$I18,$C18="Class"),
IF($J18=WEEKDAY(ED$6,1),$B18,IF($K18=WEEKDAY(ED$6,1),$B18,IF($L18=WEEKDAY(ED$6,1),$B18,IF($M18=WEEKDAY(ED$6,1),$B18,IF($N18=WEEKDAY(ED$6,1),$B18,IF($O18=WEEKDAY(ED$6,1),$B18,IF($P18=WEEKDAY(ED$6,1),$B18,
""))))))),
IF(AND(ED$6&gt;=_FirstDay,ED$6&lt;=_LastDay,ED$4&gt;=$H18,ED$4&lt;=$I18,OR($J18&lt;&gt;"",$K18&lt;&gt;"",$L18&lt;&gt;"",$M18&lt;&gt;"",$N18&lt;&gt;"",$O18&lt;&gt;"",$P18&lt;&gt;"")),
IF(AND(OR($J18=WEEKDAY(ED$6,1),$K18=WEEKDAY(ED$6,1),$L18=WEEKDAY(ED$6,1),$M18=WEEKDAY(ED$6,1),$N18=WEEKDAY(ED$6,1),$O18=WEEKDAY(ED$6,1),$P18=WEEKDAY(ED$6,1)),$C18="Lab"),"#"&amp;$B18,
IF(AND(OR($J18=WEEKDAY(ED$6,1),$K18=WEEKDAY(ED$6,1),$L18=WEEKDAY(ED$6,1),$M18=WEEKDAY(ED$6,1),$N18=WEEKDAY(ED$6,1),$O18=WEEKDAY(ED$6,1),$P18=WEEKDAY(ED$6,1)),$C18="Seminar"),"$"&amp;$B18,
IF(AND(OR($J18=WEEKDAY(ED$6,1),$K18=WEEKDAY(ED$6,1),$L18=WEEKDAY(ED$6,1),$M18=WEEKDAY(ED$6,1),$N18=WEEKDAY(ED$6,1),$O18=WEEKDAY(ED$6,1),$P18=WEEKDAY(ED$6,1)),$C18="Quiz"),"&gt;"&amp;$B18,
IF(AND(OR($J18=WEEKDAY(ED$6,1),$K18=WEEKDAY(ED$6,1),$L18=WEEKDAY(ED$6,1),$M18=WEEKDAY(ED$6,1),$N18=WEEKDAY(ED$6,1),$O18=WEEKDAY(ED$6,1),$P18=WEEKDAY(ED$6,1)),$C18="Assignment"),"&gt;&gt;"&amp;$B18,
IF(AND(OR($J18=WEEKDAY(ED$6,1),$K18=WEEKDAY(ED$6,1),$L18=WEEKDAY(ED$6,1),$M18=WEEKDAY(ED$6,1),$N18=WEEKDAY(ED$6,1),$O18=WEEKDAY(ED$6,1),$P18=WEEKDAY(ED$6,1)),OR($C18="MT",$C18="MT-1",$C18="MT-1")),"*"&amp;$B18,
IF(AND(OR($J18=WEEKDAY(ED$6,1),$K18=WEEKDAY(ED$6,1),$L18=WEEKDAY(ED$6,1),$M18=WEEKDAY(ED$6,1),$N18=WEEKDAY(ED$6,1),$O18=WEEKDAY(ED$6,1),$P18=WEEKDAY(ED$6,1)),$C18="Final"),"**"&amp;$B18,
"")))))),
IF(AND(ED$6&gt;=_FirstDay,ED$6&lt;=_LastDay,OR($B18&lt;&gt;"",$C18&lt;&gt;"",$J18="",$K18="",$L18="",$M18="",$N18="",$O18="",$P18="")),
IF(ED$4=(($H18+$I18)-1),HYPERLINK($B18&amp;" -"&amp;$C18&amp;CHAR(10)&amp;$D18&amp;CHAR(10)&amp;CHAR(10),ED$6-TODAY()),
IF(ED$4=(($F18+$G18)-1),HYPERLINK($B18&amp;" -"&amp;$C18&amp;CHAR(10)&amp;$D18&amp;CHAR(10)&amp;CHAR(10),ED$6-TODAY()),
IF(ED$4=$H18,HYPERLINK($B18&amp;" -"&amp;$C18&amp;CHAR(10)&amp;$D18&amp;CHAR(10)&amp;CHAR(10),ED$6-TODAY()),""))),"")))</f>
        <v/>
      </c>
      <c r="EE18" s="40" t="str">
        <f t="shared" ca="1" si="39"/>
        <v/>
      </c>
      <c r="EF18" s="40" t="str">
        <f t="shared" ca="1" si="39"/>
        <v/>
      </c>
      <c r="EG18" s="40" t="str">
        <f t="shared" ca="1" si="39"/>
        <v/>
      </c>
      <c r="EH18" s="40" t="str">
        <f t="shared" ca="1" si="39"/>
        <v/>
      </c>
      <c r="EI18" s="40" t="str">
        <f t="shared" ca="1" si="39"/>
        <v/>
      </c>
      <c r="EJ18" s="40" t="str">
        <f t="shared" ca="1" si="39"/>
        <v/>
      </c>
      <c r="EK18" s="40" t="str">
        <f t="shared" ca="1" si="39"/>
        <v/>
      </c>
      <c r="EL18" s="6" t="str">
        <f t="shared" ca="1" si="38"/>
        <v/>
      </c>
    </row>
    <row r="19" spans="2:142" ht="30" customHeight="1" outlineLevel="1" x14ac:dyDescent="0.2">
      <c r="B19" s="51" t="s">
        <v>84</v>
      </c>
      <c r="C19" s="37" t="s">
        <v>69</v>
      </c>
      <c r="D19" s="37" t="s">
        <v>81</v>
      </c>
      <c r="E19" s="60">
        <f t="shared" ca="1" si="12"/>
        <v>3</v>
      </c>
      <c r="F19" s="38"/>
      <c r="G19" s="38"/>
      <c r="H19" s="38">
        <v>46</v>
      </c>
      <c r="I19" s="38">
        <v>1</v>
      </c>
      <c r="J19" s="38"/>
      <c r="K19" s="38"/>
      <c r="L19" s="38"/>
      <c r="M19" s="38"/>
      <c r="N19" s="38"/>
      <c r="O19" s="38"/>
      <c r="P19" s="38"/>
      <c r="Q19" s="52">
        <v>0.4</v>
      </c>
      <c r="R19" s="40" t="str">
        <f t="shared" ca="1" si="26"/>
        <v/>
      </c>
      <c r="S19" s="40" t="str">
        <f t="shared" ca="1" si="26"/>
        <v/>
      </c>
      <c r="T19" s="40" t="str">
        <f t="shared" ca="1" si="26"/>
        <v/>
      </c>
      <c r="U19" s="40" t="str">
        <f t="shared" ca="1" si="26"/>
        <v/>
      </c>
      <c r="V19" s="40" t="str">
        <f t="shared" ca="1" si="26"/>
        <v/>
      </c>
      <c r="W19" s="40" t="str">
        <f t="shared" ca="1" si="26"/>
        <v/>
      </c>
      <c r="X19" s="40" t="str">
        <f t="shared" ca="1" si="26"/>
        <v/>
      </c>
      <c r="Y19" s="40" t="str">
        <f t="shared" ca="1" si="26"/>
        <v/>
      </c>
      <c r="Z19" s="40" t="str">
        <f t="shared" ca="1" si="26"/>
        <v/>
      </c>
      <c r="AA19" s="40" t="str">
        <f t="shared" ca="1" si="26"/>
        <v/>
      </c>
      <c r="AB19" s="40" t="str">
        <f t="shared" ca="1" si="27"/>
        <v/>
      </c>
      <c r="AC19" s="40" t="str">
        <f t="shared" ca="1" si="27"/>
        <v/>
      </c>
      <c r="AD19" s="40" t="str">
        <f t="shared" ca="1" si="27"/>
        <v/>
      </c>
      <c r="AE19" s="40" t="str">
        <f t="shared" ca="1" si="27"/>
        <v/>
      </c>
      <c r="AF19" s="40" t="str">
        <f t="shared" ca="1" si="27"/>
        <v/>
      </c>
      <c r="AG19" s="40" t="str">
        <f t="shared" ca="1" si="27"/>
        <v/>
      </c>
      <c r="AH19" s="40" t="str">
        <f t="shared" ca="1" si="27"/>
        <v/>
      </c>
      <c r="AI19" s="40" t="str">
        <f t="shared" ca="1" si="27"/>
        <v/>
      </c>
      <c r="AJ19" s="40" t="str">
        <f t="shared" ca="1" si="27"/>
        <v/>
      </c>
      <c r="AK19" s="40" t="str">
        <f t="shared" ca="1" si="27"/>
        <v/>
      </c>
      <c r="AL19" s="40" t="str">
        <f t="shared" ca="1" si="28"/>
        <v/>
      </c>
      <c r="AM19" s="40" t="str">
        <f t="shared" ca="1" si="28"/>
        <v/>
      </c>
      <c r="AN19" s="40" t="str">
        <f t="shared" ca="1" si="28"/>
        <v/>
      </c>
      <c r="AO19" s="40" t="str">
        <f t="shared" ca="1" si="28"/>
        <v/>
      </c>
      <c r="AP19" s="40" t="str">
        <f t="shared" ca="1" si="28"/>
        <v/>
      </c>
      <c r="AQ19" s="40" t="str">
        <f t="shared" ca="1" si="28"/>
        <v/>
      </c>
      <c r="AR19" s="40" t="str">
        <f t="shared" ca="1" si="28"/>
        <v/>
      </c>
      <c r="AS19" s="40" t="str">
        <f t="shared" ca="1" si="28"/>
        <v/>
      </c>
      <c r="AT19" s="40" t="str">
        <f t="shared" ca="1" si="28"/>
        <v/>
      </c>
      <c r="AU19" s="40" t="str">
        <f t="shared" ca="1" si="28"/>
        <v/>
      </c>
      <c r="AV19" s="40" t="str">
        <f t="shared" ca="1" si="29"/>
        <v/>
      </c>
      <c r="AW19" s="40" t="str">
        <f t="shared" ca="1" si="29"/>
        <v/>
      </c>
      <c r="AX19" s="40" t="str">
        <f t="shared" ca="1" si="29"/>
        <v/>
      </c>
      <c r="AY19" s="40" t="str">
        <f t="shared" ca="1" si="29"/>
        <v/>
      </c>
      <c r="AZ19" s="40" t="str">
        <f t="shared" ca="1" si="29"/>
        <v/>
      </c>
      <c r="BA19" s="40" t="str">
        <f t="shared" ca="1" si="29"/>
        <v/>
      </c>
      <c r="BB19" s="40" t="str">
        <f t="shared" ca="1" si="29"/>
        <v/>
      </c>
      <c r="BC19" s="40" t="str">
        <f t="shared" ca="1" si="29"/>
        <v/>
      </c>
      <c r="BD19" s="40" t="str">
        <f t="shared" ca="1" si="29"/>
        <v/>
      </c>
      <c r="BE19" s="40" t="str">
        <f t="shared" ca="1" si="29"/>
        <v/>
      </c>
      <c r="BF19" s="40" t="str">
        <f t="shared" ca="1" si="30"/>
        <v/>
      </c>
      <c r="BG19" s="40" t="str">
        <f t="shared" ca="1" si="30"/>
        <v/>
      </c>
      <c r="BH19" s="40" t="str">
        <f t="shared" ca="1" si="30"/>
        <v/>
      </c>
      <c r="BI19" s="40" t="str">
        <f t="shared" ca="1" si="30"/>
        <v/>
      </c>
      <c r="BJ19" s="40" t="str">
        <f t="shared" ca="1" si="30"/>
        <v/>
      </c>
      <c r="BK19" s="40">
        <f t="shared" ca="1" si="30"/>
        <v>3</v>
      </c>
      <c r="BL19" s="40" t="str">
        <f t="shared" ca="1" si="30"/>
        <v/>
      </c>
      <c r="BM19" s="40" t="str">
        <f t="shared" ca="1" si="30"/>
        <v/>
      </c>
      <c r="BN19" s="40" t="str">
        <f t="shared" ca="1" si="30"/>
        <v/>
      </c>
      <c r="BO19" s="40" t="str">
        <f t="shared" ca="1" si="30"/>
        <v/>
      </c>
      <c r="BP19" s="40" t="str">
        <f t="shared" ca="1" si="31"/>
        <v/>
      </c>
      <c r="BQ19" s="40" t="str">
        <f t="shared" ca="1" si="31"/>
        <v/>
      </c>
      <c r="BR19" s="40" t="str">
        <f t="shared" ca="1" si="31"/>
        <v/>
      </c>
      <c r="BS19" s="40" t="str">
        <f t="shared" ca="1" si="31"/>
        <v/>
      </c>
      <c r="BT19" s="40" t="str">
        <f t="shared" ca="1" si="31"/>
        <v/>
      </c>
      <c r="BU19" s="40" t="str">
        <f t="shared" ca="1" si="31"/>
        <v/>
      </c>
      <c r="BV19" s="40" t="str">
        <f t="shared" ca="1" si="31"/>
        <v/>
      </c>
      <c r="BW19" s="40" t="str">
        <f t="shared" ca="1" si="31"/>
        <v/>
      </c>
      <c r="BX19" s="40" t="str">
        <f t="shared" ca="1" si="31"/>
        <v/>
      </c>
      <c r="BY19" s="40" t="str">
        <f t="shared" ca="1" si="31"/>
        <v/>
      </c>
      <c r="BZ19" s="40" t="str">
        <f t="shared" ca="1" si="32"/>
        <v/>
      </c>
      <c r="CA19" s="40" t="str">
        <f t="shared" ca="1" si="32"/>
        <v/>
      </c>
      <c r="CB19" s="40" t="str">
        <f t="shared" ca="1" si="32"/>
        <v/>
      </c>
      <c r="CC19" s="40" t="str">
        <f t="shared" ca="1" si="32"/>
        <v/>
      </c>
      <c r="CD19" s="40" t="str">
        <f t="shared" ca="1" si="32"/>
        <v/>
      </c>
      <c r="CE19" s="40" t="str">
        <f t="shared" ca="1" si="32"/>
        <v/>
      </c>
      <c r="CF19" s="40" t="str">
        <f t="shared" ca="1" si="32"/>
        <v/>
      </c>
      <c r="CG19" s="40" t="str">
        <f t="shared" ca="1" si="32"/>
        <v/>
      </c>
      <c r="CH19" s="40" t="str">
        <f t="shared" ca="1" si="32"/>
        <v/>
      </c>
      <c r="CI19" s="40" t="str">
        <f t="shared" ca="1" si="32"/>
        <v/>
      </c>
      <c r="CJ19" s="40" t="str">
        <f t="shared" ca="1" si="33"/>
        <v/>
      </c>
      <c r="CK19" s="40" t="str">
        <f t="shared" ca="1" si="33"/>
        <v/>
      </c>
      <c r="CL19" s="40" t="str">
        <f t="shared" ca="1" si="33"/>
        <v/>
      </c>
      <c r="CM19" s="40" t="str">
        <f t="shared" ca="1" si="33"/>
        <v/>
      </c>
      <c r="CN19" s="40" t="str">
        <f t="shared" ca="1" si="33"/>
        <v/>
      </c>
      <c r="CO19" s="40" t="str">
        <f t="shared" ca="1" si="33"/>
        <v/>
      </c>
      <c r="CP19" s="40" t="str">
        <f t="shared" ca="1" si="33"/>
        <v/>
      </c>
      <c r="CQ19" s="40" t="str">
        <f t="shared" ca="1" si="33"/>
        <v/>
      </c>
      <c r="CR19" s="40" t="str">
        <f t="shared" ca="1" si="33"/>
        <v/>
      </c>
      <c r="CS19" s="40" t="str">
        <f t="shared" ca="1" si="33"/>
        <v/>
      </c>
      <c r="CT19" s="40" t="str">
        <f t="shared" ca="1" si="34"/>
        <v/>
      </c>
      <c r="CU19" s="40" t="str">
        <f t="shared" ca="1" si="34"/>
        <v/>
      </c>
      <c r="CV19" s="40" t="str">
        <f t="shared" ca="1" si="34"/>
        <v/>
      </c>
      <c r="CW19" s="40" t="str">
        <f t="shared" ca="1" si="34"/>
        <v/>
      </c>
      <c r="CX19" s="40" t="str">
        <f t="shared" ca="1" si="34"/>
        <v/>
      </c>
      <c r="CY19" s="40" t="str">
        <f t="shared" ca="1" si="34"/>
        <v/>
      </c>
      <c r="CZ19" s="40" t="str">
        <f t="shared" ca="1" si="34"/>
        <v/>
      </c>
      <c r="DA19" s="40" t="str">
        <f t="shared" ca="1" si="34"/>
        <v/>
      </c>
      <c r="DB19" s="40" t="str">
        <f t="shared" ca="1" si="34"/>
        <v/>
      </c>
      <c r="DC19" s="40" t="str">
        <f t="shared" ca="1" si="34"/>
        <v/>
      </c>
      <c r="DD19" s="40" t="str">
        <f t="shared" ca="1" si="35"/>
        <v/>
      </c>
      <c r="DE19" s="40" t="str">
        <f t="shared" ca="1" si="35"/>
        <v/>
      </c>
      <c r="DF19" s="40" t="str">
        <f t="shared" ca="1" si="35"/>
        <v/>
      </c>
      <c r="DG19" s="40" t="str">
        <f t="shared" ca="1" si="35"/>
        <v/>
      </c>
      <c r="DH19" s="40" t="str">
        <f t="shared" ca="1" si="35"/>
        <v/>
      </c>
      <c r="DI19" s="40" t="str">
        <f t="shared" ca="1" si="35"/>
        <v/>
      </c>
      <c r="DJ19" s="40" t="str">
        <f t="shared" ca="1" si="35"/>
        <v/>
      </c>
      <c r="DK19" s="40" t="str">
        <f t="shared" ca="1" si="35"/>
        <v/>
      </c>
      <c r="DL19" s="40" t="str">
        <f t="shared" ca="1" si="35"/>
        <v/>
      </c>
      <c r="DM19" s="40" t="str">
        <f t="shared" ca="1" si="35"/>
        <v/>
      </c>
      <c r="DN19" s="40" t="str">
        <f t="shared" ca="1" si="35"/>
        <v/>
      </c>
      <c r="DO19" s="40" t="str">
        <f t="shared" ca="1" si="35"/>
        <v/>
      </c>
      <c r="DP19" s="40" t="str">
        <f t="shared" ca="1" si="35"/>
        <v/>
      </c>
      <c r="DQ19" s="40" t="str">
        <f t="shared" ca="1" si="35"/>
        <v/>
      </c>
      <c r="DR19" s="40" t="str">
        <f t="shared" ca="1" si="35"/>
        <v/>
      </c>
      <c r="DS19" s="40" t="str">
        <f t="shared" ref="DS19:EC23" ca="1" si="40" xml:space="preserve">
IF(AND(DS$6&gt;=_FirstDay,DS$6&lt;=_LastDay,DS$4&gt;=$H19,DS$4&lt;=$I19,$C19="Class"),
IF($J19=WEEKDAY(DS$6,1),$B19,IF($K19=WEEKDAY(DS$6,1),$B19,IF($L19=WEEKDAY(DS$6,1),$B19,IF($M19=WEEKDAY(DS$6,1),$B19,IF($N19=WEEKDAY(DS$6,1),$B19,IF($O19=WEEKDAY(DS$6,1),$B19,IF($P19=WEEKDAY(DS$6,1),$B19,
""))))))),
IF(AND(DS$6&gt;=_FirstDay,DS$6&lt;=_LastDay,DS$4&gt;=$H19,DS$4&lt;=$I19,OR($J19&lt;&gt;"",$K19&lt;&gt;"",$L19&lt;&gt;"",$M19&lt;&gt;"",$N19&lt;&gt;"",$O19&lt;&gt;"",$P19&lt;&gt;"")),
IF(AND(OR($J19=WEEKDAY(DS$6,1),$K19=WEEKDAY(DS$6,1),$L19=WEEKDAY(DS$6,1),$M19=WEEKDAY(DS$6,1),$N19=WEEKDAY(DS$6,1),$O19=WEEKDAY(DS$6,1),$P19=WEEKDAY(DS$6,1)),$C19="Lab"),"#"&amp;$B19,
IF(AND(OR($J19=WEEKDAY(DS$6,1),$K19=WEEKDAY(DS$6,1),$L19=WEEKDAY(DS$6,1),$M19=WEEKDAY(DS$6,1),$N19=WEEKDAY(DS$6,1),$O19=WEEKDAY(DS$6,1),$P19=WEEKDAY(DS$6,1)),$C19="Seminar"),"$"&amp;$B19,
IF(AND(OR($J19=WEEKDAY(DS$6,1),$K19=WEEKDAY(DS$6,1),$L19=WEEKDAY(DS$6,1),$M19=WEEKDAY(DS$6,1),$N19=WEEKDAY(DS$6,1),$O19=WEEKDAY(DS$6,1),$P19=WEEKDAY(DS$6,1)),$C19="Quiz"),"&gt;"&amp;$B19,
IF(AND(OR($J19=WEEKDAY(DS$6,1),$K19=WEEKDAY(DS$6,1),$L19=WEEKDAY(DS$6,1),$M19=WEEKDAY(DS$6,1),$N19=WEEKDAY(DS$6,1),$O19=WEEKDAY(DS$6,1),$P19=WEEKDAY(DS$6,1)),$C19="Assignment"),"&gt;&gt;"&amp;$B19,
IF(AND(OR($J19=WEEKDAY(DS$6,1),$K19=WEEKDAY(DS$6,1),$L19=WEEKDAY(DS$6,1),$M19=WEEKDAY(DS$6,1),$N19=WEEKDAY(DS$6,1),$O19=WEEKDAY(DS$6,1),$P19=WEEKDAY(DS$6,1)),OR($C19="MT",$C19="MT-1",$C19="MT-1")),"*"&amp;$B19,
IF(AND(OR($J19=WEEKDAY(DS$6,1),$K19=WEEKDAY(DS$6,1),$L19=WEEKDAY(DS$6,1),$M19=WEEKDAY(DS$6,1),$N19=WEEKDAY(DS$6,1),$O19=WEEKDAY(DS$6,1),$P19=WEEKDAY(DS$6,1)),$C19="Final"),"**"&amp;$B19,
"")))))),
IF(AND(DS$6&gt;=_FirstDay,DS$6&lt;=_LastDay,OR($B19&lt;&gt;"",$C19&lt;&gt;"",$J19="",$K19="",$L19="",$M19="",$N19="",$O19="",$P19="")),
IF(DS$4=(($H19+$I19)-1),HYPERLINK($B19&amp;" -"&amp;$C19&amp;CHAR(10)&amp;$D19&amp;CHAR(10)&amp;CHAR(10),DS$6-TODAY()),
IF(DS$4=(($F19+$G19)-1),HYPERLINK($B19&amp;" -"&amp;$C19&amp;CHAR(10)&amp;$D19&amp;CHAR(10)&amp;CHAR(10),DS$6-TODAY()),
IF(DS$4=$H19,HYPERLINK($B19&amp;" -"&amp;$C19&amp;CHAR(10)&amp;$D19&amp;CHAR(10)&amp;CHAR(10),DS$6-TODAY()),""))),"")))</f>
        <v/>
      </c>
      <c r="DT19" s="40" t="str">
        <f t="shared" ca="1" si="40"/>
        <v/>
      </c>
      <c r="DU19" s="40" t="str">
        <f t="shared" ca="1" si="40"/>
        <v/>
      </c>
      <c r="DV19" s="40" t="str">
        <f t="shared" ca="1" si="40"/>
        <v/>
      </c>
      <c r="DW19" s="40" t="str">
        <f t="shared" ca="1" si="40"/>
        <v/>
      </c>
      <c r="DX19" s="40" t="str">
        <f t="shared" ca="1" si="40"/>
        <v/>
      </c>
      <c r="DY19" s="40" t="str">
        <f t="shared" ca="1" si="40"/>
        <v/>
      </c>
      <c r="DZ19" s="40" t="str">
        <f t="shared" ca="1" si="40"/>
        <v/>
      </c>
      <c r="EA19" s="40" t="str">
        <f t="shared" ca="1" si="40"/>
        <v/>
      </c>
      <c r="EB19" s="40" t="str">
        <f t="shared" ca="1" si="40"/>
        <v/>
      </c>
      <c r="EC19" s="40" t="str">
        <f t="shared" ca="1" si="40"/>
        <v/>
      </c>
      <c r="ED19" s="40" t="str">
        <f t="shared" ca="1" si="39"/>
        <v/>
      </c>
      <c r="EE19" s="40" t="str">
        <f t="shared" ca="1" si="39"/>
        <v/>
      </c>
      <c r="EF19" s="40" t="str">
        <f t="shared" ca="1" si="39"/>
        <v/>
      </c>
      <c r="EG19" s="40" t="str">
        <f t="shared" ca="1" si="39"/>
        <v/>
      </c>
      <c r="EH19" s="40" t="str">
        <f t="shared" ca="1" si="39"/>
        <v/>
      </c>
      <c r="EI19" s="40" t="str">
        <f t="shared" ca="1" si="39"/>
        <v/>
      </c>
      <c r="EJ19" s="40" t="str">
        <f t="shared" ca="1" si="39"/>
        <v/>
      </c>
      <c r="EK19" s="40" t="str">
        <f t="shared" ca="1" si="39"/>
        <v/>
      </c>
      <c r="EL19" s="6" t="str">
        <f t="shared" ca="1" si="38"/>
        <v/>
      </c>
    </row>
    <row r="20" spans="2:142" ht="30" customHeight="1" outlineLevel="1" x14ac:dyDescent="0.2">
      <c r="B20" s="51" t="s">
        <v>85</v>
      </c>
      <c r="C20" s="37" t="s">
        <v>69</v>
      </c>
      <c r="D20" s="37" t="s">
        <v>81</v>
      </c>
      <c r="E20" s="60">
        <f t="shared" ca="1" si="12"/>
        <v>3</v>
      </c>
      <c r="F20" s="38"/>
      <c r="G20" s="38"/>
      <c r="H20" s="38">
        <v>46</v>
      </c>
      <c r="I20" s="38">
        <v>1</v>
      </c>
      <c r="J20" s="38"/>
      <c r="K20" s="38"/>
      <c r="L20" s="38"/>
      <c r="M20" s="38"/>
      <c r="N20" s="38"/>
      <c r="O20" s="38"/>
      <c r="P20" s="38"/>
      <c r="Q20" s="52">
        <v>0</v>
      </c>
      <c r="R20" s="40" t="str">
        <f t="shared" ca="1" si="26"/>
        <v/>
      </c>
      <c r="S20" s="40" t="str">
        <f t="shared" ca="1" si="26"/>
        <v/>
      </c>
      <c r="T20" s="40" t="str">
        <f t="shared" ca="1" si="26"/>
        <v/>
      </c>
      <c r="U20" s="40" t="str">
        <f t="shared" ca="1" si="26"/>
        <v/>
      </c>
      <c r="V20" s="40" t="str">
        <f t="shared" ca="1" si="26"/>
        <v/>
      </c>
      <c r="W20" s="40" t="str">
        <f t="shared" ref="W20:AA25" ca="1" si="41" xml:space="preserve">
IF(AND(W$6&gt;=_FirstDay,W$6&lt;=_LastDay,W$4&gt;=$H20,W$4&lt;=$I20,$C20="Class"),
IF($J20=WEEKDAY(W$6,1),$B20,IF($K20=WEEKDAY(W$6,1),$B20,IF($L20=WEEKDAY(W$6,1),$B20,IF($M20=WEEKDAY(W$6,1),$B20,IF($N20=WEEKDAY(W$6,1),$B20,IF($O20=WEEKDAY(W$6,1),$B20,IF($P20=WEEKDAY(W$6,1),$B20,
""))))))),
IF(AND(W$6&gt;=_FirstDay,W$6&lt;=_LastDay,W$4&gt;=$H20,W$4&lt;=$I20,OR($J20&lt;&gt;"",$K20&lt;&gt;"",$L20&lt;&gt;"",$M20&lt;&gt;"",$N20&lt;&gt;"",$O20&lt;&gt;"",$P20&lt;&gt;"")),
IF(AND(OR($J20=WEEKDAY(W$6,1),$K20=WEEKDAY(W$6,1),$L20=WEEKDAY(W$6,1),$M20=WEEKDAY(W$6,1),$N20=WEEKDAY(W$6,1),$O20=WEEKDAY(W$6,1),$P20=WEEKDAY(W$6,1)),$C20="Lab"),"#"&amp;$B20,
IF(AND(OR($J20=WEEKDAY(W$6,1),$K20=WEEKDAY(W$6,1),$L20=WEEKDAY(W$6,1),$M20=WEEKDAY(W$6,1),$N20=WEEKDAY(W$6,1),$O20=WEEKDAY(W$6,1),$P20=WEEKDAY(W$6,1)),$C20="Seminar"),"$"&amp;$B20,
IF(AND(OR($J20=WEEKDAY(W$6,1),$K20=WEEKDAY(W$6,1),$L20=WEEKDAY(W$6,1),$M20=WEEKDAY(W$6,1),$N20=WEEKDAY(W$6,1),$O20=WEEKDAY(W$6,1),$P20=WEEKDAY(W$6,1)),$C20="Quiz"),"&gt;"&amp;$B20,
IF(AND(OR($J20=WEEKDAY(W$6,1),$K20=WEEKDAY(W$6,1),$L20=WEEKDAY(W$6,1),$M20=WEEKDAY(W$6,1),$N20=WEEKDAY(W$6,1),$O20=WEEKDAY(W$6,1),$P20=WEEKDAY(W$6,1)),$C20="Assignment"),"&gt;&gt;"&amp;$B20,
IF(AND(OR($J20=WEEKDAY(W$6,1),$K20=WEEKDAY(W$6,1),$L20=WEEKDAY(W$6,1),$M20=WEEKDAY(W$6,1),$N20=WEEKDAY(W$6,1),$O20=WEEKDAY(W$6,1),$P20=WEEKDAY(W$6,1)),OR($C20="MT",$C20="MT-1",$C20="MT-1")),"*"&amp;$B20,
IF(AND(OR($J20=WEEKDAY(W$6,1),$K20=WEEKDAY(W$6,1),$L20=WEEKDAY(W$6,1),$M20=WEEKDAY(W$6,1),$N20=WEEKDAY(W$6,1),$O20=WEEKDAY(W$6,1),$P20=WEEKDAY(W$6,1)),$C20="Final"),"**"&amp;$B20,
"")))))),
IF(AND(W$6&gt;=_FirstDay,W$6&lt;=_LastDay,OR($B20&lt;&gt;"",$C20&lt;&gt;"",$J20="",$K20="",$L20="",$M20="",$N20="",$O20="",$P20="")),
IF(W$4=(($H20+$I20)-1),HYPERLINK($B20&amp;" -"&amp;$C20&amp;CHAR(10)&amp;$D20&amp;CHAR(10)&amp;CHAR(10),W$6-TODAY()),
IF(W$4=(($F20+$G20)-1),HYPERLINK($B20&amp;" -"&amp;$C20&amp;CHAR(10)&amp;$D20&amp;CHAR(10)&amp;CHAR(10),W$6-TODAY()),
IF(W$4=$H20,HYPERLINK($B20&amp;" -"&amp;$C20&amp;CHAR(10)&amp;$D20&amp;CHAR(10)&amp;CHAR(10),W$6-TODAY()),""))),"")))</f>
        <v/>
      </c>
      <c r="X20" s="40" t="str">
        <f t="shared" ca="1" si="41"/>
        <v/>
      </c>
      <c r="Y20" s="40" t="str">
        <f t="shared" ca="1" si="41"/>
        <v/>
      </c>
      <c r="Z20" s="40" t="str">
        <f t="shared" ca="1" si="41"/>
        <v/>
      </c>
      <c r="AA20" s="40" t="str">
        <f t="shared" ca="1" si="41"/>
        <v/>
      </c>
      <c r="AB20" s="40" t="str">
        <f t="shared" ca="1" si="27"/>
        <v/>
      </c>
      <c r="AC20" s="40" t="str">
        <f t="shared" ca="1" si="27"/>
        <v/>
      </c>
      <c r="AD20" s="40" t="str">
        <f t="shared" ca="1" si="27"/>
        <v/>
      </c>
      <c r="AE20" s="40" t="str">
        <f t="shared" ca="1" si="27"/>
        <v/>
      </c>
      <c r="AF20" s="40" t="str">
        <f t="shared" ca="1" si="27"/>
        <v/>
      </c>
      <c r="AG20" s="40" t="str">
        <f t="shared" ref="AG20:AK25" ca="1" si="42" xml:space="preserve">
IF(AND(AG$6&gt;=_FirstDay,AG$6&lt;=_LastDay,AG$4&gt;=$H20,AG$4&lt;=$I20,$C20="Class"),
IF($J20=WEEKDAY(AG$6,1),$B20,IF($K20=WEEKDAY(AG$6,1),$B20,IF($L20=WEEKDAY(AG$6,1),$B20,IF($M20=WEEKDAY(AG$6,1),$B20,IF($N20=WEEKDAY(AG$6,1),$B20,IF($O20=WEEKDAY(AG$6,1),$B20,IF($P20=WEEKDAY(AG$6,1),$B20,
""))))))),
IF(AND(AG$6&gt;=_FirstDay,AG$6&lt;=_LastDay,AG$4&gt;=$H20,AG$4&lt;=$I20,OR($J20&lt;&gt;"",$K20&lt;&gt;"",$L20&lt;&gt;"",$M20&lt;&gt;"",$N20&lt;&gt;"",$O20&lt;&gt;"",$P20&lt;&gt;"")),
IF(AND(OR($J20=WEEKDAY(AG$6,1),$K20=WEEKDAY(AG$6,1),$L20=WEEKDAY(AG$6,1),$M20=WEEKDAY(AG$6,1),$N20=WEEKDAY(AG$6,1),$O20=WEEKDAY(AG$6,1),$P20=WEEKDAY(AG$6,1)),$C20="Lab"),"#"&amp;$B20,
IF(AND(OR($J20=WEEKDAY(AG$6,1),$K20=WEEKDAY(AG$6,1),$L20=WEEKDAY(AG$6,1),$M20=WEEKDAY(AG$6,1),$N20=WEEKDAY(AG$6,1),$O20=WEEKDAY(AG$6,1),$P20=WEEKDAY(AG$6,1)),$C20="Seminar"),"$"&amp;$B20,
IF(AND(OR($J20=WEEKDAY(AG$6,1),$K20=WEEKDAY(AG$6,1),$L20=WEEKDAY(AG$6,1),$M20=WEEKDAY(AG$6,1),$N20=WEEKDAY(AG$6,1),$O20=WEEKDAY(AG$6,1),$P20=WEEKDAY(AG$6,1)),$C20="Quiz"),"&gt;"&amp;$B20,
IF(AND(OR($J20=WEEKDAY(AG$6,1),$K20=WEEKDAY(AG$6,1),$L20=WEEKDAY(AG$6,1),$M20=WEEKDAY(AG$6,1),$N20=WEEKDAY(AG$6,1),$O20=WEEKDAY(AG$6,1),$P20=WEEKDAY(AG$6,1)),$C20="Assignment"),"&gt;&gt;"&amp;$B20,
IF(AND(OR($J20=WEEKDAY(AG$6,1),$K20=WEEKDAY(AG$6,1),$L20=WEEKDAY(AG$6,1),$M20=WEEKDAY(AG$6,1),$N20=WEEKDAY(AG$6,1),$O20=WEEKDAY(AG$6,1),$P20=WEEKDAY(AG$6,1)),OR($C20="MT",$C20="MT-1",$C20="MT-1")),"*"&amp;$B20,
IF(AND(OR($J20=WEEKDAY(AG$6,1),$K20=WEEKDAY(AG$6,1),$L20=WEEKDAY(AG$6,1),$M20=WEEKDAY(AG$6,1),$N20=WEEKDAY(AG$6,1),$O20=WEEKDAY(AG$6,1),$P20=WEEKDAY(AG$6,1)),$C20="Final"),"**"&amp;$B20,
"")))))),
IF(AND(AG$6&gt;=_FirstDay,AG$6&lt;=_LastDay,OR($B20&lt;&gt;"",$C20&lt;&gt;"",$J20="",$K20="",$L20="",$M20="",$N20="",$O20="",$P20="")),
IF(AG$4=(($H20+$I20)-1),HYPERLINK($B20&amp;" -"&amp;$C20&amp;CHAR(10)&amp;$D20&amp;CHAR(10)&amp;CHAR(10),AG$6-TODAY()),
IF(AG$4=(($F20+$G20)-1),HYPERLINK($B20&amp;" -"&amp;$C20&amp;CHAR(10)&amp;$D20&amp;CHAR(10)&amp;CHAR(10),AG$6-TODAY()),
IF(AG$4=$H20,HYPERLINK($B20&amp;" -"&amp;$C20&amp;CHAR(10)&amp;$D20&amp;CHAR(10)&amp;CHAR(10),AG$6-TODAY()),""))),"")))</f>
        <v/>
      </c>
      <c r="AH20" s="40" t="str">
        <f t="shared" ca="1" si="42"/>
        <v/>
      </c>
      <c r="AI20" s="40" t="str">
        <f t="shared" ca="1" si="42"/>
        <v/>
      </c>
      <c r="AJ20" s="40" t="str">
        <f t="shared" ca="1" si="42"/>
        <v/>
      </c>
      <c r="AK20" s="40" t="str">
        <f t="shared" ca="1" si="42"/>
        <v/>
      </c>
      <c r="AL20" s="40" t="str">
        <f t="shared" ca="1" si="28"/>
        <v/>
      </c>
      <c r="AM20" s="40" t="str">
        <f t="shared" ca="1" si="28"/>
        <v/>
      </c>
      <c r="AN20" s="40" t="str">
        <f t="shared" ca="1" si="28"/>
        <v/>
      </c>
      <c r="AO20" s="40" t="str">
        <f t="shared" ca="1" si="28"/>
        <v/>
      </c>
      <c r="AP20" s="40" t="str">
        <f t="shared" ca="1" si="28"/>
        <v/>
      </c>
      <c r="AQ20" s="40" t="str">
        <f t="shared" ref="AQ20:AU25" ca="1" si="43" xml:space="preserve">
IF(AND(AQ$6&gt;=_FirstDay,AQ$6&lt;=_LastDay,AQ$4&gt;=$H20,AQ$4&lt;=$I20,$C20="Class"),
IF($J20=WEEKDAY(AQ$6,1),$B20,IF($K20=WEEKDAY(AQ$6,1),$B20,IF($L20=WEEKDAY(AQ$6,1),$B20,IF($M20=WEEKDAY(AQ$6,1),$B20,IF($N20=WEEKDAY(AQ$6,1),$B20,IF($O20=WEEKDAY(AQ$6,1),$B20,IF($P20=WEEKDAY(AQ$6,1),$B20,
""))))))),
IF(AND(AQ$6&gt;=_FirstDay,AQ$6&lt;=_LastDay,AQ$4&gt;=$H20,AQ$4&lt;=$I20,OR($J20&lt;&gt;"",$K20&lt;&gt;"",$L20&lt;&gt;"",$M20&lt;&gt;"",$N20&lt;&gt;"",$O20&lt;&gt;"",$P20&lt;&gt;"")),
IF(AND(OR($J20=WEEKDAY(AQ$6,1),$K20=WEEKDAY(AQ$6,1),$L20=WEEKDAY(AQ$6,1),$M20=WEEKDAY(AQ$6,1),$N20=WEEKDAY(AQ$6,1),$O20=WEEKDAY(AQ$6,1),$P20=WEEKDAY(AQ$6,1)),$C20="Lab"),"#"&amp;$B20,
IF(AND(OR($J20=WEEKDAY(AQ$6,1),$K20=WEEKDAY(AQ$6,1),$L20=WEEKDAY(AQ$6,1),$M20=WEEKDAY(AQ$6,1),$N20=WEEKDAY(AQ$6,1),$O20=WEEKDAY(AQ$6,1),$P20=WEEKDAY(AQ$6,1)),$C20="Seminar"),"$"&amp;$B20,
IF(AND(OR($J20=WEEKDAY(AQ$6,1),$K20=WEEKDAY(AQ$6,1),$L20=WEEKDAY(AQ$6,1),$M20=WEEKDAY(AQ$6,1),$N20=WEEKDAY(AQ$6,1),$O20=WEEKDAY(AQ$6,1),$P20=WEEKDAY(AQ$6,1)),$C20="Quiz"),"&gt;"&amp;$B20,
IF(AND(OR($J20=WEEKDAY(AQ$6,1),$K20=WEEKDAY(AQ$6,1),$L20=WEEKDAY(AQ$6,1),$M20=WEEKDAY(AQ$6,1),$N20=WEEKDAY(AQ$6,1),$O20=WEEKDAY(AQ$6,1),$P20=WEEKDAY(AQ$6,1)),$C20="Assignment"),"&gt;&gt;"&amp;$B20,
IF(AND(OR($J20=WEEKDAY(AQ$6,1),$K20=WEEKDAY(AQ$6,1),$L20=WEEKDAY(AQ$6,1),$M20=WEEKDAY(AQ$6,1),$N20=WEEKDAY(AQ$6,1),$O20=WEEKDAY(AQ$6,1),$P20=WEEKDAY(AQ$6,1)),OR($C20="MT",$C20="MT-1",$C20="MT-1")),"*"&amp;$B20,
IF(AND(OR($J20=WEEKDAY(AQ$6,1),$K20=WEEKDAY(AQ$6,1),$L20=WEEKDAY(AQ$6,1),$M20=WEEKDAY(AQ$6,1),$N20=WEEKDAY(AQ$6,1),$O20=WEEKDAY(AQ$6,1),$P20=WEEKDAY(AQ$6,1)),$C20="Final"),"**"&amp;$B20,
"")))))),
IF(AND(AQ$6&gt;=_FirstDay,AQ$6&lt;=_LastDay,OR($B20&lt;&gt;"",$C20&lt;&gt;"",$J20="",$K20="",$L20="",$M20="",$N20="",$O20="",$P20="")),
IF(AQ$4=(($H20+$I20)-1),HYPERLINK($B20&amp;" -"&amp;$C20&amp;CHAR(10)&amp;$D20&amp;CHAR(10)&amp;CHAR(10),AQ$6-TODAY()),
IF(AQ$4=(($F20+$G20)-1),HYPERLINK($B20&amp;" -"&amp;$C20&amp;CHAR(10)&amp;$D20&amp;CHAR(10)&amp;CHAR(10),AQ$6-TODAY()),
IF(AQ$4=$H20,HYPERLINK($B20&amp;" -"&amp;$C20&amp;CHAR(10)&amp;$D20&amp;CHAR(10)&amp;CHAR(10),AQ$6-TODAY()),""))),"")))</f>
        <v/>
      </c>
      <c r="AR20" s="40" t="str">
        <f t="shared" ca="1" si="43"/>
        <v/>
      </c>
      <c r="AS20" s="40" t="str">
        <f t="shared" ca="1" si="43"/>
        <v/>
      </c>
      <c r="AT20" s="40" t="str">
        <f t="shared" ca="1" si="43"/>
        <v/>
      </c>
      <c r="AU20" s="40" t="str">
        <f t="shared" ca="1" si="43"/>
        <v/>
      </c>
      <c r="AV20" s="40" t="str">
        <f t="shared" ca="1" si="29"/>
        <v/>
      </c>
      <c r="AW20" s="40" t="str">
        <f t="shared" ca="1" si="29"/>
        <v/>
      </c>
      <c r="AX20" s="40" t="str">
        <f t="shared" ca="1" si="29"/>
        <v/>
      </c>
      <c r="AY20" s="40" t="str">
        <f t="shared" ca="1" si="29"/>
        <v/>
      </c>
      <c r="AZ20" s="40" t="str">
        <f t="shared" ca="1" si="29"/>
        <v/>
      </c>
      <c r="BA20" s="40" t="str">
        <f t="shared" ref="BA20:BE25" ca="1" si="44" xml:space="preserve">
IF(AND(BA$6&gt;=_FirstDay,BA$6&lt;=_LastDay,BA$4&gt;=$H20,BA$4&lt;=$I20,$C20="Class"),
IF($J20=WEEKDAY(BA$6,1),$B20,IF($K20=WEEKDAY(BA$6,1),$B20,IF($L20=WEEKDAY(BA$6,1),$B20,IF($M20=WEEKDAY(BA$6,1),$B20,IF($N20=WEEKDAY(BA$6,1),$B20,IF($O20=WEEKDAY(BA$6,1),$B20,IF($P20=WEEKDAY(BA$6,1),$B20,
""))))))),
IF(AND(BA$6&gt;=_FirstDay,BA$6&lt;=_LastDay,BA$4&gt;=$H20,BA$4&lt;=$I20,OR($J20&lt;&gt;"",$K20&lt;&gt;"",$L20&lt;&gt;"",$M20&lt;&gt;"",$N20&lt;&gt;"",$O20&lt;&gt;"",$P20&lt;&gt;"")),
IF(AND(OR($J20=WEEKDAY(BA$6,1),$K20=WEEKDAY(BA$6,1),$L20=WEEKDAY(BA$6,1),$M20=WEEKDAY(BA$6,1),$N20=WEEKDAY(BA$6,1),$O20=WEEKDAY(BA$6,1),$P20=WEEKDAY(BA$6,1)),$C20="Lab"),"#"&amp;$B20,
IF(AND(OR($J20=WEEKDAY(BA$6,1),$K20=WEEKDAY(BA$6,1),$L20=WEEKDAY(BA$6,1),$M20=WEEKDAY(BA$6,1),$N20=WEEKDAY(BA$6,1),$O20=WEEKDAY(BA$6,1),$P20=WEEKDAY(BA$6,1)),$C20="Seminar"),"$"&amp;$B20,
IF(AND(OR($J20=WEEKDAY(BA$6,1),$K20=WEEKDAY(BA$6,1),$L20=WEEKDAY(BA$6,1),$M20=WEEKDAY(BA$6,1),$N20=WEEKDAY(BA$6,1),$O20=WEEKDAY(BA$6,1),$P20=WEEKDAY(BA$6,1)),$C20="Quiz"),"&gt;"&amp;$B20,
IF(AND(OR($J20=WEEKDAY(BA$6,1),$K20=WEEKDAY(BA$6,1),$L20=WEEKDAY(BA$6,1),$M20=WEEKDAY(BA$6,1),$N20=WEEKDAY(BA$6,1),$O20=WEEKDAY(BA$6,1),$P20=WEEKDAY(BA$6,1)),$C20="Assignment"),"&gt;&gt;"&amp;$B20,
IF(AND(OR($J20=WEEKDAY(BA$6,1),$K20=WEEKDAY(BA$6,1),$L20=WEEKDAY(BA$6,1),$M20=WEEKDAY(BA$6,1),$N20=WEEKDAY(BA$6,1),$O20=WEEKDAY(BA$6,1),$P20=WEEKDAY(BA$6,1)),OR($C20="MT",$C20="MT-1",$C20="MT-1")),"*"&amp;$B20,
IF(AND(OR($J20=WEEKDAY(BA$6,1),$K20=WEEKDAY(BA$6,1),$L20=WEEKDAY(BA$6,1),$M20=WEEKDAY(BA$6,1),$N20=WEEKDAY(BA$6,1),$O20=WEEKDAY(BA$6,1),$P20=WEEKDAY(BA$6,1)),$C20="Final"),"**"&amp;$B20,
"")))))),
IF(AND(BA$6&gt;=_FirstDay,BA$6&lt;=_LastDay,OR($B20&lt;&gt;"",$C20&lt;&gt;"",$J20="",$K20="",$L20="",$M20="",$N20="",$O20="",$P20="")),
IF(BA$4=(($H20+$I20)-1),HYPERLINK($B20&amp;" -"&amp;$C20&amp;CHAR(10)&amp;$D20&amp;CHAR(10)&amp;CHAR(10),BA$6-TODAY()),
IF(BA$4=(($F20+$G20)-1),HYPERLINK($B20&amp;" -"&amp;$C20&amp;CHAR(10)&amp;$D20&amp;CHAR(10)&amp;CHAR(10),BA$6-TODAY()),
IF(BA$4=$H20,HYPERLINK($B20&amp;" -"&amp;$C20&amp;CHAR(10)&amp;$D20&amp;CHAR(10)&amp;CHAR(10),BA$6-TODAY()),""))),"")))</f>
        <v/>
      </c>
      <c r="BB20" s="40" t="str">
        <f t="shared" ca="1" si="44"/>
        <v/>
      </c>
      <c r="BC20" s="40" t="str">
        <f t="shared" ca="1" si="44"/>
        <v/>
      </c>
      <c r="BD20" s="40" t="str">
        <f t="shared" ca="1" si="44"/>
        <v/>
      </c>
      <c r="BE20" s="40" t="str">
        <f t="shared" ca="1" si="44"/>
        <v/>
      </c>
      <c r="BF20" s="40" t="str">
        <f t="shared" ca="1" si="30"/>
        <v/>
      </c>
      <c r="BG20" s="40" t="str">
        <f t="shared" ca="1" si="30"/>
        <v/>
      </c>
      <c r="BH20" s="40" t="str">
        <f t="shared" ca="1" si="30"/>
        <v/>
      </c>
      <c r="BI20" s="40" t="str">
        <f t="shared" ca="1" si="30"/>
        <v/>
      </c>
      <c r="BJ20" s="40" t="str">
        <f t="shared" ca="1" si="30"/>
        <v/>
      </c>
      <c r="BK20" s="40">
        <f t="shared" ref="BK20:BO25" ca="1" si="45" xml:space="preserve">
IF(AND(BK$6&gt;=_FirstDay,BK$6&lt;=_LastDay,BK$4&gt;=$H20,BK$4&lt;=$I20,$C20="Class"),
IF($J20=WEEKDAY(BK$6,1),$B20,IF($K20=WEEKDAY(BK$6,1),$B20,IF($L20=WEEKDAY(BK$6,1),$B20,IF($M20=WEEKDAY(BK$6,1),$B20,IF($N20=WEEKDAY(BK$6,1),$B20,IF($O20=WEEKDAY(BK$6,1),$B20,IF($P20=WEEKDAY(BK$6,1),$B20,
""))))))),
IF(AND(BK$6&gt;=_FirstDay,BK$6&lt;=_LastDay,BK$4&gt;=$H20,BK$4&lt;=$I20,OR($J20&lt;&gt;"",$K20&lt;&gt;"",$L20&lt;&gt;"",$M20&lt;&gt;"",$N20&lt;&gt;"",$O20&lt;&gt;"",$P20&lt;&gt;"")),
IF(AND(OR($J20=WEEKDAY(BK$6,1),$K20=WEEKDAY(BK$6,1),$L20=WEEKDAY(BK$6,1),$M20=WEEKDAY(BK$6,1),$N20=WEEKDAY(BK$6,1),$O20=WEEKDAY(BK$6,1),$P20=WEEKDAY(BK$6,1)),$C20="Lab"),"#"&amp;$B20,
IF(AND(OR($J20=WEEKDAY(BK$6,1),$K20=WEEKDAY(BK$6,1),$L20=WEEKDAY(BK$6,1),$M20=WEEKDAY(BK$6,1),$N20=WEEKDAY(BK$6,1),$O20=WEEKDAY(BK$6,1),$P20=WEEKDAY(BK$6,1)),$C20="Seminar"),"$"&amp;$B20,
IF(AND(OR($J20=WEEKDAY(BK$6,1),$K20=WEEKDAY(BK$6,1),$L20=WEEKDAY(BK$6,1),$M20=WEEKDAY(BK$6,1),$N20=WEEKDAY(BK$6,1),$O20=WEEKDAY(BK$6,1),$P20=WEEKDAY(BK$6,1)),$C20="Quiz"),"&gt;"&amp;$B20,
IF(AND(OR($J20=WEEKDAY(BK$6,1),$K20=WEEKDAY(BK$6,1),$L20=WEEKDAY(BK$6,1),$M20=WEEKDAY(BK$6,1),$N20=WEEKDAY(BK$6,1),$O20=WEEKDAY(BK$6,1),$P20=WEEKDAY(BK$6,1)),$C20="Assignment"),"&gt;&gt;"&amp;$B20,
IF(AND(OR($J20=WEEKDAY(BK$6,1),$K20=WEEKDAY(BK$6,1),$L20=WEEKDAY(BK$6,1),$M20=WEEKDAY(BK$6,1),$N20=WEEKDAY(BK$6,1),$O20=WEEKDAY(BK$6,1),$P20=WEEKDAY(BK$6,1)),OR($C20="MT",$C20="MT-1",$C20="MT-1")),"*"&amp;$B20,
IF(AND(OR($J20=WEEKDAY(BK$6,1),$K20=WEEKDAY(BK$6,1),$L20=WEEKDAY(BK$6,1),$M20=WEEKDAY(BK$6,1),$N20=WEEKDAY(BK$6,1),$O20=WEEKDAY(BK$6,1),$P20=WEEKDAY(BK$6,1)),$C20="Final"),"**"&amp;$B20,
"")))))),
IF(AND(BK$6&gt;=_FirstDay,BK$6&lt;=_LastDay,OR($B20&lt;&gt;"",$C20&lt;&gt;"",$J20="",$K20="",$L20="",$M20="",$N20="",$O20="",$P20="")),
IF(BK$4=(($H20+$I20)-1),HYPERLINK($B20&amp;" -"&amp;$C20&amp;CHAR(10)&amp;$D20&amp;CHAR(10)&amp;CHAR(10),BK$6-TODAY()),
IF(BK$4=(($F20+$G20)-1),HYPERLINK($B20&amp;" -"&amp;$C20&amp;CHAR(10)&amp;$D20&amp;CHAR(10)&amp;CHAR(10),BK$6-TODAY()),
IF(BK$4=$H20,HYPERLINK($B20&amp;" -"&amp;$C20&amp;CHAR(10)&amp;$D20&amp;CHAR(10)&amp;CHAR(10),BK$6-TODAY()),""))),"")))</f>
        <v>3</v>
      </c>
      <c r="BL20" s="40" t="str">
        <f t="shared" ca="1" si="45"/>
        <v/>
      </c>
      <c r="BM20" s="40" t="str">
        <f t="shared" ca="1" si="45"/>
        <v/>
      </c>
      <c r="BN20" s="40" t="str">
        <f t="shared" ca="1" si="45"/>
        <v/>
      </c>
      <c r="BO20" s="40" t="str">
        <f t="shared" ca="1" si="45"/>
        <v/>
      </c>
      <c r="BP20" s="40" t="str">
        <f t="shared" ca="1" si="31"/>
        <v/>
      </c>
      <c r="BQ20" s="40" t="str">
        <f t="shared" ca="1" si="31"/>
        <v/>
      </c>
      <c r="BR20" s="40" t="str">
        <f t="shared" ca="1" si="31"/>
        <v/>
      </c>
      <c r="BS20" s="40" t="str">
        <f t="shared" ca="1" si="31"/>
        <v/>
      </c>
      <c r="BT20" s="40" t="str">
        <f t="shared" ca="1" si="31"/>
        <v/>
      </c>
      <c r="BU20" s="40" t="str">
        <f t="shared" ref="BU20:BY25" ca="1" si="46" xml:space="preserve">
IF(AND(BU$6&gt;=_FirstDay,BU$6&lt;=_LastDay,BU$4&gt;=$H20,BU$4&lt;=$I20,$C20="Class"),
IF($J20=WEEKDAY(BU$6,1),$B20,IF($K20=WEEKDAY(BU$6,1),$B20,IF($L20=WEEKDAY(BU$6,1),$B20,IF($M20=WEEKDAY(BU$6,1),$B20,IF($N20=WEEKDAY(BU$6,1),$B20,IF($O20=WEEKDAY(BU$6,1),$B20,IF($P20=WEEKDAY(BU$6,1),$B20,
""))))))),
IF(AND(BU$6&gt;=_FirstDay,BU$6&lt;=_LastDay,BU$4&gt;=$H20,BU$4&lt;=$I20,OR($J20&lt;&gt;"",$K20&lt;&gt;"",$L20&lt;&gt;"",$M20&lt;&gt;"",$N20&lt;&gt;"",$O20&lt;&gt;"",$P20&lt;&gt;"")),
IF(AND(OR($J20=WEEKDAY(BU$6,1),$K20=WEEKDAY(BU$6,1),$L20=WEEKDAY(BU$6,1),$M20=WEEKDAY(BU$6,1),$N20=WEEKDAY(BU$6,1),$O20=WEEKDAY(BU$6,1),$P20=WEEKDAY(BU$6,1)),$C20="Lab"),"#"&amp;$B20,
IF(AND(OR($J20=WEEKDAY(BU$6,1),$K20=WEEKDAY(BU$6,1),$L20=WEEKDAY(BU$6,1),$M20=WEEKDAY(BU$6,1),$N20=WEEKDAY(BU$6,1),$O20=WEEKDAY(BU$6,1),$P20=WEEKDAY(BU$6,1)),$C20="Seminar"),"$"&amp;$B20,
IF(AND(OR($J20=WEEKDAY(BU$6,1),$K20=WEEKDAY(BU$6,1),$L20=WEEKDAY(BU$6,1),$M20=WEEKDAY(BU$6,1),$N20=WEEKDAY(BU$6,1),$O20=WEEKDAY(BU$6,1),$P20=WEEKDAY(BU$6,1)),$C20="Quiz"),"&gt;"&amp;$B20,
IF(AND(OR($J20=WEEKDAY(BU$6,1),$K20=WEEKDAY(BU$6,1),$L20=WEEKDAY(BU$6,1),$M20=WEEKDAY(BU$6,1),$N20=WEEKDAY(BU$6,1),$O20=WEEKDAY(BU$6,1),$P20=WEEKDAY(BU$6,1)),$C20="Assignment"),"&gt;&gt;"&amp;$B20,
IF(AND(OR($J20=WEEKDAY(BU$6,1),$K20=WEEKDAY(BU$6,1),$L20=WEEKDAY(BU$6,1),$M20=WEEKDAY(BU$6,1),$N20=WEEKDAY(BU$6,1),$O20=WEEKDAY(BU$6,1),$P20=WEEKDAY(BU$6,1)),OR($C20="MT",$C20="MT-1",$C20="MT-1")),"*"&amp;$B20,
IF(AND(OR($J20=WEEKDAY(BU$6,1),$K20=WEEKDAY(BU$6,1),$L20=WEEKDAY(BU$6,1),$M20=WEEKDAY(BU$6,1),$N20=WEEKDAY(BU$6,1),$O20=WEEKDAY(BU$6,1),$P20=WEEKDAY(BU$6,1)),$C20="Final"),"**"&amp;$B20,
"")))))),
IF(AND(BU$6&gt;=_FirstDay,BU$6&lt;=_LastDay,OR($B20&lt;&gt;"",$C20&lt;&gt;"",$J20="",$K20="",$L20="",$M20="",$N20="",$O20="",$P20="")),
IF(BU$4=(($H20+$I20)-1),HYPERLINK($B20&amp;" -"&amp;$C20&amp;CHAR(10)&amp;$D20&amp;CHAR(10)&amp;CHAR(10),BU$6-TODAY()),
IF(BU$4=(($F20+$G20)-1),HYPERLINK($B20&amp;" -"&amp;$C20&amp;CHAR(10)&amp;$D20&amp;CHAR(10)&amp;CHAR(10),BU$6-TODAY()),
IF(BU$4=$H20,HYPERLINK($B20&amp;" -"&amp;$C20&amp;CHAR(10)&amp;$D20&amp;CHAR(10)&amp;CHAR(10),BU$6-TODAY()),""))),"")))</f>
        <v/>
      </c>
      <c r="BV20" s="40" t="str">
        <f t="shared" ca="1" si="46"/>
        <v/>
      </c>
      <c r="BW20" s="40" t="str">
        <f t="shared" ca="1" si="46"/>
        <v/>
      </c>
      <c r="BX20" s="40" t="str">
        <f t="shared" ca="1" si="46"/>
        <v/>
      </c>
      <c r="BY20" s="40" t="str">
        <f t="shared" ca="1" si="46"/>
        <v/>
      </c>
      <c r="BZ20" s="40" t="str">
        <f t="shared" ca="1" si="32"/>
        <v/>
      </c>
      <c r="CA20" s="40" t="str">
        <f t="shared" ca="1" si="32"/>
        <v/>
      </c>
      <c r="CB20" s="40" t="str">
        <f t="shared" ca="1" si="32"/>
        <v/>
      </c>
      <c r="CC20" s="40" t="str">
        <f t="shared" ca="1" si="32"/>
        <v/>
      </c>
      <c r="CD20" s="40" t="str">
        <f t="shared" ca="1" si="32"/>
        <v/>
      </c>
      <c r="CE20" s="40" t="str">
        <f t="shared" ref="CE20:CI25" ca="1" si="47" xml:space="preserve">
IF(AND(CE$6&gt;=_FirstDay,CE$6&lt;=_LastDay,CE$4&gt;=$H20,CE$4&lt;=$I20,$C20="Class"),
IF($J20=WEEKDAY(CE$6,1),$B20,IF($K20=WEEKDAY(CE$6,1),$B20,IF($L20=WEEKDAY(CE$6,1),$B20,IF($M20=WEEKDAY(CE$6,1),$B20,IF($N20=WEEKDAY(CE$6,1),$B20,IF($O20=WEEKDAY(CE$6,1),$B20,IF($P20=WEEKDAY(CE$6,1),$B20,
""))))))),
IF(AND(CE$6&gt;=_FirstDay,CE$6&lt;=_LastDay,CE$4&gt;=$H20,CE$4&lt;=$I20,OR($J20&lt;&gt;"",$K20&lt;&gt;"",$L20&lt;&gt;"",$M20&lt;&gt;"",$N20&lt;&gt;"",$O20&lt;&gt;"",$P20&lt;&gt;"")),
IF(AND(OR($J20=WEEKDAY(CE$6,1),$K20=WEEKDAY(CE$6,1),$L20=WEEKDAY(CE$6,1),$M20=WEEKDAY(CE$6,1),$N20=WEEKDAY(CE$6,1),$O20=WEEKDAY(CE$6,1),$P20=WEEKDAY(CE$6,1)),$C20="Lab"),"#"&amp;$B20,
IF(AND(OR($J20=WEEKDAY(CE$6,1),$K20=WEEKDAY(CE$6,1),$L20=WEEKDAY(CE$6,1),$M20=WEEKDAY(CE$6,1),$N20=WEEKDAY(CE$6,1),$O20=WEEKDAY(CE$6,1),$P20=WEEKDAY(CE$6,1)),$C20="Seminar"),"$"&amp;$B20,
IF(AND(OR($J20=WEEKDAY(CE$6,1),$K20=WEEKDAY(CE$6,1),$L20=WEEKDAY(CE$6,1),$M20=WEEKDAY(CE$6,1),$N20=WEEKDAY(CE$6,1),$O20=WEEKDAY(CE$6,1),$P20=WEEKDAY(CE$6,1)),$C20="Quiz"),"&gt;"&amp;$B20,
IF(AND(OR($J20=WEEKDAY(CE$6,1),$K20=WEEKDAY(CE$6,1),$L20=WEEKDAY(CE$6,1),$M20=WEEKDAY(CE$6,1),$N20=WEEKDAY(CE$6,1),$O20=WEEKDAY(CE$6,1),$P20=WEEKDAY(CE$6,1)),$C20="Assignment"),"&gt;&gt;"&amp;$B20,
IF(AND(OR($J20=WEEKDAY(CE$6,1),$K20=WEEKDAY(CE$6,1),$L20=WEEKDAY(CE$6,1),$M20=WEEKDAY(CE$6,1),$N20=WEEKDAY(CE$6,1),$O20=WEEKDAY(CE$6,1),$P20=WEEKDAY(CE$6,1)),OR($C20="MT",$C20="MT-1",$C20="MT-1")),"*"&amp;$B20,
IF(AND(OR($J20=WEEKDAY(CE$6,1),$K20=WEEKDAY(CE$6,1),$L20=WEEKDAY(CE$6,1),$M20=WEEKDAY(CE$6,1),$N20=WEEKDAY(CE$6,1),$O20=WEEKDAY(CE$6,1),$P20=WEEKDAY(CE$6,1)),$C20="Final"),"**"&amp;$B20,
"")))))),
IF(AND(CE$6&gt;=_FirstDay,CE$6&lt;=_LastDay,OR($B20&lt;&gt;"",$C20&lt;&gt;"",$J20="",$K20="",$L20="",$M20="",$N20="",$O20="",$P20="")),
IF(CE$4=(($H20+$I20)-1),HYPERLINK($B20&amp;" -"&amp;$C20&amp;CHAR(10)&amp;$D20&amp;CHAR(10)&amp;CHAR(10),CE$6-TODAY()),
IF(CE$4=(($F20+$G20)-1),HYPERLINK($B20&amp;" -"&amp;$C20&amp;CHAR(10)&amp;$D20&amp;CHAR(10)&amp;CHAR(10),CE$6-TODAY()),
IF(CE$4=$H20,HYPERLINK($B20&amp;" -"&amp;$C20&amp;CHAR(10)&amp;$D20&amp;CHAR(10)&amp;CHAR(10),CE$6-TODAY()),""))),"")))</f>
        <v/>
      </c>
      <c r="CF20" s="40" t="str">
        <f t="shared" ca="1" si="47"/>
        <v/>
      </c>
      <c r="CG20" s="40" t="str">
        <f t="shared" ca="1" si="47"/>
        <v/>
      </c>
      <c r="CH20" s="40" t="str">
        <f t="shared" ca="1" si="47"/>
        <v/>
      </c>
      <c r="CI20" s="40" t="str">
        <f t="shared" ca="1" si="47"/>
        <v/>
      </c>
      <c r="CJ20" s="40" t="str">
        <f t="shared" ca="1" si="33"/>
        <v/>
      </c>
      <c r="CK20" s="40" t="str">
        <f t="shared" ca="1" si="33"/>
        <v/>
      </c>
      <c r="CL20" s="40" t="str">
        <f t="shared" ca="1" si="33"/>
        <v/>
      </c>
      <c r="CM20" s="40" t="str">
        <f t="shared" ca="1" si="33"/>
        <v/>
      </c>
      <c r="CN20" s="40" t="str">
        <f t="shared" ca="1" si="33"/>
        <v/>
      </c>
      <c r="CO20" s="40" t="str">
        <f t="shared" ref="CO20:CS25" ca="1" si="48" xml:space="preserve">
IF(AND(CO$6&gt;=_FirstDay,CO$6&lt;=_LastDay,CO$4&gt;=$H20,CO$4&lt;=$I20,$C20="Class"),
IF($J20=WEEKDAY(CO$6,1),$B20,IF($K20=WEEKDAY(CO$6,1),$B20,IF($L20=WEEKDAY(CO$6,1),$B20,IF($M20=WEEKDAY(CO$6,1),$B20,IF($N20=WEEKDAY(CO$6,1),$B20,IF($O20=WEEKDAY(CO$6,1),$B20,IF($P20=WEEKDAY(CO$6,1),$B20,
""))))))),
IF(AND(CO$6&gt;=_FirstDay,CO$6&lt;=_LastDay,CO$4&gt;=$H20,CO$4&lt;=$I20,OR($J20&lt;&gt;"",$K20&lt;&gt;"",$L20&lt;&gt;"",$M20&lt;&gt;"",$N20&lt;&gt;"",$O20&lt;&gt;"",$P20&lt;&gt;"")),
IF(AND(OR($J20=WEEKDAY(CO$6,1),$K20=WEEKDAY(CO$6,1),$L20=WEEKDAY(CO$6,1),$M20=WEEKDAY(CO$6,1),$N20=WEEKDAY(CO$6,1),$O20=WEEKDAY(CO$6,1),$P20=WEEKDAY(CO$6,1)),$C20="Lab"),"#"&amp;$B20,
IF(AND(OR($J20=WEEKDAY(CO$6,1),$K20=WEEKDAY(CO$6,1),$L20=WEEKDAY(CO$6,1),$M20=WEEKDAY(CO$6,1),$N20=WEEKDAY(CO$6,1),$O20=WEEKDAY(CO$6,1),$P20=WEEKDAY(CO$6,1)),$C20="Seminar"),"$"&amp;$B20,
IF(AND(OR($J20=WEEKDAY(CO$6,1),$K20=WEEKDAY(CO$6,1),$L20=WEEKDAY(CO$6,1),$M20=WEEKDAY(CO$6,1),$N20=WEEKDAY(CO$6,1),$O20=WEEKDAY(CO$6,1),$P20=WEEKDAY(CO$6,1)),$C20="Quiz"),"&gt;"&amp;$B20,
IF(AND(OR($J20=WEEKDAY(CO$6,1),$K20=WEEKDAY(CO$6,1),$L20=WEEKDAY(CO$6,1),$M20=WEEKDAY(CO$6,1),$N20=WEEKDAY(CO$6,1),$O20=WEEKDAY(CO$6,1),$P20=WEEKDAY(CO$6,1)),$C20="Assignment"),"&gt;&gt;"&amp;$B20,
IF(AND(OR($J20=WEEKDAY(CO$6,1),$K20=WEEKDAY(CO$6,1),$L20=WEEKDAY(CO$6,1),$M20=WEEKDAY(CO$6,1),$N20=WEEKDAY(CO$6,1),$O20=WEEKDAY(CO$6,1),$P20=WEEKDAY(CO$6,1)),OR($C20="MT",$C20="MT-1",$C20="MT-1")),"*"&amp;$B20,
IF(AND(OR($J20=WEEKDAY(CO$6,1),$K20=WEEKDAY(CO$6,1),$L20=WEEKDAY(CO$6,1),$M20=WEEKDAY(CO$6,1),$N20=WEEKDAY(CO$6,1),$O20=WEEKDAY(CO$6,1),$P20=WEEKDAY(CO$6,1)),$C20="Final"),"**"&amp;$B20,
"")))))),
IF(AND(CO$6&gt;=_FirstDay,CO$6&lt;=_LastDay,OR($B20&lt;&gt;"",$C20&lt;&gt;"",$J20="",$K20="",$L20="",$M20="",$N20="",$O20="",$P20="")),
IF(CO$4=(($H20+$I20)-1),HYPERLINK($B20&amp;" -"&amp;$C20&amp;CHAR(10)&amp;$D20&amp;CHAR(10)&amp;CHAR(10),CO$6-TODAY()),
IF(CO$4=(($F20+$G20)-1),HYPERLINK($B20&amp;" -"&amp;$C20&amp;CHAR(10)&amp;$D20&amp;CHAR(10)&amp;CHAR(10),CO$6-TODAY()),
IF(CO$4=$H20,HYPERLINK($B20&amp;" -"&amp;$C20&amp;CHAR(10)&amp;$D20&amp;CHAR(10)&amp;CHAR(10),CO$6-TODAY()),""))),"")))</f>
        <v/>
      </c>
      <c r="CP20" s="40" t="str">
        <f t="shared" ca="1" si="48"/>
        <v/>
      </c>
      <c r="CQ20" s="40" t="str">
        <f t="shared" ca="1" si="48"/>
        <v/>
      </c>
      <c r="CR20" s="40" t="str">
        <f t="shared" ca="1" si="48"/>
        <v/>
      </c>
      <c r="CS20" s="40" t="str">
        <f t="shared" ca="1" si="48"/>
        <v/>
      </c>
      <c r="CT20" s="40" t="str">
        <f t="shared" ca="1" si="34"/>
        <v/>
      </c>
      <c r="CU20" s="40" t="str">
        <f t="shared" ca="1" si="34"/>
        <v/>
      </c>
      <c r="CV20" s="40" t="str">
        <f t="shared" ca="1" si="34"/>
        <v/>
      </c>
      <c r="CW20" s="40" t="str">
        <f t="shared" ca="1" si="34"/>
        <v/>
      </c>
      <c r="CX20" s="40" t="str">
        <f t="shared" ca="1" si="34"/>
        <v/>
      </c>
      <c r="CY20" s="40" t="str">
        <f t="shared" ref="CY20:DH23" ca="1" si="49" xml:space="preserve">
IF(AND(CY$6&gt;=_FirstDay,CY$6&lt;=_LastDay,CY$4&gt;=$H20,CY$4&lt;=$I20,$C20="Class"),
IF($J20=WEEKDAY(CY$6,1),$B20,IF($K20=WEEKDAY(CY$6,1),$B20,IF($L20=WEEKDAY(CY$6,1),$B20,IF($M20=WEEKDAY(CY$6,1),$B20,IF($N20=WEEKDAY(CY$6,1),$B20,IF($O20=WEEKDAY(CY$6,1),$B20,IF($P20=WEEKDAY(CY$6,1),$B20,
""))))))),
IF(AND(CY$6&gt;=_FirstDay,CY$6&lt;=_LastDay,CY$4&gt;=$H20,CY$4&lt;=$I20,OR($J20&lt;&gt;"",$K20&lt;&gt;"",$L20&lt;&gt;"",$M20&lt;&gt;"",$N20&lt;&gt;"",$O20&lt;&gt;"",$P20&lt;&gt;"")),
IF(AND(OR($J20=WEEKDAY(CY$6,1),$K20=WEEKDAY(CY$6,1),$L20=WEEKDAY(CY$6,1),$M20=WEEKDAY(CY$6,1),$N20=WEEKDAY(CY$6,1),$O20=WEEKDAY(CY$6,1),$P20=WEEKDAY(CY$6,1)),$C20="Lab"),"#"&amp;$B20,
IF(AND(OR($J20=WEEKDAY(CY$6,1),$K20=WEEKDAY(CY$6,1),$L20=WEEKDAY(CY$6,1),$M20=WEEKDAY(CY$6,1),$N20=WEEKDAY(CY$6,1),$O20=WEEKDAY(CY$6,1),$P20=WEEKDAY(CY$6,1)),$C20="Seminar"),"$"&amp;$B20,
IF(AND(OR($J20=WEEKDAY(CY$6,1),$K20=WEEKDAY(CY$6,1),$L20=WEEKDAY(CY$6,1),$M20=WEEKDAY(CY$6,1),$N20=WEEKDAY(CY$6,1),$O20=WEEKDAY(CY$6,1),$P20=WEEKDAY(CY$6,1)),$C20="Quiz"),"&gt;"&amp;$B20,
IF(AND(OR($J20=WEEKDAY(CY$6,1),$K20=WEEKDAY(CY$6,1),$L20=WEEKDAY(CY$6,1),$M20=WEEKDAY(CY$6,1),$N20=WEEKDAY(CY$6,1),$O20=WEEKDAY(CY$6,1),$P20=WEEKDAY(CY$6,1)),$C20="Assignment"),"&gt;&gt;"&amp;$B20,
IF(AND(OR($J20=WEEKDAY(CY$6,1),$K20=WEEKDAY(CY$6,1),$L20=WEEKDAY(CY$6,1),$M20=WEEKDAY(CY$6,1),$N20=WEEKDAY(CY$6,1),$O20=WEEKDAY(CY$6,1),$P20=WEEKDAY(CY$6,1)),OR($C20="MT",$C20="MT-1",$C20="MT-1")),"*"&amp;$B20,
IF(AND(OR($J20=WEEKDAY(CY$6,1),$K20=WEEKDAY(CY$6,1),$L20=WEEKDAY(CY$6,1),$M20=WEEKDAY(CY$6,1),$N20=WEEKDAY(CY$6,1),$O20=WEEKDAY(CY$6,1),$P20=WEEKDAY(CY$6,1)),$C20="Final"),"**"&amp;$B20,
"")))))),
IF(AND(CY$6&gt;=_FirstDay,CY$6&lt;=_LastDay,OR($B20&lt;&gt;"",$C20&lt;&gt;"",$J20="",$K20="",$L20="",$M20="",$N20="",$O20="",$P20="")),
IF(CY$4=(($H20+$I20)-1),HYPERLINK($B20&amp;" -"&amp;$C20&amp;CHAR(10)&amp;$D20&amp;CHAR(10)&amp;CHAR(10),CY$6-TODAY()),
IF(CY$4=(($F20+$G20)-1),HYPERLINK($B20&amp;" -"&amp;$C20&amp;CHAR(10)&amp;$D20&amp;CHAR(10)&amp;CHAR(10),CY$6-TODAY()),
IF(CY$4=$H20,HYPERLINK($B20&amp;" -"&amp;$C20&amp;CHAR(10)&amp;$D20&amp;CHAR(10)&amp;CHAR(10),CY$6-TODAY()),""))),"")))</f>
        <v/>
      </c>
      <c r="CZ20" s="40" t="str">
        <f t="shared" ca="1" si="49"/>
        <v/>
      </c>
      <c r="DA20" s="40" t="str">
        <f t="shared" ca="1" si="49"/>
        <v/>
      </c>
      <c r="DB20" s="40" t="str">
        <f t="shared" ca="1" si="49"/>
        <v/>
      </c>
      <c r="DC20" s="40" t="str">
        <f t="shared" ca="1" si="49"/>
        <v/>
      </c>
      <c r="DD20" s="40" t="str">
        <f t="shared" ca="1" si="49"/>
        <v/>
      </c>
      <c r="DE20" s="40" t="str">
        <f t="shared" ca="1" si="49"/>
        <v/>
      </c>
      <c r="DF20" s="40" t="str">
        <f t="shared" ca="1" si="49"/>
        <v/>
      </c>
      <c r="DG20" s="40" t="str">
        <f t="shared" ca="1" si="49"/>
        <v/>
      </c>
      <c r="DH20" s="40" t="str">
        <f t="shared" ca="1" si="49"/>
        <v/>
      </c>
      <c r="DI20" s="40" t="str">
        <f t="shared" ref="DI20:DR23" ca="1" si="50" xml:space="preserve">
IF(AND(DI$6&gt;=_FirstDay,DI$6&lt;=_LastDay,DI$4&gt;=$H20,DI$4&lt;=$I20,$C20="Class"),
IF($J20=WEEKDAY(DI$6,1),$B20,IF($K20=WEEKDAY(DI$6,1),$B20,IF($L20=WEEKDAY(DI$6,1),$B20,IF($M20=WEEKDAY(DI$6,1),$B20,IF($N20=WEEKDAY(DI$6,1),$B20,IF($O20=WEEKDAY(DI$6,1),$B20,IF($P20=WEEKDAY(DI$6,1),$B20,
""))))))),
IF(AND(DI$6&gt;=_FirstDay,DI$6&lt;=_LastDay,DI$4&gt;=$H20,DI$4&lt;=$I20,OR($J20&lt;&gt;"",$K20&lt;&gt;"",$L20&lt;&gt;"",$M20&lt;&gt;"",$N20&lt;&gt;"",$O20&lt;&gt;"",$P20&lt;&gt;"")),
IF(AND(OR($J20=WEEKDAY(DI$6,1),$K20=WEEKDAY(DI$6,1),$L20=WEEKDAY(DI$6,1),$M20=WEEKDAY(DI$6,1),$N20=WEEKDAY(DI$6,1),$O20=WEEKDAY(DI$6,1),$P20=WEEKDAY(DI$6,1)),$C20="Lab"),"#"&amp;$B20,
IF(AND(OR($J20=WEEKDAY(DI$6,1),$K20=WEEKDAY(DI$6,1),$L20=WEEKDAY(DI$6,1),$M20=WEEKDAY(DI$6,1),$N20=WEEKDAY(DI$6,1),$O20=WEEKDAY(DI$6,1),$P20=WEEKDAY(DI$6,1)),$C20="Seminar"),"$"&amp;$B20,
IF(AND(OR($J20=WEEKDAY(DI$6,1),$K20=WEEKDAY(DI$6,1),$L20=WEEKDAY(DI$6,1),$M20=WEEKDAY(DI$6,1),$N20=WEEKDAY(DI$6,1),$O20=WEEKDAY(DI$6,1),$P20=WEEKDAY(DI$6,1)),$C20="Quiz"),"&gt;"&amp;$B20,
IF(AND(OR($J20=WEEKDAY(DI$6,1),$K20=WEEKDAY(DI$6,1),$L20=WEEKDAY(DI$6,1),$M20=WEEKDAY(DI$6,1),$N20=WEEKDAY(DI$6,1),$O20=WEEKDAY(DI$6,1),$P20=WEEKDAY(DI$6,1)),$C20="Assignment"),"&gt;&gt;"&amp;$B20,
IF(AND(OR($J20=WEEKDAY(DI$6,1),$K20=WEEKDAY(DI$6,1),$L20=WEEKDAY(DI$6,1),$M20=WEEKDAY(DI$6,1),$N20=WEEKDAY(DI$6,1),$O20=WEEKDAY(DI$6,1),$P20=WEEKDAY(DI$6,1)),OR($C20="MT",$C20="MT-1",$C20="MT-1")),"*"&amp;$B20,
IF(AND(OR($J20=WEEKDAY(DI$6,1),$K20=WEEKDAY(DI$6,1),$L20=WEEKDAY(DI$6,1),$M20=WEEKDAY(DI$6,1),$N20=WEEKDAY(DI$6,1),$O20=WEEKDAY(DI$6,1),$P20=WEEKDAY(DI$6,1)),$C20="Final"),"**"&amp;$B20,
"")))))),
IF(AND(DI$6&gt;=_FirstDay,DI$6&lt;=_LastDay,OR($B20&lt;&gt;"",$C20&lt;&gt;"",$J20="",$K20="",$L20="",$M20="",$N20="",$O20="",$P20="")),
IF(DI$4=(($H20+$I20)-1),HYPERLINK($B20&amp;" -"&amp;$C20&amp;CHAR(10)&amp;$D20&amp;CHAR(10)&amp;CHAR(10),DI$6-TODAY()),
IF(DI$4=(($F20+$G20)-1),HYPERLINK($B20&amp;" -"&amp;$C20&amp;CHAR(10)&amp;$D20&amp;CHAR(10)&amp;CHAR(10),DI$6-TODAY()),
IF(DI$4=$H20,HYPERLINK($B20&amp;" -"&amp;$C20&amp;CHAR(10)&amp;$D20&amp;CHAR(10)&amp;CHAR(10),DI$6-TODAY()),""))),"")))</f>
        <v/>
      </c>
      <c r="DJ20" s="40" t="str">
        <f t="shared" ca="1" si="50"/>
        <v/>
      </c>
      <c r="DK20" s="40" t="str">
        <f t="shared" ca="1" si="50"/>
        <v/>
      </c>
      <c r="DL20" s="40" t="str">
        <f t="shared" ca="1" si="50"/>
        <v/>
      </c>
      <c r="DM20" s="40" t="str">
        <f t="shared" ca="1" si="50"/>
        <v/>
      </c>
      <c r="DN20" s="40" t="str">
        <f t="shared" ca="1" si="50"/>
        <v/>
      </c>
      <c r="DO20" s="40" t="str">
        <f t="shared" ca="1" si="50"/>
        <v/>
      </c>
      <c r="DP20" s="40" t="str">
        <f t="shared" ca="1" si="50"/>
        <v/>
      </c>
      <c r="DQ20" s="40" t="str">
        <f t="shared" ca="1" si="50"/>
        <v/>
      </c>
      <c r="DR20" s="40" t="str">
        <f t="shared" ca="1" si="50"/>
        <v/>
      </c>
      <c r="DS20" s="40" t="str">
        <f t="shared" ca="1" si="40"/>
        <v/>
      </c>
      <c r="DT20" s="40" t="str">
        <f t="shared" ca="1" si="40"/>
        <v/>
      </c>
      <c r="DU20" s="40" t="str">
        <f t="shared" ca="1" si="40"/>
        <v/>
      </c>
      <c r="DV20" s="40" t="str">
        <f t="shared" ca="1" si="40"/>
        <v/>
      </c>
      <c r="DW20" s="40" t="str">
        <f t="shared" ca="1" si="40"/>
        <v/>
      </c>
      <c r="DX20" s="40" t="str">
        <f t="shared" ca="1" si="40"/>
        <v/>
      </c>
      <c r="DY20" s="40" t="str">
        <f t="shared" ca="1" si="40"/>
        <v/>
      </c>
      <c r="DZ20" s="40" t="str">
        <f t="shared" ca="1" si="40"/>
        <v/>
      </c>
      <c r="EA20" s="40" t="str">
        <f t="shared" ca="1" si="40"/>
        <v/>
      </c>
      <c r="EB20" s="40" t="str">
        <f t="shared" ca="1" si="40"/>
        <v/>
      </c>
      <c r="EC20" s="40" t="str">
        <f t="shared" ca="1" si="40"/>
        <v/>
      </c>
      <c r="ED20" s="40" t="str">
        <f t="shared" ca="1" si="39"/>
        <v/>
      </c>
      <c r="EE20" s="40" t="str">
        <f t="shared" ca="1" si="39"/>
        <v/>
      </c>
      <c r="EF20" s="40" t="str">
        <f t="shared" ca="1" si="39"/>
        <v/>
      </c>
      <c r="EG20" s="40" t="str">
        <f t="shared" ca="1" si="39"/>
        <v/>
      </c>
      <c r="EH20" s="40" t="str">
        <f t="shared" ca="1" si="39"/>
        <v/>
      </c>
      <c r="EI20" s="40" t="str">
        <f t="shared" ca="1" si="39"/>
        <v/>
      </c>
      <c r="EJ20" s="40" t="str">
        <f t="shared" ca="1" si="39"/>
        <v/>
      </c>
      <c r="EK20" s="40" t="str">
        <f t="shared" ca="1" si="39"/>
        <v/>
      </c>
      <c r="EL20" s="6" t="str">
        <f t="shared" ca="1" si="38"/>
        <v/>
      </c>
    </row>
    <row r="21" spans="2:142" ht="30" customHeight="1" outlineLevel="1" x14ac:dyDescent="0.2">
      <c r="B21" s="51" t="s">
        <v>86</v>
      </c>
      <c r="C21" s="37" t="s">
        <v>69</v>
      </c>
      <c r="D21" s="37" t="s">
        <v>81</v>
      </c>
      <c r="E21" s="61">
        <f t="shared" ref="E21:E49" ca="1" si="51">IF(AND($H21 &lt;&gt; "", TODAY() &lt;= _LastDay),_xlfn.DAYS(_FirstDay+$H21,TODAY())-1,"")</f>
        <v>3</v>
      </c>
      <c r="F21" s="38"/>
      <c r="G21" s="38"/>
      <c r="H21" s="38">
        <v>46</v>
      </c>
      <c r="I21" s="38">
        <v>1</v>
      </c>
      <c r="J21" s="38"/>
      <c r="K21" s="38"/>
      <c r="L21" s="38"/>
      <c r="M21" s="38"/>
      <c r="N21" s="38"/>
      <c r="O21" s="38"/>
      <c r="P21" s="38"/>
      <c r="Q21" s="52">
        <v>0</v>
      </c>
      <c r="R21" s="40" t="str">
        <f t="shared" ref="R21:V25" ca="1" si="52" xml:space="preserve">
IF(AND(R$6&gt;=_FirstDay,R$6&lt;=_LastDay,R$4&gt;=$H21,R$4&lt;=$I21,$C21="Class"),
IF($J21=WEEKDAY(R$6,1),$B21,IF($K21=WEEKDAY(R$6,1),$B21,IF($L21=WEEKDAY(R$6,1),$B21,IF($M21=WEEKDAY(R$6,1),$B21,IF($N21=WEEKDAY(R$6,1),$B21,IF($O21=WEEKDAY(R$6,1),$B21,IF($P21=WEEKDAY(R$6,1),$B21,
""))))))),
IF(AND(R$6&gt;=_FirstDay,R$6&lt;=_LastDay,R$4&gt;=$H21,R$4&lt;=$I21,OR($J21&lt;&gt;"",$K21&lt;&gt;"",$L21&lt;&gt;"",$M21&lt;&gt;"",$N21&lt;&gt;"",$O21&lt;&gt;"",$P21&lt;&gt;"")),
IF(AND(OR($J21=WEEKDAY(R$6,1),$K21=WEEKDAY(R$6,1),$L21=WEEKDAY(R$6,1),$M21=WEEKDAY(R$6,1),$N21=WEEKDAY(R$6,1),$O21=WEEKDAY(R$6,1),$P21=WEEKDAY(R$6,1)),$C21="Lab"),"#"&amp;$B21,
IF(AND(OR($J21=WEEKDAY(R$6,1),$K21=WEEKDAY(R$6,1),$L21=WEEKDAY(R$6,1),$M21=WEEKDAY(R$6,1),$N21=WEEKDAY(R$6,1),$O21=WEEKDAY(R$6,1),$P21=WEEKDAY(R$6,1)),$C21="Seminar"),"$"&amp;$B21,
IF(AND(OR($J21=WEEKDAY(R$6,1),$K21=WEEKDAY(R$6,1),$L21=WEEKDAY(R$6,1),$M21=WEEKDAY(R$6,1),$N21=WEEKDAY(R$6,1),$O21=WEEKDAY(R$6,1),$P21=WEEKDAY(R$6,1)),$C21="Quiz"),"&gt;"&amp;$B21,
IF(AND(OR($J21=WEEKDAY(R$6,1),$K21=WEEKDAY(R$6,1),$L21=WEEKDAY(R$6,1),$M21=WEEKDAY(R$6,1),$N21=WEEKDAY(R$6,1),$O21=WEEKDAY(R$6,1),$P21=WEEKDAY(R$6,1)),$C21="Assignment"),"&gt;&gt;"&amp;$B21,
IF(AND(OR($J21=WEEKDAY(R$6,1),$K21=WEEKDAY(R$6,1),$L21=WEEKDAY(R$6,1),$M21=WEEKDAY(R$6,1),$N21=WEEKDAY(R$6,1),$O21=WEEKDAY(R$6,1),$P21=WEEKDAY(R$6,1)),OR($C21="MT",$C21="MT-1",$C21="MT-1")),"*"&amp;$B21,
IF(AND(OR($J21=WEEKDAY(R$6,1),$K21=WEEKDAY(R$6,1),$L21=WEEKDAY(R$6,1),$M21=WEEKDAY(R$6,1),$N21=WEEKDAY(R$6,1),$O21=WEEKDAY(R$6,1),$P21=WEEKDAY(R$6,1)),$C21="Final"),"**"&amp;$B21,
"")))))),
IF(AND(R$6&gt;=_FirstDay,R$6&lt;=_LastDay,OR($B21&lt;&gt;"",$C21&lt;&gt;"",$J21="",$K21="",$L21="",$M21="",$N21="",$O21="",$P21="")),
IF(R$4=(($H21+$I21)-1),HYPERLINK($B21&amp;" -"&amp;$C21&amp;CHAR(10)&amp;$D21&amp;CHAR(10)&amp;CHAR(10),R$6-TODAY()),
IF(R$4=(($F21+$G21)-1),HYPERLINK($B21&amp;" -"&amp;$C21&amp;CHAR(10)&amp;$D21&amp;CHAR(10)&amp;CHAR(10),R$6-TODAY()),
IF(R$4=$H21,HYPERLINK($B21&amp;" -"&amp;$C21&amp;CHAR(10)&amp;$D21&amp;CHAR(10)&amp;CHAR(10),R$6-TODAY()),""))),"")))</f>
        <v/>
      </c>
      <c r="S21" s="40" t="str">
        <f t="shared" ca="1" si="52"/>
        <v/>
      </c>
      <c r="T21" s="40" t="str">
        <f t="shared" ca="1" si="52"/>
        <v/>
      </c>
      <c r="U21" s="40" t="str">
        <f t="shared" ca="1" si="52"/>
        <v/>
      </c>
      <c r="V21" s="40" t="str">
        <f t="shared" ca="1" si="52"/>
        <v/>
      </c>
      <c r="W21" s="40" t="str">
        <f t="shared" ca="1" si="41"/>
        <v/>
      </c>
      <c r="X21" s="40" t="str">
        <f t="shared" ca="1" si="41"/>
        <v/>
      </c>
      <c r="Y21" s="40" t="str">
        <f t="shared" ca="1" si="41"/>
        <v/>
      </c>
      <c r="Z21" s="40" t="str">
        <f t="shared" ca="1" si="41"/>
        <v/>
      </c>
      <c r="AA21" s="40" t="str">
        <f t="shared" ca="1" si="41"/>
        <v/>
      </c>
      <c r="AB21" s="40" t="str">
        <f t="shared" ref="AB21:AF25" ca="1" si="53" xml:space="preserve">
IF(AND(AB$6&gt;=_FirstDay,AB$6&lt;=_LastDay,AB$4&gt;=$H21,AB$4&lt;=$I21,$C21="Class"),
IF($J21=WEEKDAY(AB$6,1),$B21,IF($K21=WEEKDAY(AB$6,1),$B21,IF($L21=WEEKDAY(AB$6,1),$B21,IF($M21=WEEKDAY(AB$6,1),$B21,IF($N21=WEEKDAY(AB$6,1),$B21,IF($O21=WEEKDAY(AB$6,1),$B21,IF($P21=WEEKDAY(AB$6,1),$B21,
""))))))),
IF(AND(AB$6&gt;=_FirstDay,AB$6&lt;=_LastDay,AB$4&gt;=$H21,AB$4&lt;=$I21,OR($J21&lt;&gt;"",$K21&lt;&gt;"",$L21&lt;&gt;"",$M21&lt;&gt;"",$N21&lt;&gt;"",$O21&lt;&gt;"",$P21&lt;&gt;"")),
IF(AND(OR($J21=WEEKDAY(AB$6,1),$K21=WEEKDAY(AB$6,1),$L21=WEEKDAY(AB$6,1),$M21=WEEKDAY(AB$6,1),$N21=WEEKDAY(AB$6,1),$O21=WEEKDAY(AB$6,1),$P21=WEEKDAY(AB$6,1)),$C21="Lab"),"#"&amp;$B21,
IF(AND(OR($J21=WEEKDAY(AB$6,1),$K21=WEEKDAY(AB$6,1),$L21=WEEKDAY(AB$6,1),$M21=WEEKDAY(AB$6,1),$N21=WEEKDAY(AB$6,1),$O21=WEEKDAY(AB$6,1),$P21=WEEKDAY(AB$6,1)),$C21="Seminar"),"$"&amp;$B21,
IF(AND(OR($J21=WEEKDAY(AB$6,1),$K21=WEEKDAY(AB$6,1),$L21=WEEKDAY(AB$6,1),$M21=WEEKDAY(AB$6,1),$N21=WEEKDAY(AB$6,1),$O21=WEEKDAY(AB$6,1),$P21=WEEKDAY(AB$6,1)),$C21="Quiz"),"&gt;"&amp;$B21,
IF(AND(OR($J21=WEEKDAY(AB$6,1),$K21=WEEKDAY(AB$6,1),$L21=WEEKDAY(AB$6,1),$M21=WEEKDAY(AB$6,1),$N21=WEEKDAY(AB$6,1),$O21=WEEKDAY(AB$6,1),$P21=WEEKDAY(AB$6,1)),$C21="Assignment"),"&gt;&gt;"&amp;$B21,
IF(AND(OR($J21=WEEKDAY(AB$6,1),$K21=WEEKDAY(AB$6,1),$L21=WEEKDAY(AB$6,1),$M21=WEEKDAY(AB$6,1),$N21=WEEKDAY(AB$6,1),$O21=WEEKDAY(AB$6,1),$P21=WEEKDAY(AB$6,1)),OR($C21="MT",$C21="MT-1",$C21="MT-1")),"*"&amp;$B21,
IF(AND(OR($J21=WEEKDAY(AB$6,1),$K21=WEEKDAY(AB$6,1),$L21=WEEKDAY(AB$6,1),$M21=WEEKDAY(AB$6,1),$N21=WEEKDAY(AB$6,1),$O21=WEEKDAY(AB$6,1),$P21=WEEKDAY(AB$6,1)),$C21="Final"),"**"&amp;$B21,
"")))))),
IF(AND(AB$6&gt;=_FirstDay,AB$6&lt;=_LastDay,OR($B21&lt;&gt;"",$C21&lt;&gt;"",$J21="",$K21="",$L21="",$M21="",$N21="",$O21="",$P21="")),
IF(AB$4=(($H21+$I21)-1),HYPERLINK($B21&amp;" -"&amp;$C21&amp;CHAR(10)&amp;$D21&amp;CHAR(10)&amp;CHAR(10),AB$6-TODAY()),
IF(AB$4=(($F21+$G21)-1),HYPERLINK($B21&amp;" -"&amp;$C21&amp;CHAR(10)&amp;$D21&amp;CHAR(10)&amp;CHAR(10),AB$6-TODAY()),
IF(AB$4=$H21,HYPERLINK($B21&amp;" -"&amp;$C21&amp;CHAR(10)&amp;$D21&amp;CHAR(10)&amp;CHAR(10),AB$6-TODAY()),""))),"")))</f>
        <v/>
      </c>
      <c r="AC21" s="40" t="str">
        <f t="shared" ca="1" si="53"/>
        <v/>
      </c>
      <c r="AD21" s="40" t="str">
        <f t="shared" ca="1" si="53"/>
        <v/>
      </c>
      <c r="AE21" s="40" t="str">
        <f t="shared" ca="1" si="53"/>
        <v/>
      </c>
      <c r="AF21" s="40" t="str">
        <f t="shared" ca="1" si="53"/>
        <v/>
      </c>
      <c r="AG21" s="40" t="str">
        <f t="shared" ca="1" si="42"/>
        <v/>
      </c>
      <c r="AH21" s="40" t="str">
        <f t="shared" ca="1" si="42"/>
        <v/>
      </c>
      <c r="AI21" s="40" t="str">
        <f t="shared" ca="1" si="42"/>
        <v/>
      </c>
      <c r="AJ21" s="40" t="str">
        <f t="shared" ca="1" si="42"/>
        <v/>
      </c>
      <c r="AK21" s="40" t="str">
        <f t="shared" ca="1" si="42"/>
        <v/>
      </c>
      <c r="AL21" s="40" t="str">
        <f t="shared" ref="AL21:AP25" ca="1" si="54" xml:space="preserve">
IF(AND(AL$6&gt;=_FirstDay,AL$6&lt;=_LastDay,AL$4&gt;=$H21,AL$4&lt;=$I21,$C21="Class"),
IF($J21=WEEKDAY(AL$6,1),$B21,IF($K21=WEEKDAY(AL$6,1),$B21,IF($L21=WEEKDAY(AL$6,1),$B21,IF($M21=WEEKDAY(AL$6,1),$B21,IF($N21=WEEKDAY(AL$6,1),$B21,IF($O21=WEEKDAY(AL$6,1),$B21,IF($P21=WEEKDAY(AL$6,1),$B21,
""))))))),
IF(AND(AL$6&gt;=_FirstDay,AL$6&lt;=_LastDay,AL$4&gt;=$H21,AL$4&lt;=$I21,OR($J21&lt;&gt;"",$K21&lt;&gt;"",$L21&lt;&gt;"",$M21&lt;&gt;"",$N21&lt;&gt;"",$O21&lt;&gt;"",$P21&lt;&gt;"")),
IF(AND(OR($J21=WEEKDAY(AL$6,1),$K21=WEEKDAY(AL$6,1),$L21=WEEKDAY(AL$6,1),$M21=WEEKDAY(AL$6,1),$N21=WEEKDAY(AL$6,1),$O21=WEEKDAY(AL$6,1),$P21=WEEKDAY(AL$6,1)),$C21="Lab"),"#"&amp;$B21,
IF(AND(OR($J21=WEEKDAY(AL$6,1),$K21=WEEKDAY(AL$6,1),$L21=WEEKDAY(AL$6,1),$M21=WEEKDAY(AL$6,1),$N21=WEEKDAY(AL$6,1),$O21=WEEKDAY(AL$6,1),$P21=WEEKDAY(AL$6,1)),$C21="Seminar"),"$"&amp;$B21,
IF(AND(OR($J21=WEEKDAY(AL$6,1),$K21=WEEKDAY(AL$6,1),$L21=WEEKDAY(AL$6,1),$M21=WEEKDAY(AL$6,1),$N21=WEEKDAY(AL$6,1),$O21=WEEKDAY(AL$6,1),$P21=WEEKDAY(AL$6,1)),$C21="Quiz"),"&gt;"&amp;$B21,
IF(AND(OR($J21=WEEKDAY(AL$6,1),$K21=WEEKDAY(AL$6,1),$L21=WEEKDAY(AL$6,1),$M21=WEEKDAY(AL$6,1),$N21=WEEKDAY(AL$6,1),$O21=WEEKDAY(AL$6,1),$P21=WEEKDAY(AL$6,1)),$C21="Assignment"),"&gt;&gt;"&amp;$B21,
IF(AND(OR($J21=WEEKDAY(AL$6,1),$K21=WEEKDAY(AL$6,1),$L21=WEEKDAY(AL$6,1),$M21=WEEKDAY(AL$6,1),$N21=WEEKDAY(AL$6,1),$O21=WEEKDAY(AL$6,1),$P21=WEEKDAY(AL$6,1)),OR($C21="MT",$C21="MT-1",$C21="MT-1")),"*"&amp;$B21,
IF(AND(OR($J21=WEEKDAY(AL$6,1),$K21=WEEKDAY(AL$6,1),$L21=WEEKDAY(AL$6,1),$M21=WEEKDAY(AL$6,1),$N21=WEEKDAY(AL$6,1),$O21=WEEKDAY(AL$6,1),$P21=WEEKDAY(AL$6,1)),$C21="Final"),"**"&amp;$B21,
"")))))),
IF(AND(AL$6&gt;=_FirstDay,AL$6&lt;=_LastDay,OR($B21&lt;&gt;"",$C21&lt;&gt;"",$J21="",$K21="",$L21="",$M21="",$N21="",$O21="",$P21="")),
IF(AL$4=(($H21+$I21)-1),HYPERLINK($B21&amp;" -"&amp;$C21&amp;CHAR(10)&amp;$D21&amp;CHAR(10)&amp;CHAR(10),AL$6-TODAY()),
IF(AL$4=(($F21+$G21)-1),HYPERLINK($B21&amp;" -"&amp;$C21&amp;CHAR(10)&amp;$D21&amp;CHAR(10)&amp;CHAR(10),AL$6-TODAY()),
IF(AL$4=$H21,HYPERLINK($B21&amp;" -"&amp;$C21&amp;CHAR(10)&amp;$D21&amp;CHAR(10)&amp;CHAR(10),AL$6-TODAY()),""))),"")))</f>
        <v/>
      </c>
      <c r="AM21" s="40" t="str">
        <f t="shared" ca="1" si="54"/>
        <v/>
      </c>
      <c r="AN21" s="40" t="str">
        <f t="shared" ca="1" si="54"/>
        <v/>
      </c>
      <c r="AO21" s="40" t="str">
        <f t="shared" ca="1" si="54"/>
        <v/>
      </c>
      <c r="AP21" s="40" t="str">
        <f t="shared" ca="1" si="54"/>
        <v/>
      </c>
      <c r="AQ21" s="40" t="str">
        <f t="shared" ca="1" si="43"/>
        <v/>
      </c>
      <c r="AR21" s="40" t="str">
        <f t="shared" ca="1" si="43"/>
        <v/>
      </c>
      <c r="AS21" s="40" t="str">
        <f t="shared" ca="1" si="43"/>
        <v/>
      </c>
      <c r="AT21" s="40" t="str">
        <f t="shared" ca="1" si="43"/>
        <v/>
      </c>
      <c r="AU21" s="40" t="str">
        <f t="shared" ca="1" si="43"/>
        <v/>
      </c>
      <c r="AV21" s="40" t="str">
        <f t="shared" ref="AV21:AZ25" ca="1" si="55" xml:space="preserve">
IF(AND(AV$6&gt;=_FirstDay,AV$6&lt;=_LastDay,AV$4&gt;=$H21,AV$4&lt;=$I21,$C21="Class"),
IF($J21=WEEKDAY(AV$6,1),$B21,IF($K21=WEEKDAY(AV$6,1),$B21,IF($L21=WEEKDAY(AV$6,1),$B21,IF($M21=WEEKDAY(AV$6,1),$B21,IF($N21=WEEKDAY(AV$6,1),$B21,IF($O21=WEEKDAY(AV$6,1),$B21,IF($P21=WEEKDAY(AV$6,1),$B21,
""))))))),
IF(AND(AV$6&gt;=_FirstDay,AV$6&lt;=_LastDay,AV$4&gt;=$H21,AV$4&lt;=$I21,OR($J21&lt;&gt;"",$K21&lt;&gt;"",$L21&lt;&gt;"",$M21&lt;&gt;"",$N21&lt;&gt;"",$O21&lt;&gt;"",$P21&lt;&gt;"")),
IF(AND(OR($J21=WEEKDAY(AV$6,1),$K21=WEEKDAY(AV$6,1),$L21=WEEKDAY(AV$6,1),$M21=WEEKDAY(AV$6,1),$N21=WEEKDAY(AV$6,1),$O21=WEEKDAY(AV$6,1),$P21=WEEKDAY(AV$6,1)),$C21="Lab"),"#"&amp;$B21,
IF(AND(OR($J21=WEEKDAY(AV$6,1),$K21=WEEKDAY(AV$6,1),$L21=WEEKDAY(AV$6,1),$M21=WEEKDAY(AV$6,1),$N21=WEEKDAY(AV$6,1),$O21=WEEKDAY(AV$6,1),$P21=WEEKDAY(AV$6,1)),$C21="Seminar"),"$"&amp;$B21,
IF(AND(OR($J21=WEEKDAY(AV$6,1),$K21=WEEKDAY(AV$6,1),$L21=WEEKDAY(AV$6,1),$M21=WEEKDAY(AV$6,1),$N21=WEEKDAY(AV$6,1),$O21=WEEKDAY(AV$6,1),$P21=WEEKDAY(AV$6,1)),$C21="Quiz"),"&gt;"&amp;$B21,
IF(AND(OR($J21=WEEKDAY(AV$6,1),$K21=WEEKDAY(AV$6,1),$L21=WEEKDAY(AV$6,1),$M21=WEEKDAY(AV$6,1),$N21=WEEKDAY(AV$6,1),$O21=WEEKDAY(AV$6,1),$P21=WEEKDAY(AV$6,1)),$C21="Assignment"),"&gt;&gt;"&amp;$B21,
IF(AND(OR($J21=WEEKDAY(AV$6,1),$K21=WEEKDAY(AV$6,1),$L21=WEEKDAY(AV$6,1),$M21=WEEKDAY(AV$6,1),$N21=WEEKDAY(AV$6,1),$O21=WEEKDAY(AV$6,1),$P21=WEEKDAY(AV$6,1)),OR($C21="MT",$C21="MT-1",$C21="MT-1")),"*"&amp;$B21,
IF(AND(OR($J21=WEEKDAY(AV$6,1),$K21=WEEKDAY(AV$6,1),$L21=WEEKDAY(AV$6,1),$M21=WEEKDAY(AV$6,1),$N21=WEEKDAY(AV$6,1),$O21=WEEKDAY(AV$6,1),$P21=WEEKDAY(AV$6,1)),$C21="Final"),"**"&amp;$B21,
"")))))),
IF(AND(AV$6&gt;=_FirstDay,AV$6&lt;=_LastDay,OR($B21&lt;&gt;"",$C21&lt;&gt;"",$J21="",$K21="",$L21="",$M21="",$N21="",$O21="",$P21="")),
IF(AV$4=(($H21+$I21)-1),HYPERLINK($B21&amp;" -"&amp;$C21&amp;CHAR(10)&amp;$D21&amp;CHAR(10)&amp;CHAR(10),AV$6-TODAY()),
IF(AV$4=(($F21+$G21)-1),HYPERLINK($B21&amp;" -"&amp;$C21&amp;CHAR(10)&amp;$D21&amp;CHAR(10)&amp;CHAR(10),AV$6-TODAY()),
IF(AV$4=$H21,HYPERLINK($B21&amp;" -"&amp;$C21&amp;CHAR(10)&amp;$D21&amp;CHAR(10)&amp;CHAR(10),AV$6-TODAY()),""))),"")))</f>
        <v/>
      </c>
      <c r="AW21" s="40" t="str">
        <f t="shared" ca="1" si="55"/>
        <v/>
      </c>
      <c r="AX21" s="40" t="str">
        <f t="shared" ca="1" si="55"/>
        <v/>
      </c>
      <c r="AY21" s="40" t="str">
        <f t="shared" ca="1" si="55"/>
        <v/>
      </c>
      <c r="AZ21" s="40" t="str">
        <f t="shared" ca="1" si="55"/>
        <v/>
      </c>
      <c r="BA21" s="40" t="str">
        <f t="shared" ca="1" si="44"/>
        <v/>
      </c>
      <c r="BB21" s="40" t="str">
        <f t="shared" ca="1" si="44"/>
        <v/>
      </c>
      <c r="BC21" s="40" t="str">
        <f t="shared" ca="1" si="44"/>
        <v/>
      </c>
      <c r="BD21" s="40" t="str">
        <f t="shared" ca="1" si="44"/>
        <v/>
      </c>
      <c r="BE21" s="40" t="str">
        <f t="shared" ca="1" si="44"/>
        <v/>
      </c>
      <c r="BF21" s="40" t="str">
        <f t="shared" ref="BF21:BJ25" ca="1" si="56" xml:space="preserve">
IF(AND(BF$6&gt;=_FirstDay,BF$6&lt;=_LastDay,BF$4&gt;=$H21,BF$4&lt;=$I21,$C21="Class"),
IF($J21=WEEKDAY(BF$6,1),$B21,IF($K21=WEEKDAY(BF$6,1),$B21,IF($L21=WEEKDAY(BF$6,1),$B21,IF($M21=WEEKDAY(BF$6,1),$B21,IF($N21=WEEKDAY(BF$6,1),$B21,IF($O21=WEEKDAY(BF$6,1),$B21,IF($P21=WEEKDAY(BF$6,1),$B21,
""))))))),
IF(AND(BF$6&gt;=_FirstDay,BF$6&lt;=_LastDay,BF$4&gt;=$H21,BF$4&lt;=$I21,OR($J21&lt;&gt;"",$K21&lt;&gt;"",$L21&lt;&gt;"",$M21&lt;&gt;"",$N21&lt;&gt;"",$O21&lt;&gt;"",$P21&lt;&gt;"")),
IF(AND(OR($J21=WEEKDAY(BF$6,1),$K21=WEEKDAY(BF$6,1),$L21=WEEKDAY(BF$6,1),$M21=WEEKDAY(BF$6,1),$N21=WEEKDAY(BF$6,1),$O21=WEEKDAY(BF$6,1),$P21=WEEKDAY(BF$6,1)),$C21="Lab"),"#"&amp;$B21,
IF(AND(OR($J21=WEEKDAY(BF$6,1),$K21=WEEKDAY(BF$6,1),$L21=WEEKDAY(BF$6,1),$M21=WEEKDAY(BF$6,1),$N21=WEEKDAY(BF$6,1),$O21=WEEKDAY(BF$6,1),$P21=WEEKDAY(BF$6,1)),$C21="Seminar"),"$"&amp;$B21,
IF(AND(OR($J21=WEEKDAY(BF$6,1),$K21=WEEKDAY(BF$6,1),$L21=WEEKDAY(BF$6,1),$M21=WEEKDAY(BF$6,1),$N21=WEEKDAY(BF$6,1),$O21=WEEKDAY(BF$6,1),$P21=WEEKDAY(BF$6,1)),$C21="Quiz"),"&gt;"&amp;$B21,
IF(AND(OR($J21=WEEKDAY(BF$6,1),$K21=WEEKDAY(BF$6,1),$L21=WEEKDAY(BF$6,1),$M21=WEEKDAY(BF$6,1),$N21=WEEKDAY(BF$6,1),$O21=WEEKDAY(BF$6,1),$P21=WEEKDAY(BF$6,1)),$C21="Assignment"),"&gt;&gt;"&amp;$B21,
IF(AND(OR($J21=WEEKDAY(BF$6,1),$K21=WEEKDAY(BF$6,1),$L21=WEEKDAY(BF$6,1),$M21=WEEKDAY(BF$6,1),$N21=WEEKDAY(BF$6,1),$O21=WEEKDAY(BF$6,1),$P21=WEEKDAY(BF$6,1)),OR($C21="MT",$C21="MT-1",$C21="MT-1")),"*"&amp;$B21,
IF(AND(OR($J21=WEEKDAY(BF$6,1),$K21=WEEKDAY(BF$6,1),$L21=WEEKDAY(BF$6,1),$M21=WEEKDAY(BF$6,1),$N21=WEEKDAY(BF$6,1),$O21=WEEKDAY(BF$6,1),$P21=WEEKDAY(BF$6,1)),$C21="Final"),"**"&amp;$B21,
"")))))),
IF(AND(BF$6&gt;=_FirstDay,BF$6&lt;=_LastDay,OR($B21&lt;&gt;"",$C21&lt;&gt;"",$J21="",$K21="",$L21="",$M21="",$N21="",$O21="",$P21="")),
IF(BF$4=(($H21+$I21)-1),HYPERLINK($B21&amp;" -"&amp;$C21&amp;CHAR(10)&amp;$D21&amp;CHAR(10)&amp;CHAR(10),BF$6-TODAY()),
IF(BF$4=(($F21+$G21)-1),HYPERLINK($B21&amp;" -"&amp;$C21&amp;CHAR(10)&amp;$D21&amp;CHAR(10)&amp;CHAR(10),BF$6-TODAY()),
IF(BF$4=$H21,HYPERLINK($B21&amp;" -"&amp;$C21&amp;CHAR(10)&amp;$D21&amp;CHAR(10)&amp;CHAR(10),BF$6-TODAY()),""))),"")))</f>
        <v/>
      </c>
      <c r="BG21" s="40" t="str">
        <f t="shared" ca="1" si="56"/>
        <v/>
      </c>
      <c r="BH21" s="40" t="str">
        <f t="shared" ca="1" si="56"/>
        <v/>
      </c>
      <c r="BI21" s="40" t="str">
        <f t="shared" ca="1" si="56"/>
        <v/>
      </c>
      <c r="BJ21" s="40" t="str">
        <f t="shared" ca="1" si="56"/>
        <v/>
      </c>
      <c r="BK21" s="40">
        <f t="shared" ca="1" si="45"/>
        <v>3</v>
      </c>
      <c r="BL21" s="40" t="str">
        <f t="shared" ca="1" si="45"/>
        <v/>
      </c>
      <c r="BM21" s="40" t="str">
        <f t="shared" ca="1" si="45"/>
        <v/>
      </c>
      <c r="BN21" s="40" t="str">
        <f t="shared" ca="1" si="45"/>
        <v/>
      </c>
      <c r="BO21" s="40" t="str">
        <f t="shared" ca="1" si="45"/>
        <v/>
      </c>
      <c r="BP21" s="40" t="str">
        <f t="shared" ref="BP21:BT25" ca="1" si="57" xml:space="preserve">
IF(AND(BP$6&gt;=_FirstDay,BP$6&lt;=_LastDay,BP$4&gt;=$H21,BP$4&lt;=$I21,$C21="Class"),
IF($J21=WEEKDAY(BP$6,1),$B21,IF($K21=WEEKDAY(BP$6,1),$B21,IF($L21=WEEKDAY(BP$6,1),$B21,IF($M21=WEEKDAY(BP$6,1),$B21,IF($N21=WEEKDAY(BP$6,1),$B21,IF($O21=WEEKDAY(BP$6,1),$B21,IF($P21=WEEKDAY(BP$6,1),$B21,
""))))))),
IF(AND(BP$6&gt;=_FirstDay,BP$6&lt;=_LastDay,BP$4&gt;=$H21,BP$4&lt;=$I21,OR($J21&lt;&gt;"",$K21&lt;&gt;"",$L21&lt;&gt;"",$M21&lt;&gt;"",$N21&lt;&gt;"",$O21&lt;&gt;"",$P21&lt;&gt;"")),
IF(AND(OR($J21=WEEKDAY(BP$6,1),$K21=WEEKDAY(BP$6,1),$L21=WEEKDAY(BP$6,1),$M21=WEEKDAY(BP$6,1),$N21=WEEKDAY(BP$6,1),$O21=WEEKDAY(BP$6,1),$P21=WEEKDAY(BP$6,1)),$C21="Lab"),"#"&amp;$B21,
IF(AND(OR($J21=WEEKDAY(BP$6,1),$K21=WEEKDAY(BP$6,1),$L21=WEEKDAY(BP$6,1),$M21=WEEKDAY(BP$6,1),$N21=WEEKDAY(BP$6,1),$O21=WEEKDAY(BP$6,1),$P21=WEEKDAY(BP$6,1)),$C21="Seminar"),"$"&amp;$B21,
IF(AND(OR($J21=WEEKDAY(BP$6,1),$K21=WEEKDAY(BP$6,1),$L21=WEEKDAY(BP$6,1),$M21=WEEKDAY(BP$6,1),$N21=WEEKDAY(BP$6,1),$O21=WEEKDAY(BP$6,1),$P21=WEEKDAY(BP$6,1)),$C21="Quiz"),"&gt;"&amp;$B21,
IF(AND(OR($J21=WEEKDAY(BP$6,1),$K21=WEEKDAY(BP$6,1),$L21=WEEKDAY(BP$6,1),$M21=WEEKDAY(BP$6,1),$N21=WEEKDAY(BP$6,1),$O21=WEEKDAY(BP$6,1),$P21=WEEKDAY(BP$6,1)),$C21="Assignment"),"&gt;&gt;"&amp;$B21,
IF(AND(OR($J21=WEEKDAY(BP$6,1),$K21=WEEKDAY(BP$6,1),$L21=WEEKDAY(BP$6,1),$M21=WEEKDAY(BP$6,1),$N21=WEEKDAY(BP$6,1),$O21=WEEKDAY(BP$6,1),$P21=WEEKDAY(BP$6,1)),OR($C21="MT",$C21="MT-1",$C21="MT-1")),"*"&amp;$B21,
IF(AND(OR($J21=WEEKDAY(BP$6,1),$K21=WEEKDAY(BP$6,1),$L21=WEEKDAY(BP$6,1),$M21=WEEKDAY(BP$6,1),$N21=WEEKDAY(BP$6,1),$O21=WEEKDAY(BP$6,1),$P21=WEEKDAY(BP$6,1)),$C21="Final"),"**"&amp;$B21,
"")))))),
IF(AND(BP$6&gt;=_FirstDay,BP$6&lt;=_LastDay,OR($B21&lt;&gt;"",$C21&lt;&gt;"",$J21="",$K21="",$L21="",$M21="",$N21="",$O21="",$P21="")),
IF(BP$4=(($H21+$I21)-1),HYPERLINK($B21&amp;" -"&amp;$C21&amp;CHAR(10)&amp;$D21&amp;CHAR(10)&amp;CHAR(10),BP$6-TODAY()),
IF(BP$4=(($F21+$G21)-1),HYPERLINK($B21&amp;" -"&amp;$C21&amp;CHAR(10)&amp;$D21&amp;CHAR(10)&amp;CHAR(10),BP$6-TODAY()),
IF(BP$4=$H21,HYPERLINK($B21&amp;" -"&amp;$C21&amp;CHAR(10)&amp;$D21&amp;CHAR(10)&amp;CHAR(10),BP$6-TODAY()),""))),"")))</f>
        <v/>
      </c>
      <c r="BQ21" s="40" t="str">
        <f t="shared" ca="1" si="57"/>
        <v/>
      </c>
      <c r="BR21" s="40" t="str">
        <f t="shared" ca="1" si="57"/>
        <v/>
      </c>
      <c r="BS21" s="40" t="str">
        <f t="shared" ca="1" si="57"/>
        <v/>
      </c>
      <c r="BT21" s="40" t="str">
        <f t="shared" ca="1" si="57"/>
        <v/>
      </c>
      <c r="BU21" s="40" t="str">
        <f t="shared" ca="1" si="46"/>
        <v/>
      </c>
      <c r="BV21" s="40" t="str">
        <f t="shared" ca="1" si="46"/>
        <v/>
      </c>
      <c r="BW21" s="40" t="str">
        <f t="shared" ca="1" si="46"/>
        <v/>
      </c>
      <c r="BX21" s="40" t="str">
        <f t="shared" ca="1" si="46"/>
        <v/>
      </c>
      <c r="BY21" s="40" t="str">
        <f t="shared" ca="1" si="46"/>
        <v/>
      </c>
      <c r="BZ21" s="40" t="str">
        <f t="shared" ref="BZ21:CD25" ca="1" si="58" xml:space="preserve">
IF(AND(BZ$6&gt;=_FirstDay,BZ$6&lt;=_LastDay,BZ$4&gt;=$H21,BZ$4&lt;=$I21,$C21="Class"),
IF($J21=WEEKDAY(BZ$6,1),$B21,IF($K21=WEEKDAY(BZ$6,1),$B21,IF($L21=WEEKDAY(BZ$6,1),$B21,IF($M21=WEEKDAY(BZ$6,1),$B21,IF($N21=WEEKDAY(BZ$6,1),$B21,IF($O21=WEEKDAY(BZ$6,1),$B21,IF($P21=WEEKDAY(BZ$6,1),$B21,
""))))))),
IF(AND(BZ$6&gt;=_FirstDay,BZ$6&lt;=_LastDay,BZ$4&gt;=$H21,BZ$4&lt;=$I21,OR($J21&lt;&gt;"",$K21&lt;&gt;"",$L21&lt;&gt;"",$M21&lt;&gt;"",$N21&lt;&gt;"",$O21&lt;&gt;"",$P21&lt;&gt;"")),
IF(AND(OR($J21=WEEKDAY(BZ$6,1),$K21=WEEKDAY(BZ$6,1),$L21=WEEKDAY(BZ$6,1),$M21=WEEKDAY(BZ$6,1),$N21=WEEKDAY(BZ$6,1),$O21=WEEKDAY(BZ$6,1),$P21=WEEKDAY(BZ$6,1)),$C21="Lab"),"#"&amp;$B21,
IF(AND(OR($J21=WEEKDAY(BZ$6,1),$K21=WEEKDAY(BZ$6,1),$L21=WEEKDAY(BZ$6,1),$M21=WEEKDAY(BZ$6,1),$N21=WEEKDAY(BZ$6,1),$O21=WEEKDAY(BZ$6,1),$P21=WEEKDAY(BZ$6,1)),$C21="Seminar"),"$"&amp;$B21,
IF(AND(OR($J21=WEEKDAY(BZ$6,1),$K21=WEEKDAY(BZ$6,1),$L21=WEEKDAY(BZ$6,1),$M21=WEEKDAY(BZ$6,1),$N21=WEEKDAY(BZ$6,1),$O21=WEEKDAY(BZ$6,1),$P21=WEEKDAY(BZ$6,1)),$C21="Quiz"),"&gt;"&amp;$B21,
IF(AND(OR($J21=WEEKDAY(BZ$6,1),$K21=WEEKDAY(BZ$6,1),$L21=WEEKDAY(BZ$6,1),$M21=WEEKDAY(BZ$6,1),$N21=WEEKDAY(BZ$6,1),$O21=WEEKDAY(BZ$6,1),$P21=WEEKDAY(BZ$6,1)),$C21="Assignment"),"&gt;&gt;"&amp;$B21,
IF(AND(OR($J21=WEEKDAY(BZ$6,1),$K21=WEEKDAY(BZ$6,1),$L21=WEEKDAY(BZ$6,1),$M21=WEEKDAY(BZ$6,1),$N21=WEEKDAY(BZ$6,1),$O21=WEEKDAY(BZ$6,1),$P21=WEEKDAY(BZ$6,1)),OR($C21="MT",$C21="MT-1",$C21="MT-1")),"*"&amp;$B21,
IF(AND(OR($J21=WEEKDAY(BZ$6,1),$K21=WEEKDAY(BZ$6,1),$L21=WEEKDAY(BZ$6,1),$M21=WEEKDAY(BZ$6,1),$N21=WEEKDAY(BZ$6,1),$O21=WEEKDAY(BZ$6,1),$P21=WEEKDAY(BZ$6,1)),$C21="Final"),"**"&amp;$B21,
"")))))),
IF(AND(BZ$6&gt;=_FirstDay,BZ$6&lt;=_LastDay,OR($B21&lt;&gt;"",$C21&lt;&gt;"",$J21="",$K21="",$L21="",$M21="",$N21="",$O21="",$P21="")),
IF(BZ$4=(($H21+$I21)-1),HYPERLINK($B21&amp;" -"&amp;$C21&amp;CHAR(10)&amp;$D21&amp;CHAR(10)&amp;CHAR(10),BZ$6-TODAY()),
IF(BZ$4=(($F21+$G21)-1),HYPERLINK($B21&amp;" -"&amp;$C21&amp;CHAR(10)&amp;$D21&amp;CHAR(10)&amp;CHAR(10),BZ$6-TODAY()),
IF(BZ$4=$H21,HYPERLINK($B21&amp;" -"&amp;$C21&amp;CHAR(10)&amp;$D21&amp;CHAR(10)&amp;CHAR(10),BZ$6-TODAY()),""))),"")))</f>
        <v/>
      </c>
      <c r="CA21" s="40" t="str">
        <f t="shared" ca="1" si="58"/>
        <v/>
      </c>
      <c r="CB21" s="40" t="str">
        <f t="shared" ca="1" si="58"/>
        <v/>
      </c>
      <c r="CC21" s="40" t="str">
        <f t="shared" ca="1" si="58"/>
        <v/>
      </c>
      <c r="CD21" s="40" t="str">
        <f t="shared" ca="1" si="58"/>
        <v/>
      </c>
      <c r="CE21" s="40" t="str">
        <f t="shared" ca="1" si="47"/>
        <v/>
      </c>
      <c r="CF21" s="40" t="str">
        <f t="shared" ca="1" si="47"/>
        <v/>
      </c>
      <c r="CG21" s="40" t="str">
        <f t="shared" ca="1" si="47"/>
        <v/>
      </c>
      <c r="CH21" s="40" t="str">
        <f t="shared" ca="1" si="47"/>
        <v/>
      </c>
      <c r="CI21" s="40" t="str">
        <f t="shared" ca="1" si="47"/>
        <v/>
      </c>
      <c r="CJ21" s="40" t="str">
        <f t="shared" ref="CJ21:CN25" ca="1" si="59" xml:space="preserve">
IF(AND(CJ$6&gt;=_FirstDay,CJ$6&lt;=_LastDay,CJ$4&gt;=$H21,CJ$4&lt;=$I21,$C21="Class"),
IF($J21=WEEKDAY(CJ$6,1),$B21,IF($K21=WEEKDAY(CJ$6,1),$B21,IF($L21=WEEKDAY(CJ$6,1),$B21,IF($M21=WEEKDAY(CJ$6,1),$B21,IF($N21=WEEKDAY(CJ$6,1),$B21,IF($O21=WEEKDAY(CJ$6,1),$B21,IF($P21=WEEKDAY(CJ$6,1),$B21,
""))))))),
IF(AND(CJ$6&gt;=_FirstDay,CJ$6&lt;=_LastDay,CJ$4&gt;=$H21,CJ$4&lt;=$I21,OR($J21&lt;&gt;"",$K21&lt;&gt;"",$L21&lt;&gt;"",$M21&lt;&gt;"",$N21&lt;&gt;"",$O21&lt;&gt;"",$P21&lt;&gt;"")),
IF(AND(OR($J21=WEEKDAY(CJ$6,1),$K21=WEEKDAY(CJ$6,1),$L21=WEEKDAY(CJ$6,1),$M21=WEEKDAY(CJ$6,1),$N21=WEEKDAY(CJ$6,1),$O21=WEEKDAY(CJ$6,1),$P21=WEEKDAY(CJ$6,1)),$C21="Lab"),"#"&amp;$B21,
IF(AND(OR($J21=WEEKDAY(CJ$6,1),$K21=WEEKDAY(CJ$6,1),$L21=WEEKDAY(CJ$6,1),$M21=WEEKDAY(CJ$6,1),$N21=WEEKDAY(CJ$6,1),$O21=WEEKDAY(CJ$6,1),$P21=WEEKDAY(CJ$6,1)),$C21="Seminar"),"$"&amp;$B21,
IF(AND(OR($J21=WEEKDAY(CJ$6,1),$K21=WEEKDAY(CJ$6,1),$L21=WEEKDAY(CJ$6,1),$M21=WEEKDAY(CJ$6,1),$N21=WEEKDAY(CJ$6,1),$O21=WEEKDAY(CJ$6,1),$P21=WEEKDAY(CJ$6,1)),$C21="Quiz"),"&gt;"&amp;$B21,
IF(AND(OR($J21=WEEKDAY(CJ$6,1),$K21=WEEKDAY(CJ$6,1),$L21=WEEKDAY(CJ$6,1),$M21=WEEKDAY(CJ$6,1),$N21=WEEKDAY(CJ$6,1),$O21=WEEKDAY(CJ$6,1),$P21=WEEKDAY(CJ$6,1)),$C21="Assignment"),"&gt;&gt;"&amp;$B21,
IF(AND(OR($J21=WEEKDAY(CJ$6,1),$K21=WEEKDAY(CJ$6,1),$L21=WEEKDAY(CJ$6,1),$M21=WEEKDAY(CJ$6,1),$N21=WEEKDAY(CJ$6,1),$O21=WEEKDAY(CJ$6,1),$P21=WEEKDAY(CJ$6,1)),OR($C21="MT",$C21="MT-1",$C21="MT-1")),"*"&amp;$B21,
IF(AND(OR($J21=WEEKDAY(CJ$6,1),$K21=WEEKDAY(CJ$6,1),$L21=WEEKDAY(CJ$6,1),$M21=WEEKDAY(CJ$6,1),$N21=WEEKDAY(CJ$6,1),$O21=WEEKDAY(CJ$6,1),$P21=WEEKDAY(CJ$6,1)),$C21="Final"),"**"&amp;$B21,
"")))))),
IF(AND(CJ$6&gt;=_FirstDay,CJ$6&lt;=_LastDay,OR($B21&lt;&gt;"",$C21&lt;&gt;"",$J21="",$K21="",$L21="",$M21="",$N21="",$O21="",$P21="")),
IF(CJ$4=(($H21+$I21)-1),HYPERLINK($B21&amp;" -"&amp;$C21&amp;CHAR(10)&amp;$D21&amp;CHAR(10)&amp;CHAR(10),CJ$6-TODAY()),
IF(CJ$4=(($F21+$G21)-1),HYPERLINK($B21&amp;" -"&amp;$C21&amp;CHAR(10)&amp;$D21&amp;CHAR(10)&amp;CHAR(10),CJ$6-TODAY()),
IF(CJ$4=$H21,HYPERLINK($B21&amp;" -"&amp;$C21&amp;CHAR(10)&amp;$D21&amp;CHAR(10)&amp;CHAR(10),CJ$6-TODAY()),""))),"")))</f>
        <v/>
      </c>
      <c r="CK21" s="40" t="str">
        <f t="shared" ca="1" si="59"/>
        <v/>
      </c>
      <c r="CL21" s="40" t="str">
        <f t="shared" ca="1" si="59"/>
        <v/>
      </c>
      <c r="CM21" s="40" t="str">
        <f t="shared" ca="1" si="59"/>
        <v/>
      </c>
      <c r="CN21" s="40" t="str">
        <f t="shared" ca="1" si="59"/>
        <v/>
      </c>
      <c r="CO21" s="40" t="str">
        <f t="shared" ca="1" si="48"/>
        <v/>
      </c>
      <c r="CP21" s="40" t="str">
        <f t="shared" ca="1" si="48"/>
        <v/>
      </c>
      <c r="CQ21" s="40" t="str">
        <f t="shared" ca="1" si="48"/>
        <v/>
      </c>
      <c r="CR21" s="40" t="str">
        <f t="shared" ca="1" si="48"/>
        <v/>
      </c>
      <c r="CS21" s="40" t="str">
        <f t="shared" ca="1" si="48"/>
        <v/>
      </c>
      <c r="CT21" s="40" t="str">
        <f t="shared" ref="CT21:CX25" ca="1" si="60" xml:space="preserve">
IF(AND(CT$6&gt;=_FirstDay,CT$6&lt;=_LastDay,CT$4&gt;=$H21,CT$4&lt;=$I21,$C21="Class"),
IF($J21=WEEKDAY(CT$6,1),$B21,IF($K21=WEEKDAY(CT$6,1),$B21,IF($L21=WEEKDAY(CT$6,1),$B21,IF($M21=WEEKDAY(CT$6,1),$B21,IF($N21=WEEKDAY(CT$6,1),$B21,IF($O21=WEEKDAY(CT$6,1),$B21,IF($P21=WEEKDAY(CT$6,1),$B21,
""))))))),
IF(AND(CT$6&gt;=_FirstDay,CT$6&lt;=_LastDay,CT$4&gt;=$H21,CT$4&lt;=$I21,OR($J21&lt;&gt;"",$K21&lt;&gt;"",$L21&lt;&gt;"",$M21&lt;&gt;"",$N21&lt;&gt;"",$O21&lt;&gt;"",$P21&lt;&gt;"")),
IF(AND(OR($J21=WEEKDAY(CT$6,1),$K21=WEEKDAY(CT$6,1),$L21=WEEKDAY(CT$6,1),$M21=WEEKDAY(CT$6,1),$N21=WEEKDAY(CT$6,1),$O21=WEEKDAY(CT$6,1),$P21=WEEKDAY(CT$6,1)),$C21="Lab"),"#"&amp;$B21,
IF(AND(OR($J21=WEEKDAY(CT$6,1),$K21=WEEKDAY(CT$6,1),$L21=WEEKDAY(CT$6,1),$M21=WEEKDAY(CT$6,1),$N21=WEEKDAY(CT$6,1),$O21=WEEKDAY(CT$6,1),$P21=WEEKDAY(CT$6,1)),$C21="Seminar"),"$"&amp;$B21,
IF(AND(OR($J21=WEEKDAY(CT$6,1),$K21=WEEKDAY(CT$6,1),$L21=WEEKDAY(CT$6,1),$M21=WEEKDAY(CT$6,1),$N21=WEEKDAY(CT$6,1),$O21=WEEKDAY(CT$6,1),$P21=WEEKDAY(CT$6,1)),$C21="Quiz"),"&gt;"&amp;$B21,
IF(AND(OR($J21=WEEKDAY(CT$6,1),$K21=WEEKDAY(CT$6,1),$L21=WEEKDAY(CT$6,1),$M21=WEEKDAY(CT$6,1),$N21=WEEKDAY(CT$6,1),$O21=WEEKDAY(CT$6,1),$P21=WEEKDAY(CT$6,1)),$C21="Assignment"),"&gt;&gt;"&amp;$B21,
IF(AND(OR($J21=WEEKDAY(CT$6,1),$K21=WEEKDAY(CT$6,1),$L21=WEEKDAY(CT$6,1),$M21=WEEKDAY(CT$6,1),$N21=WEEKDAY(CT$6,1),$O21=WEEKDAY(CT$6,1),$P21=WEEKDAY(CT$6,1)),OR($C21="MT",$C21="MT-1",$C21="MT-1")),"*"&amp;$B21,
IF(AND(OR($J21=WEEKDAY(CT$6,1),$K21=WEEKDAY(CT$6,1),$L21=WEEKDAY(CT$6,1),$M21=WEEKDAY(CT$6,1),$N21=WEEKDAY(CT$6,1),$O21=WEEKDAY(CT$6,1),$P21=WEEKDAY(CT$6,1)),$C21="Final"),"**"&amp;$B21,
"")))))),
IF(AND(CT$6&gt;=_FirstDay,CT$6&lt;=_LastDay,OR($B21&lt;&gt;"",$C21&lt;&gt;"",$J21="",$K21="",$L21="",$M21="",$N21="",$O21="",$P21="")),
IF(CT$4=(($H21+$I21)-1),HYPERLINK($B21&amp;" -"&amp;$C21&amp;CHAR(10)&amp;$D21&amp;CHAR(10)&amp;CHAR(10),CT$6-TODAY()),
IF(CT$4=(($F21+$G21)-1),HYPERLINK($B21&amp;" -"&amp;$C21&amp;CHAR(10)&amp;$D21&amp;CHAR(10)&amp;CHAR(10),CT$6-TODAY()),
IF(CT$4=$H21,HYPERLINK($B21&amp;" -"&amp;$C21&amp;CHAR(10)&amp;$D21&amp;CHAR(10)&amp;CHAR(10),CT$6-TODAY()),""))),"")))</f>
        <v/>
      </c>
      <c r="CU21" s="40" t="str">
        <f t="shared" ca="1" si="60"/>
        <v/>
      </c>
      <c r="CV21" s="40" t="str">
        <f t="shared" ca="1" si="60"/>
        <v/>
      </c>
      <c r="CW21" s="40" t="str">
        <f t="shared" ca="1" si="60"/>
        <v/>
      </c>
      <c r="CX21" s="40" t="str">
        <f t="shared" ca="1" si="60"/>
        <v/>
      </c>
      <c r="CY21" s="40" t="str">
        <f t="shared" ca="1" si="49"/>
        <v/>
      </c>
      <c r="CZ21" s="40" t="str">
        <f t="shared" ca="1" si="49"/>
        <v/>
      </c>
      <c r="DA21" s="40" t="str">
        <f t="shared" ca="1" si="49"/>
        <v/>
      </c>
      <c r="DB21" s="40" t="str">
        <f t="shared" ca="1" si="49"/>
        <v/>
      </c>
      <c r="DC21" s="40" t="str">
        <f t="shared" ca="1" si="49"/>
        <v/>
      </c>
      <c r="DD21" s="40" t="str">
        <f t="shared" ca="1" si="49"/>
        <v/>
      </c>
      <c r="DE21" s="40" t="str">
        <f t="shared" ca="1" si="49"/>
        <v/>
      </c>
      <c r="DF21" s="40" t="str">
        <f t="shared" ca="1" si="49"/>
        <v/>
      </c>
      <c r="DG21" s="40" t="str">
        <f t="shared" ca="1" si="49"/>
        <v/>
      </c>
      <c r="DH21" s="40" t="str">
        <f t="shared" ca="1" si="49"/>
        <v/>
      </c>
      <c r="DI21" s="40" t="str">
        <f t="shared" ca="1" si="50"/>
        <v/>
      </c>
      <c r="DJ21" s="40" t="str">
        <f t="shared" ca="1" si="50"/>
        <v/>
      </c>
      <c r="DK21" s="40" t="str">
        <f t="shared" ca="1" si="50"/>
        <v/>
      </c>
      <c r="DL21" s="40" t="str">
        <f t="shared" ca="1" si="50"/>
        <v/>
      </c>
      <c r="DM21" s="40" t="str">
        <f t="shared" ca="1" si="50"/>
        <v/>
      </c>
      <c r="DN21" s="40" t="str">
        <f t="shared" ca="1" si="50"/>
        <v/>
      </c>
      <c r="DO21" s="40" t="str">
        <f t="shared" ca="1" si="50"/>
        <v/>
      </c>
      <c r="DP21" s="40" t="str">
        <f t="shared" ca="1" si="50"/>
        <v/>
      </c>
      <c r="DQ21" s="40" t="str">
        <f t="shared" ca="1" si="50"/>
        <v/>
      </c>
      <c r="DR21" s="40" t="str">
        <f t="shared" ca="1" si="50"/>
        <v/>
      </c>
      <c r="DS21" s="40" t="str">
        <f t="shared" ca="1" si="40"/>
        <v/>
      </c>
      <c r="DT21" s="40" t="str">
        <f t="shared" ca="1" si="40"/>
        <v/>
      </c>
      <c r="DU21" s="40" t="str">
        <f t="shared" ca="1" si="40"/>
        <v/>
      </c>
      <c r="DV21" s="40" t="str">
        <f t="shared" ca="1" si="40"/>
        <v/>
      </c>
      <c r="DW21" s="40" t="str">
        <f t="shared" ca="1" si="40"/>
        <v/>
      </c>
      <c r="DX21" s="40" t="str">
        <f t="shared" ca="1" si="40"/>
        <v/>
      </c>
      <c r="DY21" s="40" t="str">
        <f t="shared" ca="1" si="40"/>
        <v/>
      </c>
      <c r="DZ21" s="40" t="str">
        <f t="shared" ca="1" si="40"/>
        <v/>
      </c>
      <c r="EA21" s="40" t="str">
        <f t="shared" ca="1" si="40"/>
        <v/>
      </c>
      <c r="EB21" s="40" t="str">
        <f t="shared" ca="1" si="40"/>
        <v/>
      </c>
      <c r="EC21" s="40" t="str">
        <f t="shared" ca="1" si="40"/>
        <v/>
      </c>
      <c r="ED21" s="40" t="str">
        <f t="shared" ca="1" si="39"/>
        <v/>
      </c>
      <c r="EE21" s="40" t="str">
        <f t="shared" ca="1" si="39"/>
        <v/>
      </c>
      <c r="EF21" s="40" t="str">
        <f t="shared" ca="1" si="39"/>
        <v/>
      </c>
      <c r="EG21" s="40" t="str">
        <f t="shared" ca="1" si="39"/>
        <v/>
      </c>
      <c r="EH21" s="40" t="str">
        <f t="shared" ca="1" si="39"/>
        <v/>
      </c>
      <c r="EI21" s="40" t="str">
        <f t="shared" ca="1" si="39"/>
        <v/>
      </c>
      <c r="EJ21" s="40" t="str">
        <f t="shared" ca="1" si="39"/>
        <v/>
      </c>
      <c r="EK21" s="40" t="str">
        <f t="shared" ca="1" si="39"/>
        <v/>
      </c>
      <c r="EL21" s="6" t="str">
        <f t="shared" ca="1" si="38"/>
        <v/>
      </c>
    </row>
    <row r="22" spans="2:142" ht="30" customHeight="1" outlineLevel="1" x14ac:dyDescent="0.2">
      <c r="B22" s="51" t="s">
        <v>87</v>
      </c>
      <c r="C22" s="37" t="s">
        <v>69</v>
      </c>
      <c r="D22" s="37" t="s">
        <v>81</v>
      </c>
      <c r="E22" s="60">
        <f t="shared" ca="1" si="51"/>
        <v>3</v>
      </c>
      <c r="F22" s="38"/>
      <c r="G22" s="38"/>
      <c r="H22" s="38">
        <v>46</v>
      </c>
      <c r="I22" s="38">
        <v>1</v>
      </c>
      <c r="J22" s="38"/>
      <c r="K22" s="38"/>
      <c r="L22" s="38"/>
      <c r="M22" s="38"/>
      <c r="N22" s="38"/>
      <c r="O22" s="38"/>
      <c r="P22" s="38"/>
      <c r="Q22" s="52">
        <v>0</v>
      </c>
      <c r="R22" s="40" t="str">
        <f t="shared" ca="1" si="52"/>
        <v/>
      </c>
      <c r="S22" s="40" t="str">
        <f t="shared" ca="1" si="52"/>
        <v/>
      </c>
      <c r="T22" s="40" t="str">
        <f t="shared" ca="1" si="52"/>
        <v/>
      </c>
      <c r="U22" s="40" t="str">
        <f t="shared" ca="1" si="52"/>
        <v/>
      </c>
      <c r="V22" s="40" t="str">
        <f t="shared" ca="1" si="52"/>
        <v/>
      </c>
      <c r="W22" s="40" t="str">
        <f t="shared" ca="1" si="41"/>
        <v/>
      </c>
      <c r="X22" s="40" t="str">
        <f t="shared" ca="1" si="41"/>
        <v/>
      </c>
      <c r="Y22" s="40" t="str">
        <f t="shared" ca="1" si="41"/>
        <v/>
      </c>
      <c r="Z22" s="40" t="str">
        <f t="shared" ca="1" si="41"/>
        <v/>
      </c>
      <c r="AA22" s="40" t="str">
        <f t="shared" ca="1" si="41"/>
        <v/>
      </c>
      <c r="AB22" s="40" t="str">
        <f t="shared" ca="1" si="53"/>
        <v/>
      </c>
      <c r="AC22" s="40" t="str">
        <f t="shared" ca="1" si="53"/>
        <v/>
      </c>
      <c r="AD22" s="40" t="str">
        <f t="shared" ca="1" si="53"/>
        <v/>
      </c>
      <c r="AE22" s="40" t="str">
        <f t="shared" ca="1" si="53"/>
        <v/>
      </c>
      <c r="AF22" s="40" t="str">
        <f t="shared" ca="1" si="53"/>
        <v/>
      </c>
      <c r="AG22" s="40" t="str">
        <f t="shared" ca="1" si="42"/>
        <v/>
      </c>
      <c r="AH22" s="40" t="str">
        <f t="shared" ca="1" si="42"/>
        <v/>
      </c>
      <c r="AI22" s="40" t="str">
        <f t="shared" ca="1" si="42"/>
        <v/>
      </c>
      <c r="AJ22" s="40" t="str">
        <f t="shared" ca="1" si="42"/>
        <v/>
      </c>
      <c r="AK22" s="40" t="str">
        <f t="shared" ca="1" si="42"/>
        <v/>
      </c>
      <c r="AL22" s="40" t="str">
        <f t="shared" ca="1" si="54"/>
        <v/>
      </c>
      <c r="AM22" s="40" t="str">
        <f t="shared" ca="1" si="54"/>
        <v/>
      </c>
      <c r="AN22" s="40" t="str">
        <f t="shared" ca="1" si="54"/>
        <v/>
      </c>
      <c r="AO22" s="40" t="str">
        <f t="shared" ca="1" si="54"/>
        <v/>
      </c>
      <c r="AP22" s="40" t="str">
        <f t="shared" ca="1" si="54"/>
        <v/>
      </c>
      <c r="AQ22" s="40" t="str">
        <f t="shared" ca="1" si="43"/>
        <v/>
      </c>
      <c r="AR22" s="40" t="str">
        <f t="shared" ca="1" si="43"/>
        <v/>
      </c>
      <c r="AS22" s="40" t="str">
        <f t="shared" ca="1" si="43"/>
        <v/>
      </c>
      <c r="AT22" s="40" t="str">
        <f t="shared" ca="1" si="43"/>
        <v/>
      </c>
      <c r="AU22" s="40" t="str">
        <f t="shared" ca="1" si="43"/>
        <v/>
      </c>
      <c r="AV22" s="40" t="str">
        <f t="shared" ca="1" si="55"/>
        <v/>
      </c>
      <c r="AW22" s="40" t="str">
        <f t="shared" ca="1" si="55"/>
        <v/>
      </c>
      <c r="AX22" s="40" t="str">
        <f t="shared" ca="1" si="55"/>
        <v/>
      </c>
      <c r="AY22" s="40" t="str">
        <f t="shared" ca="1" si="55"/>
        <v/>
      </c>
      <c r="AZ22" s="40" t="str">
        <f t="shared" ca="1" si="55"/>
        <v/>
      </c>
      <c r="BA22" s="40" t="str">
        <f t="shared" ca="1" si="44"/>
        <v/>
      </c>
      <c r="BB22" s="40" t="str">
        <f t="shared" ca="1" si="44"/>
        <v/>
      </c>
      <c r="BC22" s="40" t="str">
        <f t="shared" ca="1" si="44"/>
        <v/>
      </c>
      <c r="BD22" s="40" t="str">
        <f t="shared" ca="1" si="44"/>
        <v/>
      </c>
      <c r="BE22" s="40" t="str">
        <f t="shared" ca="1" si="44"/>
        <v/>
      </c>
      <c r="BF22" s="40" t="str">
        <f t="shared" ca="1" si="56"/>
        <v/>
      </c>
      <c r="BG22" s="40" t="str">
        <f t="shared" ca="1" si="56"/>
        <v/>
      </c>
      <c r="BH22" s="40" t="str">
        <f t="shared" ca="1" si="56"/>
        <v/>
      </c>
      <c r="BI22" s="40" t="str">
        <f t="shared" ca="1" si="56"/>
        <v/>
      </c>
      <c r="BJ22" s="40" t="str">
        <f t="shared" ca="1" si="56"/>
        <v/>
      </c>
      <c r="BK22" s="40">
        <f t="shared" ca="1" si="45"/>
        <v>3</v>
      </c>
      <c r="BL22" s="40" t="str">
        <f t="shared" ca="1" si="45"/>
        <v/>
      </c>
      <c r="BM22" s="40" t="str">
        <f t="shared" ca="1" si="45"/>
        <v/>
      </c>
      <c r="BN22" s="40" t="str">
        <f t="shared" ca="1" si="45"/>
        <v/>
      </c>
      <c r="BO22" s="40" t="str">
        <f t="shared" ca="1" si="45"/>
        <v/>
      </c>
      <c r="BP22" s="40" t="str">
        <f t="shared" ca="1" si="57"/>
        <v/>
      </c>
      <c r="BQ22" s="40" t="str">
        <f t="shared" ca="1" si="57"/>
        <v/>
      </c>
      <c r="BR22" s="40" t="str">
        <f t="shared" ca="1" si="57"/>
        <v/>
      </c>
      <c r="BS22" s="40" t="str">
        <f t="shared" ca="1" si="57"/>
        <v/>
      </c>
      <c r="BT22" s="40" t="str">
        <f t="shared" ca="1" si="57"/>
        <v/>
      </c>
      <c r="BU22" s="40" t="str">
        <f t="shared" ca="1" si="46"/>
        <v/>
      </c>
      <c r="BV22" s="40" t="str">
        <f t="shared" ca="1" si="46"/>
        <v/>
      </c>
      <c r="BW22" s="40" t="str">
        <f t="shared" ca="1" si="46"/>
        <v/>
      </c>
      <c r="BX22" s="40" t="str">
        <f t="shared" ca="1" si="46"/>
        <v/>
      </c>
      <c r="BY22" s="40" t="str">
        <f t="shared" ca="1" si="46"/>
        <v/>
      </c>
      <c r="BZ22" s="40" t="str">
        <f t="shared" ca="1" si="58"/>
        <v/>
      </c>
      <c r="CA22" s="40" t="str">
        <f t="shared" ca="1" si="58"/>
        <v/>
      </c>
      <c r="CB22" s="40" t="str">
        <f t="shared" ca="1" si="58"/>
        <v/>
      </c>
      <c r="CC22" s="40" t="str">
        <f t="shared" ca="1" si="58"/>
        <v/>
      </c>
      <c r="CD22" s="40" t="str">
        <f t="shared" ca="1" si="58"/>
        <v/>
      </c>
      <c r="CE22" s="40" t="str">
        <f t="shared" ca="1" si="47"/>
        <v/>
      </c>
      <c r="CF22" s="40" t="str">
        <f t="shared" ca="1" si="47"/>
        <v/>
      </c>
      <c r="CG22" s="40" t="str">
        <f t="shared" ca="1" si="47"/>
        <v/>
      </c>
      <c r="CH22" s="40" t="str">
        <f t="shared" ca="1" si="47"/>
        <v/>
      </c>
      <c r="CI22" s="40" t="str">
        <f t="shared" ca="1" si="47"/>
        <v/>
      </c>
      <c r="CJ22" s="40" t="str">
        <f t="shared" ca="1" si="59"/>
        <v/>
      </c>
      <c r="CK22" s="40" t="str">
        <f t="shared" ca="1" si="59"/>
        <v/>
      </c>
      <c r="CL22" s="40" t="str">
        <f t="shared" ca="1" si="59"/>
        <v/>
      </c>
      <c r="CM22" s="40" t="str">
        <f t="shared" ca="1" si="59"/>
        <v/>
      </c>
      <c r="CN22" s="40" t="str">
        <f t="shared" ca="1" si="59"/>
        <v/>
      </c>
      <c r="CO22" s="40" t="str">
        <f t="shared" ca="1" si="48"/>
        <v/>
      </c>
      <c r="CP22" s="40" t="str">
        <f t="shared" ca="1" si="48"/>
        <v/>
      </c>
      <c r="CQ22" s="40" t="str">
        <f t="shared" ca="1" si="48"/>
        <v/>
      </c>
      <c r="CR22" s="40" t="str">
        <f t="shared" ca="1" si="48"/>
        <v/>
      </c>
      <c r="CS22" s="40" t="str">
        <f t="shared" ca="1" si="48"/>
        <v/>
      </c>
      <c r="CT22" s="40" t="str">
        <f t="shared" ca="1" si="60"/>
        <v/>
      </c>
      <c r="CU22" s="40" t="str">
        <f t="shared" ca="1" si="60"/>
        <v/>
      </c>
      <c r="CV22" s="40" t="str">
        <f t="shared" ca="1" si="60"/>
        <v/>
      </c>
      <c r="CW22" s="40" t="str">
        <f t="shared" ca="1" si="60"/>
        <v/>
      </c>
      <c r="CX22" s="40" t="str">
        <f t="shared" ca="1" si="60"/>
        <v/>
      </c>
      <c r="CY22" s="40" t="str">
        <f t="shared" ca="1" si="49"/>
        <v/>
      </c>
      <c r="CZ22" s="40" t="str">
        <f t="shared" ca="1" si="49"/>
        <v/>
      </c>
      <c r="DA22" s="40" t="str">
        <f t="shared" ca="1" si="49"/>
        <v/>
      </c>
      <c r="DB22" s="40" t="str">
        <f t="shared" ca="1" si="49"/>
        <v/>
      </c>
      <c r="DC22" s="40" t="str">
        <f t="shared" ca="1" si="49"/>
        <v/>
      </c>
      <c r="DD22" s="40" t="str">
        <f t="shared" ca="1" si="49"/>
        <v/>
      </c>
      <c r="DE22" s="40" t="str">
        <f t="shared" ca="1" si="49"/>
        <v/>
      </c>
      <c r="DF22" s="40" t="str">
        <f t="shared" ca="1" si="49"/>
        <v/>
      </c>
      <c r="DG22" s="40" t="str">
        <f t="shared" ca="1" si="49"/>
        <v/>
      </c>
      <c r="DH22" s="40" t="str">
        <f t="shared" ca="1" si="49"/>
        <v/>
      </c>
      <c r="DI22" s="40" t="str">
        <f t="shared" ca="1" si="50"/>
        <v/>
      </c>
      <c r="DJ22" s="40" t="str">
        <f t="shared" ca="1" si="50"/>
        <v/>
      </c>
      <c r="DK22" s="40" t="str">
        <f t="shared" ca="1" si="50"/>
        <v/>
      </c>
      <c r="DL22" s="40" t="str">
        <f t="shared" ca="1" si="50"/>
        <v/>
      </c>
      <c r="DM22" s="40" t="str">
        <f t="shared" ca="1" si="50"/>
        <v/>
      </c>
      <c r="DN22" s="40" t="str">
        <f t="shared" ca="1" si="50"/>
        <v/>
      </c>
      <c r="DO22" s="40" t="str">
        <f t="shared" ca="1" si="50"/>
        <v/>
      </c>
      <c r="DP22" s="40" t="str">
        <f t="shared" ca="1" si="50"/>
        <v/>
      </c>
      <c r="DQ22" s="40" t="str">
        <f t="shared" ca="1" si="50"/>
        <v/>
      </c>
      <c r="DR22" s="40" t="str">
        <f t="shared" ca="1" si="50"/>
        <v/>
      </c>
      <c r="DS22" s="40" t="str">
        <f t="shared" ca="1" si="40"/>
        <v/>
      </c>
      <c r="DT22" s="40" t="str">
        <f t="shared" ca="1" si="40"/>
        <v/>
      </c>
      <c r="DU22" s="40" t="str">
        <f t="shared" ca="1" si="40"/>
        <v/>
      </c>
      <c r="DV22" s="40" t="str">
        <f t="shared" ca="1" si="40"/>
        <v/>
      </c>
      <c r="DW22" s="40" t="str">
        <f t="shared" ca="1" si="40"/>
        <v/>
      </c>
      <c r="DX22" s="40" t="str">
        <f t="shared" ca="1" si="40"/>
        <v/>
      </c>
      <c r="DY22" s="40" t="str">
        <f t="shared" ca="1" si="40"/>
        <v/>
      </c>
      <c r="DZ22" s="40" t="str">
        <f t="shared" ca="1" si="40"/>
        <v/>
      </c>
      <c r="EA22" s="40" t="str">
        <f t="shared" ca="1" si="40"/>
        <v/>
      </c>
      <c r="EB22" s="40" t="str">
        <f t="shared" ca="1" si="40"/>
        <v/>
      </c>
      <c r="EC22" s="40" t="str">
        <f t="shared" ca="1" si="40"/>
        <v/>
      </c>
      <c r="ED22" s="40" t="str">
        <f t="shared" ca="1" si="39"/>
        <v/>
      </c>
      <c r="EE22" s="40" t="str">
        <f t="shared" ca="1" si="39"/>
        <v/>
      </c>
      <c r="EF22" s="40" t="str">
        <f t="shared" ca="1" si="39"/>
        <v/>
      </c>
      <c r="EG22" s="40" t="str">
        <f t="shared" ca="1" si="39"/>
        <v/>
      </c>
      <c r="EH22" s="40" t="str">
        <f t="shared" ca="1" si="39"/>
        <v/>
      </c>
      <c r="EI22" s="40" t="str">
        <f t="shared" ca="1" si="39"/>
        <v/>
      </c>
      <c r="EJ22" s="40" t="str">
        <f t="shared" ca="1" si="39"/>
        <v/>
      </c>
      <c r="EK22" s="40" t="str">
        <f t="shared" ca="1" si="39"/>
        <v/>
      </c>
      <c r="EL22" s="6" t="str">
        <f t="shared" ca="1" si="38"/>
        <v/>
      </c>
    </row>
    <row r="23" spans="2:142" ht="30" customHeight="1" outlineLevel="1" x14ac:dyDescent="0.2">
      <c r="B23" s="51" t="s">
        <v>88</v>
      </c>
      <c r="C23" s="37" t="s">
        <v>69</v>
      </c>
      <c r="D23" s="37" t="s">
        <v>82</v>
      </c>
      <c r="E23" s="60">
        <f t="shared" ca="1" si="51"/>
        <v>3</v>
      </c>
      <c r="F23" s="38"/>
      <c r="G23" s="38"/>
      <c r="H23" s="38">
        <v>46</v>
      </c>
      <c r="I23" s="38">
        <v>1</v>
      </c>
      <c r="J23" s="38"/>
      <c r="K23" s="38"/>
      <c r="L23" s="38"/>
      <c r="M23" s="38"/>
      <c r="N23" s="38"/>
      <c r="O23" s="38"/>
      <c r="P23" s="38"/>
      <c r="Q23" s="52">
        <v>0</v>
      </c>
      <c r="R23" s="40" t="str">
        <f t="shared" ca="1" si="52"/>
        <v/>
      </c>
      <c r="S23" s="40" t="str">
        <f t="shared" ca="1" si="52"/>
        <v/>
      </c>
      <c r="T23" s="40" t="str">
        <f t="shared" ca="1" si="52"/>
        <v/>
      </c>
      <c r="U23" s="40" t="str">
        <f t="shared" ca="1" si="52"/>
        <v/>
      </c>
      <c r="V23" s="40" t="str">
        <f t="shared" ca="1" si="52"/>
        <v/>
      </c>
      <c r="W23" s="40" t="str">
        <f t="shared" ca="1" si="41"/>
        <v/>
      </c>
      <c r="X23" s="40" t="str">
        <f t="shared" ca="1" si="41"/>
        <v/>
      </c>
      <c r="Y23" s="40" t="str">
        <f t="shared" ca="1" si="41"/>
        <v/>
      </c>
      <c r="Z23" s="40" t="str">
        <f t="shared" ca="1" si="41"/>
        <v/>
      </c>
      <c r="AA23" s="40" t="str">
        <f t="shared" ca="1" si="41"/>
        <v/>
      </c>
      <c r="AB23" s="40" t="str">
        <f t="shared" ca="1" si="53"/>
        <v/>
      </c>
      <c r="AC23" s="40" t="str">
        <f t="shared" ca="1" si="53"/>
        <v/>
      </c>
      <c r="AD23" s="40" t="str">
        <f t="shared" ca="1" si="53"/>
        <v/>
      </c>
      <c r="AE23" s="40" t="str">
        <f t="shared" ca="1" si="53"/>
        <v/>
      </c>
      <c r="AF23" s="40" t="str">
        <f t="shared" ca="1" si="53"/>
        <v/>
      </c>
      <c r="AG23" s="40" t="str">
        <f t="shared" ca="1" si="42"/>
        <v/>
      </c>
      <c r="AH23" s="40" t="str">
        <f t="shared" ca="1" si="42"/>
        <v/>
      </c>
      <c r="AI23" s="40" t="str">
        <f t="shared" ca="1" si="42"/>
        <v/>
      </c>
      <c r="AJ23" s="40" t="str">
        <f t="shared" ca="1" si="42"/>
        <v/>
      </c>
      <c r="AK23" s="40" t="str">
        <f t="shared" ca="1" si="42"/>
        <v/>
      </c>
      <c r="AL23" s="40" t="str">
        <f t="shared" ca="1" si="54"/>
        <v/>
      </c>
      <c r="AM23" s="40" t="str">
        <f t="shared" ca="1" si="54"/>
        <v/>
      </c>
      <c r="AN23" s="40" t="str">
        <f t="shared" ca="1" si="54"/>
        <v/>
      </c>
      <c r="AO23" s="40" t="str">
        <f t="shared" ca="1" si="54"/>
        <v/>
      </c>
      <c r="AP23" s="40" t="str">
        <f t="shared" ca="1" si="54"/>
        <v/>
      </c>
      <c r="AQ23" s="40" t="str">
        <f t="shared" ca="1" si="43"/>
        <v/>
      </c>
      <c r="AR23" s="40" t="str">
        <f t="shared" ca="1" si="43"/>
        <v/>
      </c>
      <c r="AS23" s="40" t="str">
        <f t="shared" ca="1" si="43"/>
        <v/>
      </c>
      <c r="AT23" s="40" t="str">
        <f t="shared" ca="1" si="43"/>
        <v/>
      </c>
      <c r="AU23" s="40" t="str">
        <f t="shared" ca="1" si="43"/>
        <v/>
      </c>
      <c r="AV23" s="40" t="str">
        <f t="shared" ca="1" si="55"/>
        <v/>
      </c>
      <c r="AW23" s="40" t="str">
        <f t="shared" ca="1" si="55"/>
        <v/>
      </c>
      <c r="AX23" s="40" t="str">
        <f t="shared" ca="1" si="55"/>
        <v/>
      </c>
      <c r="AY23" s="40" t="str">
        <f t="shared" ca="1" si="55"/>
        <v/>
      </c>
      <c r="AZ23" s="40" t="str">
        <f t="shared" ca="1" si="55"/>
        <v/>
      </c>
      <c r="BA23" s="40" t="str">
        <f t="shared" ca="1" si="44"/>
        <v/>
      </c>
      <c r="BB23" s="40" t="str">
        <f t="shared" ca="1" si="44"/>
        <v/>
      </c>
      <c r="BC23" s="40" t="str">
        <f t="shared" ca="1" si="44"/>
        <v/>
      </c>
      <c r="BD23" s="40" t="str">
        <f t="shared" ca="1" si="44"/>
        <v/>
      </c>
      <c r="BE23" s="40" t="str">
        <f t="shared" ca="1" si="44"/>
        <v/>
      </c>
      <c r="BF23" s="40" t="str">
        <f t="shared" ca="1" si="56"/>
        <v/>
      </c>
      <c r="BG23" s="40" t="str">
        <f t="shared" ca="1" si="56"/>
        <v/>
      </c>
      <c r="BH23" s="40" t="str">
        <f t="shared" ca="1" si="56"/>
        <v/>
      </c>
      <c r="BI23" s="40" t="str">
        <f t="shared" ca="1" si="56"/>
        <v/>
      </c>
      <c r="BJ23" s="40" t="str">
        <f t="shared" ca="1" si="56"/>
        <v/>
      </c>
      <c r="BK23" s="40">
        <f t="shared" ca="1" si="45"/>
        <v>3</v>
      </c>
      <c r="BL23" s="40" t="str">
        <f t="shared" ca="1" si="45"/>
        <v/>
      </c>
      <c r="BM23" s="40" t="str">
        <f t="shared" ca="1" si="45"/>
        <v/>
      </c>
      <c r="BN23" s="40" t="str">
        <f t="shared" ca="1" si="45"/>
        <v/>
      </c>
      <c r="BO23" s="40" t="str">
        <f t="shared" ca="1" si="45"/>
        <v/>
      </c>
      <c r="BP23" s="40" t="str">
        <f t="shared" ca="1" si="57"/>
        <v/>
      </c>
      <c r="BQ23" s="40" t="str">
        <f t="shared" ca="1" si="57"/>
        <v/>
      </c>
      <c r="BR23" s="40" t="str">
        <f t="shared" ca="1" si="57"/>
        <v/>
      </c>
      <c r="BS23" s="40" t="str">
        <f t="shared" ca="1" si="57"/>
        <v/>
      </c>
      <c r="BT23" s="40" t="str">
        <f t="shared" ca="1" si="57"/>
        <v/>
      </c>
      <c r="BU23" s="40" t="str">
        <f t="shared" ca="1" si="46"/>
        <v/>
      </c>
      <c r="BV23" s="40" t="str">
        <f t="shared" ca="1" si="46"/>
        <v/>
      </c>
      <c r="BW23" s="40" t="str">
        <f t="shared" ca="1" si="46"/>
        <v/>
      </c>
      <c r="BX23" s="40" t="str">
        <f t="shared" ca="1" si="46"/>
        <v/>
      </c>
      <c r="BY23" s="40" t="str">
        <f t="shared" ca="1" si="46"/>
        <v/>
      </c>
      <c r="BZ23" s="40" t="str">
        <f t="shared" ca="1" si="58"/>
        <v/>
      </c>
      <c r="CA23" s="40" t="str">
        <f t="shared" ca="1" si="58"/>
        <v/>
      </c>
      <c r="CB23" s="40" t="str">
        <f t="shared" ca="1" si="58"/>
        <v/>
      </c>
      <c r="CC23" s="40" t="str">
        <f t="shared" ca="1" si="58"/>
        <v/>
      </c>
      <c r="CD23" s="40" t="str">
        <f t="shared" ca="1" si="58"/>
        <v/>
      </c>
      <c r="CE23" s="40" t="str">
        <f t="shared" ca="1" si="47"/>
        <v/>
      </c>
      <c r="CF23" s="40" t="str">
        <f t="shared" ca="1" si="47"/>
        <v/>
      </c>
      <c r="CG23" s="40" t="str">
        <f t="shared" ca="1" si="47"/>
        <v/>
      </c>
      <c r="CH23" s="40" t="str">
        <f t="shared" ca="1" si="47"/>
        <v/>
      </c>
      <c r="CI23" s="40" t="str">
        <f t="shared" ca="1" si="47"/>
        <v/>
      </c>
      <c r="CJ23" s="40" t="str">
        <f t="shared" ca="1" si="59"/>
        <v/>
      </c>
      <c r="CK23" s="40" t="str">
        <f t="shared" ca="1" si="59"/>
        <v/>
      </c>
      <c r="CL23" s="40" t="str">
        <f t="shared" ca="1" si="59"/>
        <v/>
      </c>
      <c r="CM23" s="40" t="str">
        <f t="shared" ca="1" si="59"/>
        <v/>
      </c>
      <c r="CN23" s="40" t="str">
        <f t="shared" ca="1" si="59"/>
        <v/>
      </c>
      <c r="CO23" s="40" t="str">
        <f t="shared" ca="1" si="48"/>
        <v/>
      </c>
      <c r="CP23" s="40" t="str">
        <f t="shared" ca="1" si="48"/>
        <v/>
      </c>
      <c r="CQ23" s="40" t="str">
        <f t="shared" ca="1" si="48"/>
        <v/>
      </c>
      <c r="CR23" s="40" t="str">
        <f t="shared" ca="1" si="48"/>
        <v/>
      </c>
      <c r="CS23" s="40" t="str">
        <f t="shared" ca="1" si="48"/>
        <v/>
      </c>
      <c r="CT23" s="40" t="str">
        <f t="shared" ca="1" si="60"/>
        <v/>
      </c>
      <c r="CU23" s="40" t="str">
        <f t="shared" ca="1" si="60"/>
        <v/>
      </c>
      <c r="CV23" s="40" t="str">
        <f t="shared" ca="1" si="60"/>
        <v/>
      </c>
      <c r="CW23" s="40" t="str">
        <f t="shared" ca="1" si="60"/>
        <v/>
      </c>
      <c r="CX23" s="40" t="str">
        <f t="shared" ca="1" si="60"/>
        <v/>
      </c>
      <c r="CY23" s="40" t="str">
        <f t="shared" ca="1" si="49"/>
        <v/>
      </c>
      <c r="CZ23" s="40" t="str">
        <f t="shared" ca="1" si="49"/>
        <v/>
      </c>
      <c r="DA23" s="40" t="str">
        <f t="shared" ca="1" si="49"/>
        <v/>
      </c>
      <c r="DB23" s="40" t="str">
        <f t="shared" ca="1" si="49"/>
        <v/>
      </c>
      <c r="DC23" s="40" t="str">
        <f t="shared" ca="1" si="49"/>
        <v/>
      </c>
      <c r="DD23" s="40" t="str">
        <f t="shared" ca="1" si="49"/>
        <v/>
      </c>
      <c r="DE23" s="40" t="str">
        <f t="shared" ca="1" si="49"/>
        <v/>
      </c>
      <c r="DF23" s="40" t="str">
        <f t="shared" ca="1" si="49"/>
        <v/>
      </c>
      <c r="DG23" s="40" t="str">
        <f t="shared" ca="1" si="49"/>
        <v/>
      </c>
      <c r="DH23" s="40" t="str">
        <f t="shared" ca="1" si="49"/>
        <v/>
      </c>
      <c r="DI23" s="40" t="str">
        <f t="shared" ca="1" si="50"/>
        <v/>
      </c>
      <c r="DJ23" s="40" t="str">
        <f t="shared" ca="1" si="50"/>
        <v/>
      </c>
      <c r="DK23" s="40" t="str">
        <f t="shared" ca="1" si="50"/>
        <v/>
      </c>
      <c r="DL23" s="40" t="str">
        <f t="shared" ca="1" si="50"/>
        <v/>
      </c>
      <c r="DM23" s="40" t="str">
        <f t="shared" ca="1" si="50"/>
        <v/>
      </c>
      <c r="DN23" s="40" t="str">
        <f t="shared" ca="1" si="50"/>
        <v/>
      </c>
      <c r="DO23" s="40" t="str">
        <f t="shared" ca="1" si="50"/>
        <v/>
      </c>
      <c r="DP23" s="40" t="str">
        <f t="shared" ca="1" si="50"/>
        <v/>
      </c>
      <c r="DQ23" s="40" t="str">
        <f t="shared" ca="1" si="50"/>
        <v/>
      </c>
      <c r="DR23" s="40" t="str">
        <f t="shared" ca="1" si="50"/>
        <v/>
      </c>
      <c r="DS23" s="40" t="str">
        <f t="shared" ca="1" si="40"/>
        <v/>
      </c>
      <c r="DT23" s="40" t="str">
        <f t="shared" ca="1" si="40"/>
        <v/>
      </c>
      <c r="DU23" s="40" t="str">
        <f t="shared" ca="1" si="40"/>
        <v/>
      </c>
      <c r="DV23" s="40" t="str">
        <f t="shared" ca="1" si="40"/>
        <v/>
      </c>
      <c r="DW23" s="40" t="str">
        <f t="shared" ca="1" si="40"/>
        <v/>
      </c>
      <c r="DX23" s="40" t="str">
        <f t="shared" ca="1" si="40"/>
        <v/>
      </c>
      <c r="DY23" s="40" t="str">
        <f t="shared" ca="1" si="40"/>
        <v/>
      </c>
      <c r="DZ23" s="40" t="str">
        <f t="shared" ca="1" si="40"/>
        <v/>
      </c>
      <c r="EA23" s="40" t="str">
        <f t="shared" ca="1" si="40"/>
        <v/>
      </c>
      <c r="EB23" s="40" t="str">
        <f t="shared" ca="1" si="40"/>
        <v/>
      </c>
      <c r="EC23" s="40" t="str">
        <f t="shared" ca="1" si="40"/>
        <v/>
      </c>
      <c r="ED23" s="40" t="str">
        <f t="shared" ca="1" si="39"/>
        <v/>
      </c>
      <c r="EE23" s="40" t="str">
        <f t="shared" ca="1" si="39"/>
        <v/>
      </c>
      <c r="EF23" s="40" t="str">
        <f t="shared" ca="1" si="39"/>
        <v/>
      </c>
      <c r="EG23" s="40" t="str">
        <f t="shared" ca="1" si="39"/>
        <v/>
      </c>
      <c r="EH23" s="40" t="str">
        <f t="shared" ca="1" si="39"/>
        <v/>
      </c>
      <c r="EI23" s="40" t="str">
        <f t="shared" ca="1" si="39"/>
        <v/>
      </c>
      <c r="EJ23" s="40" t="str">
        <f t="shared" ca="1" si="39"/>
        <v/>
      </c>
      <c r="EK23" s="40" t="str">
        <f t="shared" ca="1" si="39"/>
        <v/>
      </c>
      <c r="EL23" s="6" t="str">
        <f t="shared" ca="1" si="38"/>
        <v/>
      </c>
    </row>
    <row r="24" spans="2:142" ht="30" customHeight="1" outlineLevel="1" x14ac:dyDescent="0.2">
      <c r="B24" s="51" t="s">
        <v>89</v>
      </c>
      <c r="C24" s="37" t="s">
        <v>69</v>
      </c>
      <c r="D24" s="37" t="s">
        <v>82</v>
      </c>
      <c r="E24" s="60">
        <f t="shared" ca="1" si="51"/>
        <v>3</v>
      </c>
      <c r="F24" s="38"/>
      <c r="G24" s="38"/>
      <c r="H24" s="38">
        <v>46</v>
      </c>
      <c r="I24" s="38">
        <v>1</v>
      </c>
      <c r="J24" s="38"/>
      <c r="K24" s="38"/>
      <c r="L24" s="38"/>
      <c r="M24" s="38"/>
      <c r="N24" s="38"/>
      <c r="O24" s="38"/>
      <c r="P24" s="38"/>
      <c r="Q24" s="52">
        <v>0</v>
      </c>
      <c r="R24" s="40" t="str">
        <f t="shared" ca="1" si="52"/>
        <v/>
      </c>
      <c r="S24" s="40" t="str">
        <f t="shared" ca="1" si="52"/>
        <v/>
      </c>
      <c r="T24" s="40" t="str">
        <f t="shared" ca="1" si="52"/>
        <v/>
      </c>
      <c r="U24" s="40" t="str">
        <f t="shared" ca="1" si="52"/>
        <v/>
      </c>
      <c r="V24" s="40" t="str">
        <f t="shared" ca="1" si="52"/>
        <v/>
      </c>
      <c r="W24" s="40" t="str">
        <f t="shared" ca="1" si="41"/>
        <v/>
      </c>
      <c r="X24" s="40" t="str">
        <f t="shared" ca="1" si="41"/>
        <v/>
      </c>
      <c r="Y24" s="40" t="str">
        <f t="shared" ca="1" si="41"/>
        <v/>
      </c>
      <c r="Z24" s="40" t="str">
        <f t="shared" ca="1" si="41"/>
        <v/>
      </c>
      <c r="AA24" s="40" t="str">
        <f t="shared" ca="1" si="41"/>
        <v/>
      </c>
      <c r="AB24" s="40" t="str">
        <f t="shared" ca="1" si="53"/>
        <v/>
      </c>
      <c r="AC24" s="40" t="str">
        <f t="shared" ca="1" si="53"/>
        <v/>
      </c>
      <c r="AD24" s="40" t="str">
        <f t="shared" ca="1" si="53"/>
        <v/>
      </c>
      <c r="AE24" s="40" t="str">
        <f t="shared" ca="1" si="53"/>
        <v/>
      </c>
      <c r="AF24" s="40" t="str">
        <f t="shared" ca="1" si="53"/>
        <v/>
      </c>
      <c r="AG24" s="40" t="str">
        <f t="shared" ca="1" si="42"/>
        <v/>
      </c>
      <c r="AH24" s="40" t="str">
        <f t="shared" ca="1" si="42"/>
        <v/>
      </c>
      <c r="AI24" s="40" t="str">
        <f t="shared" ca="1" si="42"/>
        <v/>
      </c>
      <c r="AJ24" s="40" t="str">
        <f t="shared" ca="1" si="42"/>
        <v/>
      </c>
      <c r="AK24" s="40" t="str">
        <f t="shared" ca="1" si="42"/>
        <v/>
      </c>
      <c r="AL24" s="40" t="str">
        <f t="shared" ca="1" si="54"/>
        <v/>
      </c>
      <c r="AM24" s="40" t="str">
        <f t="shared" ca="1" si="54"/>
        <v/>
      </c>
      <c r="AN24" s="40" t="str">
        <f t="shared" ca="1" si="54"/>
        <v/>
      </c>
      <c r="AO24" s="40" t="str">
        <f t="shared" ca="1" si="54"/>
        <v/>
      </c>
      <c r="AP24" s="40" t="str">
        <f t="shared" ca="1" si="54"/>
        <v/>
      </c>
      <c r="AQ24" s="40" t="str">
        <f t="shared" ca="1" si="43"/>
        <v/>
      </c>
      <c r="AR24" s="40" t="str">
        <f t="shared" ca="1" si="43"/>
        <v/>
      </c>
      <c r="AS24" s="40" t="str">
        <f t="shared" ca="1" si="43"/>
        <v/>
      </c>
      <c r="AT24" s="40" t="str">
        <f t="shared" ca="1" si="43"/>
        <v/>
      </c>
      <c r="AU24" s="40" t="str">
        <f t="shared" ca="1" si="43"/>
        <v/>
      </c>
      <c r="AV24" s="40" t="str">
        <f t="shared" ca="1" si="55"/>
        <v/>
      </c>
      <c r="AW24" s="40" t="str">
        <f t="shared" ca="1" si="55"/>
        <v/>
      </c>
      <c r="AX24" s="40" t="str">
        <f t="shared" ca="1" si="55"/>
        <v/>
      </c>
      <c r="AY24" s="40" t="str">
        <f t="shared" ca="1" si="55"/>
        <v/>
      </c>
      <c r="AZ24" s="40" t="str">
        <f t="shared" ca="1" si="55"/>
        <v/>
      </c>
      <c r="BA24" s="40" t="str">
        <f t="shared" ca="1" si="44"/>
        <v/>
      </c>
      <c r="BB24" s="40" t="str">
        <f t="shared" ca="1" si="44"/>
        <v/>
      </c>
      <c r="BC24" s="40" t="str">
        <f t="shared" ca="1" si="44"/>
        <v/>
      </c>
      <c r="BD24" s="40" t="str">
        <f t="shared" ca="1" si="44"/>
        <v/>
      </c>
      <c r="BE24" s="40" t="str">
        <f t="shared" ca="1" si="44"/>
        <v/>
      </c>
      <c r="BF24" s="40" t="str">
        <f t="shared" ca="1" si="56"/>
        <v/>
      </c>
      <c r="BG24" s="40" t="str">
        <f t="shared" ca="1" si="56"/>
        <v/>
      </c>
      <c r="BH24" s="40" t="str">
        <f t="shared" ca="1" si="56"/>
        <v/>
      </c>
      <c r="BI24" s="40" t="str">
        <f t="shared" ca="1" si="56"/>
        <v/>
      </c>
      <c r="BJ24" s="40" t="str">
        <f t="shared" ca="1" si="56"/>
        <v/>
      </c>
      <c r="BK24" s="40">
        <f t="shared" ca="1" si="45"/>
        <v>3</v>
      </c>
      <c r="BL24" s="40" t="str">
        <f t="shared" ca="1" si="45"/>
        <v/>
      </c>
      <c r="BM24" s="40" t="str">
        <f t="shared" ca="1" si="45"/>
        <v/>
      </c>
      <c r="BN24" s="40" t="str">
        <f t="shared" ca="1" si="45"/>
        <v/>
      </c>
      <c r="BO24" s="40" t="str">
        <f t="shared" ca="1" si="45"/>
        <v/>
      </c>
      <c r="BP24" s="40" t="str">
        <f t="shared" ca="1" si="57"/>
        <v/>
      </c>
      <c r="BQ24" s="40" t="str">
        <f t="shared" ca="1" si="57"/>
        <v/>
      </c>
      <c r="BR24" s="40" t="str">
        <f t="shared" ca="1" si="57"/>
        <v/>
      </c>
      <c r="BS24" s="40" t="str">
        <f t="shared" ca="1" si="57"/>
        <v/>
      </c>
      <c r="BT24" s="40" t="str">
        <f t="shared" ca="1" si="57"/>
        <v/>
      </c>
      <c r="BU24" s="40" t="str">
        <f t="shared" ca="1" si="46"/>
        <v/>
      </c>
      <c r="BV24" s="40" t="str">
        <f t="shared" ca="1" si="46"/>
        <v/>
      </c>
      <c r="BW24" s="40" t="str">
        <f t="shared" ca="1" si="46"/>
        <v/>
      </c>
      <c r="BX24" s="40" t="str">
        <f t="shared" ca="1" si="46"/>
        <v/>
      </c>
      <c r="BY24" s="40" t="str">
        <f t="shared" ca="1" si="46"/>
        <v/>
      </c>
      <c r="BZ24" s="40" t="str">
        <f t="shared" ca="1" si="58"/>
        <v/>
      </c>
      <c r="CA24" s="40" t="str">
        <f t="shared" ca="1" si="58"/>
        <v/>
      </c>
      <c r="CB24" s="40" t="str">
        <f t="shared" ca="1" si="58"/>
        <v/>
      </c>
      <c r="CC24" s="40" t="str">
        <f t="shared" ca="1" si="58"/>
        <v/>
      </c>
      <c r="CD24" s="40" t="str">
        <f t="shared" ca="1" si="58"/>
        <v/>
      </c>
      <c r="CE24" s="40" t="str">
        <f t="shared" ca="1" si="47"/>
        <v/>
      </c>
      <c r="CF24" s="40" t="str">
        <f t="shared" ca="1" si="47"/>
        <v/>
      </c>
      <c r="CG24" s="40" t="str">
        <f t="shared" ca="1" si="47"/>
        <v/>
      </c>
      <c r="CH24" s="40" t="str">
        <f t="shared" ca="1" si="47"/>
        <v/>
      </c>
      <c r="CI24" s="40" t="str">
        <f t="shared" ca="1" si="47"/>
        <v/>
      </c>
      <c r="CJ24" s="40" t="str">
        <f t="shared" ca="1" si="59"/>
        <v/>
      </c>
      <c r="CK24" s="40" t="str">
        <f t="shared" ca="1" si="59"/>
        <v/>
      </c>
      <c r="CL24" s="40" t="str">
        <f t="shared" ca="1" si="59"/>
        <v/>
      </c>
      <c r="CM24" s="40" t="str">
        <f t="shared" ca="1" si="59"/>
        <v/>
      </c>
      <c r="CN24" s="40" t="str">
        <f t="shared" ca="1" si="59"/>
        <v/>
      </c>
      <c r="CO24" s="40" t="str">
        <f t="shared" ca="1" si="48"/>
        <v/>
      </c>
      <c r="CP24" s="40" t="str">
        <f t="shared" ca="1" si="48"/>
        <v/>
      </c>
      <c r="CQ24" s="40" t="str">
        <f t="shared" ca="1" si="48"/>
        <v/>
      </c>
      <c r="CR24" s="40" t="str">
        <f t="shared" ca="1" si="48"/>
        <v/>
      </c>
      <c r="CS24" s="40" t="str">
        <f t="shared" ca="1" si="48"/>
        <v/>
      </c>
      <c r="CT24" s="40" t="str">
        <f t="shared" ca="1" si="60"/>
        <v/>
      </c>
      <c r="CU24" s="40" t="str">
        <f t="shared" ca="1" si="60"/>
        <v/>
      </c>
      <c r="CV24" s="40" t="str">
        <f t="shared" ca="1" si="60"/>
        <v/>
      </c>
      <c r="CW24" s="40" t="str">
        <f t="shared" ca="1" si="60"/>
        <v/>
      </c>
      <c r="CX24" s="40" t="str">
        <f t="shared" ca="1" si="60"/>
        <v/>
      </c>
      <c r="CY24" s="40" t="str">
        <f t="shared" ref="CY24:DN25" ca="1" si="61" xml:space="preserve">
IF(AND(CY$6&gt;=_FirstDay,CY$6&lt;=_LastDay,CY$4&gt;=$H24,CY$4&lt;=$I24,$C24="Class"),
IF($J24=WEEKDAY(CY$6,1),$B24,IF($K24=WEEKDAY(CY$6,1),$B24,IF($L24=WEEKDAY(CY$6,1),$B24,IF($M24=WEEKDAY(CY$6,1),$B24,IF($N24=WEEKDAY(CY$6,1),$B24,IF($O24=WEEKDAY(CY$6,1),$B24,IF($P24=WEEKDAY(CY$6,1),$B24,
""))))))),
IF(AND(CY$6&gt;=_FirstDay,CY$6&lt;=_LastDay,CY$4&gt;=$H24,CY$4&lt;=$I24,OR($J24&lt;&gt;"",$K24&lt;&gt;"",$L24&lt;&gt;"",$M24&lt;&gt;"",$N24&lt;&gt;"",$O24&lt;&gt;"",$P24&lt;&gt;"")),
IF(AND(OR($J24=WEEKDAY(CY$6,1),$K24=WEEKDAY(CY$6,1),$L24=WEEKDAY(CY$6,1),$M24=WEEKDAY(CY$6,1),$N24=WEEKDAY(CY$6,1),$O24=WEEKDAY(CY$6,1),$P24=WEEKDAY(CY$6,1)),$C24="Lab"),"#"&amp;$B24,
IF(AND(OR($J24=WEEKDAY(CY$6,1),$K24=WEEKDAY(CY$6,1),$L24=WEEKDAY(CY$6,1),$M24=WEEKDAY(CY$6,1),$N24=WEEKDAY(CY$6,1),$O24=WEEKDAY(CY$6,1),$P24=WEEKDAY(CY$6,1)),$C24="Seminar"),"$"&amp;$B24,
IF(AND(OR($J24=WEEKDAY(CY$6,1),$K24=WEEKDAY(CY$6,1),$L24=WEEKDAY(CY$6,1),$M24=WEEKDAY(CY$6,1),$N24=WEEKDAY(CY$6,1),$O24=WEEKDAY(CY$6,1),$P24=WEEKDAY(CY$6,1)),$C24="Quiz"),"&gt;"&amp;$B24,
IF(AND(OR($J24=WEEKDAY(CY$6,1),$K24=WEEKDAY(CY$6,1),$L24=WEEKDAY(CY$6,1),$M24=WEEKDAY(CY$6,1),$N24=WEEKDAY(CY$6,1),$O24=WEEKDAY(CY$6,1),$P24=WEEKDAY(CY$6,1)),$C24="Assignment"),"&gt;&gt;"&amp;$B24,
IF(AND(OR($J24=WEEKDAY(CY$6,1),$K24=WEEKDAY(CY$6,1),$L24=WEEKDAY(CY$6,1),$M24=WEEKDAY(CY$6,1),$N24=WEEKDAY(CY$6,1),$O24=WEEKDAY(CY$6,1),$P24=WEEKDAY(CY$6,1)),OR($C24="MT",$C24="MT-1",$C24="MT-1")),"*"&amp;$B24,
IF(AND(OR($J24=WEEKDAY(CY$6,1),$K24=WEEKDAY(CY$6,1),$L24=WEEKDAY(CY$6,1),$M24=WEEKDAY(CY$6,1),$N24=WEEKDAY(CY$6,1),$O24=WEEKDAY(CY$6,1),$P24=WEEKDAY(CY$6,1)),$C24="Final"),"**"&amp;$B24,
"")))))),
IF(AND(CY$6&gt;=_FirstDay,CY$6&lt;=_LastDay,OR($B24&lt;&gt;"",$C24&lt;&gt;"",$J24="",$K24="",$L24="",$M24="",$N24="",$O24="",$P24="")),
IF(CY$4=(($H24+$I24)-1),HYPERLINK($B24&amp;" -"&amp;$C24&amp;CHAR(10)&amp;$D24&amp;CHAR(10)&amp;CHAR(10),CY$6-TODAY()),
IF(CY$4=(($F24+$G24)-1),HYPERLINK($B24&amp;" -"&amp;$C24&amp;CHAR(10)&amp;$D24&amp;CHAR(10)&amp;CHAR(10),CY$6-TODAY()),
IF(CY$4=$H24,HYPERLINK($B24&amp;" -"&amp;$C24&amp;CHAR(10)&amp;$D24&amp;CHAR(10)&amp;CHAR(10),CY$6-TODAY()),""))),"")))</f>
        <v/>
      </c>
      <c r="CZ24" s="40" t="str">
        <f t="shared" ca="1" si="61"/>
        <v/>
      </c>
      <c r="DA24" s="40" t="str">
        <f t="shared" ca="1" si="61"/>
        <v/>
      </c>
      <c r="DB24" s="40" t="str">
        <f t="shared" ca="1" si="61"/>
        <v/>
      </c>
      <c r="DC24" s="40" t="str">
        <f t="shared" ca="1" si="61"/>
        <v/>
      </c>
      <c r="DD24" s="40" t="str">
        <f t="shared" ca="1" si="61"/>
        <v/>
      </c>
      <c r="DE24" s="40" t="str">
        <f t="shared" ca="1" si="61"/>
        <v/>
      </c>
      <c r="DF24" s="40" t="str">
        <f t="shared" ca="1" si="61"/>
        <v/>
      </c>
      <c r="DG24" s="40" t="str">
        <f t="shared" ca="1" si="61"/>
        <v/>
      </c>
      <c r="DH24" s="40" t="str">
        <f t="shared" ca="1" si="61"/>
        <v/>
      </c>
      <c r="DI24" s="40" t="str">
        <f t="shared" ca="1" si="61"/>
        <v/>
      </c>
      <c r="DJ24" s="40" t="str">
        <f t="shared" ca="1" si="61"/>
        <v/>
      </c>
      <c r="DK24" s="40" t="str">
        <f t="shared" ca="1" si="61"/>
        <v/>
      </c>
      <c r="DL24" s="40" t="str">
        <f t="shared" ca="1" si="61"/>
        <v/>
      </c>
      <c r="DM24" s="40" t="str">
        <f t="shared" ca="1" si="61"/>
        <v/>
      </c>
      <c r="DN24" s="40" t="str">
        <f t="shared" ca="1" si="61"/>
        <v/>
      </c>
      <c r="DO24" s="40" t="str">
        <f t="shared" ref="DO24:EC26" ca="1" si="62" xml:space="preserve">
IF(AND(DO$6&gt;=_FirstDay,DO$6&lt;=_LastDay,DO$4&gt;=$H24,DO$4&lt;=$I24,$C24="Class"),
IF($J24=WEEKDAY(DO$6,1),$B24,IF($K24=WEEKDAY(DO$6,1),$B24,IF($L24=WEEKDAY(DO$6,1),$B24,IF($M24=WEEKDAY(DO$6,1),$B24,IF($N24=WEEKDAY(DO$6,1),$B24,IF($O24=WEEKDAY(DO$6,1),$B24,IF($P24=WEEKDAY(DO$6,1),$B24,
""))))))),
IF(AND(DO$6&gt;=_FirstDay,DO$6&lt;=_LastDay,DO$4&gt;=$H24,DO$4&lt;=$I24,OR($J24&lt;&gt;"",$K24&lt;&gt;"",$L24&lt;&gt;"",$M24&lt;&gt;"",$N24&lt;&gt;"",$O24&lt;&gt;"",$P24&lt;&gt;"")),
IF(AND(OR($J24=WEEKDAY(DO$6,1),$K24=WEEKDAY(DO$6,1),$L24=WEEKDAY(DO$6,1),$M24=WEEKDAY(DO$6,1),$N24=WEEKDAY(DO$6,1),$O24=WEEKDAY(DO$6,1),$P24=WEEKDAY(DO$6,1)),$C24="Lab"),"#"&amp;$B24,
IF(AND(OR($J24=WEEKDAY(DO$6,1),$K24=WEEKDAY(DO$6,1),$L24=WEEKDAY(DO$6,1),$M24=WEEKDAY(DO$6,1),$N24=WEEKDAY(DO$6,1),$O24=WEEKDAY(DO$6,1),$P24=WEEKDAY(DO$6,1)),$C24="Seminar"),"$"&amp;$B24,
IF(AND(OR($J24=WEEKDAY(DO$6,1),$K24=WEEKDAY(DO$6,1),$L24=WEEKDAY(DO$6,1),$M24=WEEKDAY(DO$6,1),$N24=WEEKDAY(DO$6,1),$O24=WEEKDAY(DO$6,1),$P24=WEEKDAY(DO$6,1)),$C24="Quiz"),"&gt;"&amp;$B24,
IF(AND(OR($J24=WEEKDAY(DO$6,1),$K24=WEEKDAY(DO$6,1),$L24=WEEKDAY(DO$6,1),$M24=WEEKDAY(DO$6,1),$N24=WEEKDAY(DO$6,1),$O24=WEEKDAY(DO$6,1),$P24=WEEKDAY(DO$6,1)),$C24="Assignment"),"&gt;&gt;"&amp;$B24,
IF(AND(OR($J24=WEEKDAY(DO$6,1),$K24=WEEKDAY(DO$6,1),$L24=WEEKDAY(DO$6,1),$M24=WEEKDAY(DO$6,1),$N24=WEEKDAY(DO$6,1),$O24=WEEKDAY(DO$6,1),$P24=WEEKDAY(DO$6,1)),OR($C24="MT",$C24="MT-1",$C24="MT-1")),"*"&amp;$B24,
IF(AND(OR($J24=WEEKDAY(DO$6,1),$K24=WEEKDAY(DO$6,1),$L24=WEEKDAY(DO$6,1),$M24=WEEKDAY(DO$6,1),$N24=WEEKDAY(DO$6,1),$O24=WEEKDAY(DO$6,1),$P24=WEEKDAY(DO$6,1)),$C24="Final"),"**"&amp;$B24,
"")))))),
IF(AND(DO$6&gt;=_FirstDay,DO$6&lt;=_LastDay,OR($B24&lt;&gt;"",$C24&lt;&gt;"",$J24="",$K24="",$L24="",$M24="",$N24="",$O24="",$P24="")),
IF(DO$4=(($H24+$I24)-1),HYPERLINK($B24&amp;" -"&amp;$C24&amp;CHAR(10)&amp;$D24&amp;CHAR(10)&amp;CHAR(10),DO$6-TODAY()),
IF(DO$4=(($F24+$G24)-1),HYPERLINK($B24&amp;" -"&amp;$C24&amp;CHAR(10)&amp;$D24&amp;CHAR(10)&amp;CHAR(10),DO$6-TODAY()),
IF(DO$4=$H24,HYPERLINK($B24&amp;" -"&amp;$C24&amp;CHAR(10)&amp;$D24&amp;CHAR(10)&amp;CHAR(10),DO$6-TODAY()),""))),"")))</f>
        <v/>
      </c>
      <c r="DP24" s="40" t="str">
        <f t="shared" ca="1" si="62"/>
        <v/>
      </c>
      <c r="DQ24" s="40" t="str">
        <f t="shared" ca="1" si="62"/>
        <v/>
      </c>
      <c r="DR24" s="40" t="str">
        <f t="shared" ca="1" si="62"/>
        <v/>
      </c>
      <c r="DS24" s="40" t="str">
        <f t="shared" ca="1" si="62"/>
        <v/>
      </c>
      <c r="DT24" s="40" t="str">
        <f t="shared" ca="1" si="62"/>
        <v/>
      </c>
      <c r="DU24" s="40" t="str">
        <f t="shared" ca="1" si="62"/>
        <v/>
      </c>
      <c r="DV24" s="40" t="str">
        <f t="shared" ca="1" si="62"/>
        <v/>
      </c>
      <c r="DW24" s="40" t="str">
        <f t="shared" ca="1" si="62"/>
        <v/>
      </c>
      <c r="DX24" s="40" t="str">
        <f t="shared" ca="1" si="62"/>
        <v/>
      </c>
      <c r="DY24" s="40" t="str">
        <f t="shared" ca="1" si="62"/>
        <v/>
      </c>
      <c r="DZ24" s="40" t="str">
        <f t="shared" ca="1" si="62"/>
        <v/>
      </c>
      <c r="EA24" s="40" t="str">
        <f t="shared" ca="1" si="62"/>
        <v/>
      </c>
      <c r="EB24" s="40" t="str">
        <f t="shared" ca="1" si="62"/>
        <v/>
      </c>
      <c r="EC24" s="40" t="str">
        <f t="shared" ca="1" si="62"/>
        <v/>
      </c>
      <c r="ED24" s="40" t="str">
        <f t="shared" ca="1" si="39"/>
        <v/>
      </c>
      <c r="EE24" s="40" t="str">
        <f t="shared" ca="1" si="39"/>
        <v/>
      </c>
      <c r="EF24" s="40" t="str">
        <f t="shared" ca="1" si="39"/>
        <v/>
      </c>
      <c r="EG24" s="40" t="str">
        <f t="shared" ca="1" si="39"/>
        <v/>
      </c>
      <c r="EH24" s="40" t="str">
        <f t="shared" ca="1" si="39"/>
        <v/>
      </c>
      <c r="EI24" s="40" t="str">
        <f t="shared" ca="1" si="39"/>
        <v/>
      </c>
      <c r="EJ24" s="40" t="str">
        <f t="shared" ca="1" si="39"/>
        <v/>
      </c>
      <c r="EK24" s="40" t="str">
        <f t="shared" ca="1" si="39"/>
        <v/>
      </c>
      <c r="EL24" s="6" t="str">
        <f t="shared" ca="1" si="38"/>
        <v/>
      </c>
    </row>
    <row r="25" spans="2:142" ht="30" customHeight="1" outlineLevel="1" x14ac:dyDescent="0.2">
      <c r="B25" s="51" t="s">
        <v>90</v>
      </c>
      <c r="C25" s="37" t="s">
        <v>69</v>
      </c>
      <c r="D25" s="37" t="s">
        <v>82</v>
      </c>
      <c r="E25" s="60">
        <f t="shared" ca="1" si="51"/>
        <v>3</v>
      </c>
      <c r="F25" s="38"/>
      <c r="G25" s="38"/>
      <c r="H25" s="38">
        <v>46</v>
      </c>
      <c r="I25" s="38">
        <v>1</v>
      </c>
      <c r="J25" s="38"/>
      <c r="K25" s="38"/>
      <c r="L25" s="38"/>
      <c r="M25" s="38"/>
      <c r="N25" s="38"/>
      <c r="O25" s="38"/>
      <c r="P25" s="38"/>
      <c r="Q25" s="52">
        <v>0</v>
      </c>
      <c r="R25" s="40" t="str">
        <f t="shared" ca="1" si="52"/>
        <v/>
      </c>
      <c r="S25" s="40" t="str">
        <f t="shared" ca="1" si="52"/>
        <v/>
      </c>
      <c r="T25" s="40" t="str">
        <f t="shared" ca="1" si="52"/>
        <v/>
      </c>
      <c r="U25" s="40" t="str">
        <f t="shared" ca="1" si="52"/>
        <v/>
      </c>
      <c r="V25" s="40" t="str">
        <f t="shared" ca="1" si="52"/>
        <v/>
      </c>
      <c r="W25" s="40" t="str">
        <f t="shared" ca="1" si="41"/>
        <v/>
      </c>
      <c r="X25" s="40" t="str">
        <f t="shared" ca="1" si="41"/>
        <v/>
      </c>
      <c r="Y25" s="40" t="str">
        <f t="shared" ca="1" si="41"/>
        <v/>
      </c>
      <c r="Z25" s="40" t="str">
        <f t="shared" ca="1" si="41"/>
        <v/>
      </c>
      <c r="AA25" s="40" t="str">
        <f t="shared" ca="1" si="41"/>
        <v/>
      </c>
      <c r="AB25" s="40" t="str">
        <f t="shared" ca="1" si="53"/>
        <v/>
      </c>
      <c r="AC25" s="40" t="str">
        <f t="shared" ca="1" si="53"/>
        <v/>
      </c>
      <c r="AD25" s="40" t="str">
        <f t="shared" ca="1" si="53"/>
        <v/>
      </c>
      <c r="AE25" s="40" t="str">
        <f t="shared" ca="1" si="53"/>
        <v/>
      </c>
      <c r="AF25" s="40" t="str">
        <f t="shared" ca="1" si="53"/>
        <v/>
      </c>
      <c r="AG25" s="40" t="str">
        <f t="shared" ca="1" si="42"/>
        <v/>
      </c>
      <c r="AH25" s="40" t="str">
        <f t="shared" ca="1" si="42"/>
        <v/>
      </c>
      <c r="AI25" s="40" t="str">
        <f t="shared" ca="1" si="42"/>
        <v/>
      </c>
      <c r="AJ25" s="40" t="str">
        <f t="shared" ca="1" si="42"/>
        <v/>
      </c>
      <c r="AK25" s="40" t="str">
        <f t="shared" ca="1" si="42"/>
        <v/>
      </c>
      <c r="AL25" s="40" t="str">
        <f t="shared" ca="1" si="54"/>
        <v/>
      </c>
      <c r="AM25" s="40" t="str">
        <f t="shared" ca="1" si="54"/>
        <v/>
      </c>
      <c r="AN25" s="40" t="str">
        <f t="shared" ca="1" si="54"/>
        <v/>
      </c>
      <c r="AO25" s="40" t="str">
        <f t="shared" ca="1" si="54"/>
        <v/>
      </c>
      <c r="AP25" s="40" t="str">
        <f t="shared" ca="1" si="54"/>
        <v/>
      </c>
      <c r="AQ25" s="40" t="str">
        <f t="shared" ca="1" si="43"/>
        <v/>
      </c>
      <c r="AR25" s="40" t="str">
        <f t="shared" ca="1" si="43"/>
        <v/>
      </c>
      <c r="AS25" s="40" t="str">
        <f t="shared" ca="1" si="43"/>
        <v/>
      </c>
      <c r="AT25" s="40" t="str">
        <f t="shared" ca="1" si="43"/>
        <v/>
      </c>
      <c r="AU25" s="40" t="str">
        <f t="shared" ca="1" si="43"/>
        <v/>
      </c>
      <c r="AV25" s="40" t="str">
        <f t="shared" ca="1" si="55"/>
        <v/>
      </c>
      <c r="AW25" s="40" t="str">
        <f t="shared" ca="1" si="55"/>
        <v/>
      </c>
      <c r="AX25" s="40" t="str">
        <f t="shared" ca="1" si="55"/>
        <v/>
      </c>
      <c r="AY25" s="40" t="str">
        <f t="shared" ca="1" si="55"/>
        <v/>
      </c>
      <c r="AZ25" s="40" t="str">
        <f t="shared" ca="1" si="55"/>
        <v/>
      </c>
      <c r="BA25" s="40" t="str">
        <f t="shared" ca="1" si="44"/>
        <v/>
      </c>
      <c r="BB25" s="40" t="str">
        <f t="shared" ca="1" si="44"/>
        <v/>
      </c>
      <c r="BC25" s="40" t="str">
        <f t="shared" ca="1" si="44"/>
        <v/>
      </c>
      <c r="BD25" s="40" t="str">
        <f t="shared" ca="1" si="44"/>
        <v/>
      </c>
      <c r="BE25" s="40" t="str">
        <f t="shared" ca="1" si="44"/>
        <v/>
      </c>
      <c r="BF25" s="40" t="str">
        <f t="shared" ca="1" si="56"/>
        <v/>
      </c>
      <c r="BG25" s="40" t="str">
        <f t="shared" ca="1" si="56"/>
        <v/>
      </c>
      <c r="BH25" s="40" t="str">
        <f t="shared" ca="1" si="56"/>
        <v/>
      </c>
      <c r="BI25" s="40" t="str">
        <f t="shared" ca="1" si="56"/>
        <v/>
      </c>
      <c r="BJ25" s="40" t="str">
        <f t="shared" ca="1" si="56"/>
        <v/>
      </c>
      <c r="BK25" s="40">
        <f t="shared" ca="1" si="45"/>
        <v>3</v>
      </c>
      <c r="BL25" s="40" t="str">
        <f t="shared" ca="1" si="45"/>
        <v/>
      </c>
      <c r="BM25" s="40" t="str">
        <f t="shared" ca="1" si="45"/>
        <v/>
      </c>
      <c r="BN25" s="40" t="str">
        <f t="shared" ca="1" si="45"/>
        <v/>
      </c>
      <c r="BO25" s="40" t="str">
        <f t="shared" ca="1" si="45"/>
        <v/>
      </c>
      <c r="BP25" s="40" t="str">
        <f t="shared" ca="1" si="57"/>
        <v/>
      </c>
      <c r="BQ25" s="40" t="str">
        <f t="shared" ca="1" si="57"/>
        <v/>
      </c>
      <c r="BR25" s="40" t="str">
        <f t="shared" ca="1" si="57"/>
        <v/>
      </c>
      <c r="BS25" s="40" t="str">
        <f t="shared" ca="1" si="57"/>
        <v/>
      </c>
      <c r="BT25" s="40" t="str">
        <f t="shared" ca="1" si="57"/>
        <v/>
      </c>
      <c r="BU25" s="40" t="str">
        <f t="shared" ca="1" si="46"/>
        <v/>
      </c>
      <c r="BV25" s="40" t="str">
        <f t="shared" ca="1" si="46"/>
        <v/>
      </c>
      <c r="BW25" s="40" t="str">
        <f t="shared" ca="1" si="46"/>
        <v/>
      </c>
      <c r="BX25" s="40" t="str">
        <f t="shared" ca="1" si="46"/>
        <v/>
      </c>
      <c r="BY25" s="40" t="str">
        <f t="shared" ca="1" si="46"/>
        <v/>
      </c>
      <c r="BZ25" s="40" t="str">
        <f t="shared" ca="1" si="58"/>
        <v/>
      </c>
      <c r="CA25" s="40" t="str">
        <f t="shared" ca="1" si="58"/>
        <v/>
      </c>
      <c r="CB25" s="40" t="str">
        <f t="shared" ca="1" si="58"/>
        <v/>
      </c>
      <c r="CC25" s="40" t="str">
        <f t="shared" ca="1" si="58"/>
        <v/>
      </c>
      <c r="CD25" s="40" t="str">
        <f t="shared" ca="1" si="58"/>
        <v/>
      </c>
      <c r="CE25" s="40" t="str">
        <f t="shared" ca="1" si="47"/>
        <v/>
      </c>
      <c r="CF25" s="40" t="str">
        <f t="shared" ca="1" si="47"/>
        <v/>
      </c>
      <c r="CG25" s="40" t="str">
        <f t="shared" ca="1" si="47"/>
        <v/>
      </c>
      <c r="CH25" s="40" t="str">
        <f t="shared" ca="1" si="47"/>
        <v/>
      </c>
      <c r="CI25" s="40" t="str">
        <f t="shared" ca="1" si="47"/>
        <v/>
      </c>
      <c r="CJ25" s="40" t="str">
        <f t="shared" ca="1" si="59"/>
        <v/>
      </c>
      <c r="CK25" s="40" t="str">
        <f t="shared" ca="1" si="59"/>
        <v/>
      </c>
      <c r="CL25" s="40" t="str">
        <f t="shared" ca="1" si="59"/>
        <v/>
      </c>
      <c r="CM25" s="40" t="str">
        <f t="shared" ca="1" si="59"/>
        <v/>
      </c>
      <c r="CN25" s="40" t="str">
        <f t="shared" ca="1" si="59"/>
        <v/>
      </c>
      <c r="CO25" s="40" t="str">
        <f t="shared" ca="1" si="48"/>
        <v/>
      </c>
      <c r="CP25" s="40" t="str">
        <f t="shared" ca="1" si="48"/>
        <v/>
      </c>
      <c r="CQ25" s="40" t="str">
        <f t="shared" ca="1" si="48"/>
        <v/>
      </c>
      <c r="CR25" s="40" t="str">
        <f t="shared" ca="1" si="48"/>
        <v/>
      </c>
      <c r="CS25" s="40" t="str">
        <f t="shared" ca="1" si="48"/>
        <v/>
      </c>
      <c r="CT25" s="40" t="str">
        <f t="shared" ca="1" si="60"/>
        <v/>
      </c>
      <c r="CU25" s="40" t="str">
        <f t="shared" ca="1" si="60"/>
        <v/>
      </c>
      <c r="CV25" s="40" t="str">
        <f t="shared" ca="1" si="60"/>
        <v/>
      </c>
      <c r="CW25" s="40" t="str">
        <f t="shared" ca="1" si="60"/>
        <v/>
      </c>
      <c r="CX25" s="40" t="str">
        <f t="shared" ca="1" si="60"/>
        <v/>
      </c>
      <c r="CY25" s="40" t="str">
        <f t="shared" ca="1" si="61"/>
        <v/>
      </c>
      <c r="CZ25" s="40" t="str">
        <f t="shared" ca="1" si="61"/>
        <v/>
      </c>
      <c r="DA25" s="40" t="str">
        <f t="shared" ca="1" si="61"/>
        <v/>
      </c>
      <c r="DB25" s="40" t="str">
        <f t="shared" ca="1" si="61"/>
        <v/>
      </c>
      <c r="DC25" s="40" t="str">
        <f t="shared" ca="1" si="61"/>
        <v/>
      </c>
      <c r="DD25" s="40" t="str">
        <f t="shared" ca="1" si="61"/>
        <v/>
      </c>
      <c r="DE25" s="40" t="str">
        <f t="shared" ca="1" si="61"/>
        <v/>
      </c>
      <c r="DF25" s="40" t="str">
        <f t="shared" ca="1" si="61"/>
        <v/>
      </c>
      <c r="DG25" s="40" t="str">
        <f t="shared" ca="1" si="61"/>
        <v/>
      </c>
      <c r="DH25" s="40" t="str">
        <f t="shared" ca="1" si="61"/>
        <v/>
      </c>
      <c r="DI25" s="40" t="str">
        <f t="shared" ca="1" si="61"/>
        <v/>
      </c>
      <c r="DJ25" s="40" t="str">
        <f t="shared" ca="1" si="61"/>
        <v/>
      </c>
      <c r="DK25" s="40" t="str">
        <f t="shared" ca="1" si="61"/>
        <v/>
      </c>
      <c r="DL25" s="40" t="str">
        <f t="shared" ca="1" si="61"/>
        <v/>
      </c>
      <c r="DM25" s="40" t="str">
        <f t="shared" ca="1" si="61"/>
        <v/>
      </c>
      <c r="DN25" s="40" t="str">
        <f t="shared" ca="1" si="61"/>
        <v/>
      </c>
      <c r="DO25" s="40" t="str">
        <f t="shared" ca="1" si="62"/>
        <v/>
      </c>
      <c r="DP25" s="40" t="str">
        <f t="shared" ca="1" si="62"/>
        <v/>
      </c>
      <c r="DQ25" s="40" t="str">
        <f t="shared" ca="1" si="62"/>
        <v/>
      </c>
      <c r="DR25" s="40" t="str">
        <f t="shared" ca="1" si="62"/>
        <v/>
      </c>
      <c r="DS25" s="40" t="str">
        <f t="shared" ca="1" si="62"/>
        <v/>
      </c>
      <c r="DT25" s="40" t="str">
        <f t="shared" ca="1" si="62"/>
        <v/>
      </c>
      <c r="DU25" s="40" t="str">
        <f t="shared" ca="1" si="62"/>
        <v/>
      </c>
      <c r="DV25" s="40" t="str">
        <f t="shared" ca="1" si="62"/>
        <v/>
      </c>
      <c r="DW25" s="40" t="str">
        <f t="shared" ca="1" si="62"/>
        <v/>
      </c>
      <c r="DX25" s="40" t="str">
        <f t="shared" ca="1" si="62"/>
        <v/>
      </c>
      <c r="DY25" s="40" t="str">
        <f t="shared" ca="1" si="62"/>
        <v/>
      </c>
      <c r="DZ25" s="40" t="str">
        <f t="shared" ca="1" si="62"/>
        <v/>
      </c>
      <c r="EA25" s="40" t="str">
        <f t="shared" ca="1" si="62"/>
        <v/>
      </c>
      <c r="EB25" s="40" t="str">
        <f t="shared" ca="1" si="62"/>
        <v/>
      </c>
      <c r="EC25" s="40" t="str">
        <f t="shared" ca="1" si="62"/>
        <v/>
      </c>
      <c r="ED25" s="40" t="str">
        <f t="shared" ca="1" si="39"/>
        <v/>
      </c>
      <c r="EE25" s="40" t="str">
        <f t="shared" ca="1" si="39"/>
        <v/>
      </c>
      <c r="EF25" s="40" t="str">
        <f t="shared" ca="1" si="39"/>
        <v/>
      </c>
      <c r="EG25" s="40" t="str">
        <f t="shared" ca="1" si="39"/>
        <v/>
      </c>
      <c r="EH25" s="40" t="str">
        <f t="shared" ca="1" si="39"/>
        <v/>
      </c>
      <c r="EI25" s="40" t="str">
        <f t="shared" ca="1" si="39"/>
        <v/>
      </c>
      <c r="EJ25" s="40" t="str">
        <f t="shared" ca="1" si="39"/>
        <v/>
      </c>
      <c r="EK25" s="40" t="str">
        <f t="shared" ca="1" si="39"/>
        <v/>
      </c>
      <c r="EL25" s="6" t="str">
        <f t="shared" ca="1" si="38"/>
        <v/>
      </c>
    </row>
    <row r="26" spans="2:142" ht="30" customHeight="1" outlineLevel="1" x14ac:dyDescent="0.2">
      <c r="B26" s="51" t="s">
        <v>92</v>
      </c>
      <c r="C26" s="37" t="s">
        <v>69</v>
      </c>
      <c r="D26" s="37" t="s">
        <v>83</v>
      </c>
      <c r="E26" s="60">
        <f t="shared" ca="1" si="51"/>
        <v>3</v>
      </c>
      <c r="F26" s="38"/>
      <c r="G26" s="38"/>
      <c r="H26" s="38">
        <v>46</v>
      </c>
      <c r="I26" s="38">
        <v>1</v>
      </c>
      <c r="J26" s="38"/>
      <c r="K26" s="38"/>
      <c r="L26" s="38"/>
      <c r="M26" s="38"/>
      <c r="N26" s="38"/>
      <c r="O26" s="38"/>
      <c r="P26" s="38"/>
      <c r="Q26" s="52">
        <v>0</v>
      </c>
      <c r="R26" s="40" t="str">
        <f t="shared" ca="1" si="26"/>
        <v/>
      </c>
      <c r="S26" s="40" t="str">
        <f t="shared" ca="1" si="26"/>
        <v/>
      </c>
      <c r="T26" s="40" t="str">
        <f t="shared" ca="1" si="26"/>
        <v/>
      </c>
      <c r="U26" s="40" t="str">
        <f t="shared" ca="1" si="26"/>
        <v/>
      </c>
      <c r="V26" s="40" t="str">
        <f t="shared" ca="1" si="26"/>
        <v/>
      </c>
      <c r="W26" s="40" t="str">
        <f t="shared" ca="1" si="26"/>
        <v/>
      </c>
      <c r="X26" s="40" t="str">
        <f t="shared" ca="1" si="26"/>
        <v/>
      </c>
      <c r="Y26" s="40" t="str">
        <f t="shared" ca="1" si="26"/>
        <v/>
      </c>
      <c r="Z26" s="40" t="str">
        <f t="shared" ca="1" si="26"/>
        <v/>
      </c>
      <c r="AA26" s="40" t="str">
        <f t="shared" ca="1" si="26"/>
        <v/>
      </c>
      <c r="AB26" s="40" t="str">
        <f t="shared" ca="1" si="27"/>
        <v/>
      </c>
      <c r="AC26" s="40" t="str">
        <f t="shared" ca="1" si="27"/>
        <v/>
      </c>
      <c r="AD26" s="40" t="str">
        <f t="shared" ca="1" si="27"/>
        <v/>
      </c>
      <c r="AE26" s="40" t="str">
        <f t="shared" ca="1" si="27"/>
        <v/>
      </c>
      <c r="AF26" s="40" t="str">
        <f t="shared" ca="1" si="27"/>
        <v/>
      </c>
      <c r="AG26" s="40" t="str">
        <f t="shared" ca="1" si="27"/>
        <v/>
      </c>
      <c r="AH26" s="40" t="str">
        <f t="shared" ca="1" si="27"/>
        <v/>
      </c>
      <c r="AI26" s="40" t="str">
        <f t="shared" ca="1" si="27"/>
        <v/>
      </c>
      <c r="AJ26" s="40" t="str">
        <f t="shared" ca="1" si="27"/>
        <v/>
      </c>
      <c r="AK26" s="40" t="str">
        <f t="shared" ca="1" si="27"/>
        <v/>
      </c>
      <c r="AL26" s="40" t="str">
        <f t="shared" ca="1" si="28"/>
        <v/>
      </c>
      <c r="AM26" s="40" t="str">
        <f t="shared" ca="1" si="28"/>
        <v/>
      </c>
      <c r="AN26" s="40" t="str">
        <f t="shared" ca="1" si="28"/>
        <v/>
      </c>
      <c r="AO26" s="40" t="str">
        <f t="shared" ca="1" si="28"/>
        <v/>
      </c>
      <c r="AP26" s="40" t="str">
        <f t="shared" ca="1" si="28"/>
        <v/>
      </c>
      <c r="AQ26" s="40" t="str">
        <f t="shared" ca="1" si="28"/>
        <v/>
      </c>
      <c r="AR26" s="40" t="str">
        <f t="shared" ca="1" si="28"/>
        <v/>
      </c>
      <c r="AS26" s="40" t="str">
        <f t="shared" ca="1" si="28"/>
        <v/>
      </c>
      <c r="AT26" s="40" t="str">
        <f t="shared" ca="1" si="28"/>
        <v/>
      </c>
      <c r="AU26" s="40" t="str">
        <f t="shared" ca="1" si="28"/>
        <v/>
      </c>
      <c r="AV26" s="40" t="str">
        <f t="shared" ca="1" si="29"/>
        <v/>
      </c>
      <c r="AW26" s="40" t="str">
        <f t="shared" ca="1" si="29"/>
        <v/>
      </c>
      <c r="AX26" s="40" t="str">
        <f t="shared" ca="1" si="29"/>
        <v/>
      </c>
      <c r="AY26" s="40" t="str">
        <f t="shared" ca="1" si="29"/>
        <v/>
      </c>
      <c r="AZ26" s="40" t="str">
        <f t="shared" ca="1" si="29"/>
        <v/>
      </c>
      <c r="BA26" s="40" t="str">
        <f t="shared" ca="1" si="29"/>
        <v/>
      </c>
      <c r="BB26" s="40" t="str">
        <f t="shared" ca="1" si="29"/>
        <v/>
      </c>
      <c r="BC26" s="40" t="str">
        <f t="shared" ca="1" si="29"/>
        <v/>
      </c>
      <c r="BD26" s="40" t="str">
        <f t="shared" ca="1" si="29"/>
        <v/>
      </c>
      <c r="BE26" s="40" t="str">
        <f t="shared" ca="1" si="29"/>
        <v/>
      </c>
      <c r="BF26" s="40" t="str">
        <f t="shared" ca="1" si="30"/>
        <v/>
      </c>
      <c r="BG26" s="40" t="str">
        <f t="shared" ca="1" si="30"/>
        <v/>
      </c>
      <c r="BH26" s="40" t="str">
        <f t="shared" ca="1" si="30"/>
        <v/>
      </c>
      <c r="BI26" s="40" t="str">
        <f t="shared" ca="1" si="30"/>
        <v/>
      </c>
      <c r="BJ26" s="40" t="str">
        <f t="shared" ca="1" si="30"/>
        <v/>
      </c>
      <c r="BK26" s="40">
        <f t="shared" ca="1" si="30"/>
        <v>3</v>
      </c>
      <c r="BL26" s="40" t="str">
        <f t="shared" ca="1" si="30"/>
        <v/>
      </c>
      <c r="BM26" s="40" t="str">
        <f t="shared" ca="1" si="30"/>
        <v/>
      </c>
      <c r="BN26" s="40" t="str">
        <f t="shared" ca="1" si="30"/>
        <v/>
      </c>
      <c r="BO26" s="40" t="str">
        <f t="shared" ca="1" si="30"/>
        <v/>
      </c>
      <c r="BP26" s="40" t="str">
        <f t="shared" ca="1" si="31"/>
        <v/>
      </c>
      <c r="BQ26" s="40" t="str">
        <f t="shared" ca="1" si="31"/>
        <v/>
      </c>
      <c r="BR26" s="40" t="str">
        <f t="shared" ca="1" si="31"/>
        <v/>
      </c>
      <c r="BS26" s="40" t="str">
        <f t="shared" ca="1" si="31"/>
        <v/>
      </c>
      <c r="BT26" s="40" t="str">
        <f t="shared" ca="1" si="31"/>
        <v/>
      </c>
      <c r="BU26" s="40" t="str">
        <f t="shared" ca="1" si="31"/>
        <v/>
      </c>
      <c r="BV26" s="40" t="str">
        <f t="shared" ca="1" si="31"/>
        <v/>
      </c>
      <c r="BW26" s="40" t="str">
        <f t="shared" ca="1" si="31"/>
        <v/>
      </c>
      <c r="BX26" s="40" t="str">
        <f t="shared" ca="1" si="31"/>
        <v/>
      </c>
      <c r="BY26" s="40" t="str">
        <f t="shared" ca="1" si="31"/>
        <v/>
      </c>
      <c r="BZ26" s="40" t="str">
        <f t="shared" ca="1" si="32"/>
        <v/>
      </c>
      <c r="CA26" s="40" t="str">
        <f t="shared" ca="1" si="32"/>
        <v/>
      </c>
      <c r="CB26" s="40" t="str">
        <f t="shared" ca="1" si="32"/>
        <v/>
      </c>
      <c r="CC26" s="40" t="str">
        <f t="shared" ca="1" si="32"/>
        <v/>
      </c>
      <c r="CD26" s="40" t="str">
        <f t="shared" ca="1" si="32"/>
        <v/>
      </c>
      <c r="CE26" s="40" t="str">
        <f t="shared" ca="1" si="32"/>
        <v/>
      </c>
      <c r="CF26" s="40" t="str">
        <f t="shared" ca="1" si="32"/>
        <v/>
      </c>
      <c r="CG26" s="40" t="str">
        <f t="shared" ca="1" si="32"/>
        <v/>
      </c>
      <c r="CH26" s="40" t="str">
        <f t="shared" ca="1" si="32"/>
        <v/>
      </c>
      <c r="CI26" s="40" t="str">
        <f t="shared" ca="1" si="32"/>
        <v/>
      </c>
      <c r="CJ26" s="40" t="str">
        <f t="shared" ca="1" si="33"/>
        <v/>
      </c>
      <c r="CK26" s="40" t="str">
        <f t="shared" ca="1" si="33"/>
        <v/>
      </c>
      <c r="CL26" s="40" t="str">
        <f t="shared" ca="1" si="33"/>
        <v/>
      </c>
      <c r="CM26" s="40" t="str">
        <f t="shared" ca="1" si="33"/>
        <v/>
      </c>
      <c r="CN26" s="40" t="str">
        <f t="shared" ca="1" si="33"/>
        <v/>
      </c>
      <c r="CO26" s="40" t="str">
        <f t="shared" ca="1" si="33"/>
        <v/>
      </c>
      <c r="CP26" s="40" t="str">
        <f t="shared" ca="1" si="33"/>
        <v/>
      </c>
      <c r="CQ26" s="40" t="str">
        <f t="shared" ca="1" si="33"/>
        <v/>
      </c>
      <c r="CR26" s="40" t="str">
        <f t="shared" ca="1" si="33"/>
        <v/>
      </c>
      <c r="CS26" s="40" t="str">
        <f t="shared" ca="1" si="33"/>
        <v/>
      </c>
      <c r="CT26" s="40" t="str">
        <f t="shared" ca="1" si="34"/>
        <v/>
      </c>
      <c r="CU26" s="40" t="str">
        <f t="shared" ca="1" si="34"/>
        <v/>
      </c>
      <c r="CV26" s="40" t="str">
        <f t="shared" ca="1" si="34"/>
        <v/>
      </c>
      <c r="CW26" s="40" t="str">
        <f t="shared" ca="1" si="34"/>
        <v/>
      </c>
      <c r="CX26" s="40" t="str">
        <f t="shared" ca="1" si="34"/>
        <v/>
      </c>
      <c r="CY26" s="40" t="str">
        <f t="shared" ca="1" si="34"/>
        <v/>
      </c>
      <c r="CZ26" s="40" t="str">
        <f t="shared" ca="1" si="34"/>
        <v/>
      </c>
      <c r="DA26" s="40" t="str">
        <f t="shared" ca="1" si="34"/>
        <v/>
      </c>
      <c r="DB26" s="40" t="str">
        <f t="shared" ca="1" si="34"/>
        <v/>
      </c>
      <c r="DC26" s="40" t="str">
        <f t="shared" ca="1" si="34"/>
        <v/>
      </c>
      <c r="DD26" s="40" t="str">
        <f t="shared" ca="1" si="35"/>
        <v/>
      </c>
      <c r="DE26" s="40" t="str">
        <f t="shared" ca="1" si="35"/>
        <v/>
      </c>
      <c r="DF26" s="40" t="str">
        <f t="shared" ca="1" si="35"/>
        <v/>
      </c>
      <c r="DG26" s="40" t="str">
        <f t="shared" ca="1" si="35"/>
        <v/>
      </c>
      <c r="DH26" s="40" t="str">
        <f t="shared" ca="1" si="35"/>
        <v/>
      </c>
      <c r="DI26" s="40" t="str">
        <f t="shared" ca="1" si="35"/>
        <v/>
      </c>
      <c r="DJ26" s="40" t="str">
        <f t="shared" ca="1" si="35"/>
        <v/>
      </c>
      <c r="DK26" s="40" t="str">
        <f t="shared" ca="1" si="35"/>
        <v/>
      </c>
      <c r="DL26" s="40" t="str">
        <f t="shared" ca="1" si="35"/>
        <v/>
      </c>
      <c r="DM26" s="40" t="str">
        <f t="shared" ca="1" si="35"/>
        <v/>
      </c>
      <c r="DN26" s="40" t="str">
        <f t="shared" ca="1" si="36"/>
        <v/>
      </c>
      <c r="DO26" s="40" t="str">
        <f t="shared" ca="1" si="62"/>
        <v/>
      </c>
      <c r="DP26" s="40" t="str">
        <f t="shared" ca="1" si="62"/>
        <v/>
      </c>
      <c r="DQ26" s="40" t="str">
        <f t="shared" ca="1" si="62"/>
        <v/>
      </c>
      <c r="DR26" s="40" t="str">
        <f t="shared" ca="1" si="62"/>
        <v/>
      </c>
      <c r="DS26" s="40" t="str">
        <f t="shared" ca="1" si="62"/>
        <v/>
      </c>
      <c r="DT26" s="40" t="str">
        <f t="shared" ca="1" si="62"/>
        <v/>
      </c>
      <c r="DU26" s="40" t="str">
        <f t="shared" ca="1" si="62"/>
        <v/>
      </c>
      <c r="DV26" s="40" t="str">
        <f t="shared" ca="1" si="62"/>
        <v/>
      </c>
      <c r="DW26" s="40" t="str">
        <f t="shared" ca="1" si="62"/>
        <v/>
      </c>
      <c r="DX26" s="40" t="str">
        <f t="shared" ca="1" si="62"/>
        <v/>
      </c>
      <c r="DY26" s="40" t="str">
        <f t="shared" ca="1" si="62"/>
        <v/>
      </c>
      <c r="DZ26" s="40" t="str">
        <f t="shared" ca="1" si="62"/>
        <v/>
      </c>
      <c r="EA26" s="40" t="str">
        <f t="shared" ca="1" si="62"/>
        <v/>
      </c>
      <c r="EB26" s="40" t="str">
        <f t="shared" ca="1" si="62"/>
        <v/>
      </c>
      <c r="EC26" s="40" t="str">
        <f t="shared" ca="1" si="62"/>
        <v/>
      </c>
      <c r="ED26" s="40" t="str">
        <f t="shared" ca="1" si="39"/>
        <v/>
      </c>
      <c r="EE26" s="40" t="str">
        <f t="shared" ca="1" si="39"/>
        <v/>
      </c>
      <c r="EF26" s="40" t="str">
        <f t="shared" ca="1" si="39"/>
        <v/>
      </c>
      <c r="EG26" s="40" t="str">
        <f t="shared" ca="1" si="39"/>
        <v/>
      </c>
      <c r="EH26" s="40" t="str">
        <f t="shared" ca="1" si="39"/>
        <v/>
      </c>
      <c r="EI26" s="40" t="str">
        <f t="shared" ca="1" si="39"/>
        <v/>
      </c>
      <c r="EJ26" s="40" t="str">
        <f t="shared" ca="1" si="39"/>
        <v/>
      </c>
      <c r="EK26" s="40" t="str">
        <f t="shared" ca="1" si="39"/>
        <v/>
      </c>
      <c r="EL26" s="6" t="str">
        <f t="shared" ca="1" si="38"/>
        <v/>
      </c>
    </row>
    <row r="27" spans="2:142" ht="30" customHeight="1" outlineLevel="1" x14ac:dyDescent="0.2">
      <c r="B27" s="51" t="s">
        <v>72</v>
      </c>
      <c r="C27" s="37" t="s">
        <v>69</v>
      </c>
      <c r="D27" s="37" t="s">
        <v>77</v>
      </c>
      <c r="E27" s="60">
        <f t="shared" ca="1" si="51"/>
        <v>6</v>
      </c>
      <c r="F27" s="38"/>
      <c r="G27" s="38"/>
      <c r="H27" s="38">
        <v>49</v>
      </c>
      <c r="I27" s="38">
        <v>21</v>
      </c>
      <c r="J27" s="38"/>
      <c r="K27" s="38"/>
      <c r="L27" s="38"/>
      <c r="M27" s="38"/>
      <c r="N27" s="38"/>
      <c r="O27" s="38"/>
      <c r="P27" s="38"/>
      <c r="Q27" s="52">
        <v>0</v>
      </c>
      <c r="R27" s="40" t="str">
        <f t="shared" ca="1" si="26"/>
        <v/>
      </c>
      <c r="S27" s="40" t="str">
        <f t="shared" ca="1" si="26"/>
        <v/>
      </c>
      <c r="T27" s="40" t="str">
        <f t="shared" ca="1" si="26"/>
        <v/>
      </c>
      <c r="U27" s="40" t="str">
        <f t="shared" ca="1" si="26"/>
        <v/>
      </c>
      <c r="V27" s="40" t="str">
        <f t="shared" ca="1" si="26"/>
        <v/>
      </c>
      <c r="W27" s="40" t="str">
        <f t="shared" ca="1" si="26"/>
        <v/>
      </c>
      <c r="X27" s="40" t="str">
        <f t="shared" ca="1" si="26"/>
        <v/>
      </c>
      <c r="Y27" s="40" t="str">
        <f t="shared" ca="1" si="26"/>
        <v/>
      </c>
      <c r="Z27" s="40" t="str">
        <f t="shared" ca="1" si="26"/>
        <v/>
      </c>
      <c r="AA27" s="40" t="str">
        <f t="shared" ca="1" si="26"/>
        <v/>
      </c>
      <c r="AB27" s="40" t="str">
        <f t="shared" ca="1" si="27"/>
        <v/>
      </c>
      <c r="AC27" s="40" t="str">
        <f t="shared" ca="1" si="27"/>
        <v/>
      </c>
      <c r="AD27" s="40" t="str">
        <f t="shared" ca="1" si="27"/>
        <v/>
      </c>
      <c r="AE27" s="40" t="str">
        <f t="shared" ca="1" si="27"/>
        <v/>
      </c>
      <c r="AF27" s="40" t="str">
        <f t="shared" ca="1" si="27"/>
        <v/>
      </c>
      <c r="AG27" s="40" t="str">
        <f t="shared" ca="1" si="27"/>
        <v/>
      </c>
      <c r="AH27" s="40" t="str">
        <f t="shared" ca="1" si="27"/>
        <v/>
      </c>
      <c r="AI27" s="40" t="str">
        <f t="shared" ca="1" si="27"/>
        <v/>
      </c>
      <c r="AJ27" s="40" t="str">
        <f t="shared" ca="1" si="27"/>
        <v/>
      </c>
      <c r="AK27" s="40" t="str">
        <f t="shared" ca="1" si="27"/>
        <v/>
      </c>
      <c r="AL27" s="40" t="str">
        <f t="shared" ca="1" si="28"/>
        <v/>
      </c>
      <c r="AM27" s="40" t="str">
        <f t="shared" ca="1" si="28"/>
        <v/>
      </c>
      <c r="AN27" s="40" t="str">
        <f t="shared" ca="1" si="28"/>
        <v/>
      </c>
      <c r="AO27" s="40" t="str">
        <f t="shared" ca="1" si="28"/>
        <v/>
      </c>
      <c r="AP27" s="40" t="str">
        <f t="shared" ca="1" si="28"/>
        <v/>
      </c>
      <c r="AQ27" s="40" t="str">
        <f t="shared" ca="1" si="28"/>
        <v/>
      </c>
      <c r="AR27" s="40" t="str">
        <f t="shared" ca="1" si="28"/>
        <v/>
      </c>
      <c r="AS27" s="40" t="str">
        <f t="shared" ca="1" si="28"/>
        <v/>
      </c>
      <c r="AT27" s="40" t="str">
        <f t="shared" ca="1" si="28"/>
        <v/>
      </c>
      <c r="AU27" s="40" t="str">
        <f t="shared" ca="1" si="28"/>
        <v/>
      </c>
      <c r="AV27" s="40" t="str">
        <f t="shared" ca="1" si="29"/>
        <v/>
      </c>
      <c r="AW27" s="40" t="str">
        <f t="shared" ca="1" si="29"/>
        <v/>
      </c>
      <c r="AX27" s="40" t="str">
        <f t="shared" ca="1" si="29"/>
        <v/>
      </c>
      <c r="AY27" s="40" t="str">
        <f t="shared" ca="1" si="29"/>
        <v/>
      </c>
      <c r="AZ27" s="40" t="str">
        <f t="shared" ca="1" si="29"/>
        <v/>
      </c>
      <c r="BA27" s="40" t="str">
        <f t="shared" ca="1" si="29"/>
        <v/>
      </c>
      <c r="BB27" s="40" t="str">
        <f t="shared" ca="1" si="29"/>
        <v/>
      </c>
      <c r="BC27" s="40" t="str">
        <f t="shared" ca="1" si="29"/>
        <v/>
      </c>
      <c r="BD27" s="40" t="str">
        <f t="shared" ca="1" si="29"/>
        <v/>
      </c>
      <c r="BE27" s="40" t="str">
        <f t="shared" ca="1" si="29"/>
        <v/>
      </c>
      <c r="BF27" s="40" t="str">
        <f t="shared" ca="1" si="30"/>
        <v/>
      </c>
      <c r="BG27" s="40" t="str">
        <f t="shared" ca="1" si="30"/>
        <v/>
      </c>
      <c r="BH27" s="40" t="str">
        <f t="shared" ca="1" si="30"/>
        <v/>
      </c>
      <c r="BI27" s="40" t="str">
        <f t="shared" ca="1" si="30"/>
        <v/>
      </c>
      <c r="BJ27" s="40" t="str">
        <f t="shared" ca="1" si="30"/>
        <v/>
      </c>
      <c r="BK27" s="40" t="str">
        <f t="shared" ca="1" si="30"/>
        <v/>
      </c>
      <c r="BL27" s="40" t="str">
        <f t="shared" ca="1" si="30"/>
        <v/>
      </c>
      <c r="BM27" s="40" t="str">
        <f t="shared" ca="1" si="30"/>
        <v/>
      </c>
      <c r="BN27" s="40">
        <f t="shared" ca="1" si="30"/>
        <v>6</v>
      </c>
      <c r="BO27" s="40" t="str">
        <f t="shared" ca="1" si="30"/>
        <v/>
      </c>
      <c r="BP27" s="40" t="str">
        <f t="shared" ca="1" si="31"/>
        <v/>
      </c>
      <c r="BQ27" s="40" t="str">
        <f t="shared" ca="1" si="31"/>
        <v/>
      </c>
      <c r="BR27" s="40" t="str">
        <f t="shared" ca="1" si="31"/>
        <v/>
      </c>
      <c r="BS27" s="40" t="str">
        <f t="shared" ca="1" si="31"/>
        <v/>
      </c>
      <c r="BT27" s="40" t="str">
        <f t="shared" ca="1" si="31"/>
        <v/>
      </c>
      <c r="BU27" s="40" t="str">
        <f t="shared" ca="1" si="31"/>
        <v/>
      </c>
      <c r="BV27" s="40" t="str">
        <f t="shared" ca="1" si="31"/>
        <v/>
      </c>
      <c r="BW27" s="40" t="str">
        <f t="shared" ca="1" si="31"/>
        <v/>
      </c>
      <c r="BX27" s="40" t="str">
        <f t="shared" ca="1" si="31"/>
        <v/>
      </c>
      <c r="BY27" s="40" t="str">
        <f t="shared" ca="1" si="31"/>
        <v/>
      </c>
      <c r="BZ27" s="40" t="str">
        <f t="shared" ca="1" si="32"/>
        <v/>
      </c>
      <c r="CA27" s="40" t="str">
        <f t="shared" ca="1" si="32"/>
        <v/>
      </c>
      <c r="CB27" s="40" t="str">
        <f t="shared" ca="1" si="32"/>
        <v/>
      </c>
      <c r="CC27" s="40" t="str">
        <f t="shared" ca="1" si="32"/>
        <v/>
      </c>
      <c r="CD27" s="40" t="str">
        <f t="shared" ca="1" si="32"/>
        <v/>
      </c>
      <c r="CE27" s="40" t="str">
        <f t="shared" ca="1" si="32"/>
        <v/>
      </c>
      <c r="CF27" s="40" t="str">
        <f t="shared" ca="1" si="32"/>
        <v/>
      </c>
      <c r="CG27" s="40" t="str">
        <f t="shared" ca="1" si="32"/>
        <v/>
      </c>
      <c r="CH27" s="40">
        <f t="shared" ca="1" si="32"/>
        <v>26</v>
      </c>
      <c r="CI27" s="40" t="str">
        <f t="shared" ca="1" si="32"/>
        <v/>
      </c>
      <c r="CJ27" s="40" t="str">
        <f t="shared" ca="1" si="33"/>
        <v/>
      </c>
      <c r="CK27" s="40" t="str">
        <f t="shared" ca="1" si="33"/>
        <v/>
      </c>
      <c r="CL27" s="40" t="str">
        <f t="shared" ca="1" si="33"/>
        <v/>
      </c>
      <c r="CM27" s="40" t="str">
        <f t="shared" ca="1" si="33"/>
        <v/>
      </c>
      <c r="CN27" s="40" t="str">
        <f t="shared" ca="1" si="33"/>
        <v/>
      </c>
      <c r="CO27" s="40" t="str">
        <f t="shared" ca="1" si="33"/>
        <v/>
      </c>
      <c r="CP27" s="40" t="str">
        <f t="shared" ca="1" si="33"/>
        <v/>
      </c>
      <c r="CQ27" s="40" t="str">
        <f t="shared" ca="1" si="33"/>
        <v/>
      </c>
      <c r="CR27" s="40" t="str">
        <f t="shared" ca="1" si="33"/>
        <v/>
      </c>
      <c r="CS27" s="40" t="str">
        <f t="shared" ca="1" si="33"/>
        <v/>
      </c>
      <c r="CT27" s="40" t="str">
        <f t="shared" ca="1" si="34"/>
        <v/>
      </c>
      <c r="CU27" s="40" t="str">
        <f t="shared" ca="1" si="34"/>
        <v/>
      </c>
      <c r="CV27" s="40" t="str">
        <f t="shared" ca="1" si="34"/>
        <v/>
      </c>
      <c r="CW27" s="40" t="str">
        <f t="shared" ca="1" si="34"/>
        <v/>
      </c>
      <c r="CX27" s="40" t="str">
        <f t="shared" ca="1" si="34"/>
        <v/>
      </c>
      <c r="CY27" s="40" t="str">
        <f t="shared" ca="1" si="34"/>
        <v/>
      </c>
      <c r="CZ27" s="40" t="str">
        <f t="shared" ca="1" si="34"/>
        <v/>
      </c>
      <c r="DA27" s="40" t="str">
        <f t="shared" ca="1" si="34"/>
        <v/>
      </c>
      <c r="DB27" s="40" t="str">
        <f t="shared" ca="1" si="34"/>
        <v/>
      </c>
      <c r="DC27" s="40" t="str">
        <f t="shared" ca="1" si="34"/>
        <v/>
      </c>
      <c r="DD27" s="40" t="str">
        <f t="shared" ca="1" si="35"/>
        <v/>
      </c>
      <c r="DE27" s="40" t="str">
        <f t="shared" ca="1" si="35"/>
        <v/>
      </c>
      <c r="DF27" s="40" t="str">
        <f t="shared" ca="1" si="35"/>
        <v/>
      </c>
      <c r="DG27" s="40" t="str">
        <f t="shared" ca="1" si="35"/>
        <v/>
      </c>
      <c r="DH27" s="40" t="str">
        <f t="shared" ca="1" si="35"/>
        <v/>
      </c>
      <c r="DI27" s="40" t="str">
        <f t="shared" ca="1" si="35"/>
        <v/>
      </c>
      <c r="DJ27" s="40" t="str">
        <f t="shared" ca="1" si="35"/>
        <v/>
      </c>
      <c r="DK27" s="40" t="str">
        <f t="shared" ca="1" si="35"/>
        <v/>
      </c>
      <c r="DL27" s="40" t="str">
        <f t="shared" ca="1" si="35"/>
        <v/>
      </c>
      <c r="DM27" s="40" t="str">
        <f t="shared" ca="1" si="35"/>
        <v/>
      </c>
      <c r="DN27" s="40" t="str">
        <f t="shared" ca="1" si="36"/>
        <v/>
      </c>
      <c r="DO27" s="40" t="str">
        <f t="shared" ca="1" si="36"/>
        <v/>
      </c>
      <c r="DP27" s="40" t="str">
        <f t="shared" ca="1" si="36"/>
        <v/>
      </c>
      <c r="DQ27" s="40" t="str">
        <f t="shared" ca="1" si="36"/>
        <v/>
      </c>
      <c r="DR27" s="40" t="str">
        <f t="shared" ca="1" si="36"/>
        <v/>
      </c>
      <c r="DS27" s="40" t="str">
        <f t="shared" ca="1" si="36"/>
        <v/>
      </c>
      <c r="DT27" s="40" t="str">
        <f t="shared" ca="1" si="36"/>
        <v/>
      </c>
      <c r="DU27" s="40" t="str">
        <f t="shared" ca="1" si="36"/>
        <v/>
      </c>
      <c r="DV27" s="40" t="str">
        <f t="shared" ca="1" si="36"/>
        <v/>
      </c>
      <c r="DW27" s="40" t="str">
        <f t="shared" ca="1" si="36"/>
        <v/>
      </c>
      <c r="DX27" s="40" t="str">
        <f t="shared" ca="1" si="36"/>
        <v/>
      </c>
      <c r="DY27" s="40" t="str">
        <f t="shared" ca="1" si="36"/>
        <v/>
      </c>
      <c r="DZ27" s="40" t="str">
        <f t="shared" ca="1" si="36"/>
        <v/>
      </c>
      <c r="EA27" s="40" t="str">
        <f t="shared" ca="1" si="36"/>
        <v/>
      </c>
      <c r="EB27" s="40" t="str">
        <f t="shared" ca="1" si="36"/>
        <v/>
      </c>
      <c r="EC27" s="40" t="str">
        <f t="shared" ca="1" si="36"/>
        <v/>
      </c>
      <c r="ED27" s="40" t="str">
        <f t="shared" ca="1" si="39"/>
        <v/>
      </c>
      <c r="EE27" s="40" t="str">
        <f t="shared" ca="1" si="39"/>
        <v/>
      </c>
      <c r="EF27" s="40" t="str">
        <f t="shared" ca="1" si="39"/>
        <v/>
      </c>
      <c r="EG27" s="40" t="str">
        <f t="shared" ca="1" si="39"/>
        <v/>
      </c>
      <c r="EH27" s="40" t="str">
        <f t="shared" ca="1" si="39"/>
        <v/>
      </c>
      <c r="EI27" s="40" t="str">
        <f t="shared" ca="1" si="39"/>
        <v/>
      </c>
      <c r="EJ27" s="40" t="str">
        <f t="shared" ca="1" si="39"/>
        <v/>
      </c>
      <c r="EK27" s="40" t="str">
        <f t="shared" ca="1" si="39"/>
        <v/>
      </c>
      <c r="EL27" s="6" t="str">
        <f t="shared" ca="1" si="38"/>
        <v/>
      </c>
    </row>
    <row r="28" spans="2:142" ht="30" customHeight="1" outlineLevel="1" x14ac:dyDescent="0.2">
      <c r="B28" s="51" t="s">
        <v>73</v>
      </c>
      <c r="C28" s="37"/>
      <c r="D28" s="37" t="s">
        <v>78</v>
      </c>
      <c r="E28" s="61">
        <f t="shared" ca="1" si="51"/>
        <v>27</v>
      </c>
      <c r="F28" s="38"/>
      <c r="G28" s="38"/>
      <c r="H28" s="38">
        <v>70</v>
      </c>
      <c r="I28" s="38">
        <v>14</v>
      </c>
      <c r="J28" s="38"/>
      <c r="K28" s="38"/>
      <c r="L28" s="38"/>
      <c r="M28" s="38"/>
      <c r="N28" s="38"/>
      <c r="O28" s="38"/>
      <c r="P28" s="38"/>
      <c r="Q28" s="52">
        <v>0</v>
      </c>
      <c r="R28" s="40" t="str">
        <f t="shared" ca="1" si="26"/>
        <v/>
      </c>
      <c r="S28" s="40" t="str">
        <f t="shared" ca="1" si="26"/>
        <v/>
      </c>
      <c r="T28" s="40" t="str">
        <f t="shared" ca="1" si="26"/>
        <v/>
      </c>
      <c r="U28" s="40" t="str">
        <f t="shared" ca="1" si="26"/>
        <v/>
      </c>
      <c r="V28" s="40" t="str">
        <f t="shared" ca="1" si="26"/>
        <v/>
      </c>
      <c r="W28" s="40" t="str">
        <f t="shared" ca="1" si="26"/>
        <v/>
      </c>
      <c r="X28" s="40" t="str">
        <f t="shared" ca="1" si="26"/>
        <v/>
      </c>
      <c r="Y28" s="40" t="str">
        <f t="shared" ca="1" si="26"/>
        <v/>
      </c>
      <c r="Z28" s="40" t="str">
        <f t="shared" ca="1" si="26"/>
        <v/>
      </c>
      <c r="AA28" s="40" t="str">
        <f t="shared" ca="1" si="26"/>
        <v/>
      </c>
      <c r="AB28" s="40" t="str">
        <f t="shared" ca="1" si="27"/>
        <v/>
      </c>
      <c r="AC28" s="40" t="str">
        <f t="shared" ca="1" si="27"/>
        <v/>
      </c>
      <c r="AD28" s="40" t="str">
        <f t="shared" ca="1" si="27"/>
        <v/>
      </c>
      <c r="AE28" s="40" t="str">
        <f t="shared" ca="1" si="27"/>
        <v/>
      </c>
      <c r="AF28" s="40" t="str">
        <f t="shared" ca="1" si="27"/>
        <v/>
      </c>
      <c r="AG28" s="40" t="str">
        <f t="shared" ca="1" si="27"/>
        <v/>
      </c>
      <c r="AH28" s="40" t="str">
        <f t="shared" ca="1" si="27"/>
        <v/>
      </c>
      <c r="AI28" s="40" t="str">
        <f t="shared" ca="1" si="27"/>
        <v/>
      </c>
      <c r="AJ28" s="40" t="str">
        <f t="shared" ca="1" si="27"/>
        <v/>
      </c>
      <c r="AK28" s="40" t="str">
        <f t="shared" ca="1" si="27"/>
        <v/>
      </c>
      <c r="AL28" s="40" t="str">
        <f t="shared" ca="1" si="28"/>
        <v/>
      </c>
      <c r="AM28" s="40" t="str">
        <f t="shared" ca="1" si="28"/>
        <v/>
      </c>
      <c r="AN28" s="40" t="str">
        <f t="shared" ca="1" si="28"/>
        <v/>
      </c>
      <c r="AO28" s="40" t="str">
        <f t="shared" ca="1" si="28"/>
        <v/>
      </c>
      <c r="AP28" s="40" t="str">
        <f t="shared" ca="1" si="28"/>
        <v/>
      </c>
      <c r="AQ28" s="40" t="str">
        <f t="shared" ca="1" si="28"/>
        <v/>
      </c>
      <c r="AR28" s="40" t="str">
        <f t="shared" ca="1" si="28"/>
        <v/>
      </c>
      <c r="AS28" s="40" t="str">
        <f t="shared" ca="1" si="28"/>
        <v/>
      </c>
      <c r="AT28" s="40" t="str">
        <f t="shared" ca="1" si="28"/>
        <v/>
      </c>
      <c r="AU28" s="40" t="str">
        <f t="shared" ca="1" si="28"/>
        <v/>
      </c>
      <c r="AV28" s="40" t="str">
        <f t="shared" ca="1" si="29"/>
        <v/>
      </c>
      <c r="AW28" s="40" t="str">
        <f t="shared" ca="1" si="29"/>
        <v/>
      </c>
      <c r="AX28" s="40" t="str">
        <f t="shared" ca="1" si="29"/>
        <v/>
      </c>
      <c r="AY28" s="40" t="str">
        <f t="shared" ca="1" si="29"/>
        <v/>
      </c>
      <c r="AZ28" s="40" t="str">
        <f t="shared" ca="1" si="29"/>
        <v/>
      </c>
      <c r="BA28" s="40" t="str">
        <f t="shared" ca="1" si="29"/>
        <v/>
      </c>
      <c r="BB28" s="40" t="str">
        <f t="shared" ca="1" si="29"/>
        <v/>
      </c>
      <c r="BC28" s="40" t="str">
        <f t="shared" ca="1" si="29"/>
        <v/>
      </c>
      <c r="BD28" s="40" t="str">
        <f t="shared" ca="1" si="29"/>
        <v/>
      </c>
      <c r="BE28" s="40" t="str">
        <f t="shared" ca="1" si="29"/>
        <v/>
      </c>
      <c r="BF28" s="40" t="str">
        <f t="shared" ca="1" si="30"/>
        <v/>
      </c>
      <c r="BG28" s="40" t="str">
        <f t="shared" ca="1" si="30"/>
        <v/>
      </c>
      <c r="BH28" s="40" t="str">
        <f t="shared" ca="1" si="30"/>
        <v/>
      </c>
      <c r="BI28" s="40" t="str">
        <f t="shared" ca="1" si="30"/>
        <v/>
      </c>
      <c r="BJ28" s="40" t="str">
        <f t="shared" ca="1" si="30"/>
        <v/>
      </c>
      <c r="BK28" s="40" t="str">
        <f t="shared" ca="1" si="30"/>
        <v/>
      </c>
      <c r="BL28" s="40" t="str">
        <f t="shared" ca="1" si="30"/>
        <v/>
      </c>
      <c r="BM28" s="40" t="str">
        <f t="shared" ca="1" si="30"/>
        <v/>
      </c>
      <c r="BN28" s="40" t="str">
        <f t="shared" ca="1" si="30"/>
        <v/>
      </c>
      <c r="BO28" s="40" t="str">
        <f t="shared" ca="1" si="30"/>
        <v/>
      </c>
      <c r="BP28" s="40" t="str">
        <f t="shared" ca="1" si="31"/>
        <v/>
      </c>
      <c r="BQ28" s="40" t="str">
        <f t="shared" ca="1" si="31"/>
        <v/>
      </c>
      <c r="BR28" s="40" t="str">
        <f t="shared" ca="1" si="31"/>
        <v/>
      </c>
      <c r="BS28" s="40" t="str">
        <f t="shared" ca="1" si="31"/>
        <v/>
      </c>
      <c r="BT28" s="40" t="str">
        <f t="shared" ca="1" si="31"/>
        <v/>
      </c>
      <c r="BU28" s="40" t="str">
        <f t="shared" ca="1" si="31"/>
        <v/>
      </c>
      <c r="BV28" s="40" t="str">
        <f t="shared" ca="1" si="31"/>
        <v/>
      </c>
      <c r="BW28" s="40" t="str">
        <f t="shared" ca="1" si="31"/>
        <v/>
      </c>
      <c r="BX28" s="40" t="str">
        <f t="shared" ca="1" si="31"/>
        <v/>
      </c>
      <c r="BY28" s="40" t="str">
        <f t="shared" ca="1" si="31"/>
        <v/>
      </c>
      <c r="BZ28" s="40" t="str">
        <f t="shared" ca="1" si="32"/>
        <v/>
      </c>
      <c r="CA28" s="40" t="str">
        <f t="shared" ca="1" si="32"/>
        <v/>
      </c>
      <c r="CB28" s="40" t="str">
        <f t="shared" ca="1" si="32"/>
        <v/>
      </c>
      <c r="CC28" s="40" t="str">
        <f t="shared" ca="1" si="32"/>
        <v/>
      </c>
      <c r="CD28" s="40" t="str">
        <f t="shared" ca="1" si="32"/>
        <v/>
      </c>
      <c r="CE28" s="40" t="str">
        <f t="shared" ca="1" si="32"/>
        <v/>
      </c>
      <c r="CF28" s="40" t="str">
        <f t="shared" ca="1" si="32"/>
        <v/>
      </c>
      <c r="CG28" s="40" t="str">
        <f t="shared" ca="1" si="32"/>
        <v/>
      </c>
      <c r="CH28" s="40" t="str">
        <f t="shared" ca="1" si="32"/>
        <v/>
      </c>
      <c r="CI28" s="40">
        <f t="shared" ca="1" si="32"/>
        <v>27</v>
      </c>
      <c r="CJ28" s="40" t="str">
        <f t="shared" ca="1" si="33"/>
        <v/>
      </c>
      <c r="CK28" s="40" t="str">
        <f t="shared" ca="1" si="33"/>
        <v/>
      </c>
      <c r="CL28" s="40" t="str">
        <f t="shared" ca="1" si="33"/>
        <v/>
      </c>
      <c r="CM28" s="40" t="str">
        <f t="shared" ca="1" si="33"/>
        <v/>
      </c>
      <c r="CN28" s="40" t="str">
        <f t="shared" ca="1" si="33"/>
        <v/>
      </c>
      <c r="CO28" s="40" t="str">
        <f t="shared" ca="1" si="33"/>
        <v/>
      </c>
      <c r="CP28" s="40" t="str">
        <f t="shared" ca="1" si="33"/>
        <v/>
      </c>
      <c r="CQ28" s="40" t="str">
        <f t="shared" ca="1" si="33"/>
        <v/>
      </c>
      <c r="CR28" s="40" t="str">
        <f t="shared" ca="1" si="33"/>
        <v/>
      </c>
      <c r="CS28" s="40" t="str">
        <f t="shared" ca="1" si="33"/>
        <v/>
      </c>
      <c r="CT28" s="40" t="str">
        <f t="shared" ca="1" si="34"/>
        <v/>
      </c>
      <c r="CU28" s="40" t="str">
        <f t="shared" ca="1" si="34"/>
        <v/>
      </c>
      <c r="CV28" s="40">
        <f t="shared" ca="1" si="34"/>
        <v>40</v>
      </c>
      <c r="CW28" s="40" t="str">
        <f t="shared" ca="1" si="34"/>
        <v/>
      </c>
      <c r="CX28" s="40" t="str">
        <f t="shared" ca="1" si="34"/>
        <v/>
      </c>
      <c r="CY28" s="40" t="str">
        <f t="shared" ca="1" si="34"/>
        <v/>
      </c>
      <c r="CZ28" s="40" t="str">
        <f t="shared" ca="1" si="34"/>
        <v/>
      </c>
      <c r="DA28" s="40" t="str">
        <f t="shared" ca="1" si="34"/>
        <v/>
      </c>
      <c r="DB28" s="40" t="str">
        <f t="shared" ca="1" si="34"/>
        <v/>
      </c>
      <c r="DC28" s="40" t="str">
        <f t="shared" ca="1" si="34"/>
        <v/>
      </c>
      <c r="DD28" s="40" t="str">
        <f t="shared" ca="1" si="35"/>
        <v/>
      </c>
      <c r="DE28" s="40" t="str">
        <f t="shared" ca="1" si="35"/>
        <v/>
      </c>
      <c r="DF28" s="40" t="str">
        <f t="shared" ca="1" si="35"/>
        <v/>
      </c>
      <c r="DG28" s="40" t="str">
        <f t="shared" ca="1" si="35"/>
        <v/>
      </c>
      <c r="DH28" s="40" t="str">
        <f t="shared" ca="1" si="35"/>
        <v/>
      </c>
      <c r="DI28" s="40" t="str">
        <f t="shared" ca="1" si="35"/>
        <v/>
      </c>
      <c r="DJ28" s="40" t="str">
        <f t="shared" ca="1" si="35"/>
        <v/>
      </c>
      <c r="DK28" s="40" t="str">
        <f t="shared" ca="1" si="35"/>
        <v/>
      </c>
      <c r="DL28" s="40" t="str">
        <f t="shared" ca="1" si="35"/>
        <v/>
      </c>
      <c r="DM28" s="40" t="str">
        <f t="shared" ca="1" si="35"/>
        <v/>
      </c>
      <c r="DN28" s="40" t="str">
        <f t="shared" ca="1" si="36"/>
        <v/>
      </c>
      <c r="DO28" s="40" t="str">
        <f t="shared" ca="1" si="36"/>
        <v/>
      </c>
      <c r="DP28" s="40" t="str">
        <f t="shared" ca="1" si="36"/>
        <v/>
      </c>
      <c r="DQ28" s="40" t="str">
        <f t="shared" ca="1" si="36"/>
        <v/>
      </c>
      <c r="DR28" s="40" t="str">
        <f t="shared" ca="1" si="36"/>
        <v/>
      </c>
      <c r="DS28" s="40" t="str">
        <f t="shared" ca="1" si="36"/>
        <v/>
      </c>
      <c r="DT28" s="40" t="str">
        <f t="shared" ca="1" si="36"/>
        <v/>
      </c>
      <c r="DU28" s="40" t="str">
        <f t="shared" ca="1" si="36"/>
        <v/>
      </c>
      <c r="DV28" s="40" t="str">
        <f t="shared" ca="1" si="36"/>
        <v/>
      </c>
      <c r="DW28" s="40" t="str">
        <f t="shared" ca="1" si="36"/>
        <v/>
      </c>
      <c r="DX28" s="40" t="str">
        <f t="shared" ca="1" si="36"/>
        <v/>
      </c>
      <c r="DY28" s="40" t="str">
        <f t="shared" ca="1" si="36"/>
        <v/>
      </c>
      <c r="DZ28" s="40" t="str">
        <f t="shared" ca="1" si="36"/>
        <v/>
      </c>
      <c r="EA28" s="40" t="str">
        <f t="shared" ca="1" si="36"/>
        <v/>
      </c>
      <c r="EB28" s="40" t="str">
        <f t="shared" ca="1" si="36"/>
        <v/>
      </c>
      <c r="EC28" s="40" t="str">
        <f t="shared" ca="1" si="36"/>
        <v/>
      </c>
      <c r="ED28" s="40" t="str">
        <f t="shared" ca="1" si="39"/>
        <v/>
      </c>
      <c r="EE28" s="40" t="str">
        <f t="shared" ca="1" si="39"/>
        <v/>
      </c>
      <c r="EF28" s="40" t="str">
        <f t="shared" ca="1" si="39"/>
        <v/>
      </c>
      <c r="EG28" s="40" t="str">
        <f t="shared" ca="1" si="39"/>
        <v/>
      </c>
      <c r="EH28" s="40" t="str">
        <f t="shared" ca="1" si="39"/>
        <v/>
      </c>
      <c r="EI28" s="40" t="str">
        <f t="shared" ca="1" si="39"/>
        <v/>
      </c>
      <c r="EJ28" s="40" t="str">
        <f t="shared" ca="1" si="39"/>
        <v/>
      </c>
      <c r="EK28" s="40" t="str">
        <f t="shared" ca="1" si="39"/>
        <v/>
      </c>
      <c r="EL28" s="6" t="str">
        <f t="shared" ca="1" si="38"/>
        <v/>
      </c>
    </row>
    <row r="29" spans="2:142" ht="30" customHeight="1" outlineLevel="1" x14ac:dyDescent="0.2">
      <c r="B29" s="51" t="s">
        <v>74</v>
      </c>
      <c r="C29" s="37"/>
      <c r="D29" s="37" t="s">
        <v>79</v>
      </c>
      <c r="E29" s="60">
        <f t="shared" ca="1" si="51"/>
        <v>41</v>
      </c>
      <c r="F29" s="38"/>
      <c r="G29" s="38"/>
      <c r="H29" s="38">
        <v>84</v>
      </c>
      <c r="I29" s="38">
        <v>3</v>
      </c>
      <c r="J29" s="38"/>
      <c r="K29" s="38"/>
      <c r="L29" s="38"/>
      <c r="M29" s="38"/>
      <c r="N29" s="38"/>
      <c r="O29" s="38"/>
      <c r="P29" s="38"/>
      <c r="Q29" s="52">
        <v>0</v>
      </c>
      <c r="R29" s="40" t="str">
        <f t="shared" ca="1" si="26"/>
        <v/>
      </c>
      <c r="S29" s="40" t="str">
        <f t="shared" ca="1" si="26"/>
        <v/>
      </c>
      <c r="T29" s="40" t="str">
        <f t="shared" ca="1" si="26"/>
        <v/>
      </c>
      <c r="U29" s="40" t="str">
        <f t="shared" ca="1" si="26"/>
        <v/>
      </c>
      <c r="V29" s="40" t="str">
        <f t="shared" ca="1" si="26"/>
        <v/>
      </c>
      <c r="W29" s="40" t="str">
        <f t="shared" ca="1" si="26"/>
        <v/>
      </c>
      <c r="X29" s="40" t="str">
        <f t="shared" ca="1" si="26"/>
        <v/>
      </c>
      <c r="Y29" s="40" t="str">
        <f t="shared" ca="1" si="26"/>
        <v/>
      </c>
      <c r="Z29" s="40" t="str">
        <f t="shared" ca="1" si="26"/>
        <v/>
      </c>
      <c r="AA29" s="40" t="str">
        <f t="shared" ca="1" si="26"/>
        <v/>
      </c>
      <c r="AB29" s="40" t="str">
        <f t="shared" ca="1" si="27"/>
        <v/>
      </c>
      <c r="AC29" s="40" t="str">
        <f t="shared" ca="1" si="27"/>
        <v/>
      </c>
      <c r="AD29" s="40" t="str">
        <f t="shared" ca="1" si="27"/>
        <v/>
      </c>
      <c r="AE29" s="40" t="str">
        <f t="shared" ca="1" si="27"/>
        <v/>
      </c>
      <c r="AF29" s="40" t="str">
        <f t="shared" ca="1" si="27"/>
        <v/>
      </c>
      <c r="AG29" s="40" t="str">
        <f t="shared" ca="1" si="27"/>
        <v/>
      </c>
      <c r="AH29" s="40" t="str">
        <f t="shared" ca="1" si="27"/>
        <v/>
      </c>
      <c r="AI29" s="40" t="str">
        <f t="shared" ca="1" si="27"/>
        <v/>
      </c>
      <c r="AJ29" s="40" t="str">
        <f t="shared" ca="1" si="27"/>
        <v/>
      </c>
      <c r="AK29" s="40" t="str">
        <f t="shared" ca="1" si="27"/>
        <v/>
      </c>
      <c r="AL29" s="40" t="str">
        <f t="shared" ca="1" si="28"/>
        <v/>
      </c>
      <c r="AM29" s="40" t="str">
        <f t="shared" ca="1" si="28"/>
        <v/>
      </c>
      <c r="AN29" s="40" t="str">
        <f t="shared" ca="1" si="28"/>
        <v/>
      </c>
      <c r="AO29" s="40" t="str">
        <f t="shared" ca="1" si="28"/>
        <v/>
      </c>
      <c r="AP29" s="40" t="str">
        <f t="shared" ca="1" si="28"/>
        <v/>
      </c>
      <c r="AQ29" s="40" t="str">
        <f t="shared" ca="1" si="28"/>
        <v/>
      </c>
      <c r="AR29" s="40" t="str">
        <f t="shared" ca="1" si="28"/>
        <v/>
      </c>
      <c r="AS29" s="40" t="str">
        <f t="shared" ca="1" si="28"/>
        <v/>
      </c>
      <c r="AT29" s="40" t="str">
        <f t="shared" ca="1" si="28"/>
        <v/>
      </c>
      <c r="AU29" s="40" t="str">
        <f t="shared" ca="1" si="28"/>
        <v/>
      </c>
      <c r="AV29" s="40" t="str">
        <f t="shared" ca="1" si="29"/>
        <v/>
      </c>
      <c r="AW29" s="40" t="str">
        <f t="shared" ca="1" si="29"/>
        <v/>
      </c>
      <c r="AX29" s="40" t="str">
        <f t="shared" ca="1" si="29"/>
        <v/>
      </c>
      <c r="AY29" s="40" t="str">
        <f t="shared" ca="1" si="29"/>
        <v/>
      </c>
      <c r="AZ29" s="40" t="str">
        <f t="shared" ca="1" si="29"/>
        <v/>
      </c>
      <c r="BA29" s="40" t="str">
        <f t="shared" ca="1" si="29"/>
        <v/>
      </c>
      <c r="BB29" s="40" t="str">
        <f t="shared" ca="1" si="29"/>
        <v/>
      </c>
      <c r="BC29" s="40" t="str">
        <f t="shared" ca="1" si="29"/>
        <v/>
      </c>
      <c r="BD29" s="40" t="str">
        <f t="shared" ca="1" si="29"/>
        <v/>
      </c>
      <c r="BE29" s="40" t="str">
        <f t="shared" ca="1" si="29"/>
        <v/>
      </c>
      <c r="BF29" s="40" t="str">
        <f t="shared" ca="1" si="30"/>
        <v/>
      </c>
      <c r="BG29" s="40" t="str">
        <f t="shared" ca="1" si="30"/>
        <v/>
      </c>
      <c r="BH29" s="40" t="str">
        <f t="shared" ca="1" si="30"/>
        <v/>
      </c>
      <c r="BI29" s="40" t="str">
        <f t="shared" ca="1" si="30"/>
        <v/>
      </c>
      <c r="BJ29" s="40" t="str">
        <f t="shared" ca="1" si="30"/>
        <v/>
      </c>
      <c r="BK29" s="40" t="str">
        <f t="shared" ca="1" si="30"/>
        <v/>
      </c>
      <c r="BL29" s="40" t="str">
        <f t="shared" ca="1" si="30"/>
        <v/>
      </c>
      <c r="BM29" s="40" t="str">
        <f t="shared" ca="1" si="30"/>
        <v/>
      </c>
      <c r="BN29" s="40" t="str">
        <f t="shared" ca="1" si="30"/>
        <v/>
      </c>
      <c r="BO29" s="40" t="str">
        <f t="shared" ca="1" si="30"/>
        <v/>
      </c>
      <c r="BP29" s="40" t="str">
        <f t="shared" ca="1" si="31"/>
        <v/>
      </c>
      <c r="BQ29" s="40" t="str">
        <f t="shared" ca="1" si="31"/>
        <v/>
      </c>
      <c r="BR29" s="40" t="str">
        <f t="shared" ca="1" si="31"/>
        <v/>
      </c>
      <c r="BS29" s="40" t="str">
        <f t="shared" ca="1" si="31"/>
        <v/>
      </c>
      <c r="BT29" s="40" t="str">
        <f t="shared" ca="1" si="31"/>
        <v/>
      </c>
      <c r="BU29" s="40" t="str">
        <f t="shared" ca="1" si="31"/>
        <v/>
      </c>
      <c r="BV29" s="40" t="str">
        <f t="shared" ca="1" si="31"/>
        <v/>
      </c>
      <c r="BW29" s="40" t="str">
        <f t="shared" ca="1" si="31"/>
        <v/>
      </c>
      <c r="BX29" s="40" t="str">
        <f t="shared" ca="1" si="31"/>
        <v/>
      </c>
      <c r="BY29" s="40" t="str">
        <f t="shared" ca="1" si="31"/>
        <v/>
      </c>
      <c r="BZ29" s="40" t="str">
        <f t="shared" ca="1" si="32"/>
        <v/>
      </c>
      <c r="CA29" s="40" t="str">
        <f t="shared" ca="1" si="32"/>
        <v/>
      </c>
      <c r="CB29" s="40" t="str">
        <f t="shared" ca="1" si="32"/>
        <v/>
      </c>
      <c r="CC29" s="40" t="str">
        <f t="shared" ca="1" si="32"/>
        <v/>
      </c>
      <c r="CD29" s="40" t="str">
        <f t="shared" ca="1" si="32"/>
        <v/>
      </c>
      <c r="CE29" s="40" t="str">
        <f t="shared" ca="1" si="32"/>
        <v/>
      </c>
      <c r="CF29" s="40" t="str">
        <f t="shared" ca="1" si="32"/>
        <v/>
      </c>
      <c r="CG29" s="40" t="str">
        <f t="shared" ca="1" si="32"/>
        <v/>
      </c>
      <c r="CH29" s="40" t="str">
        <f t="shared" ca="1" si="32"/>
        <v/>
      </c>
      <c r="CI29" s="40" t="str">
        <f t="shared" ca="1" si="32"/>
        <v/>
      </c>
      <c r="CJ29" s="40" t="str">
        <f t="shared" ca="1" si="33"/>
        <v/>
      </c>
      <c r="CK29" s="40" t="str">
        <f t="shared" ca="1" si="33"/>
        <v/>
      </c>
      <c r="CL29" s="40" t="str">
        <f t="shared" ca="1" si="33"/>
        <v/>
      </c>
      <c r="CM29" s="40" t="str">
        <f t="shared" ca="1" si="33"/>
        <v/>
      </c>
      <c r="CN29" s="40" t="str">
        <f t="shared" ca="1" si="33"/>
        <v/>
      </c>
      <c r="CO29" s="40" t="str">
        <f t="shared" ca="1" si="33"/>
        <v/>
      </c>
      <c r="CP29" s="40" t="str">
        <f t="shared" ca="1" si="33"/>
        <v/>
      </c>
      <c r="CQ29" s="40" t="str">
        <f t="shared" ca="1" si="33"/>
        <v/>
      </c>
      <c r="CR29" s="40" t="str">
        <f t="shared" ca="1" si="33"/>
        <v/>
      </c>
      <c r="CS29" s="40" t="str">
        <f t="shared" ca="1" si="33"/>
        <v/>
      </c>
      <c r="CT29" s="40" t="str">
        <f t="shared" ca="1" si="34"/>
        <v/>
      </c>
      <c r="CU29" s="40" t="str">
        <f t="shared" ca="1" si="34"/>
        <v/>
      </c>
      <c r="CV29" s="40" t="str">
        <f t="shared" ca="1" si="34"/>
        <v/>
      </c>
      <c r="CW29" s="40">
        <f t="shared" ca="1" si="34"/>
        <v>41</v>
      </c>
      <c r="CX29" s="40" t="str">
        <f t="shared" ca="1" si="34"/>
        <v/>
      </c>
      <c r="CY29" s="40">
        <f t="shared" ca="1" si="34"/>
        <v>43</v>
      </c>
      <c r="CZ29" s="40" t="str">
        <f t="shared" ca="1" si="34"/>
        <v/>
      </c>
      <c r="DA29" s="40" t="str">
        <f t="shared" ca="1" si="34"/>
        <v/>
      </c>
      <c r="DB29" s="40" t="str">
        <f t="shared" ca="1" si="34"/>
        <v/>
      </c>
      <c r="DC29" s="40" t="str">
        <f t="shared" ca="1" si="34"/>
        <v/>
      </c>
      <c r="DD29" s="40" t="str">
        <f t="shared" ca="1" si="35"/>
        <v/>
      </c>
      <c r="DE29" s="40" t="str">
        <f t="shared" ca="1" si="35"/>
        <v/>
      </c>
      <c r="DF29" s="40" t="str">
        <f t="shared" ca="1" si="35"/>
        <v/>
      </c>
      <c r="DG29" s="40" t="str">
        <f t="shared" ca="1" si="35"/>
        <v/>
      </c>
      <c r="DH29" s="40" t="str">
        <f t="shared" ca="1" si="35"/>
        <v/>
      </c>
      <c r="DI29" s="40" t="str">
        <f t="shared" ca="1" si="35"/>
        <v/>
      </c>
      <c r="DJ29" s="40" t="str">
        <f t="shared" ca="1" si="35"/>
        <v/>
      </c>
      <c r="DK29" s="40" t="str">
        <f t="shared" ca="1" si="35"/>
        <v/>
      </c>
      <c r="DL29" s="40" t="str">
        <f t="shared" ca="1" si="35"/>
        <v/>
      </c>
      <c r="DM29" s="40" t="str">
        <f t="shared" ca="1" si="35"/>
        <v/>
      </c>
      <c r="DN29" s="40" t="str">
        <f t="shared" ca="1" si="36"/>
        <v/>
      </c>
      <c r="DO29" s="40" t="str">
        <f t="shared" ca="1" si="36"/>
        <v/>
      </c>
      <c r="DP29" s="40" t="str">
        <f t="shared" ca="1" si="36"/>
        <v/>
      </c>
      <c r="DQ29" s="40" t="str">
        <f t="shared" ca="1" si="36"/>
        <v/>
      </c>
      <c r="DR29" s="40" t="str">
        <f t="shared" ca="1" si="36"/>
        <v/>
      </c>
      <c r="DS29" s="40" t="str">
        <f t="shared" ca="1" si="36"/>
        <v/>
      </c>
      <c r="DT29" s="40" t="str">
        <f t="shared" ca="1" si="36"/>
        <v/>
      </c>
      <c r="DU29" s="40" t="str">
        <f t="shared" ca="1" si="36"/>
        <v/>
      </c>
      <c r="DV29" s="40" t="str">
        <f t="shared" ca="1" si="36"/>
        <v/>
      </c>
      <c r="DW29" s="40" t="str">
        <f t="shared" ca="1" si="36"/>
        <v/>
      </c>
      <c r="DX29" s="40" t="str">
        <f t="shared" ca="1" si="36"/>
        <v/>
      </c>
      <c r="DY29" s="40" t="str">
        <f t="shared" ca="1" si="36"/>
        <v/>
      </c>
      <c r="DZ29" s="40" t="str">
        <f t="shared" ca="1" si="36"/>
        <v/>
      </c>
      <c r="EA29" s="40" t="str">
        <f t="shared" ca="1" si="36"/>
        <v/>
      </c>
      <c r="EB29" s="40" t="str">
        <f t="shared" ca="1" si="36"/>
        <v/>
      </c>
      <c r="EC29" s="40" t="str">
        <f t="shared" ca="1" si="36"/>
        <v/>
      </c>
      <c r="ED29" s="40" t="str">
        <f t="shared" ca="1" si="39"/>
        <v/>
      </c>
      <c r="EE29" s="40" t="str">
        <f t="shared" ca="1" si="39"/>
        <v/>
      </c>
      <c r="EF29" s="40" t="str">
        <f t="shared" ca="1" si="39"/>
        <v/>
      </c>
      <c r="EG29" s="40" t="str">
        <f t="shared" ca="1" si="39"/>
        <v/>
      </c>
      <c r="EH29" s="40" t="str">
        <f t="shared" ca="1" si="39"/>
        <v/>
      </c>
      <c r="EI29" s="40" t="str">
        <f t="shared" ca="1" si="39"/>
        <v/>
      </c>
      <c r="EJ29" s="40" t="str">
        <f t="shared" ca="1" si="39"/>
        <v/>
      </c>
      <c r="EK29" s="40" t="str">
        <f t="shared" ca="1" si="39"/>
        <v/>
      </c>
      <c r="EL29" s="6" t="str">
        <f t="shared" ca="1" si="38"/>
        <v/>
      </c>
    </row>
    <row r="30" spans="2:142" ht="30" customHeight="1" outlineLevel="1" x14ac:dyDescent="0.2">
      <c r="B30" s="53" t="str">
        <f>"add more cells related to " &amp; B$16</f>
        <v>add more cells related to 374-Proj</v>
      </c>
      <c r="C30" s="37"/>
      <c r="D30" s="37"/>
      <c r="E30" s="60" t="str">
        <f t="shared" ca="1" si="51"/>
        <v/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52">
        <v>0</v>
      </c>
      <c r="R30" s="40" t="str">
        <f t="shared" ca="1" si="26"/>
        <v/>
      </c>
      <c r="S30" s="40" t="str">
        <f t="shared" ca="1" si="26"/>
        <v/>
      </c>
      <c r="T30" s="40" t="str">
        <f t="shared" ca="1" si="26"/>
        <v/>
      </c>
      <c r="U30" s="40" t="str">
        <f t="shared" ca="1" si="26"/>
        <v/>
      </c>
      <c r="V30" s="40" t="str">
        <f t="shared" ca="1" si="26"/>
        <v/>
      </c>
      <c r="W30" s="40" t="str">
        <f t="shared" ca="1" si="26"/>
        <v/>
      </c>
      <c r="X30" s="40" t="str">
        <f t="shared" ca="1" si="26"/>
        <v/>
      </c>
      <c r="Y30" s="40" t="str">
        <f t="shared" ca="1" si="26"/>
        <v/>
      </c>
      <c r="Z30" s="40" t="str">
        <f t="shared" ca="1" si="26"/>
        <v/>
      </c>
      <c r="AA30" s="40" t="str">
        <f t="shared" ca="1" si="26"/>
        <v/>
      </c>
      <c r="AB30" s="40" t="str">
        <f t="shared" ca="1" si="27"/>
        <v/>
      </c>
      <c r="AC30" s="40" t="str">
        <f t="shared" ca="1" si="27"/>
        <v/>
      </c>
      <c r="AD30" s="40" t="str">
        <f t="shared" ca="1" si="27"/>
        <v/>
      </c>
      <c r="AE30" s="40" t="str">
        <f t="shared" ca="1" si="27"/>
        <v/>
      </c>
      <c r="AF30" s="40" t="str">
        <f t="shared" ca="1" si="27"/>
        <v/>
      </c>
      <c r="AG30" s="40" t="str">
        <f t="shared" ca="1" si="27"/>
        <v/>
      </c>
      <c r="AH30" s="40" t="str">
        <f t="shared" ca="1" si="27"/>
        <v/>
      </c>
      <c r="AI30" s="40" t="str">
        <f t="shared" ca="1" si="27"/>
        <v/>
      </c>
      <c r="AJ30" s="40" t="str">
        <f t="shared" ca="1" si="27"/>
        <v/>
      </c>
      <c r="AK30" s="40" t="str">
        <f t="shared" ca="1" si="27"/>
        <v/>
      </c>
      <c r="AL30" s="40" t="str">
        <f t="shared" ca="1" si="28"/>
        <v/>
      </c>
      <c r="AM30" s="40" t="str">
        <f t="shared" ca="1" si="28"/>
        <v/>
      </c>
      <c r="AN30" s="40" t="str">
        <f t="shared" ca="1" si="28"/>
        <v/>
      </c>
      <c r="AO30" s="40" t="str">
        <f t="shared" ca="1" si="28"/>
        <v/>
      </c>
      <c r="AP30" s="40" t="str">
        <f t="shared" ca="1" si="28"/>
        <v/>
      </c>
      <c r="AQ30" s="40" t="str">
        <f t="shared" ca="1" si="28"/>
        <v/>
      </c>
      <c r="AR30" s="40" t="str">
        <f t="shared" ca="1" si="28"/>
        <v/>
      </c>
      <c r="AS30" s="40" t="str">
        <f t="shared" ca="1" si="28"/>
        <v/>
      </c>
      <c r="AT30" s="40" t="str">
        <f t="shared" ca="1" si="28"/>
        <v/>
      </c>
      <c r="AU30" s="40" t="str">
        <f t="shared" ca="1" si="28"/>
        <v/>
      </c>
      <c r="AV30" s="40" t="str">
        <f t="shared" ca="1" si="29"/>
        <v/>
      </c>
      <c r="AW30" s="40" t="str">
        <f t="shared" ca="1" si="29"/>
        <v/>
      </c>
      <c r="AX30" s="40" t="str">
        <f t="shared" ca="1" si="29"/>
        <v/>
      </c>
      <c r="AY30" s="40" t="str">
        <f t="shared" ca="1" si="29"/>
        <v/>
      </c>
      <c r="AZ30" s="40" t="str">
        <f t="shared" ca="1" si="29"/>
        <v/>
      </c>
      <c r="BA30" s="40" t="str">
        <f t="shared" ca="1" si="29"/>
        <v/>
      </c>
      <c r="BB30" s="40" t="str">
        <f t="shared" ca="1" si="29"/>
        <v/>
      </c>
      <c r="BC30" s="40" t="str">
        <f t="shared" ca="1" si="29"/>
        <v/>
      </c>
      <c r="BD30" s="40" t="str">
        <f t="shared" ca="1" si="29"/>
        <v/>
      </c>
      <c r="BE30" s="40" t="str">
        <f t="shared" ca="1" si="29"/>
        <v/>
      </c>
      <c r="BF30" s="40" t="str">
        <f t="shared" ca="1" si="30"/>
        <v/>
      </c>
      <c r="BG30" s="40" t="str">
        <f t="shared" ca="1" si="30"/>
        <v/>
      </c>
      <c r="BH30" s="40" t="str">
        <f t="shared" ca="1" si="30"/>
        <v/>
      </c>
      <c r="BI30" s="40" t="str">
        <f t="shared" ca="1" si="30"/>
        <v/>
      </c>
      <c r="BJ30" s="40" t="str">
        <f t="shared" ca="1" si="30"/>
        <v/>
      </c>
      <c r="BK30" s="40" t="str">
        <f t="shared" ca="1" si="30"/>
        <v/>
      </c>
      <c r="BL30" s="40" t="str">
        <f t="shared" ca="1" si="30"/>
        <v/>
      </c>
      <c r="BM30" s="40" t="str">
        <f t="shared" ca="1" si="30"/>
        <v/>
      </c>
      <c r="BN30" s="40" t="str">
        <f t="shared" ca="1" si="30"/>
        <v/>
      </c>
      <c r="BO30" s="40" t="str">
        <f t="shared" ca="1" si="30"/>
        <v/>
      </c>
      <c r="BP30" s="40" t="str">
        <f t="shared" ca="1" si="31"/>
        <v/>
      </c>
      <c r="BQ30" s="40" t="str">
        <f t="shared" ca="1" si="31"/>
        <v/>
      </c>
      <c r="BR30" s="40" t="str">
        <f t="shared" ca="1" si="31"/>
        <v/>
      </c>
      <c r="BS30" s="40" t="str">
        <f t="shared" ca="1" si="31"/>
        <v/>
      </c>
      <c r="BT30" s="40" t="str">
        <f t="shared" ca="1" si="31"/>
        <v/>
      </c>
      <c r="BU30" s="40" t="str">
        <f t="shared" ca="1" si="31"/>
        <v/>
      </c>
      <c r="BV30" s="40" t="str">
        <f t="shared" ca="1" si="31"/>
        <v/>
      </c>
      <c r="BW30" s="40" t="str">
        <f t="shared" ca="1" si="31"/>
        <v/>
      </c>
      <c r="BX30" s="40" t="str">
        <f t="shared" ca="1" si="31"/>
        <v/>
      </c>
      <c r="BY30" s="40" t="str">
        <f t="shared" ca="1" si="31"/>
        <v/>
      </c>
      <c r="BZ30" s="40" t="str">
        <f t="shared" ca="1" si="32"/>
        <v/>
      </c>
      <c r="CA30" s="40" t="str">
        <f t="shared" ca="1" si="32"/>
        <v/>
      </c>
      <c r="CB30" s="40" t="str">
        <f t="shared" ca="1" si="32"/>
        <v/>
      </c>
      <c r="CC30" s="40" t="str">
        <f t="shared" ca="1" si="32"/>
        <v/>
      </c>
      <c r="CD30" s="40" t="str">
        <f t="shared" ca="1" si="32"/>
        <v/>
      </c>
      <c r="CE30" s="40" t="str">
        <f t="shared" ca="1" si="32"/>
        <v/>
      </c>
      <c r="CF30" s="40" t="str">
        <f t="shared" ca="1" si="32"/>
        <v/>
      </c>
      <c r="CG30" s="40" t="str">
        <f t="shared" ca="1" si="32"/>
        <v/>
      </c>
      <c r="CH30" s="40" t="str">
        <f t="shared" ca="1" si="32"/>
        <v/>
      </c>
      <c r="CI30" s="40" t="str">
        <f t="shared" ca="1" si="32"/>
        <v/>
      </c>
      <c r="CJ30" s="40" t="str">
        <f t="shared" ca="1" si="33"/>
        <v/>
      </c>
      <c r="CK30" s="40" t="str">
        <f t="shared" ca="1" si="33"/>
        <v/>
      </c>
      <c r="CL30" s="40" t="str">
        <f t="shared" ca="1" si="33"/>
        <v/>
      </c>
      <c r="CM30" s="40" t="str">
        <f t="shared" ca="1" si="33"/>
        <v/>
      </c>
      <c r="CN30" s="40" t="str">
        <f t="shared" ca="1" si="33"/>
        <v/>
      </c>
      <c r="CO30" s="40" t="str">
        <f t="shared" ca="1" si="33"/>
        <v/>
      </c>
      <c r="CP30" s="40" t="str">
        <f t="shared" ca="1" si="33"/>
        <v/>
      </c>
      <c r="CQ30" s="40" t="str">
        <f t="shared" ca="1" si="33"/>
        <v/>
      </c>
      <c r="CR30" s="40" t="str">
        <f t="shared" ca="1" si="33"/>
        <v/>
      </c>
      <c r="CS30" s="40" t="str">
        <f t="shared" ca="1" si="33"/>
        <v/>
      </c>
      <c r="CT30" s="40" t="str">
        <f t="shared" ca="1" si="34"/>
        <v/>
      </c>
      <c r="CU30" s="40" t="str">
        <f t="shared" ca="1" si="34"/>
        <v/>
      </c>
      <c r="CV30" s="40" t="str">
        <f t="shared" ca="1" si="34"/>
        <v/>
      </c>
      <c r="CW30" s="40" t="str">
        <f t="shared" ca="1" si="34"/>
        <v/>
      </c>
      <c r="CX30" s="40" t="str">
        <f t="shared" ca="1" si="34"/>
        <v/>
      </c>
      <c r="CY30" s="40" t="str">
        <f t="shared" ca="1" si="34"/>
        <v/>
      </c>
      <c r="CZ30" s="40" t="str">
        <f t="shared" ca="1" si="34"/>
        <v/>
      </c>
      <c r="DA30" s="40" t="str">
        <f t="shared" ca="1" si="34"/>
        <v/>
      </c>
      <c r="DB30" s="40" t="str">
        <f t="shared" ca="1" si="34"/>
        <v/>
      </c>
      <c r="DC30" s="40" t="str">
        <f t="shared" ca="1" si="34"/>
        <v/>
      </c>
      <c r="DD30" s="40" t="str">
        <f t="shared" ca="1" si="35"/>
        <v/>
      </c>
      <c r="DE30" s="40" t="str">
        <f t="shared" ca="1" si="35"/>
        <v/>
      </c>
      <c r="DF30" s="40" t="str">
        <f t="shared" ca="1" si="35"/>
        <v/>
      </c>
      <c r="DG30" s="40" t="str">
        <f t="shared" ca="1" si="35"/>
        <v/>
      </c>
      <c r="DH30" s="40" t="str">
        <f t="shared" ca="1" si="35"/>
        <v/>
      </c>
      <c r="DI30" s="40" t="str">
        <f t="shared" ca="1" si="35"/>
        <v/>
      </c>
      <c r="DJ30" s="40" t="str">
        <f t="shared" ca="1" si="35"/>
        <v/>
      </c>
      <c r="DK30" s="40" t="str">
        <f t="shared" ca="1" si="35"/>
        <v/>
      </c>
      <c r="DL30" s="40" t="str">
        <f t="shared" ca="1" si="35"/>
        <v/>
      </c>
      <c r="DM30" s="40" t="str">
        <f t="shared" ca="1" si="35"/>
        <v/>
      </c>
      <c r="DN30" s="40" t="str">
        <f t="shared" ca="1" si="36"/>
        <v/>
      </c>
      <c r="DO30" s="40" t="str">
        <f t="shared" ca="1" si="36"/>
        <v/>
      </c>
      <c r="DP30" s="40" t="str">
        <f t="shared" ca="1" si="36"/>
        <v/>
      </c>
      <c r="DQ30" s="40" t="str">
        <f t="shared" ca="1" si="36"/>
        <v/>
      </c>
      <c r="DR30" s="40" t="str">
        <f t="shared" ca="1" si="36"/>
        <v/>
      </c>
      <c r="DS30" s="40" t="str">
        <f t="shared" ca="1" si="36"/>
        <v/>
      </c>
      <c r="DT30" s="40" t="str">
        <f t="shared" ca="1" si="36"/>
        <v/>
      </c>
      <c r="DU30" s="40" t="str">
        <f t="shared" ca="1" si="36"/>
        <v/>
      </c>
      <c r="DV30" s="40" t="str">
        <f t="shared" ca="1" si="36"/>
        <v/>
      </c>
      <c r="DW30" s="40" t="str">
        <f t="shared" ca="1" si="36"/>
        <v/>
      </c>
      <c r="DX30" s="40" t="str">
        <f t="shared" ca="1" si="37"/>
        <v/>
      </c>
      <c r="DY30" s="40" t="str">
        <f t="shared" ca="1" si="37"/>
        <v/>
      </c>
      <c r="DZ30" s="40" t="str">
        <f t="shared" ca="1" si="37"/>
        <v/>
      </c>
      <c r="EA30" s="40" t="str">
        <f t="shared" ca="1" si="37"/>
        <v/>
      </c>
      <c r="EB30" s="40" t="str">
        <f t="shared" ca="1" si="37"/>
        <v/>
      </c>
      <c r="EC30" s="40" t="str">
        <f t="shared" ca="1" si="37"/>
        <v/>
      </c>
      <c r="ED30" s="40" t="str">
        <f t="shared" ca="1" si="37"/>
        <v/>
      </c>
      <c r="EE30" s="40" t="str">
        <f t="shared" ca="1" si="37"/>
        <v/>
      </c>
      <c r="EF30" s="40" t="str">
        <f t="shared" ca="1" si="37"/>
        <v/>
      </c>
      <c r="EG30" s="40" t="str">
        <f t="shared" ca="1" si="37"/>
        <v/>
      </c>
      <c r="EH30" s="40" t="str">
        <f t="shared" ca="1" si="37"/>
        <v/>
      </c>
      <c r="EI30" s="40" t="str">
        <f t="shared" ca="1" si="37"/>
        <v/>
      </c>
      <c r="EJ30" s="40" t="str">
        <f t="shared" ca="1" si="37"/>
        <v/>
      </c>
      <c r="EK30" s="40" t="str">
        <f t="shared" ca="1" si="37"/>
        <v/>
      </c>
      <c r="EL30" s="6" t="str">
        <f t="shared" ca="1" si="38"/>
        <v/>
      </c>
    </row>
    <row r="31" spans="2:142" ht="30" customHeight="1" x14ac:dyDescent="0.2">
      <c r="B31" s="48" t="str">
        <f>B$9</f>
        <v>374 Class</v>
      </c>
      <c r="C31" s="48" t="s">
        <v>47</v>
      </c>
      <c r="D31" s="48"/>
      <c r="E31" s="60">
        <f t="shared" ca="1" si="51"/>
        <v>-36</v>
      </c>
      <c r="F31" s="49"/>
      <c r="G31" s="49"/>
      <c r="H31" s="49">
        <v>7</v>
      </c>
      <c r="I31" s="49">
        <v>101</v>
      </c>
      <c r="J31" s="49"/>
      <c r="K31" s="49"/>
      <c r="L31" s="49">
        <v>3</v>
      </c>
      <c r="M31" s="49"/>
      <c r="N31" s="49">
        <v>5</v>
      </c>
      <c r="O31" s="49"/>
      <c r="P31" s="49"/>
      <c r="Q31" s="50">
        <f>AVERAGE(Q32:Q37)</f>
        <v>0</v>
      </c>
      <c r="R31" s="40" t="str">
        <f t="shared" ca="1" si="26"/>
        <v/>
      </c>
      <c r="S31" s="40" t="str">
        <f t="shared" ca="1" si="26"/>
        <v/>
      </c>
      <c r="T31" s="40" t="str">
        <f t="shared" ca="1" si="26"/>
        <v/>
      </c>
      <c r="U31" s="40" t="str">
        <f t="shared" ca="1" si="26"/>
        <v/>
      </c>
      <c r="V31" s="40" t="str">
        <f t="shared" ca="1" si="26"/>
        <v/>
      </c>
      <c r="W31" s="40" t="str">
        <f t="shared" ca="1" si="26"/>
        <v/>
      </c>
      <c r="X31" s="40" t="str">
        <f t="shared" ca="1" si="26"/>
        <v>374 Class</v>
      </c>
      <c r="Y31" s="40" t="str">
        <f t="shared" ca="1" si="26"/>
        <v/>
      </c>
      <c r="Z31" s="40" t="str">
        <f t="shared" ca="1" si="26"/>
        <v>374 Class</v>
      </c>
      <c r="AA31" s="40" t="str">
        <f t="shared" ca="1" si="26"/>
        <v/>
      </c>
      <c r="AB31" s="40" t="str">
        <f t="shared" ca="1" si="27"/>
        <v/>
      </c>
      <c r="AC31" s="40" t="str">
        <f t="shared" ca="1" si="27"/>
        <v/>
      </c>
      <c r="AD31" s="40" t="str">
        <f t="shared" ca="1" si="27"/>
        <v/>
      </c>
      <c r="AE31" s="40" t="str">
        <f t="shared" ca="1" si="27"/>
        <v>374 Class</v>
      </c>
      <c r="AF31" s="40" t="str">
        <f t="shared" ca="1" si="27"/>
        <v/>
      </c>
      <c r="AG31" s="40" t="str">
        <f t="shared" ca="1" si="27"/>
        <v>374 Class</v>
      </c>
      <c r="AH31" s="40" t="str">
        <f t="shared" ca="1" si="27"/>
        <v/>
      </c>
      <c r="AI31" s="40" t="str">
        <f t="shared" ca="1" si="27"/>
        <v/>
      </c>
      <c r="AJ31" s="40" t="str">
        <f t="shared" ca="1" si="27"/>
        <v/>
      </c>
      <c r="AK31" s="40" t="str">
        <f t="shared" ca="1" si="27"/>
        <v/>
      </c>
      <c r="AL31" s="40" t="str">
        <f t="shared" ca="1" si="28"/>
        <v>374 Class</v>
      </c>
      <c r="AM31" s="40" t="str">
        <f t="shared" ca="1" si="28"/>
        <v/>
      </c>
      <c r="AN31" s="40" t="str">
        <f t="shared" ca="1" si="28"/>
        <v>374 Class</v>
      </c>
      <c r="AO31" s="40" t="str">
        <f t="shared" ca="1" si="28"/>
        <v/>
      </c>
      <c r="AP31" s="40" t="str">
        <f t="shared" ca="1" si="28"/>
        <v/>
      </c>
      <c r="AQ31" s="40" t="str">
        <f t="shared" ca="1" si="28"/>
        <v/>
      </c>
      <c r="AR31" s="40" t="str">
        <f t="shared" ca="1" si="28"/>
        <v/>
      </c>
      <c r="AS31" s="40" t="str">
        <f t="shared" ca="1" si="28"/>
        <v>374 Class</v>
      </c>
      <c r="AT31" s="40" t="str">
        <f t="shared" ca="1" si="28"/>
        <v/>
      </c>
      <c r="AU31" s="40" t="str">
        <f t="shared" ca="1" si="28"/>
        <v>374 Class</v>
      </c>
      <c r="AV31" s="40" t="str">
        <f t="shared" ca="1" si="29"/>
        <v/>
      </c>
      <c r="AW31" s="40" t="str">
        <f t="shared" ca="1" si="29"/>
        <v/>
      </c>
      <c r="AX31" s="40" t="str">
        <f t="shared" ca="1" si="29"/>
        <v/>
      </c>
      <c r="AY31" s="40" t="str">
        <f t="shared" ca="1" si="29"/>
        <v/>
      </c>
      <c r="AZ31" s="40" t="str">
        <f t="shared" ca="1" si="29"/>
        <v>374 Class</v>
      </c>
      <c r="BA31" s="40" t="str">
        <f t="shared" ca="1" si="29"/>
        <v/>
      </c>
      <c r="BB31" s="40" t="str">
        <f t="shared" ca="1" si="29"/>
        <v>374 Class</v>
      </c>
      <c r="BC31" s="40" t="str">
        <f t="shared" ca="1" si="29"/>
        <v/>
      </c>
      <c r="BD31" s="40" t="str">
        <f t="shared" ca="1" si="29"/>
        <v/>
      </c>
      <c r="BE31" s="40" t="str">
        <f t="shared" ca="1" si="29"/>
        <v/>
      </c>
      <c r="BF31" s="40" t="str">
        <f t="shared" ca="1" si="30"/>
        <v/>
      </c>
      <c r="BG31" s="40" t="str">
        <f t="shared" ca="1" si="30"/>
        <v>374 Class</v>
      </c>
      <c r="BH31" s="40" t="str">
        <f t="shared" ca="1" si="30"/>
        <v/>
      </c>
      <c r="BI31" s="40" t="str">
        <f t="shared" ca="1" si="30"/>
        <v>374 Class</v>
      </c>
      <c r="BJ31" s="40" t="str">
        <f t="shared" ca="1" si="30"/>
        <v/>
      </c>
      <c r="BK31" s="40" t="str">
        <f t="shared" ca="1" si="30"/>
        <v/>
      </c>
      <c r="BL31" s="40" t="str">
        <f t="shared" ca="1" si="30"/>
        <v/>
      </c>
      <c r="BM31" s="40" t="str">
        <f t="shared" ca="1" si="30"/>
        <v/>
      </c>
      <c r="BN31" s="40" t="str">
        <f t="shared" ca="1" si="30"/>
        <v>374 Class</v>
      </c>
      <c r="BO31" s="40" t="str">
        <f t="shared" ca="1" si="30"/>
        <v/>
      </c>
      <c r="BP31" s="40" t="str">
        <f t="shared" ca="1" si="31"/>
        <v>374 Class</v>
      </c>
      <c r="BQ31" s="40" t="str">
        <f t="shared" ca="1" si="31"/>
        <v/>
      </c>
      <c r="BR31" s="40" t="str">
        <f t="shared" ca="1" si="31"/>
        <v/>
      </c>
      <c r="BS31" s="40" t="str">
        <f t="shared" ca="1" si="31"/>
        <v/>
      </c>
      <c r="BT31" s="40" t="str">
        <f t="shared" ca="1" si="31"/>
        <v/>
      </c>
      <c r="BU31" s="40" t="str">
        <f t="shared" ca="1" si="31"/>
        <v>374 Class</v>
      </c>
      <c r="BV31" s="40" t="str">
        <f t="shared" ca="1" si="31"/>
        <v/>
      </c>
      <c r="BW31" s="40" t="str">
        <f t="shared" ca="1" si="31"/>
        <v>374 Class</v>
      </c>
      <c r="BX31" s="40" t="str">
        <f t="shared" ca="1" si="31"/>
        <v/>
      </c>
      <c r="BY31" s="40" t="str">
        <f t="shared" ca="1" si="31"/>
        <v/>
      </c>
      <c r="BZ31" s="40" t="str">
        <f t="shared" ca="1" si="32"/>
        <v/>
      </c>
      <c r="CA31" s="40" t="str">
        <f t="shared" ca="1" si="32"/>
        <v/>
      </c>
      <c r="CB31" s="40" t="str">
        <f t="shared" ca="1" si="32"/>
        <v>374 Class</v>
      </c>
      <c r="CC31" s="40" t="str">
        <f t="shared" ca="1" si="32"/>
        <v/>
      </c>
      <c r="CD31" s="40" t="str">
        <f t="shared" ca="1" si="32"/>
        <v>374 Class</v>
      </c>
      <c r="CE31" s="40" t="str">
        <f t="shared" ca="1" si="32"/>
        <v/>
      </c>
      <c r="CF31" s="40" t="str">
        <f t="shared" ca="1" si="32"/>
        <v/>
      </c>
      <c r="CG31" s="40" t="str">
        <f t="shared" ca="1" si="32"/>
        <v/>
      </c>
      <c r="CH31" s="40" t="str">
        <f t="shared" ca="1" si="32"/>
        <v/>
      </c>
      <c r="CI31" s="40" t="str">
        <f t="shared" ca="1" si="32"/>
        <v>374 Class</v>
      </c>
      <c r="CJ31" s="40" t="str">
        <f t="shared" ca="1" si="33"/>
        <v/>
      </c>
      <c r="CK31" s="40" t="str">
        <f t="shared" ca="1" si="33"/>
        <v>374 Class</v>
      </c>
      <c r="CL31" s="40" t="str">
        <f t="shared" ca="1" si="33"/>
        <v/>
      </c>
      <c r="CM31" s="40" t="str">
        <f t="shared" ca="1" si="33"/>
        <v/>
      </c>
      <c r="CN31" s="40" t="str">
        <f t="shared" ca="1" si="33"/>
        <v/>
      </c>
      <c r="CO31" s="40" t="str">
        <f t="shared" ca="1" si="33"/>
        <v/>
      </c>
      <c r="CP31" s="40" t="str">
        <f t="shared" ca="1" si="33"/>
        <v>374 Class</v>
      </c>
      <c r="CQ31" s="40" t="str">
        <f t="shared" ca="1" si="33"/>
        <v/>
      </c>
      <c r="CR31" s="40" t="str">
        <f t="shared" ca="1" si="33"/>
        <v>374 Class</v>
      </c>
      <c r="CS31" s="40" t="str">
        <f t="shared" ca="1" si="33"/>
        <v/>
      </c>
      <c r="CT31" s="40" t="str">
        <f t="shared" ca="1" si="34"/>
        <v/>
      </c>
      <c r="CU31" s="40" t="str">
        <f t="shared" ca="1" si="34"/>
        <v/>
      </c>
      <c r="CV31" s="40" t="str">
        <f t="shared" ca="1" si="34"/>
        <v/>
      </c>
      <c r="CW31" s="40" t="str">
        <f t="shared" ca="1" si="34"/>
        <v>374 Class</v>
      </c>
      <c r="CX31" s="40" t="str">
        <f t="shared" ca="1" si="34"/>
        <v/>
      </c>
      <c r="CY31" s="40" t="str">
        <f t="shared" ca="1" si="34"/>
        <v>374 Class</v>
      </c>
      <c r="CZ31" s="40" t="str">
        <f t="shared" ca="1" si="34"/>
        <v/>
      </c>
      <c r="DA31" s="40" t="str">
        <f t="shared" ca="1" si="34"/>
        <v/>
      </c>
      <c r="DB31" s="40" t="str">
        <f t="shared" ca="1" si="34"/>
        <v/>
      </c>
      <c r="DC31" s="40" t="str">
        <f t="shared" ca="1" si="34"/>
        <v/>
      </c>
      <c r="DD31" s="40" t="str">
        <f t="shared" ca="1" si="35"/>
        <v>374 Class</v>
      </c>
      <c r="DE31" s="40" t="str">
        <f t="shared" ca="1" si="35"/>
        <v/>
      </c>
      <c r="DF31" s="40" t="str">
        <f t="shared" ca="1" si="35"/>
        <v>374 Class</v>
      </c>
      <c r="DG31" s="40" t="str">
        <f t="shared" ca="1" si="35"/>
        <v/>
      </c>
      <c r="DH31" s="40" t="str">
        <f t="shared" ca="1" si="35"/>
        <v/>
      </c>
      <c r="DI31" s="40" t="str">
        <f t="shared" ca="1" si="35"/>
        <v/>
      </c>
      <c r="DJ31" s="40" t="str">
        <f t="shared" ca="1" si="35"/>
        <v/>
      </c>
      <c r="DK31" s="40" t="str">
        <f t="shared" ca="1" si="35"/>
        <v>374 Class</v>
      </c>
      <c r="DL31" s="40" t="str">
        <f t="shared" ca="1" si="35"/>
        <v/>
      </c>
      <c r="DM31" s="40" t="str">
        <f t="shared" ca="1" si="35"/>
        <v>374 Class</v>
      </c>
      <c r="DN31" s="40" t="str">
        <f t="shared" ca="1" si="36"/>
        <v/>
      </c>
      <c r="DO31" s="40" t="str">
        <f t="shared" ca="1" si="36"/>
        <v/>
      </c>
      <c r="DP31" s="40" t="str">
        <f t="shared" ca="1" si="36"/>
        <v/>
      </c>
      <c r="DQ31" s="40" t="str">
        <f t="shared" ca="1" si="36"/>
        <v/>
      </c>
      <c r="DR31" s="40" t="str">
        <f t="shared" ca="1" si="36"/>
        <v/>
      </c>
      <c r="DS31" s="40" t="str">
        <f t="shared" ca="1" si="36"/>
        <v/>
      </c>
      <c r="DT31" s="40">
        <f t="shared" ca="1" si="36"/>
        <v>64</v>
      </c>
      <c r="DU31" s="40" t="str">
        <f t="shared" ca="1" si="36"/>
        <v/>
      </c>
      <c r="DV31" s="40" t="str">
        <f t="shared" ca="1" si="36"/>
        <v/>
      </c>
      <c r="DW31" s="40" t="str">
        <f t="shared" ca="1" si="36"/>
        <v/>
      </c>
      <c r="DX31" s="40" t="str">
        <f t="shared" ca="1" si="37"/>
        <v/>
      </c>
      <c r="DY31" s="40" t="str">
        <f t="shared" ca="1" si="37"/>
        <v/>
      </c>
      <c r="DZ31" s="40" t="str">
        <f t="shared" ca="1" si="37"/>
        <v/>
      </c>
      <c r="EA31" s="40" t="str">
        <f t="shared" ca="1" si="37"/>
        <v/>
      </c>
      <c r="EB31" s="40" t="str">
        <f t="shared" ca="1" si="37"/>
        <v/>
      </c>
      <c r="EC31" s="40" t="str">
        <f t="shared" ca="1" si="37"/>
        <v/>
      </c>
      <c r="ED31" s="40" t="str">
        <f t="shared" ca="1" si="37"/>
        <v/>
      </c>
      <c r="EE31" s="40" t="str">
        <f t="shared" ca="1" si="37"/>
        <v/>
      </c>
      <c r="EF31" s="40" t="str">
        <f t="shared" ca="1" si="37"/>
        <v/>
      </c>
      <c r="EG31" s="40" t="str">
        <f t="shared" ca="1" si="37"/>
        <v/>
      </c>
      <c r="EH31" s="40" t="str">
        <f t="shared" ca="1" si="37"/>
        <v/>
      </c>
      <c r="EI31" s="40" t="str">
        <f t="shared" ca="1" si="37"/>
        <v/>
      </c>
      <c r="EJ31" s="40" t="str">
        <f t="shared" ca="1" si="37"/>
        <v/>
      </c>
      <c r="EK31" s="40" t="str">
        <f t="shared" ca="1" si="37"/>
        <v/>
      </c>
      <c r="EL31" s="6" t="str">
        <f t="shared" ca="1" si="38"/>
        <v/>
      </c>
    </row>
    <row r="32" spans="2:142" ht="30" customHeight="1" outlineLevel="1" x14ac:dyDescent="0.2">
      <c r="B32" s="51" t="s">
        <v>63</v>
      </c>
      <c r="C32" s="37" t="s">
        <v>66</v>
      </c>
      <c r="D32" s="56" t="s">
        <v>67</v>
      </c>
      <c r="E32" s="60">
        <f t="shared" ca="1" si="51"/>
        <v>-13</v>
      </c>
      <c r="F32" s="38">
        <v>30</v>
      </c>
      <c r="G32" s="38">
        <v>1</v>
      </c>
      <c r="H32" s="38">
        <v>30</v>
      </c>
      <c r="I32" s="38">
        <v>1</v>
      </c>
      <c r="J32" s="38"/>
      <c r="K32" s="38"/>
      <c r="L32" s="38"/>
      <c r="M32" s="38"/>
      <c r="N32" s="38"/>
      <c r="O32" s="38"/>
      <c r="P32" s="38"/>
      <c r="Q32" s="52">
        <v>0</v>
      </c>
      <c r="R32" s="40" t="str">
        <f t="shared" ca="1" si="26"/>
        <v/>
      </c>
      <c r="S32" s="40" t="str">
        <f t="shared" ca="1" si="26"/>
        <v/>
      </c>
      <c r="T32" s="40" t="str">
        <f t="shared" ca="1" si="26"/>
        <v/>
      </c>
      <c r="U32" s="40" t="str">
        <f t="shared" ca="1" si="26"/>
        <v/>
      </c>
      <c r="V32" s="40" t="str">
        <f t="shared" ca="1" si="26"/>
        <v/>
      </c>
      <c r="W32" s="40" t="str">
        <f t="shared" ca="1" si="26"/>
        <v/>
      </c>
      <c r="X32" s="40" t="str">
        <f t="shared" ca="1" si="26"/>
        <v/>
      </c>
      <c r="Y32" s="40" t="str">
        <f t="shared" ca="1" si="26"/>
        <v/>
      </c>
      <c r="Z32" s="40" t="str">
        <f t="shared" ca="1" si="26"/>
        <v/>
      </c>
      <c r="AA32" s="40" t="str">
        <f t="shared" ca="1" si="26"/>
        <v/>
      </c>
      <c r="AB32" s="40" t="str">
        <f t="shared" ca="1" si="27"/>
        <v/>
      </c>
      <c r="AC32" s="40" t="str">
        <f t="shared" ca="1" si="27"/>
        <v/>
      </c>
      <c r="AD32" s="40" t="str">
        <f t="shared" ca="1" si="27"/>
        <v/>
      </c>
      <c r="AE32" s="40" t="str">
        <f t="shared" ca="1" si="27"/>
        <v/>
      </c>
      <c r="AF32" s="40" t="str">
        <f t="shared" ca="1" si="27"/>
        <v/>
      </c>
      <c r="AG32" s="40" t="str">
        <f t="shared" ca="1" si="27"/>
        <v/>
      </c>
      <c r="AH32" s="40" t="str">
        <f t="shared" ca="1" si="27"/>
        <v/>
      </c>
      <c r="AI32" s="40" t="str">
        <f t="shared" ca="1" si="27"/>
        <v/>
      </c>
      <c r="AJ32" s="40" t="str">
        <f t="shared" ca="1" si="27"/>
        <v/>
      </c>
      <c r="AK32" s="40" t="str">
        <f t="shared" ca="1" si="27"/>
        <v/>
      </c>
      <c r="AL32" s="40" t="str">
        <f t="shared" ca="1" si="28"/>
        <v/>
      </c>
      <c r="AM32" s="40" t="str">
        <f t="shared" ca="1" si="28"/>
        <v/>
      </c>
      <c r="AN32" s="40" t="str">
        <f t="shared" ca="1" si="28"/>
        <v/>
      </c>
      <c r="AO32" s="40" t="str">
        <f t="shared" ca="1" si="28"/>
        <v/>
      </c>
      <c r="AP32" s="40" t="str">
        <f t="shared" ca="1" si="28"/>
        <v/>
      </c>
      <c r="AQ32" s="40" t="str">
        <f t="shared" ca="1" si="28"/>
        <v/>
      </c>
      <c r="AR32" s="40" t="str">
        <f t="shared" ca="1" si="28"/>
        <v/>
      </c>
      <c r="AS32" s="40" t="str">
        <f t="shared" ca="1" si="28"/>
        <v/>
      </c>
      <c r="AT32" s="40" t="str">
        <f t="shared" ca="1" si="28"/>
        <v/>
      </c>
      <c r="AU32" s="40">
        <f t="shared" ca="1" si="28"/>
        <v>-13</v>
      </c>
      <c r="AV32" s="40" t="str">
        <f t="shared" ca="1" si="29"/>
        <v/>
      </c>
      <c r="AW32" s="40" t="str">
        <f t="shared" ca="1" si="29"/>
        <v/>
      </c>
      <c r="AX32" s="40" t="str">
        <f t="shared" ca="1" si="29"/>
        <v/>
      </c>
      <c r="AY32" s="40" t="str">
        <f t="shared" ca="1" si="29"/>
        <v/>
      </c>
      <c r="AZ32" s="40" t="str">
        <f t="shared" ca="1" si="29"/>
        <v/>
      </c>
      <c r="BA32" s="40" t="str">
        <f t="shared" ca="1" si="29"/>
        <v/>
      </c>
      <c r="BB32" s="40" t="str">
        <f t="shared" ca="1" si="29"/>
        <v/>
      </c>
      <c r="BC32" s="40" t="str">
        <f t="shared" ca="1" si="29"/>
        <v/>
      </c>
      <c r="BD32" s="40" t="str">
        <f t="shared" ca="1" si="29"/>
        <v/>
      </c>
      <c r="BE32" s="40" t="str">
        <f t="shared" ca="1" si="29"/>
        <v/>
      </c>
      <c r="BF32" s="40" t="str">
        <f t="shared" ca="1" si="30"/>
        <v/>
      </c>
      <c r="BG32" s="40" t="str">
        <f t="shared" ca="1" si="30"/>
        <v/>
      </c>
      <c r="BH32" s="40" t="str">
        <f t="shared" ca="1" si="30"/>
        <v/>
      </c>
      <c r="BI32" s="40" t="str">
        <f t="shared" ca="1" si="30"/>
        <v/>
      </c>
      <c r="BJ32" s="40" t="str">
        <f t="shared" ca="1" si="30"/>
        <v/>
      </c>
      <c r="BK32" s="40" t="str">
        <f t="shared" ca="1" si="30"/>
        <v/>
      </c>
      <c r="BL32" s="40" t="str">
        <f t="shared" ca="1" si="30"/>
        <v/>
      </c>
      <c r="BM32" s="40" t="str">
        <f t="shared" ca="1" si="30"/>
        <v/>
      </c>
      <c r="BN32" s="40" t="str">
        <f t="shared" ca="1" si="30"/>
        <v/>
      </c>
      <c r="BO32" s="40" t="str">
        <f t="shared" ca="1" si="30"/>
        <v/>
      </c>
      <c r="BP32" s="40" t="str">
        <f t="shared" ca="1" si="31"/>
        <v/>
      </c>
      <c r="BQ32" s="40" t="str">
        <f t="shared" ca="1" si="31"/>
        <v/>
      </c>
      <c r="BR32" s="40" t="str">
        <f t="shared" ca="1" si="31"/>
        <v/>
      </c>
      <c r="BS32" s="40" t="str">
        <f t="shared" ca="1" si="31"/>
        <v/>
      </c>
      <c r="BT32" s="40" t="str">
        <f t="shared" ca="1" si="31"/>
        <v/>
      </c>
      <c r="BU32" s="40" t="str">
        <f t="shared" ca="1" si="31"/>
        <v/>
      </c>
      <c r="BV32" s="40" t="str">
        <f t="shared" ca="1" si="31"/>
        <v/>
      </c>
      <c r="BW32" s="40" t="str">
        <f t="shared" ca="1" si="31"/>
        <v/>
      </c>
      <c r="BX32" s="40" t="str">
        <f t="shared" ca="1" si="31"/>
        <v/>
      </c>
      <c r="BY32" s="40" t="str">
        <f t="shared" ca="1" si="31"/>
        <v/>
      </c>
      <c r="BZ32" s="40" t="str">
        <f t="shared" ca="1" si="32"/>
        <v/>
      </c>
      <c r="CA32" s="40" t="str">
        <f t="shared" ca="1" si="32"/>
        <v/>
      </c>
      <c r="CB32" s="40" t="str">
        <f t="shared" ca="1" si="32"/>
        <v/>
      </c>
      <c r="CC32" s="40" t="str">
        <f t="shared" ca="1" si="32"/>
        <v/>
      </c>
      <c r="CD32" s="40" t="str">
        <f t="shared" ca="1" si="32"/>
        <v/>
      </c>
      <c r="CE32" s="40" t="str">
        <f t="shared" ca="1" si="32"/>
        <v/>
      </c>
      <c r="CF32" s="40" t="str">
        <f t="shared" ca="1" si="32"/>
        <v/>
      </c>
      <c r="CG32" s="40" t="str">
        <f t="shared" ca="1" si="32"/>
        <v/>
      </c>
      <c r="CH32" s="40" t="str">
        <f t="shared" ca="1" si="32"/>
        <v/>
      </c>
      <c r="CI32" s="40" t="str">
        <f t="shared" ca="1" si="32"/>
        <v/>
      </c>
      <c r="CJ32" s="40" t="str">
        <f t="shared" ca="1" si="33"/>
        <v/>
      </c>
      <c r="CK32" s="40" t="str">
        <f t="shared" ca="1" si="33"/>
        <v/>
      </c>
      <c r="CL32" s="40" t="str">
        <f t="shared" ca="1" si="33"/>
        <v/>
      </c>
      <c r="CM32" s="40" t="str">
        <f t="shared" ca="1" si="33"/>
        <v/>
      </c>
      <c r="CN32" s="40" t="str">
        <f t="shared" ca="1" si="33"/>
        <v/>
      </c>
      <c r="CO32" s="40" t="str">
        <f t="shared" ca="1" si="33"/>
        <v/>
      </c>
      <c r="CP32" s="40" t="str">
        <f t="shared" ca="1" si="33"/>
        <v/>
      </c>
      <c r="CQ32" s="40" t="str">
        <f t="shared" ca="1" si="33"/>
        <v/>
      </c>
      <c r="CR32" s="40" t="str">
        <f t="shared" ca="1" si="33"/>
        <v/>
      </c>
      <c r="CS32" s="40" t="str">
        <f t="shared" ca="1" si="33"/>
        <v/>
      </c>
      <c r="CT32" s="40" t="str">
        <f t="shared" ca="1" si="34"/>
        <v/>
      </c>
      <c r="CU32" s="40" t="str">
        <f t="shared" ca="1" si="34"/>
        <v/>
      </c>
      <c r="CV32" s="40" t="str">
        <f t="shared" ca="1" si="34"/>
        <v/>
      </c>
      <c r="CW32" s="40" t="str">
        <f t="shared" ca="1" si="34"/>
        <v/>
      </c>
      <c r="CX32" s="40" t="str">
        <f t="shared" ca="1" si="34"/>
        <v/>
      </c>
      <c r="CY32" s="40" t="str">
        <f t="shared" ca="1" si="34"/>
        <v/>
      </c>
      <c r="CZ32" s="40" t="str">
        <f t="shared" ca="1" si="34"/>
        <v/>
      </c>
      <c r="DA32" s="40" t="str">
        <f t="shared" ca="1" si="34"/>
        <v/>
      </c>
      <c r="DB32" s="40" t="str">
        <f t="shared" ca="1" si="34"/>
        <v/>
      </c>
      <c r="DC32" s="40" t="str">
        <f t="shared" ca="1" si="34"/>
        <v/>
      </c>
      <c r="DD32" s="40" t="str">
        <f t="shared" ca="1" si="35"/>
        <v/>
      </c>
      <c r="DE32" s="40" t="str">
        <f t="shared" ca="1" si="35"/>
        <v/>
      </c>
      <c r="DF32" s="40" t="str">
        <f t="shared" ca="1" si="35"/>
        <v/>
      </c>
      <c r="DG32" s="40" t="str">
        <f t="shared" ca="1" si="35"/>
        <v/>
      </c>
      <c r="DH32" s="40" t="str">
        <f t="shared" ca="1" si="35"/>
        <v/>
      </c>
      <c r="DI32" s="40" t="str">
        <f t="shared" ca="1" si="35"/>
        <v/>
      </c>
      <c r="DJ32" s="40" t="str">
        <f t="shared" ca="1" si="35"/>
        <v/>
      </c>
      <c r="DK32" s="40" t="str">
        <f t="shared" ca="1" si="35"/>
        <v/>
      </c>
      <c r="DL32" s="40" t="str">
        <f t="shared" ca="1" si="35"/>
        <v/>
      </c>
      <c r="DM32" s="40" t="str">
        <f t="shared" ca="1" si="35"/>
        <v/>
      </c>
      <c r="DN32" s="40" t="str">
        <f t="shared" ca="1" si="36"/>
        <v/>
      </c>
      <c r="DO32" s="40" t="str">
        <f t="shared" ca="1" si="36"/>
        <v/>
      </c>
      <c r="DP32" s="40" t="str">
        <f t="shared" ca="1" si="36"/>
        <v/>
      </c>
      <c r="DQ32" s="40" t="str">
        <f t="shared" ca="1" si="36"/>
        <v/>
      </c>
      <c r="DR32" s="40" t="str">
        <f t="shared" ca="1" si="36"/>
        <v/>
      </c>
      <c r="DS32" s="40" t="str">
        <f t="shared" ca="1" si="36"/>
        <v/>
      </c>
      <c r="DT32" s="40" t="str">
        <f t="shared" ca="1" si="36"/>
        <v/>
      </c>
      <c r="DU32" s="40" t="str">
        <f t="shared" ca="1" si="36"/>
        <v/>
      </c>
      <c r="DV32" s="40" t="str">
        <f t="shared" ca="1" si="36"/>
        <v/>
      </c>
      <c r="DW32" s="40" t="str">
        <f t="shared" ca="1" si="36"/>
        <v/>
      </c>
      <c r="DX32" s="40" t="str">
        <f t="shared" ca="1" si="37"/>
        <v/>
      </c>
      <c r="DY32" s="40" t="str">
        <f t="shared" ca="1" si="37"/>
        <v/>
      </c>
      <c r="DZ32" s="40" t="str">
        <f t="shared" ca="1" si="37"/>
        <v/>
      </c>
      <c r="EA32" s="40" t="str">
        <f t="shared" ca="1" si="37"/>
        <v/>
      </c>
      <c r="EB32" s="40" t="str">
        <f t="shared" ca="1" si="37"/>
        <v/>
      </c>
      <c r="EC32" s="40" t="str">
        <f t="shared" ca="1" si="37"/>
        <v/>
      </c>
      <c r="ED32" s="40" t="str">
        <f t="shared" ca="1" si="37"/>
        <v/>
      </c>
      <c r="EE32" s="40" t="str">
        <f t="shared" ca="1" si="37"/>
        <v/>
      </c>
      <c r="EF32" s="40" t="str">
        <f t="shared" ca="1" si="37"/>
        <v/>
      </c>
      <c r="EG32" s="40" t="str">
        <f t="shared" ca="1" si="37"/>
        <v/>
      </c>
      <c r="EH32" s="40" t="str">
        <f t="shared" ca="1" si="37"/>
        <v/>
      </c>
      <c r="EI32" s="40" t="str">
        <f t="shared" ca="1" si="37"/>
        <v/>
      </c>
      <c r="EJ32" s="40" t="str">
        <f t="shared" ca="1" si="37"/>
        <v/>
      </c>
      <c r="EK32" s="40" t="str">
        <f t="shared" ca="1" si="37"/>
        <v/>
      </c>
      <c r="EL32" s="6" t="str">
        <f t="shared" ca="1" si="38"/>
        <v/>
      </c>
    </row>
    <row r="33" spans="2:142" ht="30" customHeight="1" outlineLevel="1" x14ac:dyDescent="0.2">
      <c r="B33" s="51" t="s">
        <v>19</v>
      </c>
      <c r="C33" s="37" t="s">
        <v>19</v>
      </c>
      <c r="D33" s="56" t="s">
        <v>68</v>
      </c>
      <c r="E33" s="60">
        <f t="shared" ca="1" si="51"/>
        <v>8</v>
      </c>
      <c r="F33" s="38">
        <v>51</v>
      </c>
      <c r="G33" s="38">
        <v>1</v>
      </c>
      <c r="H33" s="38">
        <v>51</v>
      </c>
      <c r="I33" s="38">
        <v>1</v>
      </c>
      <c r="J33" s="38"/>
      <c r="K33" s="38"/>
      <c r="L33" s="38"/>
      <c r="M33" s="38"/>
      <c r="N33" s="38"/>
      <c r="O33" s="38"/>
      <c r="P33" s="38"/>
      <c r="Q33" s="52">
        <v>0</v>
      </c>
      <c r="R33" s="40" t="str">
        <f t="shared" ca="1" si="26"/>
        <v/>
      </c>
      <c r="S33" s="40" t="str">
        <f t="shared" ca="1" si="26"/>
        <v/>
      </c>
      <c r="T33" s="40" t="str">
        <f t="shared" ca="1" si="26"/>
        <v/>
      </c>
      <c r="U33" s="40" t="str">
        <f t="shared" ca="1" si="26"/>
        <v/>
      </c>
      <c r="V33" s="40" t="str">
        <f t="shared" ca="1" si="26"/>
        <v/>
      </c>
      <c r="W33" s="40" t="str">
        <f t="shared" ca="1" si="26"/>
        <v/>
      </c>
      <c r="X33" s="40" t="str">
        <f t="shared" ca="1" si="26"/>
        <v/>
      </c>
      <c r="Y33" s="40" t="str">
        <f t="shared" ca="1" si="26"/>
        <v/>
      </c>
      <c r="Z33" s="40" t="str">
        <f t="shared" ca="1" si="26"/>
        <v/>
      </c>
      <c r="AA33" s="40" t="str">
        <f t="shared" ca="1" si="26"/>
        <v/>
      </c>
      <c r="AB33" s="40" t="str">
        <f t="shared" ca="1" si="27"/>
        <v/>
      </c>
      <c r="AC33" s="40" t="str">
        <f t="shared" ca="1" si="27"/>
        <v/>
      </c>
      <c r="AD33" s="40" t="str">
        <f t="shared" ca="1" si="27"/>
        <v/>
      </c>
      <c r="AE33" s="40" t="str">
        <f t="shared" ca="1" si="27"/>
        <v/>
      </c>
      <c r="AF33" s="40" t="str">
        <f t="shared" ca="1" si="27"/>
        <v/>
      </c>
      <c r="AG33" s="40" t="str">
        <f t="shared" ca="1" si="27"/>
        <v/>
      </c>
      <c r="AH33" s="40" t="str">
        <f t="shared" ca="1" si="27"/>
        <v/>
      </c>
      <c r="AI33" s="40" t="str">
        <f t="shared" ca="1" si="27"/>
        <v/>
      </c>
      <c r="AJ33" s="40" t="str">
        <f t="shared" ca="1" si="27"/>
        <v/>
      </c>
      <c r="AK33" s="40" t="str">
        <f t="shared" ca="1" si="27"/>
        <v/>
      </c>
      <c r="AL33" s="40" t="str">
        <f t="shared" ca="1" si="28"/>
        <v/>
      </c>
      <c r="AM33" s="40" t="str">
        <f t="shared" ca="1" si="28"/>
        <v/>
      </c>
      <c r="AN33" s="40" t="str">
        <f t="shared" ca="1" si="28"/>
        <v/>
      </c>
      <c r="AO33" s="40" t="str">
        <f t="shared" ca="1" si="28"/>
        <v/>
      </c>
      <c r="AP33" s="40" t="str">
        <f t="shared" ca="1" si="28"/>
        <v/>
      </c>
      <c r="AQ33" s="40" t="str">
        <f t="shared" ca="1" si="28"/>
        <v/>
      </c>
      <c r="AR33" s="40" t="str">
        <f t="shared" ca="1" si="28"/>
        <v/>
      </c>
      <c r="AS33" s="40" t="str">
        <f t="shared" ca="1" si="28"/>
        <v/>
      </c>
      <c r="AT33" s="40" t="str">
        <f t="shared" ca="1" si="28"/>
        <v/>
      </c>
      <c r="AU33" s="40" t="str">
        <f t="shared" ca="1" si="28"/>
        <v/>
      </c>
      <c r="AV33" s="40" t="str">
        <f t="shared" ca="1" si="29"/>
        <v/>
      </c>
      <c r="AW33" s="40" t="str">
        <f t="shared" ca="1" si="29"/>
        <v/>
      </c>
      <c r="AX33" s="40" t="str">
        <f t="shared" ca="1" si="29"/>
        <v/>
      </c>
      <c r="AY33" s="40" t="str">
        <f t="shared" ca="1" si="29"/>
        <v/>
      </c>
      <c r="AZ33" s="40" t="str">
        <f t="shared" ca="1" si="29"/>
        <v/>
      </c>
      <c r="BA33" s="40" t="str">
        <f t="shared" ca="1" si="29"/>
        <v/>
      </c>
      <c r="BB33" s="40" t="str">
        <f t="shared" ca="1" si="29"/>
        <v/>
      </c>
      <c r="BC33" s="40" t="str">
        <f t="shared" ca="1" si="29"/>
        <v/>
      </c>
      <c r="BD33" s="40" t="str">
        <f t="shared" ca="1" si="29"/>
        <v/>
      </c>
      <c r="BE33" s="40" t="str">
        <f t="shared" ca="1" si="29"/>
        <v/>
      </c>
      <c r="BF33" s="40" t="str">
        <f t="shared" ca="1" si="30"/>
        <v/>
      </c>
      <c r="BG33" s="40" t="str">
        <f t="shared" ca="1" si="30"/>
        <v/>
      </c>
      <c r="BH33" s="40" t="str">
        <f t="shared" ca="1" si="30"/>
        <v/>
      </c>
      <c r="BI33" s="40" t="str">
        <f t="shared" ca="1" si="30"/>
        <v/>
      </c>
      <c r="BJ33" s="40" t="str">
        <f t="shared" ca="1" si="30"/>
        <v/>
      </c>
      <c r="BK33" s="40" t="str">
        <f t="shared" ca="1" si="30"/>
        <v/>
      </c>
      <c r="BL33" s="40" t="str">
        <f t="shared" ca="1" si="30"/>
        <v/>
      </c>
      <c r="BM33" s="40" t="str">
        <f t="shared" ca="1" si="30"/>
        <v/>
      </c>
      <c r="BN33" s="40" t="str">
        <f t="shared" ca="1" si="30"/>
        <v/>
      </c>
      <c r="BO33" s="40" t="str">
        <f t="shared" ca="1" si="30"/>
        <v/>
      </c>
      <c r="BP33" s="40">
        <f t="shared" ca="1" si="31"/>
        <v>8</v>
      </c>
      <c r="BQ33" s="40" t="str">
        <f t="shared" ca="1" si="31"/>
        <v/>
      </c>
      <c r="BR33" s="40" t="str">
        <f t="shared" ca="1" si="31"/>
        <v/>
      </c>
      <c r="BS33" s="40" t="str">
        <f t="shared" ca="1" si="31"/>
        <v/>
      </c>
      <c r="BT33" s="40" t="str">
        <f t="shared" ca="1" si="31"/>
        <v/>
      </c>
      <c r="BU33" s="40" t="str">
        <f t="shared" ca="1" si="31"/>
        <v/>
      </c>
      <c r="BV33" s="40" t="str">
        <f t="shared" ca="1" si="31"/>
        <v/>
      </c>
      <c r="BW33" s="40" t="str">
        <f t="shared" ca="1" si="31"/>
        <v/>
      </c>
      <c r="BX33" s="40" t="str">
        <f t="shared" ca="1" si="31"/>
        <v/>
      </c>
      <c r="BY33" s="40" t="str">
        <f t="shared" ca="1" si="31"/>
        <v/>
      </c>
      <c r="BZ33" s="40" t="str">
        <f t="shared" ca="1" si="32"/>
        <v/>
      </c>
      <c r="CA33" s="40" t="str">
        <f t="shared" ca="1" si="32"/>
        <v/>
      </c>
      <c r="CB33" s="40" t="str">
        <f t="shared" ca="1" si="32"/>
        <v/>
      </c>
      <c r="CC33" s="40" t="str">
        <f t="shared" ca="1" si="32"/>
        <v/>
      </c>
      <c r="CD33" s="40" t="str">
        <f t="shared" ca="1" si="32"/>
        <v/>
      </c>
      <c r="CE33" s="40" t="str">
        <f t="shared" ca="1" si="32"/>
        <v/>
      </c>
      <c r="CF33" s="40" t="str">
        <f t="shared" ca="1" si="32"/>
        <v/>
      </c>
      <c r="CG33" s="40" t="str">
        <f t="shared" ca="1" si="32"/>
        <v/>
      </c>
      <c r="CH33" s="40" t="str">
        <f t="shared" ca="1" si="32"/>
        <v/>
      </c>
      <c r="CI33" s="40" t="str">
        <f t="shared" ca="1" si="32"/>
        <v/>
      </c>
      <c r="CJ33" s="40" t="str">
        <f t="shared" ca="1" si="33"/>
        <v/>
      </c>
      <c r="CK33" s="40" t="str">
        <f t="shared" ca="1" si="33"/>
        <v/>
      </c>
      <c r="CL33" s="40" t="str">
        <f t="shared" ca="1" si="33"/>
        <v/>
      </c>
      <c r="CM33" s="40" t="str">
        <f t="shared" ca="1" si="33"/>
        <v/>
      </c>
      <c r="CN33" s="40" t="str">
        <f t="shared" ca="1" si="33"/>
        <v/>
      </c>
      <c r="CO33" s="40" t="str">
        <f t="shared" ca="1" si="33"/>
        <v/>
      </c>
      <c r="CP33" s="40" t="str">
        <f t="shared" ca="1" si="33"/>
        <v/>
      </c>
      <c r="CQ33" s="40" t="str">
        <f t="shared" ca="1" si="33"/>
        <v/>
      </c>
      <c r="CR33" s="40" t="str">
        <f t="shared" ca="1" si="33"/>
        <v/>
      </c>
      <c r="CS33" s="40" t="str">
        <f t="shared" ca="1" si="33"/>
        <v/>
      </c>
      <c r="CT33" s="40" t="str">
        <f t="shared" ca="1" si="34"/>
        <v/>
      </c>
      <c r="CU33" s="40" t="str">
        <f t="shared" ca="1" si="34"/>
        <v/>
      </c>
      <c r="CV33" s="40" t="str">
        <f t="shared" ca="1" si="34"/>
        <v/>
      </c>
      <c r="CW33" s="40" t="str">
        <f t="shared" ca="1" si="34"/>
        <v/>
      </c>
      <c r="CX33" s="40" t="str">
        <f t="shared" ca="1" si="34"/>
        <v/>
      </c>
      <c r="CY33" s="40" t="str">
        <f t="shared" ca="1" si="34"/>
        <v/>
      </c>
      <c r="CZ33" s="40" t="str">
        <f t="shared" ca="1" si="34"/>
        <v/>
      </c>
      <c r="DA33" s="40" t="str">
        <f t="shared" ca="1" si="34"/>
        <v/>
      </c>
      <c r="DB33" s="40" t="str">
        <f t="shared" ca="1" si="34"/>
        <v/>
      </c>
      <c r="DC33" s="40" t="str">
        <f t="shared" ca="1" si="34"/>
        <v/>
      </c>
      <c r="DD33" s="40" t="str">
        <f t="shared" ca="1" si="35"/>
        <v/>
      </c>
      <c r="DE33" s="40" t="str">
        <f t="shared" ca="1" si="35"/>
        <v/>
      </c>
      <c r="DF33" s="40" t="str">
        <f t="shared" ca="1" si="35"/>
        <v/>
      </c>
      <c r="DG33" s="40" t="str">
        <f t="shared" ca="1" si="35"/>
        <v/>
      </c>
      <c r="DH33" s="40" t="str">
        <f t="shared" ca="1" si="35"/>
        <v/>
      </c>
      <c r="DI33" s="40" t="str">
        <f t="shared" ca="1" si="35"/>
        <v/>
      </c>
      <c r="DJ33" s="40" t="str">
        <f t="shared" ca="1" si="35"/>
        <v/>
      </c>
      <c r="DK33" s="40" t="str">
        <f t="shared" ca="1" si="35"/>
        <v/>
      </c>
      <c r="DL33" s="40" t="str">
        <f t="shared" ca="1" si="35"/>
        <v/>
      </c>
      <c r="DM33" s="40" t="str">
        <f t="shared" ca="1" si="35"/>
        <v/>
      </c>
      <c r="DN33" s="40" t="str">
        <f t="shared" ca="1" si="36"/>
        <v/>
      </c>
      <c r="DO33" s="40" t="str">
        <f t="shared" ca="1" si="36"/>
        <v/>
      </c>
      <c r="DP33" s="40" t="str">
        <f t="shared" ca="1" si="36"/>
        <v/>
      </c>
      <c r="DQ33" s="40" t="str">
        <f t="shared" ca="1" si="36"/>
        <v/>
      </c>
      <c r="DR33" s="40" t="str">
        <f t="shared" ca="1" si="36"/>
        <v/>
      </c>
      <c r="DS33" s="40" t="str">
        <f t="shared" ca="1" si="36"/>
        <v/>
      </c>
      <c r="DT33" s="40" t="str">
        <f t="shared" ca="1" si="36"/>
        <v/>
      </c>
      <c r="DU33" s="40" t="str">
        <f t="shared" ca="1" si="36"/>
        <v/>
      </c>
      <c r="DV33" s="40" t="str">
        <f t="shared" ca="1" si="36"/>
        <v/>
      </c>
      <c r="DW33" s="40" t="str">
        <f t="shared" ca="1" si="36"/>
        <v/>
      </c>
      <c r="DX33" s="40" t="str">
        <f t="shared" ca="1" si="37"/>
        <v/>
      </c>
      <c r="DY33" s="40" t="str">
        <f t="shared" ca="1" si="37"/>
        <v/>
      </c>
      <c r="DZ33" s="40" t="str">
        <f t="shared" ca="1" si="37"/>
        <v/>
      </c>
      <c r="EA33" s="40" t="str">
        <f t="shared" ca="1" si="37"/>
        <v/>
      </c>
      <c r="EB33" s="40" t="str">
        <f t="shared" ca="1" si="37"/>
        <v/>
      </c>
      <c r="EC33" s="40" t="str">
        <f t="shared" ca="1" si="37"/>
        <v/>
      </c>
      <c r="ED33" s="40" t="str">
        <f t="shared" ca="1" si="37"/>
        <v/>
      </c>
      <c r="EE33" s="40" t="str">
        <f t="shared" ca="1" si="37"/>
        <v/>
      </c>
      <c r="EF33" s="40" t="str">
        <f t="shared" ca="1" si="37"/>
        <v/>
      </c>
      <c r="EG33" s="40" t="str">
        <f t="shared" ca="1" si="37"/>
        <v/>
      </c>
      <c r="EH33" s="40" t="str">
        <f t="shared" ca="1" si="37"/>
        <v/>
      </c>
      <c r="EI33" s="40" t="str">
        <f t="shared" ca="1" si="37"/>
        <v/>
      </c>
      <c r="EJ33" s="40" t="str">
        <f t="shared" ca="1" si="37"/>
        <v/>
      </c>
      <c r="EK33" s="40" t="str">
        <f t="shared" ca="1" si="37"/>
        <v/>
      </c>
      <c r="EL33" s="6" t="str">
        <f t="shared" ca="1" si="38"/>
        <v/>
      </c>
    </row>
    <row r="34" spans="2:142" ht="30" customHeight="1" outlineLevel="1" x14ac:dyDescent="0.2">
      <c r="B34" s="51" t="s">
        <v>64</v>
      </c>
      <c r="C34" s="37" t="s">
        <v>66</v>
      </c>
      <c r="D34" s="56" t="s">
        <v>67</v>
      </c>
      <c r="E34" s="60">
        <f t="shared" ca="1" si="51"/>
        <v>22</v>
      </c>
      <c r="F34" s="38">
        <v>65</v>
      </c>
      <c r="G34" s="38">
        <v>1</v>
      </c>
      <c r="H34" s="38">
        <v>65</v>
      </c>
      <c r="I34" s="38">
        <v>1</v>
      </c>
      <c r="J34" s="38"/>
      <c r="K34" s="38"/>
      <c r="L34" s="38"/>
      <c r="M34" s="38"/>
      <c r="N34" s="38"/>
      <c r="O34" s="38"/>
      <c r="P34" s="38"/>
      <c r="Q34" s="52">
        <v>0</v>
      </c>
      <c r="R34" s="40" t="str">
        <f t="shared" ca="1" si="26"/>
        <v/>
      </c>
      <c r="S34" s="40" t="str">
        <f t="shared" ca="1" si="26"/>
        <v/>
      </c>
      <c r="T34" s="40" t="str">
        <f t="shared" ca="1" si="26"/>
        <v/>
      </c>
      <c r="U34" s="40" t="str">
        <f t="shared" ca="1" si="26"/>
        <v/>
      </c>
      <c r="V34" s="40" t="str">
        <f t="shared" ca="1" si="26"/>
        <v/>
      </c>
      <c r="W34" s="40" t="str">
        <f t="shared" ca="1" si="26"/>
        <v/>
      </c>
      <c r="X34" s="40" t="str">
        <f t="shared" ca="1" si="26"/>
        <v/>
      </c>
      <c r="Y34" s="40" t="str">
        <f t="shared" ca="1" si="26"/>
        <v/>
      </c>
      <c r="Z34" s="40" t="str">
        <f t="shared" ca="1" si="26"/>
        <v/>
      </c>
      <c r="AA34" s="40" t="str">
        <f t="shared" ca="1" si="26"/>
        <v/>
      </c>
      <c r="AB34" s="40" t="str">
        <f t="shared" ca="1" si="27"/>
        <v/>
      </c>
      <c r="AC34" s="40" t="str">
        <f t="shared" ca="1" si="27"/>
        <v/>
      </c>
      <c r="AD34" s="40" t="str">
        <f t="shared" ca="1" si="27"/>
        <v/>
      </c>
      <c r="AE34" s="40" t="str">
        <f t="shared" ca="1" si="27"/>
        <v/>
      </c>
      <c r="AF34" s="40" t="str">
        <f t="shared" ca="1" si="27"/>
        <v/>
      </c>
      <c r="AG34" s="40" t="str">
        <f t="shared" ca="1" si="27"/>
        <v/>
      </c>
      <c r="AH34" s="40" t="str">
        <f t="shared" ca="1" si="27"/>
        <v/>
      </c>
      <c r="AI34" s="40" t="str">
        <f t="shared" ca="1" si="27"/>
        <v/>
      </c>
      <c r="AJ34" s="40" t="str">
        <f t="shared" ca="1" si="27"/>
        <v/>
      </c>
      <c r="AK34" s="40" t="str">
        <f t="shared" ca="1" si="27"/>
        <v/>
      </c>
      <c r="AL34" s="40" t="str">
        <f t="shared" ca="1" si="28"/>
        <v/>
      </c>
      <c r="AM34" s="40" t="str">
        <f t="shared" ca="1" si="28"/>
        <v/>
      </c>
      <c r="AN34" s="40" t="str">
        <f t="shared" ca="1" si="28"/>
        <v/>
      </c>
      <c r="AO34" s="40" t="str">
        <f t="shared" ca="1" si="28"/>
        <v/>
      </c>
      <c r="AP34" s="40" t="str">
        <f t="shared" ca="1" si="28"/>
        <v/>
      </c>
      <c r="AQ34" s="40" t="str">
        <f t="shared" ca="1" si="28"/>
        <v/>
      </c>
      <c r="AR34" s="40" t="str">
        <f t="shared" ca="1" si="28"/>
        <v/>
      </c>
      <c r="AS34" s="40" t="str">
        <f t="shared" ca="1" si="28"/>
        <v/>
      </c>
      <c r="AT34" s="40" t="str">
        <f t="shared" ca="1" si="28"/>
        <v/>
      </c>
      <c r="AU34" s="40" t="str">
        <f t="shared" ca="1" si="28"/>
        <v/>
      </c>
      <c r="AV34" s="40" t="str">
        <f t="shared" ca="1" si="29"/>
        <v/>
      </c>
      <c r="AW34" s="40" t="str">
        <f t="shared" ca="1" si="29"/>
        <v/>
      </c>
      <c r="AX34" s="40" t="str">
        <f t="shared" ca="1" si="29"/>
        <v/>
      </c>
      <c r="AY34" s="40" t="str">
        <f t="shared" ca="1" si="29"/>
        <v/>
      </c>
      <c r="AZ34" s="40" t="str">
        <f t="shared" ca="1" si="29"/>
        <v/>
      </c>
      <c r="BA34" s="40" t="str">
        <f t="shared" ca="1" si="29"/>
        <v/>
      </c>
      <c r="BB34" s="40" t="str">
        <f t="shared" ca="1" si="29"/>
        <v/>
      </c>
      <c r="BC34" s="40" t="str">
        <f t="shared" ca="1" si="29"/>
        <v/>
      </c>
      <c r="BD34" s="40" t="str">
        <f t="shared" ca="1" si="29"/>
        <v/>
      </c>
      <c r="BE34" s="40" t="str">
        <f t="shared" ca="1" si="29"/>
        <v/>
      </c>
      <c r="BF34" s="40" t="str">
        <f t="shared" ca="1" si="30"/>
        <v/>
      </c>
      <c r="BG34" s="40" t="str">
        <f t="shared" ca="1" si="30"/>
        <v/>
      </c>
      <c r="BH34" s="40" t="str">
        <f t="shared" ca="1" si="30"/>
        <v/>
      </c>
      <c r="BI34" s="40" t="str">
        <f t="shared" ca="1" si="30"/>
        <v/>
      </c>
      <c r="BJ34" s="40" t="str">
        <f t="shared" ca="1" si="30"/>
        <v/>
      </c>
      <c r="BK34" s="40" t="str">
        <f t="shared" ca="1" si="30"/>
        <v/>
      </c>
      <c r="BL34" s="40" t="str">
        <f t="shared" ca="1" si="30"/>
        <v/>
      </c>
      <c r="BM34" s="40" t="str">
        <f t="shared" ca="1" si="30"/>
        <v/>
      </c>
      <c r="BN34" s="40" t="str">
        <f t="shared" ca="1" si="30"/>
        <v/>
      </c>
      <c r="BO34" s="40" t="str">
        <f t="shared" ca="1" si="30"/>
        <v/>
      </c>
      <c r="BP34" s="40" t="str">
        <f t="shared" ca="1" si="31"/>
        <v/>
      </c>
      <c r="BQ34" s="40" t="str">
        <f t="shared" ca="1" si="31"/>
        <v/>
      </c>
      <c r="BR34" s="40" t="str">
        <f t="shared" ca="1" si="31"/>
        <v/>
      </c>
      <c r="BS34" s="40" t="str">
        <f t="shared" ca="1" si="31"/>
        <v/>
      </c>
      <c r="BT34" s="40" t="str">
        <f t="shared" ca="1" si="31"/>
        <v/>
      </c>
      <c r="BU34" s="40" t="str">
        <f t="shared" ca="1" si="31"/>
        <v/>
      </c>
      <c r="BV34" s="40" t="str">
        <f t="shared" ca="1" si="31"/>
        <v/>
      </c>
      <c r="BW34" s="40" t="str">
        <f t="shared" ca="1" si="31"/>
        <v/>
      </c>
      <c r="BX34" s="40" t="str">
        <f t="shared" ca="1" si="31"/>
        <v/>
      </c>
      <c r="BY34" s="40" t="str">
        <f t="shared" ca="1" si="31"/>
        <v/>
      </c>
      <c r="BZ34" s="40" t="str">
        <f t="shared" ca="1" si="32"/>
        <v/>
      </c>
      <c r="CA34" s="40" t="str">
        <f t="shared" ca="1" si="32"/>
        <v/>
      </c>
      <c r="CB34" s="40" t="str">
        <f t="shared" ca="1" si="32"/>
        <v/>
      </c>
      <c r="CC34" s="40" t="str">
        <f t="shared" ca="1" si="32"/>
        <v/>
      </c>
      <c r="CD34" s="40">
        <f t="shared" ca="1" si="32"/>
        <v>22</v>
      </c>
      <c r="CE34" s="40" t="str">
        <f t="shared" ca="1" si="32"/>
        <v/>
      </c>
      <c r="CF34" s="40" t="str">
        <f t="shared" ca="1" si="32"/>
        <v/>
      </c>
      <c r="CG34" s="40" t="str">
        <f t="shared" ca="1" si="32"/>
        <v/>
      </c>
      <c r="CH34" s="40" t="str">
        <f t="shared" ca="1" si="32"/>
        <v/>
      </c>
      <c r="CI34" s="40" t="str">
        <f t="shared" ca="1" si="32"/>
        <v/>
      </c>
      <c r="CJ34" s="40" t="str">
        <f t="shared" ca="1" si="33"/>
        <v/>
      </c>
      <c r="CK34" s="40" t="str">
        <f t="shared" ca="1" si="33"/>
        <v/>
      </c>
      <c r="CL34" s="40" t="str">
        <f t="shared" ca="1" si="33"/>
        <v/>
      </c>
      <c r="CM34" s="40" t="str">
        <f t="shared" ca="1" si="33"/>
        <v/>
      </c>
      <c r="CN34" s="40" t="str">
        <f t="shared" ca="1" si="33"/>
        <v/>
      </c>
      <c r="CO34" s="40" t="str">
        <f t="shared" ca="1" si="33"/>
        <v/>
      </c>
      <c r="CP34" s="40" t="str">
        <f t="shared" ca="1" si="33"/>
        <v/>
      </c>
      <c r="CQ34" s="40" t="str">
        <f t="shared" ca="1" si="33"/>
        <v/>
      </c>
      <c r="CR34" s="40" t="str">
        <f t="shared" ca="1" si="33"/>
        <v/>
      </c>
      <c r="CS34" s="40" t="str">
        <f t="shared" ca="1" si="33"/>
        <v/>
      </c>
      <c r="CT34" s="40" t="str">
        <f t="shared" ca="1" si="34"/>
        <v/>
      </c>
      <c r="CU34" s="40" t="str">
        <f t="shared" ca="1" si="34"/>
        <v/>
      </c>
      <c r="CV34" s="40" t="str">
        <f t="shared" ca="1" si="34"/>
        <v/>
      </c>
      <c r="CW34" s="40" t="str">
        <f t="shared" ca="1" si="34"/>
        <v/>
      </c>
      <c r="CX34" s="40" t="str">
        <f t="shared" ca="1" si="34"/>
        <v/>
      </c>
      <c r="CY34" s="40" t="str">
        <f t="shared" ca="1" si="34"/>
        <v/>
      </c>
      <c r="CZ34" s="40" t="str">
        <f t="shared" ca="1" si="34"/>
        <v/>
      </c>
      <c r="DA34" s="40" t="str">
        <f t="shared" ca="1" si="34"/>
        <v/>
      </c>
      <c r="DB34" s="40" t="str">
        <f t="shared" ca="1" si="34"/>
        <v/>
      </c>
      <c r="DC34" s="40" t="str">
        <f t="shared" ca="1" si="34"/>
        <v/>
      </c>
      <c r="DD34" s="40" t="str">
        <f t="shared" ca="1" si="35"/>
        <v/>
      </c>
      <c r="DE34" s="40" t="str">
        <f t="shared" ca="1" si="35"/>
        <v/>
      </c>
      <c r="DF34" s="40" t="str">
        <f t="shared" ca="1" si="35"/>
        <v/>
      </c>
      <c r="DG34" s="40" t="str">
        <f t="shared" ca="1" si="35"/>
        <v/>
      </c>
      <c r="DH34" s="40" t="str">
        <f t="shared" ca="1" si="35"/>
        <v/>
      </c>
      <c r="DI34" s="40" t="str">
        <f t="shared" ca="1" si="35"/>
        <v/>
      </c>
      <c r="DJ34" s="40" t="str">
        <f t="shared" ca="1" si="35"/>
        <v/>
      </c>
      <c r="DK34" s="40" t="str">
        <f t="shared" ca="1" si="35"/>
        <v/>
      </c>
      <c r="DL34" s="40" t="str">
        <f t="shared" ca="1" si="35"/>
        <v/>
      </c>
      <c r="DM34" s="40" t="str">
        <f t="shared" ca="1" si="35"/>
        <v/>
      </c>
      <c r="DN34" s="40" t="str">
        <f t="shared" ca="1" si="36"/>
        <v/>
      </c>
      <c r="DO34" s="40" t="str">
        <f t="shared" ca="1" si="36"/>
        <v/>
      </c>
      <c r="DP34" s="40" t="str">
        <f t="shared" ca="1" si="36"/>
        <v/>
      </c>
      <c r="DQ34" s="40" t="str">
        <f t="shared" ca="1" si="36"/>
        <v/>
      </c>
      <c r="DR34" s="40" t="str">
        <f t="shared" ca="1" si="36"/>
        <v/>
      </c>
      <c r="DS34" s="40" t="str">
        <f t="shared" ca="1" si="36"/>
        <v/>
      </c>
      <c r="DT34" s="40" t="str">
        <f t="shared" ca="1" si="36"/>
        <v/>
      </c>
      <c r="DU34" s="40" t="str">
        <f t="shared" ca="1" si="36"/>
        <v/>
      </c>
      <c r="DV34" s="40" t="str">
        <f t="shared" ca="1" si="36"/>
        <v/>
      </c>
      <c r="DW34" s="40" t="str">
        <f t="shared" ca="1" si="36"/>
        <v/>
      </c>
      <c r="DX34" s="40" t="str">
        <f t="shared" ca="1" si="37"/>
        <v/>
      </c>
      <c r="DY34" s="40" t="str">
        <f t="shared" ca="1" si="37"/>
        <v/>
      </c>
      <c r="DZ34" s="40" t="str">
        <f t="shared" ca="1" si="37"/>
        <v/>
      </c>
      <c r="EA34" s="40" t="str">
        <f t="shared" ca="1" si="37"/>
        <v/>
      </c>
      <c r="EB34" s="40" t="str">
        <f t="shared" ca="1" si="37"/>
        <v/>
      </c>
      <c r="EC34" s="40" t="str">
        <f t="shared" ca="1" si="37"/>
        <v/>
      </c>
      <c r="ED34" s="40" t="str">
        <f t="shared" ca="1" si="37"/>
        <v/>
      </c>
      <c r="EE34" s="40" t="str">
        <f t="shared" ca="1" si="37"/>
        <v/>
      </c>
      <c r="EF34" s="40" t="str">
        <f t="shared" ca="1" si="37"/>
        <v/>
      </c>
      <c r="EG34" s="40" t="str">
        <f t="shared" ca="1" si="37"/>
        <v/>
      </c>
      <c r="EH34" s="40" t="str">
        <f t="shared" ca="1" si="37"/>
        <v/>
      </c>
      <c r="EI34" s="40" t="str">
        <f t="shared" ca="1" si="37"/>
        <v/>
      </c>
      <c r="EJ34" s="40" t="str">
        <f t="shared" ca="1" si="37"/>
        <v/>
      </c>
      <c r="EK34" s="40" t="str">
        <f t="shared" ca="1" si="37"/>
        <v/>
      </c>
      <c r="EL34" s="6" t="str">
        <f t="shared" ca="1" si="38"/>
        <v/>
      </c>
    </row>
    <row r="35" spans="2:142" ht="30" customHeight="1" outlineLevel="1" x14ac:dyDescent="0.2">
      <c r="B35" s="51" t="s">
        <v>65</v>
      </c>
      <c r="C35" s="37" t="s">
        <v>13</v>
      </c>
      <c r="D35" s="56">
        <v>0.1</v>
      </c>
      <c r="E35" s="61">
        <f t="shared" ca="1" si="51"/>
        <v>41</v>
      </c>
      <c r="F35" s="38">
        <v>84</v>
      </c>
      <c r="G35" s="38">
        <v>3</v>
      </c>
      <c r="H35" s="38">
        <v>84</v>
      </c>
      <c r="I35" s="38">
        <v>3</v>
      </c>
      <c r="J35" s="38"/>
      <c r="K35" s="38"/>
      <c r="L35" s="38">
        <v>3</v>
      </c>
      <c r="M35" s="38"/>
      <c r="N35" s="38">
        <v>5</v>
      </c>
      <c r="O35" s="38"/>
      <c r="P35" s="38"/>
      <c r="Q35" s="52">
        <v>0</v>
      </c>
      <c r="R35" s="40" t="str">
        <f t="shared" ca="1" si="26"/>
        <v/>
      </c>
      <c r="S35" s="40" t="str">
        <f t="shared" ca="1" si="26"/>
        <v/>
      </c>
      <c r="T35" s="40" t="str">
        <f t="shared" ca="1" si="26"/>
        <v/>
      </c>
      <c r="U35" s="40" t="str">
        <f t="shared" ca="1" si="26"/>
        <v/>
      </c>
      <c r="V35" s="40" t="str">
        <f t="shared" ca="1" si="26"/>
        <v/>
      </c>
      <c r="W35" s="40" t="str">
        <f t="shared" ca="1" si="26"/>
        <v/>
      </c>
      <c r="X35" s="40" t="str">
        <f t="shared" ca="1" si="26"/>
        <v/>
      </c>
      <c r="Y35" s="40" t="str">
        <f t="shared" ca="1" si="26"/>
        <v/>
      </c>
      <c r="Z35" s="40" t="str">
        <f t="shared" ca="1" si="26"/>
        <v/>
      </c>
      <c r="AA35" s="40" t="str">
        <f t="shared" ca="1" si="26"/>
        <v/>
      </c>
      <c r="AB35" s="40" t="str">
        <f t="shared" ca="1" si="27"/>
        <v/>
      </c>
      <c r="AC35" s="40" t="str">
        <f t="shared" ca="1" si="27"/>
        <v/>
      </c>
      <c r="AD35" s="40" t="str">
        <f t="shared" ca="1" si="27"/>
        <v/>
      </c>
      <c r="AE35" s="40" t="str">
        <f t="shared" ca="1" si="27"/>
        <v/>
      </c>
      <c r="AF35" s="40" t="str">
        <f t="shared" ca="1" si="27"/>
        <v/>
      </c>
      <c r="AG35" s="40" t="str">
        <f t="shared" ca="1" si="27"/>
        <v/>
      </c>
      <c r="AH35" s="40" t="str">
        <f t="shared" ca="1" si="27"/>
        <v/>
      </c>
      <c r="AI35" s="40" t="str">
        <f t="shared" ca="1" si="27"/>
        <v/>
      </c>
      <c r="AJ35" s="40" t="str">
        <f t="shared" ca="1" si="27"/>
        <v/>
      </c>
      <c r="AK35" s="40" t="str">
        <f t="shared" ca="1" si="27"/>
        <v/>
      </c>
      <c r="AL35" s="40" t="str">
        <f t="shared" ca="1" si="28"/>
        <v/>
      </c>
      <c r="AM35" s="40" t="str">
        <f t="shared" ca="1" si="28"/>
        <v/>
      </c>
      <c r="AN35" s="40" t="str">
        <f t="shared" ca="1" si="28"/>
        <v/>
      </c>
      <c r="AO35" s="40" t="str">
        <f t="shared" ca="1" si="28"/>
        <v/>
      </c>
      <c r="AP35" s="40" t="str">
        <f t="shared" ca="1" si="28"/>
        <v/>
      </c>
      <c r="AQ35" s="40" t="str">
        <f t="shared" ca="1" si="28"/>
        <v/>
      </c>
      <c r="AR35" s="40" t="str">
        <f t="shared" ca="1" si="28"/>
        <v/>
      </c>
      <c r="AS35" s="40" t="str">
        <f t="shared" ca="1" si="28"/>
        <v/>
      </c>
      <c r="AT35" s="40" t="str">
        <f t="shared" ca="1" si="28"/>
        <v/>
      </c>
      <c r="AU35" s="40" t="str">
        <f t="shared" ca="1" si="28"/>
        <v/>
      </c>
      <c r="AV35" s="40" t="str">
        <f t="shared" ca="1" si="29"/>
        <v/>
      </c>
      <c r="AW35" s="40" t="str">
        <f t="shared" ca="1" si="29"/>
        <v/>
      </c>
      <c r="AX35" s="40" t="str">
        <f t="shared" ca="1" si="29"/>
        <v/>
      </c>
      <c r="AY35" s="40" t="str">
        <f t="shared" ca="1" si="29"/>
        <v/>
      </c>
      <c r="AZ35" s="40" t="str">
        <f t="shared" ca="1" si="29"/>
        <v/>
      </c>
      <c r="BA35" s="40" t="str">
        <f t="shared" ca="1" si="29"/>
        <v/>
      </c>
      <c r="BB35" s="40" t="str">
        <f t="shared" ca="1" si="29"/>
        <v/>
      </c>
      <c r="BC35" s="40" t="str">
        <f t="shared" ca="1" si="29"/>
        <v/>
      </c>
      <c r="BD35" s="40" t="str">
        <f t="shared" ca="1" si="29"/>
        <v/>
      </c>
      <c r="BE35" s="40" t="str">
        <f t="shared" ca="1" si="29"/>
        <v/>
      </c>
      <c r="BF35" s="40" t="str">
        <f t="shared" ca="1" si="30"/>
        <v/>
      </c>
      <c r="BG35" s="40" t="str">
        <f t="shared" ca="1" si="30"/>
        <v/>
      </c>
      <c r="BH35" s="40" t="str">
        <f t="shared" ca="1" si="30"/>
        <v/>
      </c>
      <c r="BI35" s="40" t="str">
        <f t="shared" ca="1" si="30"/>
        <v/>
      </c>
      <c r="BJ35" s="40" t="str">
        <f t="shared" ca="1" si="30"/>
        <v/>
      </c>
      <c r="BK35" s="40" t="str">
        <f t="shared" ca="1" si="30"/>
        <v/>
      </c>
      <c r="BL35" s="40" t="str">
        <f t="shared" ca="1" si="30"/>
        <v/>
      </c>
      <c r="BM35" s="40" t="str">
        <f t="shared" ca="1" si="30"/>
        <v/>
      </c>
      <c r="BN35" s="40" t="str">
        <f t="shared" ca="1" si="30"/>
        <v/>
      </c>
      <c r="BO35" s="40" t="str">
        <f t="shared" ca="1" si="30"/>
        <v/>
      </c>
      <c r="BP35" s="40" t="str">
        <f t="shared" ca="1" si="31"/>
        <v/>
      </c>
      <c r="BQ35" s="40" t="str">
        <f t="shared" ca="1" si="31"/>
        <v/>
      </c>
      <c r="BR35" s="40" t="str">
        <f t="shared" ca="1" si="31"/>
        <v/>
      </c>
      <c r="BS35" s="40" t="str">
        <f t="shared" ca="1" si="31"/>
        <v/>
      </c>
      <c r="BT35" s="40" t="str">
        <f t="shared" ca="1" si="31"/>
        <v/>
      </c>
      <c r="BU35" s="40" t="str">
        <f t="shared" ca="1" si="31"/>
        <v/>
      </c>
      <c r="BV35" s="40" t="str">
        <f t="shared" ca="1" si="31"/>
        <v/>
      </c>
      <c r="BW35" s="40" t="str">
        <f t="shared" ca="1" si="31"/>
        <v/>
      </c>
      <c r="BX35" s="40" t="str">
        <f t="shared" ca="1" si="31"/>
        <v/>
      </c>
      <c r="BY35" s="40" t="str">
        <f t="shared" ca="1" si="31"/>
        <v/>
      </c>
      <c r="BZ35" s="40" t="str">
        <f t="shared" ca="1" si="32"/>
        <v/>
      </c>
      <c r="CA35" s="40" t="str">
        <f t="shared" ca="1" si="32"/>
        <v/>
      </c>
      <c r="CB35" s="40" t="str">
        <f t="shared" ca="1" si="32"/>
        <v/>
      </c>
      <c r="CC35" s="40" t="str">
        <f t="shared" ca="1" si="32"/>
        <v/>
      </c>
      <c r="CD35" s="40" t="str">
        <f t="shared" ca="1" si="32"/>
        <v/>
      </c>
      <c r="CE35" s="40" t="str">
        <f t="shared" ca="1" si="32"/>
        <v/>
      </c>
      <c r="CF35" s="40" t="str">
        <f t="shared" ca="1" si="32"/>
        <v/>
      </c>
      <c r="CG35" s="40" t="str">
        <f t="shared" ca="1" si="32"/>
        <v/>
      </c>
      <c r="CH35" s="40" t="str">
        <f t="shared" ca="1" si="32"/>
        <v/>
      </c>
      <c r="CI35" s="40" t="str">
        <f t="shared" ca="1" si="32"/>
        <v/>
      </c>
      <c r="CJ35" s="40" t="str">
        <f t="shared" ca="1" si="33"/>
        <v/>
      </c>
      <c r="CK35" s="40" t="str">
        <f t="shared" ca="1" si="33"/>
        <v/>
      </c>
      <c r="CL35" s="40" t="str">
        <f t="shared" ca="1" si="33"/>
        <v/>
      </c>
      <c r="CM35" s="40" t="str">
        <f t="shared" ca="1" si="33"/>
        <v/>
      </c>
      <c r="CN35" s="40" t="str">
        <f t="shared" ca="1" si="33"/>
        <v/>
      </c>
      <c r="CO35" s="40" t="str">
        <f t="shared" ca="1" si="33"/>
        <v/>
      </c>
      <c r="CP35" s="40" t="str">
        <f t="shared" ca="1" si="33"/>
        <v/>
      </c>
      <c r="CQ35" s="40" t="str">
        <f t="shared" ca="1" si="33"/>
        <v/>
      </c>
      <c r="CR35" s="40" t="str">
        <f t="shared" ca="1" si="33"/>
        <v/>
      </c>
      <c r="CS35" s="40" t="str">
        <f t="shared" ca="1" si="33"/>
        <v/>
      </c>
      <c r="CT35" s="40" t="str">
        <f t="shared" ca="1" si="34"/>
        <v/>
      </c>
      <c r="CU35" s="40" t="str">
        <f t="shared" ca="1" si="34"/>
        <v/>
      </c>
      <c r="CV35" s="40" t="str">
        <f t="shared" ca="1" si="34"/>
        <v/>
      </c>
      <c r="CW35" s="40">
        <f t="shared" ca="1" si="34"/>
        <v>41</v>
      </c>
      <c r="CX35" s="40" t="str">
        <f t="shared" ca="1" si="34"/>
        <v/>
      </c>
      <c r="CY35" s="40">
        <f t="shared" ca="1" si="34"/>
        <v>43</v>
      </c>
      <c r="CZ35" s="40" t="str">
        <f t="shared" ca="1" si="34"/>
        <v/>
      </c>
      <c r="DA35" s="40" t="str">
        <f t="shared" ca="1" si="34"/>
        <v/>
      </c>
      <c r="DB35" s="40" t="str">
        <f t="shared" ca="1" si="34"/>
        <v/>
      </c>
      <c r="DC35" s="40" t="str">
        <f t="shared" ca="1" si="34"/>
        <v/>
      </c>
      <c r="DD35" s="40" t="str">
        <f t="shared" ca="1" si="35"/>
        <v/>
      </c>
      <c r="DE35" s="40" t="str">
        <f t="shared" ca="1" si="35"/>
        <v/>
      </c>
      <c r="DF35" s="40" t="str">
        <f t="shared" ca="1" si="35"/>
        <v/>
      </c>
      <c r="DG35" s="40" t="str">
        <f t="shared" ca="1" si="35"/>
        <v/>
      </c>
      <c r="DH35" s="40" t="str">
        <f t="shared" ca="1" si="35"/>
        <v/>
      </c>
      <c r="DI35" s="40" t="str">
        <f t="shared" ca="1" si="35"/>
        <v/>
      </c>
      <c r="DJ35" s="40" t="str">
        <f t="shared" ca="1" si="35"/>
        <v/>
      </c>
      <c r="DK35" s="40" t="str">
        <f t="shared" ca="1" si="35"/>
        <v/>
      </c>
      <c r="DL35" s="40" t="str">
        <f t="shared" ca="1" si="35"/>
        <v/>
      </c>
      <c r="DM35" s="40" t="str">
        <f t="shared" ca="1" si="35"/>
        <v/>
      </c>
      <c r="DN35" s="40" t="str">
        <f t="shared" ca="1" si="36"/>
        <v/>
      </c>
      <c r="DO35" s="40" t="str">
        <f t="shared" ca="1" si="36"/>
        <v/>
      </c>
      <c r="DP35" s="40" t="str">
        <f t="shared" ca="1" si="36"/>
        <v/>
      </c>
      <c r="DQ35" s="40" t="str">
        <f t="shared" ca="1" si="36"/>
        <v/>
      </c>
      <c r="DR35" s="40" t="str">
        <f t="shared" ca="1" si="36"/>
        <v/>
      </c>
      <c r="DS35" s="40" t="str">
        <f t="shared" ca="1" si="36"/>
        <v/>
      </c>
      <c r="DT35" s="40" t="str">
        <f t="shared" ca="1" si="36"/>
        <v/>
      </c>
      <c r="DU35" s="40" t="str">
        <f t="shared" ca="1" si="36"/>
        <v/>
      </c>
      <c r="DV35" s="40" t="str">
        <f t="shared" ca="1" si="36"/>
        <v/>
      </c>
      <c r="DW35" s="40" t="str">
        <f t="shared" ca="1" si="36"/>
        <v/>
      </c>
      <c r="DX35" s="40" t="str">
        <f t="shared" ca="1" si="37"/>
        <v/>
      </c>
      <c r="DY35" s="40" t="str">
        <f t="shared" ca="1" si="37"/>
        <v/>
      </c>
      <c r="DZ35" s="40" t="str">
        <f t="shared" ca="1" si="37"/>
        <v/>
      </c>
      <c r="EA35" s="40" t="str">
        <f t="shared" ref="EA35:EK35" ca="1" si="63" xml:space="preserve">
IF(AND(EA$6&gt;=_FirstDay,EA$6&lt;=_LastDay,EA$4&gt;=$H35,EA$4&lt;=$I35,$C35="Class"),
IF($J35=WEEKDAY(EA$6,1),$B35,IF($K35=WEEKDAY(EA$6,1),$B35,IF($L35=WEEKDAY(EA$6,1),$B35,IF($M35=WEEKDAY(EA$6,1),$B35,IF($N35=WEEKDAY(EA$6,1),$B35,IF($O35=WEEKDAY(EA$6,1),$B35,IF($P35=WEEKDAY(EA$6,1),$B35,
""))))))),
IF(AND(EA$6&gt;=_FirstDay,EA$6&lt;=_LastDay,EA$4&gt;=$H35,EA$4&lt;=$I35,OR($J35&lt;&gt;"",$K35&lt;&gt;"",$L35&lt;&gt;"",$M35&lt;&gt;"",$N35&lt;&gt;"",$O35&lt;&gt;"",$P35&lt;&gt;"")),
IF(AND(OR($J35=WEEKDAY(EA$6,1),$K35=WEEKDAY(EA$6,1),$L35=WEEKDAY(EA$6,1),$M35=WEEKDAY(EA$6,1),$N35=WEEKDAY(EA$6,1),$O35=WEEKDAY(EA$6,1),$P35=WEEKDAY(EA$6,1)),$C35="Lab"),"#"&amp;$B35,
IF(AND(OR($J35=WEEKDAY(EA$6,1),$K35=WEEKDAY(EA$6,1),$L35=WEEKDAY(EA$6,1),$M35=WEEKDAY(EA$6,1),$N35=WEEKDAY(EA$6,1),$O35=WEEKDAY(EA$6,1),$P35=WEEKDAY(EA$6,1)),$C35="Seminar"),"$"&amp;$B35,
IF(AND(OR($J35=WEEKDAY(EA$6,1),$K35=WEEKDAY(EA$6,1),$L35=WEEKDAY(EA$6,1),$M35=WEEKDAY(EA$6,1),$N35=WEEKDAY(EA$6,1),$O35=WEEKDAY(EA$6,1),$P35=WEEKDAY(EA$6,1)),$C35="Quiz"),"&gt;"&amp;$B35,
IF(AND(OR($J35=WEEKDAY(EA$6,1),$K35=WEEKDAY(EA$6,1),$L35=WEEKDAY(EA$6,1),$M35=WEEKDAY(EA$6,1),$N35=WEEKDAY(EA$6,1),$O35=WEEKDAY(EA$6,1),$P35=WEEKDAY(EA$6,1)),$C35="Assignment"),"&gt;&gt;"&amp;$B35,
IF(AND(OR($J35=WEEKDAY(EA$6,1),$K35=WEEKDAY(EA$6,1),$L35=WEEKDAY(EA$6,1),$M35=WEEKDAY(EA$6,1),$N35=WEEKDAY(EA$6,1),$O35=WEEKDAY(EA$6,1),$P35=WEEKDAY(EA$6,1)),OR($C35="MT",$C35="MT-1",$C35="MT-1")),"*"&amp;$B35,
IF(AND(OR($J35=WEEKDAY(EA$6,1),$K35=WEEKDAY(EA$6,1),$L35=WEEKDAY(EA$6,1),$M35=WEEKDAY(EA$6,1),$N35=WEEKDAY(EA$6,1),$O35=WEEKDAY(EA$6,1),$P35=WEEKDAY(EA$6,1)),$C35="Final"),"**"&amp;$B35,
"")))))),
IF(AND(EA$6&gt;=_FirstDay,EA$6&lt;=_LastDay,OR($B35&lt;&gt;"",$C35&lt;&gt;"",$J35="",$K35="",$L35="",$M35="",$N35="",$O35="",$P35="")),
IF(EA$4=(($H35+$I35)-1),HYPERLINK($B35&amp;" -"&amp;$C35&amp;CHAR(10)&amp;$D35&amp;CHAR(10)&amp;CHAR(10),EA$6-TODAY()),
IF(EA$4=(($F35+$G35)-1),HYPERLINK($B35&amp;" -"&amp;$C35&amp;CHAR(10)&amp;$D35&amp;CHAR(10)&amp;CHAR(10),EA$6-TODAY()),
IF(EA$4=$H35,HYPERLINK($B35&amp;" -"&amp;$C35&amp;CHAR(10)&amp;$D35&amp;CHAR(10)&amp;CHAR(10),EA$6-TODAY()),""))),"")))</f>
        <v/>
      </c>
      <c r="EB35" s="40" t="str">
        <f t="shared" ca="1" si="63"/>
        <v/>
      </c>
      <c r="EC35" s="40" t="str">
        <f t="shared" ca="1" si="63"/>
        <v/>
      </c>
      <c r="ED35" s="40" t="str">
        <f t="shared" ca="1" si="63"/>
        <v/>
      </c>
      <c r="EE35" s="40" t="str">
        <f t="shared" ca="1" si="63"/>
        <v/>
      </c>
      <c r="EF35" s="40" t="str">
        <f t="shared" ca="1" si="63"/>
        <v/>
      </c>
      <c r="EG35" s="40" t="str">
        <f t="shared" ca="1" si="63"/>
        <v/>
      </c>
      <c r="EH35" s="40" t="str">
        <f t="shared" ca="1" si="63"/>
        <v/>
      </c>
      <c r="EI35" s="40" t="str">
        <f t="shared" ca="1" si="63"/>
        <v/>
      </c>
      <c r="EJ35" s="40" t="str">
        <f t="shared" ca="1" si="63"/>
        <v/>
      </c>
      <c r="EK35" s="40" t="str">
        <f t="shared" ca="1" si="63"/>
        <v/>
      </c>
      <c r="EL35" s="6" t="str">
        <f t="shared" ca="1" si="38"/>
        <v/>
      </c>
    </row>
    <row r="36" spans="2:142" ht="30" customHeight="1" outlineLevel="1" x14ac:dyDescent="0.2">
      <c r="B36" s="51" t="s">
        <v>21</v>
      </c>
      <c r="C36" s="37" t="s">
        <v>21</v>
      </c>
      <c r="D36" s="56">
        <v>0.35</v>
      </c>
      <c r="E36" s="60">
        <f t="shared" ca="1" si="51"/>
        <v>64</v>
      </c>
      <c r="F36" s="38"/>
      <c r="G36" s="38"/>
      <c r="H36" s="38">
        <v>107</v>
      </c>
      <c r="I36" s="38">
        <v>1</v>
      </c>
      <c r="J36" s="38"/>
      <c r="K36" s="38"/>
      <c r="L36" s="38"/>
      <c r="M36" s="38"/>
      <c r="N36" s="38"/>
      <c r="O36" s="38"/>
      <c r="P36" s="38"/>
      <c r="Q36" s="52">
        <v>0</v>
      </c>
      <c r="R36" s="40" t="str">
        <f t="shared" ca="1" si="26"/>
        <v/>
      </c>
      <c r="S36" s="40" t="str">
        <f t="shared" ca="1" si="26"/>
        <v/>
      </c>
      <c r="T36" s="40" t="str">
        <f t="shared" ca="1" si="26"/>
        <v/>
      </c>
      <c r="U36" s="40" t="str">
        <f t="shared" ca="1" si="26"/>
        <v/>
      </c>
      <c r="V36" s="40" t="str">
        <f t="shared" ca="1" si="26"/>
        <v/>
      </c>
      <c r="W36" s="40" t="str">
        <f t="shared" ca="1" si="26"/>
        <v/>
      </c>
      <c r="X36" s="40" t="str">
        <f t="shared" ca="1" si="26"/>
        <v/>
      </c>
      <c r="Y36" s="40" t="str">
        <f t="shared" ca="1" si="26"/>
        <v/>
      </c>
      <c r="Z36" s="40" t="str">
        <f t="shared" ca="1" si="26"/>
        <v/>
      </c>
      <c r="AA36" s="40" t="str">
        <f t="shared" ca="1" si="26"/>
        <v/>
      </c>
      <c r="AB36" s="40" t="str">
        <f t="shared" ca="1" si="27"/>
        <v/>
      </c>
      <c r="AC36" s="40" t="str">
        <f t="shared" ca="1" si="27"/>
        <v/>
      </c>
      <c r="AD36" s="40" t="str">
        <f t="shared" ca="1" si="27"/>
        <v/>
      </c>
      <c r="AE36" s="40" t="str">
        <f t="shared" ca="1" si="27"/>
        <v/>
      </c>
      <c r="AF36" s="40" t="str">
        <f t="shared" ca="1" si="27"/>
        <v/>
      </c>
      <c r="AG36" s="40" t="str">
        <f t="shared" ca="1" si="27"/>
        <v/>
      </c>
      <c r="AH36" s="40" t="str">
        <f t="shared" ca="1" si="27"/>
        <v/>
      </c>
      <c r="AI36" s="40" t="str">
        <f t="shared" ca="1" si="27"/>
        <v/>
      </c>
      <c r="AJ36" s="40" t="str">
        <f t="shared" ca="1" si="27"/>
        <v/>
      </c>
      <c r="AK36" s="40" t="str">
        <f t="shared" ca="1" si="27"/>
        <v/>
      </c>
      <c r="AL36" s="40" t="str">
        <f t="shared" ca="1" si="28"/>
        <v/>
      </c>
      <c r="AM36" s="40" t="str">
        <f t="shared" ca="1" si="28"/>
        <v/>
      </c>
      <c r="AN36" s="40" t="str">
        <f t="shared" ca="1" si="28"/>
        <v/>
      </c>
      <c r="AO36" s="40" t="str">
        <f t="shared" ca="1" si="28"/>
        <v/>
      </c>
      <c r="AP36" s="40" t="str">
        <f t="shared" ca="1" si="28"/>
        <v/>
      </c>
      <c r="AQ36" s="40" t="str">
        <f t="shared" ca="1" si="28"/>
        <v/>
      </c>
      <c r="AR36" s="40" t="str">
        <f t="shared" ca="1" si="28"/>
        <v/>
      </c>
      <c r="AS36" s="40" t="str">
        <f t="shared" ca="1" si="28"/>
        <v/>
      </c>
      <c r="AT36" s="40" t="str">
        <f t="shared" ca="1" si="28"/>
        <v/>
      </c>
      <c r="AU36" s="40" t="str">
        <f t="shared" ca="1" si="28"/>
        <v/>
      </c>
      <c r="AV36" s="40" t="str">
        <f t="shared" ca="1" si="29"/>
        <v/>
      </c>
      <c r="AW36" s="40" t="str">
        <f t="shared" ca="1" si="29"/>
        <v/>
      </c>
      <c r="AX36" s="40" t="str">
        <f t="shared" ca="1" si="29"/>
        <v/>
      </c>
      <c r="AY36" s="40" t="str">
        <f t="shared" ca="1" si="29"/>
        <v/>
      </c>
      <c r="AZ36" s="40" t="str">
        <f t="shared" ca="1" si="29"/>
        <v/>
      </c>
      <c r="BA36" s="40" t="str">
        <f t="shared" ca="1" si="29"/>
        <v/>
      </c>
      <c r="BB36" s="40" t="str">
        <f t="shared" ca="1" si="29"/>
        <v/>
      </c>
      <c r="BC36" s="40" t="str">
        <f t="shared" ca="1" si="29"/>
        <v/>
      </c>
      <c r="BD36" s="40" t="str">
        <f t="shared" ca="1" si="29"/>
        <v/>
      </c>
      <c r="BE36" s="40" t="str">
        <f t="shared" ca="1" si="29"/>
        <v/>
      </c>
      <c r="BF36" s="40" t="str">
        <f t="shared" ca="1" si="30"/>
        <v/>
      </c>
      <c r="BG36" s="40" t="str">
        <f t="shared" ca="1" si="30"/>
        <v/>
      </c>
      <c r="BH36" s="40" t="str">
        <f t="shared" ca="1" si="30"/>
        <v/>
      </c>
      <c r="BI36" s="40" t="str">
        <f t="shared" ca="1" si="30"/>
        <v/>
      </c>
      <c r="BJ36" s="40" t="str">
        <f t="shared" ca="1" si="30"/>
        <v/>
      </c>
      <c r="BK36" s="40" t="str">
        <f t="shared" ca="1" si="30"/>
        <v/>
      </c>
      <c r="BL36" s="40" t="str">
        <f t="shared" ca="1" si="30"/>
        <v/>
      </c>
      <c r="BM36" s="40" t="str">
        <f t="shared" ca="1" si="30"/>
        <v/>
      </c>
      <c r="BN36" s="40" t="str">
        <f t="shared" ca="1" si="30"/>
        <v/>
      </c>
      <c r="BO36" s="40" t="str">
        <f t="shared" ca="1" si="30"/>
        <v/>
      </c>
      <c r="BP36" s="40" t="str">
        <f t="shared" ca="1" si="31"/>
        <v/>
      </c>
      <c r="BQ36" s="40" t="str">
        <f t="shared" ca="1" si="31"/>
        <v/>
      </c>
      <c r="BR36" s="40" t="str">
        <f t="shared" ca="1" si="31"/>
        <v/>
      </c>
      <c r="BS36" s="40" t="str">
        <f t="shared" ca="1" si="31"/>
        <v/>
      </c>
      <c r="BT36" s="40" t="str">
        <f t="shared" ca="1" si="31"/>
        <v/>
      </c>
      <c r="BU36" s="40" t="str">
        <f t="shared" ca="1" si="31"/>
        <v/>
      </c>
      <c r="BV36" s="40" t="str">
        <f t="shared" ca="1" si="31"/>
        <v/>
      </c>
      <c r="BW36" s="40" t="str">
        <f t="shared" ca="1" si="31"/>
        <v/>
      </c>
      <c r="BX36" s="40" t="str">
        <f t="shared" ca="1" si="31"/>
        <v/>
      </c>
      <c r="BY36" s="40" t="str">
        <f t="shared" ca="1" si="31"/>
        <v/>
      </c>
      <c r="BZ36" s="40" t="str">
        <f t="shared" ca="1" si="32"/>
        <v/>
      </c>
      <c r="CA36" s="40" t="str">
        <f t="shared" ca="1" si="32"/>
        <v/>
      </c>
      <c r="CB36" s="40" t="str">
        <f t="shared" ca="1" si="32"/>
        <v/>
      </c>
      <c r="CC36" s="40" t="str">
        <f t="shared" ca="1" si="32"/>
        <v/>
      </c>
      <c r="CD36" s="40" t="str">
        <f t="shared" ca="1" si="32"/>
        <v/>
      </c>
      <c r="CE36" s="40" t="str">
        <f t="shared" ca="1" si="32"/>
        <v/>
      </c>
      <c r="CF36" s="40" t="str">
        <f t="shared" ca="1" si="32"/>
        <v/>
      </c>
      <c r="CG36" s="40" t="str">
        <f t="shared" ca="1" si="32"/>
        <v/>
      </c>
      <c r="CH36" s="40" t="str">
        <f t="shared" ca="1" si="32"/>
        <v/>
      </c>
      <c r="CI36" s="40" t="str">
        <f t="shared" ca="1" si="32"/>
        <v/>
      </c>
      <c r="CJ36" s="40" t="str">
        <f t="shared" ca="1" si="33"/>
        <v/>
      </c>
      <c r="CK36" s="40" t="str">
        <f t="shared" ca="1" si="33"/>
        <v/>
      </c>
      <c r="CL36" s="40" t="str">
        <f t="shared" ca="1" si="33"/>
        <v/>
      </c>
      <c r="CM36" s="40" t="str">
        <f t="shared" ca="1" si="33"/>
        <v/>
      </c>
      <c r="CN36" s="40" t="str">
        <f t="shared" ca="1" si="33"/>
        <v/>
      </c>
      <c r="CO36" s="40" t="str">
        <f t="shared" ca="1" si="33"/>
        <v/>
      </c>
      <c r="CP36" s="40" t="str">
        <f t="shared" ca="1" si="33"/>
        <v/>
      </c>
      <c r="CQ36" s="40" t="str">
        <f t="shared" ca="1" si="33"/>
        <v/>
      </c>
      <c r="CR36" s="40" t="str">
        <f t="shared" ca="1" si="33"/>
        <v/>
      </c>
      <c r="CS36" s="40" t="str">
        <f t="shared" ca="1" si="33"/>
        <v/>
      </c>
      <c r="CT36" s="40" t="str">
        <f t="shared" ca="1" si="34"/>
        <v/>
      </c>
      <c r="CU36" s="40" t="str">
        <f t="shared" ca="1" si="34"/>
        <v/>
      </c>
      <c r="CV36" s="40" t="str">
        <f t="shared" ca="1" si="34"/>
        <v/>
      </c>
      <c r="CW36" s="40" t="str">
        <f t="shared" ca="1" si="34"/>
        <v/>
      </c>
      <c r="CX36" s="40" t="str">
        <f t="shared" ca="1" si="34"/>
        <v/>
      </c>
      <c r="CY36" s="40" t="str">
        <f t="shared" ca="1" si="34"/>
        <v/>
      </c>
      <c r="CZ36" s="40" t="str">
        <f t="shared" ca="1" si="34"/>
        <v/>
      </c>
      <c r="DA36" s="40" t="str">
        <f t="shared" ca="1" si="34"/>
        <v/>
      </c>
      <c r="DB36" s="40" t="str">
        <f t="shared" ca="1" si="34"/>
        <v/>
      </c>
      <c r="DC36" s="40" t="str">
        <f t="shared" ca="1" si="34"/>
        <v/>
      </c>
      <c r="DD36" s="40" t="str">
        <f t="shared" ca="1" si="35"/>
        <v/>
      </c>
      <c r="DE36" s="40" t="str">
        <f t="shared" ca="1" si="35"/>
        <v/>
      </c>
      <c r="DF36" s="40" t="str">
        <f t="shared" ca="1" si="35"/>
        <v/>
      </c>
      <c r="DG36" s="40" t="str">
        <f t="shared" ca="1" si="35"/>
        <v/>
      </c>
      <c r="DH36" s="40" t="str">
        <f t="shared" ca="1" si="35"/>
        <v/>
      </c>
      <c r="DI36" s="40" t="str">
        <f t="shared" ca="1" si="35"/>
        <v/>
      </c>
      <c r="DJ36" s="40" t="str">
        <f t="shared" ca="1" si="35"/>
        <v/>
      </c>
      <c r="DK36" s="40" t="str">
        <f t="shared" ca="1" si="35"/>
        <v/>
      </c>
      <c r="DL36" s="40" t="str">
        <f t="shared" ca="1" si="35"/>
        <v/>
      </c>
      <c r="DM36" s="40" t="str">
        <f t="shared" ca="1" si="35"/>
        <v/>
      </c>
      <c r="DN36" s="40" t="str">
        <f t="shared" ca="1" si="36"/>
        <v/>
      </c>
      <c r="DO36" s="40" t="str">
        <f t="shared" ca="1" si="36"/>
        <v/>
      </c>
      <c r="DP36" s="40" t="str">
        <f t="shared" ca="1" si="36"/>
        <v/>
      </c>
      <c r="DQ36" s="40" t="str">
        <f t="shared" ca="1" si="36"/>
        <v/>
      </c>
      <c r="DR36" s="40" t="str">
        <f t="shared" ca="1" si="36"/>
        <v/>
      </c>
      <c r="DS36" s="40" t="str">
        <f t="shared" ca="1" si="36"/>
        <v/>
      </c>
      <c r="DT36" s="40">
        <f t="shared" ca="1" si="36"/>
        <v>64</v>
      </c>
      <c r="DU36" s="40" t="str">
        <f t="shared" ca="1" si="36"/>
        <v/>
      </c>
      <c r="DV36" s="40" t="str">
        <f t="shared" ca="1" si="36"/>
        <v/>
      </c>
      <c r="DW36" s="40" t="str">
        <f t="shared" ca="1" si="36"/>
        <v/>
      </c>
      <c r="DX36" s="40" t="str">
        <f t="shared" ca="1" si="37"/>
        <v/>
      </c>
      <c r="DY36" s="40" t="str">
        <f t="shared" ca="1" si="37"/>
        <v/>
      </c>
      <c r="DZ36" s="40" t="str">
        <f t="shared" ca="1" si="37"/>
        <v/>
      </c>
      <c r="EA36" s="40" t="str">
        <f t="shared" ca="1" si="37"/>
        <v/>
      </c>
      <c r="EB36" s="40" t="str">
        <f t="shared" ca="1" si="37"/>
        <v/>
      </c>
      <c r="EC36" s="40" t="str">
        <f t="shared" ca="1" si="37"/>
        <v/>
      </c>
      <c r="ED36" s="40" t="str">
        <f t="shared" ca="1" si="37"/>
        <v/>
      </c>
      <c r="EE36" s="40" t="str">
        <f t="shared" ca="1" si="37"/>
        <v/>
      </c>
      <c r="EF36" s="40" t="str">
        <f t="shared" ca="1" si="37"/>
        <v/>
      </c>
      <c r="EG36" s="40" t="str">
        <f t="shared" ca="1" si="37"/>
        <v/>
      </c>
      <c r="EH36" s="40" t="str">
        <f t="shared" ca="1" si="37"/>
        <v/>
      </c>
      <c r="EI36" s="40" t="str">
        <f t="shared" ca="1" si="37"/>
        <v/>
      </c>
      <c r="EJ36" s="40" t="str">
        <f t="shared" ca="1" si="37"/>
        <v/>
      </c>
      <c r="EK36" s="40" t="str">
        <f t="shared" ca="1" si="37"/>
        <v/>
      </c>
      <c r="EL36" s="6" t="str">
        <f t="shared" ca="1" si="38"/>
        <v/>
      </c>
    </row>
    <row r="37" spans="2:142" ht="30" customHeight="1" outlineLevel="1" x14ac:dyDescent="0.2">
      <c r="B37" s="53" t="str">
        <f>"add more cells related to " &amp; B$31</f>
        <v>add more cells related to 374 Class</v>
      </c>
      <c r="C37" s="37"/>
      <c r="D37" s="37"/>
      <c r="E37" s="60" t="str">
        <f t="shared" ca="1" si="51"/>
        <v/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52">
        <v>0</v>
      </c>
      <c r="R37" s="40" t="str">
        <f t="shared" ref="R37:AA49" ca="1" si="64" xml:space="preserve">
IF(AND(R$6&gt;=_FirstDay,R$6&lt;=_LastDay,R$4&gt;=$H37,R$4&lt;=$I37,$C37="Class"),
IF($J37=WEEKDAY(R$6,1),$B37,IF($K37=WEEKDAY(R$6,1),$B37,IF($L37=WEEKDAY(R$6,1),$B37,IF($M37=WEEKDAY(R$6,1),$B37,IF($N37=WEEKDAY(R$6,1),$B37,IF($O37=WEEKDAY(R$6,1),$B37,IF($P37=WEEKDAY(R$6,1),$B37,
""))))))),
IF(AND(R$6&gt;=_FirstDay,R$6&lt;=_LastDay,R$4&gt;=$H37,R$4&lt;=$I37,OR($J37&lt;&gt;"",$K37&lt;&gt;"",$L37&lt;&gt;"",$M37&lt;&gt;"",$N37&lt;&gt;"",$O37&lt;&gt;"",$P37&lt;&gt;"")),
IF(AND(OR($J37=WEEKDAY(R$6,1),$K37=WEEKDAY(R$6,1),$L37=WEEKDAY(R$6,1),$M37=WEEKDAY(R$6,1),$N37=WEEKDAY(R$6,1),$O37=WEEKDAY(R$6,1),$P37=WEEKDAY(R$6,1)),$C37="Lab"),"#"&amp;$B37,
IF(AND(OR($J37=WEEKDAY(R$6,1),$K37=WEEKDAY(R$6,1),$L37=WEEKDAY(R$6,1),$M37=WEEKDAY(R$6,1),$N37=WEEKDAY(R$6,1),$O37=WEEKDAY(R$6,1),$P37=WEEKDAY(R$6,1)),$C37="Seminar"),"$"&amp;$B37,
IF(AND(OR($J37=WEEKDAY(R$6,1),$K37=WEEKDAY(R$6,1),$L37=WEEKDAY(R$6,1),$M37=WEEKDAY(R$6,1),$N37=WEEKDAY(R$6,1),$O37=WEEKDAY(R$6,1),$P37=WEEKDAY(R$6,1)),$C37="Quiz"),"&gt;"&amp;$B37,
IF(AND(OR($J37=WEEKDAY(R$6,1),$K37=WEEKDAY(R$6,1),$L37=WEEKDAY(R$6,1),$M37=WEEKDAY(R$6,1),$N37=WEEKDAY(R$6,1),$O37=WEEKDAY(R$6,1),$P37=WEEKDAY(R$6,1)),$C37="Assignment"),"&gt;&gt;"&amp;$B37,
IF(AND(OR($J37=WEEKDAY(R$6,1),$K37=WEEKDAY(R$6,1),$L37=WEEKDAY(R$6,1),$M37=WEEKDAY(R$6,1),$N37=WEEKDAY(R$6,1),$O37=WEEKDAY(R$6,1),$P37=WEEKDAY(R$6,1)),OR($C37="MT",$C37="MT-1",$C37="MT-1")),"*"&amp;$B37,
IF(AND(OR($J37=WEEKDAY(R$6,1),$K37=WEEKDAY(R$6,1),$L37=WEEKDAY(R$6,1),$M37=WEEKDAY(R$6,1),$N37=WEEKDAY(R$6,1),$O37=WEEKDAY(R$6,1),$P37=WEEKDAY(R$6,1)),$C37="Final"),"**"&amp;$B37,
"")))))),
IF(AND(R$6&gt;=_FirstDay,R$6&lt;=_LastDay,OR($B37&lt;&gt;"",$C37&lt;&gt;"",$J37="",$K37="",$L37="",$M37="",$N37="",$O37="",$P37="")),
IF(R$4=(($H37+$I37)-1),HYPERLINK($B37&amp;" -"&amp;$C37&amp;CHAR(10)&amp;$D37&amp;CHAR(10)&amp;CHAR(10),R$6-TODAY()),
IF(R$4=(($F37+$G37)-1),HYPERLINK($B37&amp;" -"&amp;$C37&amp;CHAR(10)&amp;$D37&amp;CHAR(10)&amp;CHAR(10),R$6-TODAY()),
IF(R$4=$H37,HYPERLINK($B37&amp;" -"&amp;$C37&amp;CHAR(10)&amp;$D37&amp;CHAR(10)&amp;CHAR(10),R$6-TODAY()),""))),"")))</f>
        <v/>
      </c>
      <c r="S37" s="40" t="str">
        <f t="shared" ca="1" si="64"/>
        <v/>
      </c>
      <c r="T37" s="40" t="str">
        <f t="shared" ca="1" si="64"/>
        <v/>
      </c>
      <c r="U37" s="40" t="str">
        <f t="shared" ca="1" si="64"/>
        <v/>
      </c>
      <c r="V37" s="40" t="str">
        <f t="shared" ca="1" si="64"/>
        <v/>
      </c>
      <c r="W37" s="40" t="str">
        <f t="shared" ca="1" si="64"/>
        <v/>
      </c>
      <c r="X37" s="40" t="str">
        <f t="shared" ca="1" si="64"/>
        <v/>
      </c>
      <c r="Y37" s="40" t="str">
        <f t="shared" ca="1" si="64"/>
        <v/>
      </c>
      <c r="Z37" s="40" t="str">
        <f t="shared" ca="1" si="64"/>
        <v/>
      </c>
      <c r="AA37" s="40" t="str">
        <f t="shared" ca="1" si="64"/>
        <v/>
      </c>
      <c r="AB37" s="40" t="str">
        <f t="shared" ref="AB37:AK49" ca="1" si="65" xml:space="preserve">
IF(AND(AB$6&gt;=_FirstDay,AB$6&lt;=_LastDay,AB$4&gt;=$H37,AB$4&lt;=$I37,$C37="Class"),
IF($J37=WEEKDAY(AB$6,1),$B37,IF($K37=WEEKDAY(AB$6,1),$B37,IF($L37=WEEKDAY(AB$6,1),$B37,IF($M37=WEEKDAY(AB$6,1),$B37,IF($N37=WEEKDAY(AB$6,1),$B37,IF($O37=WEEKDAY(AB$6,1),$B37,IF($P37=WEEKDAY(AB$6,1),$B37,
""))))))),
IF(AND(AB$6&gt;=_FirstDay,AB$6&lt;=_LastDay,AB$4&gt;=$H37,AB$4&lt;=$I37,OR($J37&lt;&gt;"",$K37&lt;&gt;"",$L37&lt;&gt;"",$M37&lt;&gt;"",$N37&lt;&gt;"",$O37&lt;&gt;"",$P37&lt;&gt;"")),
IF(AND(OR($J37=WEEKDAY(AB$6,1),$K37=WEEKDAY(AB$6,1),$L37=WEEKDAY(AB$6,1),$M37=WEEKDAY(AB$6,1),$N37=WEEKDAY(AB$6,1),$O37=WEEKDAY(AB$6,1),$P37=WEEKDAY(AB$6,1)),$C37="Lab"),"#"&amp;$B37,
IF(AND(OR($J37=WEEKDAY(AB$6,1),$K37=WEEKDAY(AB$6,1),$L37=WEEKDAY(AB$6,1),$M37=WEEKDAY(AB$6,1),$N37=WEEKDAY(AB$6,1),$O37=WEEKDAY(AB$6,1),$P37=WEEKDAY(AB$6,1)),$C37="Seminar"),"$"&amp;$B37,
IF(AND(OR($J37=WEEKDAY(AB$6,1),$K37=WEEKDAY(AB$6,1),$L37=WEEKDAY(AB$6,1),$M37=WEEKDAY(AB$6,1),$N37=WEEKDAY(AB$6,1),$O37=WEEKDAY(AB$6,1),$P37=WEEKDAY(AB$6,1)),$C37="Quiz"),"&gt;"&amp;$B37,
IF(AND(OR($J37=WEEKDAY(AB$6,1),$K37=WEEKDAY(AB$6,1),$L37=WEEKDAY(AB$6,1),$M37=WEEKDAY(AB$6,1),$N37=WEEKDAY(AB$6,1),$O37=WEEKDAY(AB$6,1),$P37=WEEKDAY(AB$6,1)),$C37="Assignment"),"&gt;&gt;"&amp;$B37,
IF(AND(OR($J37=WEEKDAY(AB$6,1),$K37=WEEKDAY(AB$6,1),$L37=WEEKDAY(AB$6,1),$M37=WEEKDAY(AB$6,1),$N37=WEEKDAY(AB$6,1),$O37=WEEKDAY(AB$6,1),$P37=WEEKDAY(AB$6,1)),OR($C37="MT",$C37="MT-1",$C37="MT-1")),"*"&amp;$B37,
IF(AND(OR($J37=WEEKDAY(AB$6,1),$K37=WEEKDAY(AB$6,1),$L37=WEEKDAY(AB$6,1),$M37=WEEKDAY(AB$6,1),$N37=WEEKDAY(AB$6,1),$O37=WEEKDAY(AB$6,1),$P37=WEEKDAY(AB$6,1)),$C37="Final"),"**"&amp;$B37,
"")))))),
IF(AND(AB$6&gt;=_FirstDay,AB$6&lt;=_LastDay,OR($B37&lt;&gt;"",$C37&lt;&gt;"",$J37="",$K37="",$L37="",$M37="",$N37="",$O37="",$P37="")),
IF(AB$4=(($H37+$I37)-1),HYPERLINK($B37&amp;" -"&amp;$C37&amp;CHAR(10)&amp;$D37&amp;CHAR(10)&amp;CHAR(10),AB$6-TODAY()),
IF(AB$4=(($F37+$G37)-1),HYPERLINK($B37&amp;" -"&amp;$C37&amp;CHAR(10)&amp;$D37&amp;CHAR(10)&amp;CHAR(10),AB$6-TODAY()),
IF(AB$4=$H37,HYPERLINK($B37&amp;" -"&amp;$C37&amp;CHAR(10)&amp;$D37&amp;CHAR(10)&amp;CHAR(10),AB$6-TODAY()),""))),"")))</f>
        <v/>
      </c>
      <c r="AC37" s="40" t="str">
        <f t="shared" ca="1" si="65"/>
        <v/>
      </c>
      <c r="AD37" s="40" t="str">
        <f t="shared" ca="1" si="65"/>
        <v/>
      </c>
      <c r="AE37" s="40" t="str">
        <f t="shared" ca="1" si="65"/>
        <v/>
      </c>
      <c r="AF37" s="40" t="str">
        <f t="shared" ca="1" si="65"/>
        <v/>
      </c>
      <c r="AG37" s="40" t="str">
        <f t="shared" ca="1" si="65"/>
        <v/>
      </c>
      <c r="AH37" s="40" t="str">
        <f t="shared" ca="1" si="65"/>
        <v/>
      </c>
      <c r="AI37" s="40" t="str">
        <f t="shared" ca="1" si="65"/>
        <v/>
      </c>
      <c r="AJ37" s="40" t="str">
        <f t="shared" ca="1" si="65"/>
        <v/>
      </c>
      <c r="AK37" s="40" t="str">
        <f t="shared" ca="1" si="65"/>
        <v/>
      </c>
      <c r="AL37" s="40" t="str">
        <f t="shared" ref="AL37:AU49" ca="1" si="66" xml:space="preserve">
IF(AND(AL$6&gt;=_FirstDay,AL$6&lt;=_LastDay,AL$4&gt;=$H37,AL$4&lt;=$I37,$C37="Class"),
IF($J37=WEEKDAY(AL$6,1),$B37,IF($K37=WEEKDAY(AL$6,1),$B37,IF($L37=WEEKDAY(AL$6,1),$B37,IF($M37=WEEKDAY(AL$6,1),$B37,IF($N37=WEEKDAY(AL$6,1),$B37,IF($O37=WEEKDAY(AL$6,1),$B37,IF($P37=WEEKDAY(AL$6,1),$B37,
""))))))),
IF(AND(AL$6&gt;=_FirstDay,AL$6&lt;=_LastDay,AL$4&gt;=$H37,AL$4&lt;=$I37,OR($J37&lt;&gt;"",$K37&lt;&gt;"",$L37&lt;&gt;"",$M37&lt;&gt;"",$N37&lt;&gt;"",$O37&lt;&gt;"",$P37&lt;&gt;"")),
IF(AND(OR($J37=WEEKDAY(AL$6,1),$K37=WEEKDAY(AL$6,1),$L37=WEEKDAY(AL$6,1),$M37=WEEKDAY(AL$6,1),$N37=WEEKDAY(AL$6,1),$O37=WEEKDAY(AL$6,1),$P37=WEEKDAY(AL$6,1)),$C37="Lab"),"#"&amp;$B37,
IF(AND(OR($J37=WEEKDAY(AL$6,1),$K37=WEEKDAY(AL$6,1),$L37=WEEKDAY(AL$6,1),$M37=WEEKDAY(AL$6,1),$N37=WEEKDAY(AL$6,1),$O37=WEEKDAY(AL$6,1),$P37=WEEKDAY(AL$6,1)),$C37="Seminar"),"$"&amp;$B37,
IF(AND(OR($J37=WEEKDAY(AL$6,1),$K37=WEEKDAY(AL$6,1),$L37=WEEKDAY(AL$6,1),$M37=WEEKDAY(AL$6,1),$N37=WEEKDAY(AL$6,1),$O37=WEEKDAY(AL$6,1),$P37=WEEKDAY(AL$6,1)),$C37="Quiz"),"&gt;"&amp;$B37,
IF(AND(OR($J37=WEEKDAY(AL$6,1),$K37=WEEKDAY(AL$6,1),$L37=WEEKDAY(AL$6,1),$M37=WEEKDAY(AL$6,1),$N37=WEEKDAY(AL$6,1),$O37=WEEKDAY(AL$6,1),$P37=WEEKDAY(AL$6,1)),$C37="Assignment"),"&gt;&gt;"&amp;$B37,
IF(AND(OR($J37=WEEKDAY(AL$6,1),$K37=WEEKDAY(AL$6,1),$L37=WEEKDAY(AL$6,1),$M37=WEEKDAY(AL$6,1),$N37=WEEKDAY(AL$6,1),$O37=WEEKDAY(AL$6,1),$P37=WEEKDAY(AL$6,1)),OR($C37="MT",$C37="MT-1",$C37="MT-1")),"*"&amp;$B37,
IF(AND(OR($J37=WEEKDAY(AL$6,1),$K37=WEEKDAY(AL$6,1),$L37=WEEKDAY(AL$6,1),$M37=WEEKDAY(AL$6,1),$N37=WEEKDAY(AL$6,1),$O37=WEEKDAY(AL$6,1),$P37=WEEKDAY(AL$6,1)),$C37="Final"),"**"&amp;$B37,
"")))))),
IF(AND(AL$6&gt;=_FirstDay,AL$6&lt;=_LastDay,OR($B37&lt;&gt;"",$C37&lt;&gt;"",$J37="",$K37="",$L37="",$M37="",$N37="",$O37="",$P37="")),
IF(AL$4=(($H37+$I37)-1),HYPERLINK($B37&amp;" -"&amp;$C37&amp;CHAR(10)&amp;$D37&amp;CHAR(10)&amp;CHAR(10),AL$6-TODAY()),
IF(AL$4=(($F37+$G37)-1),HYPERLINK($B37&amp;" -"&amp;$C37&amp;CHAR(10)&amp;$D37&amp;CHAR(10)&amp;CHAR(10),AL$6-TODAY()),
IF(AL$4=$H37,HYPERLINK($B37&amp;" -"&amp;$C37&amp;CHAR(10)&amp;$D37&amp;CHAR(10)&amp;CHAR(10),AL$6-TODAY()),""))),"")))</f>
        <v/>
      </c>
      <c r="AM37" s="40" t="str">
        <f t="shared" ca="1" si="66"/>
        <v/>
      </c>
      <c r="AN37" s="40" t="str">
        <f t="shared" ca="1" si="66"/>
        <v/>
      </c>
      <c r="AO37" s="40" t="str">
        <f t="shared" ca="1" si="66"/>
        <v/>
      </c>
      <c r="AP37" s="40" t="str">
        <f t="shared" ca="1" si="66"/>
        <v/>
      </c>
      <c r="AQ37" s="40" t="str">
        <f t="shared" ca="1" si="66"/>
        <v/>
      </c>
      <c r="AR37" s="40" t="str">
        <f t="shared" ca="1" si="66"/>
        <v/>
      </c>
      <c r="AS37" s="40" t="str">
        <f t="shared" ca="1" si="66"/>
        <v/>
      </c>
      <c r="AT37" s="40" t="str">
        <f t="shared" ca="1" si="66"/>
        <v/>
      </c>
      <c r="AU37" s="40" t="str">
        <f t="shared" ca="1" si="66"/>
        <v/>
      </c>
      <c r="AV37" s="40" t="str">
        <f t="shared" ref="AV37:BE49" ca="1" si="67" xml:space="preserve">
IF(AND(AV$6&gt;=_FirstDay,AV$6&lt;=_LastDay,AV$4&gt;=$H37,AV$4&lt;=$I37,$C37="Class"),
IF($J37=WEEKDAY(AV$6,1),$B37,IF($K37=WEEKDAY(AV$6,1),$B37,IF($L37=WEEKDAY(AV$6,1),$B37,IF($M37=WEEKDAY(AV$6,1),$B37,IF($N37=WEEKDAY(AV$6,1),$B37,IF($O37=WEEKDAY(AV$6,1),$B37,IF($P37=WEEKDAY(AV$6,1),$B37,
""))))))),
IF(AND(AV$6&gt;=_FirstDay,AV$6&lt;=_LastDay,AV$4&gt;=$H37,AV$4&lt;=$I37,OR($J37&lt;&gt;"",$K37&lt;&gt;"",$L37&lt;&gt;"",$M37&lt;&gt;"",$N37&lt;&gt;"",$O37&lt;&gt;"",$P37&lt;&gt;"")),
IF(AND(OR($J37=WEEKDAY(AV$6,1),$K37=WEEKDAY(AV$6,1),$L37=WEEKDAY(AV$6,1),$M37=WEEKDAY(AV$6,1),$N37=WEEKDAY(AV$6,1),$O37=WEEKDAY(AV$6,1),$P37=WEEKDAY(AV$6,1)),$C37="Lab"),"#"&amp;$B37,
IF(AND(OR($J37=WEEKDAY(AV$6,1),$K37=WEEKDAY(AV$6,1),$L37=WEEKDAY(AV$6,1),$M37=WEEKDAY(AV$6,1),$N37=WEEKDAY(AV$6,1),$O37=WEEKDAY(AV$6,1),$P37=WEEKDAY(AV$6,1)),$C37="Seminar"),"$"&amp;$B37,
IF(AND(OR($J37=WEEKDAY(AV$6,1),$K37=WEEKDAY(AV$6,1),$L37=WEEKDAY(AV$6,1),$M37=WEEKDAY(AV$6,1),$N37=WEEKDAY(AV$6,1),$O37=WEEKDAY(AV$6,1),$P37=WEEKDAY(AV$6,1)),$C37="Quiz"),"&gt;"&amp;$B37,
IF(AND(OR($J37=WEEKDAY(AV$6,1),$K37=WEEKDAY(AV$6,1),$L37=WEEKDAY(AV$6,1),$M37=WEEKDAY(AV$6,1),$N37=WEEKDAY(AV$6,1),$O37=WEEKDAY(AV$6,1),$P37=WEEKDAY(AV$6,1)),$C37="Assignment"),"&gt;&gt;"&amp;$B37,
IF(AND(OR($J37=WEEKDAY(AV$6,1),$K37=WEEKDAY(AV$6,1),$L37=WEEKDAY(AV$6,1),$M37=WEEKDAY(AV$6,1),$N37=WEEKDAY(AV$6,1),$O37=WEEKDAY(AV$6,1),$P37=WEEKDAY(AV$6,1)),OR($C37="MT",$C37="MT-1",$C37="MT-1")),"*"&amp;$B37,
IF(AND(OR($J37=WEEKDAY(AV$6,1),$K37=WEEKDAY(AV$6,1),$L37=WEEKDAY(AV$6,1),$M37=WEEKDAY(AV$6,1),$N37=WEEKDAY(AV$6,1),$O37=WEEKDAY(AV$6,1),$P37=WEEKDAY(AV$6,1)),$C37="Final"),"**"&amp;$B37,
"")))))),
IF(AND(AV$6&gt;=_FirstDay,AV$6&lt;=_LastDay,OR($B37&lt;&gt;"",$C37&lt;&gt;"",$J37="",$K37="",$L37="",$M37="",$N37="",$O37="",$P37="")),
IF(AV$4=(($H37+$I37)-1),HYPERLINK($B37&amp;" -"&amp;$C37&amp;CHAR(10)&amp;$D37&amp;CHAR(10)&amp;CHAR(10),AV$6-TODAY()),
IF(AV$4=(($F37+$G37)-1),HYPERLINK($B37&amp;" -"&amp;$C37&amp;CHAR(10)&amp;$D37&amp;CHAR(10)&amp;CHAR(10),AV$6-TODAY()),
IF(AV$4=$H37,HYPERLINK($B37&amp;" -"&amp;$C37&amp;CHAR(10)&amp;$D37&amp;CHAR(10)&amp;CHAR(10),AV$6-TODAY()),""))),"")))</f>
        <v/>
      </c>
      <c r="AW37" s="40" t="str">
        <f t="shared" ca="1" si="67"/>
        <v/>
      </c>
      <c r="AX37" s="40" t="str">
        <f t="shared" ca="1" si="67"/>
        <v/>
      </c>
      <c r="AY37" s="40" t="str">
        <f t="shared" ca="1" si="67"/>
        <v/>
      </c>
      <c r="AZ37" s="40" t="str">
        <f t="shared" ca="1" si="67"/>
        <v/>
      </c>
      <c r="BA37" s="40" t="str">
        <f t="shared" ca="1" si="67"/>
        <v/>
      </c>
      <c r="BB37" s="40" t="str">
        <f t="shared" ca="1" si="67"/>
        <v/>
      </c>
      <c r="BC37" s="40" t="str">
        <f t="shared" ca="1" si="67"/>
        <v/>
      </c>
      <c r="BD37" s="40" t="str">
        <f t="shared" ca="1" si="67"/>
        <v/>
      </c>
      <c r="BE37" s="40" t="str">
        <f t="shared" ca="1" si="67"/>
        <v/>
      </c>
      <c r="BF37" s="40" t="str">
        <f t="shared" ref="BF37:BO49" ca="1" si="68" xml:space="preserve">
IF(AND(BF$6&gt;=_FirstDay,BF$6&lt;=_LastDay,BF$4&gt;=$H37,BF$4&lt;=$I37,$C37="Class"),
IF($J37=WEEKDAY(BF$6,1),$B37,IF($K37=WEEKDAY(BF$6,1),$B37,IF($L37=WEEKDAY(BF$6,1),$B37,IF($M37=WEEKDAY(BF$6,1),$B37,IF($N37=WEEKDAY(BF$6,1),$B37,IF($O37=WEEKDAY(BF$6,1),$B37,IF($P37=WEEKDAY(BF$6,1),$B37,
""))))))),
IF(AND(BF$6&gt;=_FirstDay,BF$6&lt;=_LastDay,BF$4&gt;=$H37,BF$4&lt;=$I37,OR($J37&lt;&gt;"",$K37&lt;&gt;"",$L37&lt;&gt;"",$M37&lt;&gt;"",$N37&lt;&gt;"",$O37&lt;&gt;"",$P37&lt;&gt;"")),
IF(AND(OR($J37=WEEKDAY(BF$6,1),$K37=WEEKDAY(BF$6,1),$L37=WEEKDAY(BF$6,1),$M37=WEEKDAY(BF$6,1),$N37=WEEKDAY(BF$6,1),$O37=WEEKDAY(BF$6,1),$P37=WEEKDAY(BF$6,1)),$C37="Lab"),"#"&amp;$B37,
IF(AND(OR($J37=WEEKDAY(BF$6,1),$K37=WEEKDAY(BF$6,1),$L37=WEEKDAY(BF$6,1),$M37=WEEKDAY(BF$6,1),$N37=WEEKDAY(BF$6,1),$O37=WEEKDAY(BF$6,1),$P37=WEEKDAY(BF$6,1)),$C37="Seminar"),"$"&amp;$B37,
IF(AND(OR($J37=WEEKDAY(BF$6,1),$K37=WEEKDAY(BF$6,1),$L37=WEEKDAY(BF$6,1),$M37=WEEKDAY(BF$6,1),$N37=WEEKDAY(BF$6,1),$O37=WEEKDAY(BF$6,1),$P37=WEEKDAY(BF$6,1)),$C37="Quiz"),"&gt;"&amp;$B37,
IF(AND(OR($J37=WEEKDAY(BF$6,1),$K37=WEEKDAY(BF$6,1),$L37=WEEKDAY(BF$6,1),$M37=WEEKDAY(BF$6,1),$N37=WEEKDAY(BF$6,1),$O37=WEEKDAY(BF$6,1),$P37=WEEKDAY(BF$6,1)),$C37="Assignment"),"&gt;&gt;"&amp;$B37,
IF(AND(OR($J37=WEEKDAY(BF$6,1),$K37=WEEKDAY(BF$6,1),$L37=WEEKDAY(BF$6,1),$M37=WEEKDAY(BF$6,1),$N37=WEEKDAY(BF$6,1),$O37=WEEKDAY(BF$6,1),$P37=WEEKDAY(BF$6,1)),OR($C37="MT",$C37="MT-1",$C37="MT-1")),"*"&amp;$B37,
IF(AND(OR($J37=WEEKDAY(BF$6,1),$K37=WEEKDAY(BF$6,1),$L37=WEEKDAY(BF$6,1),$M37=WEEKDAY(BF$6,1),$N37=WEEKDAY(BF$6,1),$O37=WEEKDAY(BF$6,1),$P37=WEEKDAY(BF$6,1)),$C37="Final"),"**"&amp;$B37,
"")))))),
IF(AND(BF$6&gt;=_FirstDay,BF$6&lt;=_LastDay,OR($B37&lt;&gt;"",$C37&lt;&gt;"",$J37="",$K37="",$L37="",$M37="",$N37="",$O37="",$P37="")),
IF(BF$4=(($H37+$I37)-1),HYPERLINK($B37&amp;" -"&amp;$C37&amp;CHAR(10)&amp;$D37&amp;CHAR(10)&amp;CHAR(10),BF$6-TODAY()),
IF(BF$4=(($F37+$G37)-1),HYPERLINK($B37&amp;" -"&amp;$C37&amp;CHAR(10)&amp;$D37&amp;CHAR(10)&amp;CHAR(10),BF$6-TODAY()),
IF(BF$4=$H37,HYPERLINK($B37&amp;" -"&amp;$C37&amp;CHAR(10)&amp;$D37&amp;CHAR(10)&amp;CHAR(10),BF$6-TODAY()),""))),"")))</f>
        <v/>
      </c>
      <c r="BG37" s="40" t="str">
        <f t="shared" ca="1" si="68"/>
        <v/>
      </c>
      <c r="BH37" s="40" t="str">
        <f t="shared" ca="1" si="68"/>
        <v/>
      </c>
      <c r="BI37" s="40" t="str">
        <f t="shared" ca="1" si="68"/>
        <v/>
      </c>
      <c r="BJ37" s="40" t="str">
        <f t="shared" ca="1" si="68"/>
        <v/>
      </c>
      <c r="BK37" s="40" t="str">
        <f t="shared" ca="1" si="68"/>
        <v/>
      </c>
      <c r="BL37" s="40" t="str">
        <f t="shared" ca="1" si="68"/>
        <v/>
      </c>
      <c r="BM37" s="40" t="str">
        <f t="shared" ca="1" si="68"/>
        <v/>
      </c>
      <c r="BN37" s="40" t="str">
        <f t="shared" ca="1" si="68"/>
        <v/>
      </c>
      <c r="BO37" s="40" t="str">
        <f t="shared" ca="1" si="68"/>
        <v/>
      </c>
      <c r="BP37" s="40" t="str">
        <f t="shared" ref="BP37:BY49" ca="1" si="69" xml:space="preserve">
IF(AND(BP$6&gt;=_FirstDay,BP$6&lt;=_LastDay,BP$4&gt;=$H37,BP$4&lt;=$I37,$C37="Class"),
IF($J37=WEEKDAY(BP$6,1),$B37,IF($K37=WEEKDAY(BP$6,1),$B37,IF($L37=WEEKDAY(BP$6,1),$B37,IF($M37=WEEKDAY(BP$6,1),$B37,IF($N37=WEEKDAY(BP$6,1),$B37,IF($O37=WEEKDAY(BP$6,1),$B37,IF($P37=WEEKDAY(BP$6,1),$B37,
""))))))),
IF(AND(BP$6&gt;=_FirstDay,BP$6&lt;=_LastDay,BP$4&gt;=$H37,BP$4&lt;=$I37,OR($J37&lt;&gt;"",$K37&lt;&gt;"",$L37&lt;&gt;"",$M37&lt;&gt;"",$N37&lt;&gt;"",$O37&lt;&gt;"",$P37&lt;&gt;"")),
IF(AND(OR($J37=WEEKDAY(BP$6,1),$K37=WEEKDAY(BP$6,1),$L37=WEEKDAY(BP$6,1),$M37=WEEKDAY(BP$6,1),$N37=WEEKDAY(BP$6,1),$O37=WEEKDAY(BP$6,1),$P37=WEEKDAY(BP$6,1)),$C37="Lab"),"#"&amp;$B37,
IF(AND(OR($J37=WEEKDAY(BP$6,1),$K37=WEEKDAY(BP$6,1),$L37=WEEKDAY(BP$6,1),$M37=WEEKDAY(BP$6,1),$N37=WEEKDAY(BP$6,1),$O37=WEEKDAY(BP$6,1),$P37=WEEKDAY(BP$6,1)),$C37="Seminar"),"$"&amp;$B37,
IF(AND(OR($J37=WEEKDAY(BP$6,1),$K37=WEEKDAY(BP$6,1),$L37=WEEKDAY(BP$6,1),$M37=WEEKDAY(BP$6,1),$N37=WEEKDAY(BP$6,1),$O37=WEEKDAY(BP$6,1),$P37=WEEKDAY(BP$6,1)),$C37="Quiz"),"&gt;"&amp;$B37,
IF(AND(OR($J37=WEEKDAY(BP$6,1),$K37=WEEKDAY(BP$6,1),$L37=WEEKDAY(BP$6,1),$M37=WEEKDAY(BP$6,1),$N37=WEEKDAY(BP$6,1),$O37=WEEKDAY(BP$6,1),$P37=WEEKDAY(BP$6,1)),$C37="Assignment"),"&gt;&gt;"&amp;$B37,
IF(AND(OR($J37=WEEKDAY(BP$6,1),$K37=WEEKDAY(BP$6,1),$L37=WEEKDAY(BP$6,1),$M37=WEEKDAY(BP$6,1),$N37=WEEKDAY(BP$6,1),$O37=WEEKDAY(BP$6,1),$P37=WEEKDAY(BP$6,1)),OR($C37="MT",$C37="MT-1",$C37="MT-1")),"*"&amp;$B37,
IF(AND(OR($J37=WEEKDAY(BP$6,1),$K37=WEEKDAY(BP$6,1),$L37=WEEKDAY(BP$6,1),$M37=WEEKDAY(BP$6,1),$N37=WEEKDAY(BP$6,1),$O37=WEEKDAY(BP$6,1),$P37=WEEKDAY(BP$6,1)),$C37="Final"),"**"&amp;$B37,
"")))))),
IF(AND(BP$6&gt;=_FirstDay,BP$6&lt;=_LastDay,OR($B37&lt;&gt;"",$C37&lt;&gt;"",$J37="",$K37="",$L37="",$M37="",$N37="",$O37="",$P37="")),
IF(BP$4=(($H37+$I37)-1),HYPERLINK($B37&amp;" -"&amp;$C37&amp;CHAR(10)&amp;$D37&amp;CHAR(10)&amp;CHAR(10),BP$6-TODAY()),
IF(BP$4=(($F37+$G37)-1),HYPERLINK($B37&amp;" -"&amp;$C37&amp;CHAR(10)&amp;$D37&amp;CHAR(10)&amp;CHAR(10),BP$6-TODAY()),
IF(BP$4=$H37,HYPERLINK($B37&amp;" -"&amp;$C37&amp;CHAR(10)&amp;$D37&amp;CHAR(10)&amp;CHAR(10),BP$6-TODAY()),""))),"")))</f>
        <v/>
      </c>
      <c r="BQ37" s="40" t="str">
        <f t="shared" ca="1" si="69"/>
        <v/>
      </c>
      <c r="BR37" s="40" t="str">
        <f t="shared" ca="1" si="69"/>
        <v/>
      </c>
      <c r="BS37" s="40" t="str">
        <f t="shared" ca="1" si="69"/>
        <v/>
      </c>
      <c r="BT37" s="40" t="str">
        <f t="shared" ca="1" si="69"/>
        <v/>
      </c>
      <c r="BU37" s="40" t="str">
        <f t="shared" ca="1" si="69"/>
        <v/>
      </c>
      <c r="BV37" s="40" t="str">
        <f t="shared" ca="1" si="69"/>
        <v/>
      </c>
      <c r="BW37" s="40" t="str">
        <f t="shared" ca="1" si="69"/>
        <v/>
      </c>
      <c r="BX37" s="40" t="str">
        <f t="shared" ca="1" si="69"/>
        <v/>
      </c>
      <c r="BY37" s="40" t="str">
        <f t="shared" ca="1" si="69"/>
        <v/>
      </c>
      <c r="BZ37" s="40" t="str">
        <f t="shared" ref="BZ37:CI49" ca="1" si="70" xml:space="preserve">
IF(AND(BZ$6&gt;=_FirstDay,BZ$6&lt;=_LastDay,BZ$4&gt;=$H37,BZ$4&lt;=$I37,$C37="Class"),
IF($J37=WEEKDAY(BZ$6,1),$B37,IF($K37=WEEKDAY(BZ$6,1),$B37,IF($L37=WEEKDAY(BZ$6,1),$B37,IF($M37=WEEKDAY(BZ$6,1),$B37,IF($N37=WEEKDAY(BZ$6,1),$B37,IF($O37=WEEKDAY(BZ$6,1),$B37,IF($P37=WEEKDAY(BZ$6,1),$B37,
""))))))),
IF(AND(BZ$6&gt;=_FirstDay,BZ$6&lt;=_LastDay,BZ$4&gt;=$H37,BZ$4&lt;=$I37,OR($J37&lt;&gt;"",$K37&lt;&gt;"",$L37&lt;&gt;"",$M37&lt;&gt;"",$N37&lt;&gt;"",$O37&lt;&gt;"",$P37&lt;&gt;"")),
IF(AND(OR($J37=WEEKDAY(BZ$6,1),$K37=WEEKDAY(BZ$6,1),$L37=WEEKDAY(BZ$6,1),$M37=WEEKDAY(BZ$6,1),$N37=WEEKDAY(BZ$6,1),$O37=WEEKDAY(BZ$6,1),$P37=WEEKDAY(BZ$6,1)),$C37="Lab"),"#"&amp;$B37,
IF(AND(OR($J37=WEEKDAY(BZ$6,1),$K37=WEEKDAY(BZ$6,1),$L37=WEEKDAY(BZ$6,1),$M37=WEEKDAY(BZ$6,1),$N37=WEEKDAY(BZ$6,1),$O37=WEEKDAY(BZ$6,1),$P37=WEEKDAY(BZ$6,1)),$C37="Seminar"),"$"&amp;$B37,
IF(AND(OR($J37=WEEKDAY(BZ$6,1),$K37=WEEKDAY(BZ$6,1),$L37=WEEKDAY(BZ$6,1),$M37=WEEKDAY(BZ$6,1),$N37=WEEKDAY(BZ$6,1),$O37=WEEKDAY(BZ$6,1),$P37=WEEKDAY(BZ$6,1)),$C37="Quiz"),"&gt;"&amp;$B37,
IF(AND(OR($J37=WEEKDAY(BZ$6,1),$K37=WEEKDAY(BZ$6,1),$L37=WEEKDAY(BZ$6,1),$M37=WEEKDAY(BZ$6,1),$N37=WEEKDAY(BZ$6,1),$O37=WEEKDAY(BZ$6,1),$P37=WEEKDAY(BZ$6,1)),$C37="Assignment"),"&gt;&gt;"&amp;$B37,
IF(AND(OR($J37=WEEKDAY(BZ$6,1),$K37=WEEKDAY(BZ$6,1),$L37=WEEKDAY(BZ$6,1),$M37=WEEKDAY(BZ$6,1),$N37=WEEKDAY(BZ$6,1),$O37=WEEKDAY(BZ$6,1),$P37=WEEKDAY(BZ$6,1)),OR($C37="MT",$C37="MT-1",$C37="MT-1")),"*"&amp;$B37,
IF(AND(OR($J37=WEEKDAY(BZ$6,1),$K37=WEEKDAY(BZ$6,1),$L37=WEEKDAY(BZ$6,1),$M37=WEEKDAY(BZ$6,1),$N37=WEEKDAY(BZ$6,1),$O37=WEEKDAY(BZ$6,1),$P37=WEEKDAY(BZ$6,1)),$C37="Final"),"**"&amp;$B37,
"")))))),
IF(AND(BZ$6&gt;=_FirstDay,BZ$6&lt;=_LastDay,OR($B37&lt;&gt;"",$C37&lt;&gt;"",$J37="",$K37="",$L37="",$M37="",$N37="",$O37="",$P37="")),
IF(BZ$4=(($H37+$I37)-1),HYPERLINK($B37&amp;" -"&amp;$C37&amp;CHAR(10)&amp;$D37&amp;CHAR(10)&amp;CHAR(10),BZ$6-TODAY()),
IF(BZ$4=(($F37+$G37)-1),HYPERLINK($B37&amp;" -"&amp;$C37&amp;CHAR(10)&amp;$D37&amp;CHAR(10)&amp;CHAR(10),BZ$6-TODAY()),
IF(BZ$4=$H37,HYPERLINK($B37&amp;" -"&amp;$C37&amp;CHAR(10)&amp;$D37&amp;CHAR(10)&amp;CHAR(10),BZ$6-TODAY()),""))),"")))</f>
        <v/>
      </c>
      <c r="CA37" s="40" t="str">
        <f t="shared" ca="1" si="70"/>
        <v/>
      </c>
      <c r="CB37" s="40" t="str">
        <f t="shared" ca="1" si="70"/>
        <v/>
      </c>
      <c r="CC37" s="40" t="str">
        <f t="shared" ca="1" si="70"/>
        <v/>
      </c>
      <c r="CD37" s="40" t="str">
        <f t="shared" ca="1" si="70"/>
        <v/>
      </c>
      <c r="CE37" s="40" t="str">
        <f t="shared" ca="1" si="70"/>
        <v/>
      </c>
      <c r="CF37" s="40" t="str">
        <f t="shared" ca="1" si="70"/>
        <v/>
      </c>
      <c r="CG37" s="40" t="str">
        <f t="shared" ca="1" si="70"/>
        <v/>
      </c>
      <c r="CH37" s="40" t="str">
        <f t="shared" ca="1" si="70"/>
        <v/>
      </c>
      <c r="CI37" s="40" t="str">
        <f t="shared" ca="1" si="70"/>
        <v/>
      </c>
      <c r="CJ37" s="40" t="str">
        <f t="shared" ref="CJ37:CS49" ca="1" si="71" xml:space="preserve">
IF(AND(CJ$6&gt;=_FirstDay,CJ$6&lt;=_LastDay,CJ$4&gt;=$H37,CJ$4&lt;=$I37,$C37="Class"),
IF($J37=WEEKDAY(CJ$6,1),$B37,IF($K37=WEEKDAY(CJ$6,1),$B37,IF($L37=WEEKDAY(CJ$6,1),$B37,IF($M37=WEEKDAY(CJ$6,1),$B37,IF($N37=WEEKDAY(CJ$6,1),$B37,IF($O37=WEEKDAY(CJ$6,1),$B37,IF($P37=WEEKDAY(CJ$6,1),$B37,
""))))))),
IF(AND(CJ$6&gt;=_FirstDay,CJ$6&lt;=_LastDay,CJ$4&gt;=$H37,CJ$4&lt;=$I37,OR($J37&lt;&gt;"",$K37&lt;&gt;"",$L37&lt;&gt;"",$M37&lt;&gt;"",$N37&lt;&gt;"",$O37&lt;&gt;"",$P37&lt;&gt;"")),
IF(AND(OR($J37=WEEKDAY(CJ$6,1),$K37=WEEKDAY(CJ$6,1),$L37=WEEKDAY(CJ$6,1),$M37=WEEKDAY(CJ$6,1),$N37=WEEKDAY(CJ$6,1),$O37=WEEKDAY(CJ$6,1),$P37=WEEKDAY(CJ$6,1)),$C37="Lab"),"#"&amp;$B37,
IF(AND(OR($J37=WEEKDAY(CJ$6,1),$K37=WEEKDAY(CJ$6,1),$L37=WEEKDAY(CJ$6,1),$M37=WEEKDAY(CJ$6,1),$N37=WEEKDAY(CJ$6,1),$O37=WEEKDAY(CJ$6,1),$P37=WEEKDAY(CJ$6,1)),$C37="Seminar"),"$"&amp;$B37,
IF(AND(OR($J37=WEEKDAY(CJ$6,1),$K37=WEEKDAY(CJ$6,1),$L37=WEEKDAY(CJ$6,1),$M37=WEEKDAY(CJ$6,1),$N37=WEEKDAY(CJ$6,1),$O37=WEEKDAY(CJ$6,1),$P37=WEEKDAY(CJ$6,1)),$C37="Quiz"),"&gt;"&amp;$B37,
IF(AND(OR($J37=WEEKDAY(CJ$6,1),$K37=WEEKDAY(CJ$6,1),$L37=WEEKDAY(CJ$6,1),$M37=WEEKDAY(CJ$6,1),$N37=WEEKDAY(CJ$6,1),$O37=WEEKDAY(CJ$6,1),$P37=WEEKDAY(CJ$6,1)),$C37="Assignment"),"&gt;&gt;"&amp;$B37,
IF(AND(OR($J37=WEEKDAY(CJ$6,1),$K37=WEEKDAY(CJ$6,1),$L37=WEEKDAY(CJ$6,1),$M37=WEEKDAY(CJ$6,1),$N37=WEEKDAY(CJ$6,1),$O37=WEEKDAY(CJ$6,1),$P37=WEEKDAY(CJ$6,1)),OR($C37="MT",$C37="MT-1",$C37="MT-1")),"*"&amp;$B37,
IF(AND(OR($J37=WEEKDAY(CJ$6,1),$K37=WEEKDAY(CJ$6,1),$L37=WEEKDAY(CJ$6,1),$M37=WEEKDAY(CJ$6,1),$N37=WEEKDAY(CJ$6,1),$O37=WEEKDAY(CJ$6,1),$P37=WEEKDAY(CJ$6,1)),$C37="Final"),"**"&amp;$B37,
"")))))),
IF(AND(CJ$6&gt;=_FirstDay,CJ$6&lt;=_LastDay,OR($B37&lt;&gt;"",$C37&lt;&gt;"",$J37="",$K37="",$L37="",$M37="",$N37="",$O37="",$P37="")),
IF(CJ$4=(($H37+$I37)-1),HYPERLINK($B37&amp;" -"&amp;$C37&amp;CHAR(10)&amp;$D37&amp;CHAR(10)&amp;CHAR(10),CJ$6-TODAY()),
IF(CJ$4=(($F37+$G37)-1),HYPERLINK($B37&amp;" -"&amp;$C37&amp;CHAR(10)&amp;$D37&amp;CHAR(10)&amp;CHAR(10),CJ$6-TODAY()),
IF(CJ$4=$H37,HYPERLINK($B37&amp;" -"&amp;$C37&amp;CHAR(10)&amp;$D37&amp;CHAR(10)&amp;CHAR(10),CJ$6-TODAY()),""))),"")))</f>
        <v/>
      </c>
      <c r="CK37" s="40" t="str">
        <f t="shared" ca="1" si="71"/>
        <v/>
      </c>
      <c r="CL37" s="40" t="str">
        <f t="shared" ca="1" si="71"/>
        <v/>
      </c>
      <c r="CM37" s="40" t="str">
        <f t="shared" ca="1" si="71"/>
        <v/>
      </c>
      <c r="CN37" s="40" t="str">
        <f t="shared" ca="1" si="71"/>
        <v/>
      </c>
      <c r="CO37" s="40" t="str">
        <f t="shared" ca="1" si="71"/>
        <v/>
      </c>
      <c r="CP37" s="40" t="str">
        <f t="shared" ca="1" si="71"/>
        <v/>
      </c>
      <c r="CQ37" s="40" t="str">
        <f t="shared" ca="1" si="71"/>
        <v/>
      </c>
      <c r="CR37" s="40" t="str">
        <f t="shared" ca="1" si="71"/>
        <v/>
      </c>
      <c r="CS37" s="40" t="str">
        <f t="shared" ca="1" si="71"/>
        <v/>
      </c>
      <c r="CT37" s="40" t="str">
        <f t="shared" ref="CT37:DC49" ca="1" si="72" xml:space="preserve">
IF(AND(CT$6&gt;=_FirstDay,CT$6&lt;=_LastDay,CT$4&gt;=$H37,CT$4&lt;=$I37,$C37="Class"),
IF($J37=WEEKDAY(CT$6,1),$B37,IF($K37=WEEKDAY(CT$6,1),$B37,IF($L37=WEEKDAY(CT$6,1),$B37,IF($M37=WEEKDAY(CT$6,1),$B37,IF($N37=WEEKDAY(CT$6,1),$B37,IF($O37=WEEKDAY(CT$6,1),$B37,IF($P37=WEEKDAY(CT$6,1),$B37,
""))))))),
IF(AND(CT$6&gt;=_FirstDay,CT$6&lt;=_LastDay,CT$4&gt;=$H37,CT$4&lt;=$I37,OR($J37&lt;&gt;"",$K37&lt;&gt;"",$L37&lt;&gt;"",$M37&lt;&gt;"",$N37&lt;&gt;"",$O37&lt;&gt;"",$P37&lt;&gt;"")),
IF(AND(OR($J37=WEEKDAY(CT$6,1),$K37=WEEKDAY(CT$6,1),$L37=WEEKDAY(CT$6,1),$M37=WEEKDAY(CT$6,1),$N37=WEEKDAY(CT$6,1),$O37=WEEKDAY(CT$6,1),$P37=WEEKDAY(CT$6,1)),$C37="Lab"),"#"&amp;$B37,
IF(AND(OR($J37=WEEKDAY(CT$6,1),$K37=WEEKDAY(CT$6,1),$L37=WEEKDAY(CT$6,1),$M37=WEEKDAY(CT$6,1),$N37=WEEKDAY(CT$6,1),$O37=WEEKDAY(CT$6,1),$P37=WEEKDAY(CT$6,1)),$C37="Seminar"),"$"&amp;$B37,
IF(AND(OR($J37=WEEKDAY(CT$6,1),$K37=WEEKDAY(CT$6,1),$L37=WEEKDAY(CT$6,1),$M37=WEEKDAY(CT$6,1),$N37=WEEKDAY(CT$6,1),$O37=WEEKDAY(CT$6,1),$P37=WEEKDAY(CT$6,1)),$C37="Quiz"),"&gt;"&amp;$B37,
IF(AND(OR($J37=WEEKDAY(CT$6,1),$K37=WEEKDAY(CT$6,1),$L37=WEEKDAY(CT$6,1),$M37=WEEKDAY(CT$6,1),$N37=WEEKDAY(CT$6,1),$O37=WEEKDAY(CT$6,1),$P37=WEEKDAY(CT$6,1)),$C37="Assignment"),"&gt;&gt;"&amp;$B37,
IF(AND(OR($J37=WEEKDAY(CT$6,1),$K37=WEEKDAY(CT$6,1),$L37=WEEKDAY(CT$6,1),$M37=WEEKDAY(CT$6,1),$N37=WEEKDAY(CT$6,1),$O37=WEEKDAY(CT$6,1),$P37=WEEKDAY(CT$6,1)),OR($C37="MT",$C37="MT-1",$C37="MT-1")),"*"&amp;$B37,
IF(AND(OR($J37=WEEKDAY(CT$6,1),$K37=WEEKDAY(CT$6,1),$L37=WEEKDAY(CT$6,1),$M37=WEEKDAY(CT$6,1),$N37=WEEKDAY(CT$6,1),$O37=WEEKDAY(CT$6,1),$P37=WEEKDAY(CT$6,1)),$C37="Final"),"**"&amp;$B37,
"")))))),
IF(AND(CT$6&gt;=_FirstDay,CT$6&lt;=_LastDay,OR($B37&lt;&gt;"",$C37&lt;&gt;"",$J37="",$K37="",$L37="",$M37="",$N37="",$O37="",$P37="")),
IF(CT$4=(($H37+$I37)-1),HYPERLINK($B37&amp;" -"&amp;$C37&amp;CHAR(10)&amp;$D37&amp;CHAR(10)&amp;CHAR(10),CT$6-TODAY()),
IF(CT$4=(($F37+$G37)-1),HYPERLINK($B37&amp;" -"&amp;$C37&amp;CHAR(10)&amp;$D37&amp;CHAR(10)&amp;CHAR(10),CT$6-TODAY()),
IF(CT$4=$H37,HYPERLINK($B37&amp;" -"&amp;$C37&amp;CHAR(10)&amp;$D37&amp;CHAR(10)&amp;CHAR(10),CT$6-TODAY()),""))),"")))</f>
        <v/>
      </c>
      <c r="CU37" s="40" t="str">
        <f t="shared" ca="1" si="72"/>
        <v/>
      </c>
      <c r="CV37" s="40" t="str">
        <f t="shared" ca="1" si="72"/>
        <v/>
      </c>
      <c r="CW37" s="40" t="str">
        <f t="shared" ca="1" si="72"/>
        <v/>
      </c>
      <c r="CX37" s="40" t="str">
        <f t="shared" ca="1" si="72"/>
        <v/>
      </c>
      <c r="CY37" s="40" t="str">
        <f t="shared" ca="1" si="72"/>
        <v/>
      </c>
      <c r="CZ37" s="40" t="str">
        <f t="shared" ca="1" si="72"/>
        <v/>
      </c>
      <c r="DA37" s="40" t="str">
        <f t="shared" ca="1" si="72"/>
        <v/>
      </c>
      <c r="DB37" s="40" t="str">
        <f t="shared" ca="1" si="72"/>
        <v/>
      </c>
      <c r="DC37" s="40" t="str">
        <f t="shared" ca="1" si="72"/>
        <v/>
      </c>
      <c r="DD37" s="40" t="str">
        <f t="shared" ref="DD37:DM49" ca="1" si="73" xml:space="preserve">
IF(AND(DD$6&gt;=_FirstDay,DD$6&lt;=_LastDay,DD$4&gt;=$H37,DD$4&lt;=$I37,$C37="Class"),
IF($J37=WEEKDAY(DD$6,1),$B37,IF($K37=WEEKDAY(DD$6,1),$B37,IF($L37=WEEKDAY(DD$6,1),$B37,IF($M37=WEEKDAY(DD$6,1),$B37,IF($N37=WEEKDAY(DD$6,1),$B37,IF($O37=WEEKDAY(DD$6,1),$B37,IF($P37=WEEKDAY(DD$6,1),$B37,
""))))))),
IF(AND(DD$6&gt;=_FirstDay,DD$6&lt;=_LastDay,DD$4&gt;=$H37,DD$4&lt;=$I37,OR($J37&lt;&gt;"",$K37&lt;&gt;"",$L37&lt;&gt;"",$M37&lt;&gt;"",$N37&lt;&gt;"",$O37&lt;&gt;"",$P37&lt;&gt;"")),
IF(AND(OR($J37=WEEKDAY(DD$6,1),$K37=WEEKDAY(DD$6,1),$L37=WEEKDAY(DD$6,1),$M37=WEEKDAY(DD$6,1),$N37=WEEKDAY(DD$6,1),$O37=WEEKDAY(DD$6,1),$P37=WEEKDAY(DD$6,1)),$C37="Lab"),"#"&amp;$B37,
IF(AND(OR($J37=WEEKDAY(DD$6,1),$K37=WEEKDAY(DD$6,1),$L37=WEEKDAY(DD$6,1),$M37=WEEKDAY(DD$6,1),$N37=WEEKDAY(DD$6,1),$O37=WEEKDAY(DD$6,1),$P37=WEEKDAY(DD$6,1)),$C37="Seminar"),"$"&amp;$B37,
IF(AND(OR($J37=WEEKDAY(DD$6,1),$K37=WEEKDAY(DD$6,1),$L37=WEEKDAY(DD$6,1),$M37=WEEKDAY(DD$6,1),$N37=WEEKDAY(DD$6,1),$O37=WEEKDAY(DD$6,1),$P37=WEEKDAY(DD$6,1)),$C37="Quiz"),"&gt;"&amp;$B37,
IF(AND(OR($J37=WEEKDAY(DD$6,1),$K37=WEEKDAY(DD$6,1),$L37=WEEKDAY(DD$6,1),$M37=WEEKDAY(DD$6,1),$N37=WEEKDAY(DD$6,1),$O37=WEEKDAY(DD$6,1),$P37=WEEKDAY(DD$6,1)),$C37="Assignment"),"&gt;&gt;"&amp;$B37,
IF(AND(OR($J37=WEEKDAY(DD$6,1),$K37=WEEKDAY(DD$6,1),$L37=WEEKDAY(DD$6,1),$M37=WEEKDAY(DD$6,1),$N37=WEEKDAY(DD$6,1),$O37=WEEKDAY(DD$6,1),$P37=WEEKDAY(DD$6,1)),OR($C37="MT",$C37="MT-1",$C37="MT-1")),"*"&amp;$B37,
IF(AND(OR($J37=WEEKDAY(DD$6,1),$K37=WEEKDAY(DD$6,1),$L37=WEEKDAY(DD$6,1),$M37=WEEKDAY(DD$6,1),$N37=WEEKDAY(DD$6,1),$O37=WEEKDAY(DD$6,1),$P37=WEEKDAY(DD$6,1)),$C37="Final"),"**"&amp;$B37,
"")))))),
IF(AND(DD$6&gt;=_FirstDay,DD$6&lt;=_LastDay,OR($B37&lt;&gt;"",$C37&lt;&gt;"",$J37="",$K37="",$L37="",$M37="",$N37="",$O37="",$P37="")),
IF(DD$4=(($H37+$I37)-1),HYPERLINK($B37&amp;" -"&amp;$C37&amp;CHAR(10)&amp;$D37&amp;CHAR(10)&amp;CHAR(10),DD$6-TODAY()),
IF(DD$4=(($F37+$G37)-1),HYPERLINK($B37&amp;" -"&amp;$C37&amp;CHAR(10)&amp;$D37&amp;CHAR(10)&amp;CHAR(10),DD$6-TODAY()),
IF(DD$4=$H37,HYPERLINK($B37&amp;" -"&amp;$C37&amp;CHAR(10)&amp;$D37&amp;CHAR(10)&amp;CHAR(10),DD$6-TODAY()),""))),"")))</f>
        <v/>
      </c>
      <c r="DE37" s="40" t="str">
        <f t="shared" ca="1" si="73"/>
        <v/>
      </c>
      <c r="DF37" s="40" t="str">
        <f t="shared" ca="1" si="73"/>
        <v/>
      </c>
      <c r="DG37" s="40" t="str">
        <f t="shared" ca="1" si="73"/>
        <v/>
      </c>
      <c r="DH37" s="40" t="str">
        <f t="shared" ca="1" si="73"/>
        <v/>
      </c>
      <c r="DI37" s="40" t="str">
        <f t="shared" ca="1" si="73"/>
        <v/>
      </c>
      <c r="DJ37" s="40" t="str">
        <f t="shared" ca="1" si="73"/>
        <v/>
      </c>
      <c r="DK37" s="40" t="str">
        <f t="shared" ca="1" si="73"/>
        <v/>
      </c>
      <c r="DL37" s="40" t="str">
        <f t="shared" ca="1" si="73"/>
        <v/>
      </c>
      <c r="DM37" s="40" t="str">
        <f t="shared" ca="1" si="73"/>
        <v/>
      </c>
      <c r="DN37" s="40" t="str">
        <f t="shared" ref="DN37:DW49" ca="1" si="74" xml:space="preserve">
IF(AND(DN$6&gt;=_FirstDay,DN$6&lt;=_LastDay,DN$4&gt;=$H37,DN$4&lt;=$I37,$C37="Class"),
IF($J37=WEEKDAY(DN$6,1),$B37,IF($K37=WEEKDAY(DN$6,1),$B37,IF($L37=WEEKDAY(DN$6,1),$B37,IF($M37=WEEKDAY(DN$6,1),$B37,IF($N37=WEEKDAY(DN$6,1),$B37,IF($O37=WEEKDAY(DN$6,1),$B37,IF($P37=WEEKDAY(DN$6,1),$B37,
""))))))),
IF(AND(DN$6&gt;=_FirstDay,DN$6&lt;=_LastDay,DN$4&gt;=$H37,DN$4&lt;=$I37,OR($J37&lt;&gt;"",$K37&lt;&gt;"",$L37&lt;&gt;"",$M37&lt;&gt;"",$N37&lt;&gt;"",$O37&lt;&gt;"",$P37&lt;&gt;"")),
IF(AND(OR($J37=WEEKDAY(DN$6,1),$K37=WEEKDAY(DN$6,1),$L37=WEEKDAY(DN$6,1),$M37=WEEKDAY(DN$6,1),$N37=WEEKDAY(DN$6,1),$O37=WEEKDAY(DN$6,1),$P37=WEEKDAY(DN$6,1)),$C37="Lab"),"#"&amp;$B37,
IF(AND(OR($J37=WEEKDAY(DN$6,1),$K37=WEEKDAY(DN$6,1),$L37=WEEKDAY(DN$6,1),$M37=WEEKDAY(DN$6,1),$N37=WEEKDAY(DN$6,1),$O37=WEEKDAY(DN$6,1),$P37=WEEKDAY(DN$6,1)),$C37="Seminar"),"$"&amp;$B37,
IF(AND(OR($J37=WEEKDAY(DN$6,1),$K37=WEEKDAY(DN$6,1),$L37=WEEKDAY(DN$6,1),$M37=WEEKDAY(DN$6,1),$N37=WEEKDAY(DN$6,1),$O37=WEEKDAY(DN$6,1),$P37=WEEKDAY(DN$6,1)),$C37="Quiz"),"&gt;"&amp;$B37,
IF(AND(OR($J37=WEEKDAY(DN$6,1),$K37=WEEKDAY(DN$6,1),$L37=WEEKDAY(DN$6,1),$M37=WEEKDAY(DN$6,1),$N37=WEEKDAY(DN$6,1),$O37=WEEKDAY(DN$6,1),$P37=WEEKDAY(DN$6,1)),$C37="Assignment"),"&gt;&gt;"&amp;$B37,
IF(AND(OR($J37=WEEKDAY(DN$6,1),$K37=WEEKDAY(DN$6,1),$L37=WEEKDAY(DN$6,1),$M37=WEEKDAY(DN$6,1),$N37=WEEKDAY(DN$6,1),$O37=WEEKDAY(DN$6,1),$P37=WEEKDAY(DN$6,1)),OR($C37="MT",$C37="MT-1",$C37="MT-1")),"*"&amp;$B37,
IF(AND(OR($J37=WEEKDAY(DN$6,1),$K37=WEEKDAY(DN$6,1),$L37=WEEKDAY(DN$6,1),$M37=WEEKDAY(DN$6,1),$N37=WEEKDAY(DN$6,1),$O37=WEEKDAY(DN$6,1),$P37=WEEKDAY(DN$6,1)),$C37="Final"),"**"&amp;$B37,
"")))))),
IF(AND(DN$6&gt;=_FirstDay,DN$6&lt;=_LastDay,OR($B37&lt;&gt;"",$C37&lt;&gt;"",$J37="",$K37="",$L37="",$M37="",$N37="",$O37="",$P37="")),
IF(DN$4=(($H37+$I37)-1),HYPERLINK($B37&amp;" -"&amp;$C37&amp;CHAR(10)&amp;$D37&amp;CHAR(10)&amp;CHAR(10),DN$6-TODAY()),
IF(DN$4=(($F37+$G37)-1),HYPERLINK($B37&amp;" -"&amp;$C37&amp;CHAR(10)&amp;$D37&amp;CHAR(10)&amp;CHAR(10),DN$6-TODAY()),
IF(DN$4=$H37,HYPERLINK($B37&amp;" -"&amp;$C37&amp;CHAR(10)&amp;$D37&amp;CHAR(10)&amp;CHAR(10),DN$6-TODAY()),""))),"")))</f>
        <v/>
      </c>
      <c r="DO37" s="40" t="str">
        <f t="shared" ca="1" si="74"/>
        <v/>
      </c>
      <c r="DP37" s="40" t="str">
        <f t="shared" ca="1" si="74"/>
        <v/>
      </c>
      <c r="DQ37" s="40" t="str">
        <f t="shared" ca="1" si="74"/>
        <v/>
      </c>
      <c r="DR37" s="40" t="str">
        <f t="shared" ca="1" si="74"/>
        <v/>
      </c>
      <c r="DS37" s="40" t="str">
        <f t="shared" ca="1" si="74"/>
        <v/>
      </c>
      <c r="DT37" s="40" t="str">
        <f t="shared" ca="1" si="74"/>
        <v/>
      </c>
      <c r="DU37" s="40" t="str">
        <f t="shared" ca="1" si="74"/>
        <v/>
      </c>
      <c r="DV37" s="40" t="str">
        <f t="shared" ca="1" si="74"/>
        <v/>
      </c>
      <c r="DW37" s="40" t="str">
        <f t="shared" ca="1" si="74"/>
        <v/>
      </c>
      <c r="DX37" s="40" t="str">
        <f t="shared" ref="DX37:EK49" ca="1" si="75" xml:space="preserve">
IF(AND(DX$6&gt;=_FirstDay,DX$6&lt;=_LastDay,DX$4&gt;=$H37,DX$4&lt;=$I37,$C37="Class"),
IF($J37=WEEKDAY(DX$6,1),$B37,IF($K37=WEEKDAY(DX$6,1),$B37,IF($L37=WEEKDAY(DX$6,1),$B37,IF($M37=WEEKDAY(DX$6,1),$B37,IF($N37=WEEKDAY(DX$6,1),$B37,IF($O37=WEEKDAY(DX$6,1),$B37,IF($P37=WEEKDAY(DX$6,1),$B37,
""))))))),
IF(AND(DX$6&gt;=_FirstDay,DX$6&lt;=_LastDay,DX$4&gt;=$H37,DX$4&lt;=$I37,OR($J37&lt;&gt;"",$K37&lt;&gt;"",$L37&lt;&gt;"",$M37&lt;&gt;"",$N37&lt;&gt;"",$O37&lt;&gt;"",$P37&lt;&gt;"")),
IF(AND(OR($J37=WEEKDAY(DX$6,1),$K37=WEEKDAY(DX$6,1),$L37=WEEKDAY(DX$6,1),$M37=WEEKDAY(DX$6,1),$N37=WEEKDAY(DX$6,1),$O37=WEEKDAY(DX$6,1),$P37=WEEKDAY(DX$6,1)),$C37="Lab"),"#"&amp;$B37,
IF(AND(OR($J37=WEEKDAY(DX$6,1),$K37=WEEKDAY(DX$6,1),$L37=WEEKDAY(DX$6,1),$M37=WEEKDAY(DX$6,1),$N37=WEEKDAY(DX$6,1),$O37=WEEKDAY(DX$6,1),$P37=WEEKDAY(DX$6,1)),$C37="Seminar"),"$"&amp;$B37,
IF(AND(OR($J37=WEEKDAY(DX$6,1),$K37=WEEKDAY(DX$6,1),$L37=WEEKDAY(DX$6,1),$M37=WEEKDAY(DX$6,1),$N37=WEEKDAY(DX$6,1),$O37=WEEKDAY(DX$6,1),$P37=WEEKDAY(DX$6,1)),$C37="Quiz"),"&gt;"&amp;$B37,
IF(AND(OR($J37=WEEKDAY(DX$6,1),$K37=WEEKDAY(DX$6,1),$L37=WEEKDAY(DX$6,1),$M37=WEEKDAY(DX$6,1),$N37=WEEKDAY(DX$6,1),$O37=WEEKDAY(DX$6,1),$P37=WEEKDAY(DX$6,1)),$C37="Assignment"),"&gt;&gt;"&amp;$B37,
IF(AND(OR($J37=WEEKDAY(DX$6,1),$K37=WEEKDAY(DX$6,1),$L37=WEEKDAY(DX$6,1),$M37=WEEKDAY(DX$6,1),$N37=WEEKDAY(DX$6,1),$O37=WEEKDAY(DX$6,1),$P37=WEEKDAY(DX$6,1)),OR($C37="MT",$C37="MT-1",$C37="MT-1")),"*"&amp;$B37,
IF(AND(OR($J37=WEEKDAY(DX$6,1),$K37=WEEKDAY(DX$6,1),$L37=WEEKDAY(DX$6,1),$M37=WEEKDAY(DX$6,1),$N37=WEEKDAY(DX$6,1),$O37=WEEKDAY(DX$6,1),$P37=WEEKDAY(DX$6,1)),$C37="Final"),"**"&amp;$B37,
"")))))),
IF(AND(DX$6&gt;=_FirstDay,DX$6&lt;=_LastDay,OR($B37&lt;&gt;"",$C37&lt;&gt;"",$J37="",$K37="",$L37="",$M37="",$N37="",$O37="",$P37="")),
IF(DX$4=(($H37+$I37)-1),HYPERLINK($B37&amp;" -"&amp;$C37&amp;CHAR(10)&amp;$D37&amp;CHAR(10)&amp;CHAR(10),DX$6-TODAY()),
IF(DX$4=(($F37+$G37)-1),HYPERLINK($B37&amp;" -"&amp;$C37&amp;CHAR(10)&amp;$D37&amp;CHAR(10)&amp;CHAR(10),DX$6-TODAY()),
IF(DX$4=$H37,HYPERLINK($B37&amp;" -"&amp;$C37&amp;CHAR(10)&amp;$D37&amp;CHAR(10)&amp;CHAR(10),DX$6-TODAY()),""))),"")))</f>
        <v/>
      </c>
      <c r="DY37" s="40" t="str">
        <f t="shared" ca="1" si="75"/>
        <v/>
      </c>
      <c r="DZ37" s="40" t="str">
        <f t="shared" ca="1" si="75"/>
        <v/>
      </c>
      <c r="EA37" s="40" t="str">
        <f t="shared" ca="1" si="75"/>
        <v/>
      </c>
      <c r="EB37" s="40" t="str">
        <f t="shared" ca="1" si="75"/>
        <v/>
      </c>
      <c r="EC37" s="40" t="str">
        <f t="shared" ca="1" si="75"/>
        <v/>
      </c>
      <c r="ED37" s="40" t="str">
        <f t="shared" ca="1" si="75"/>
        <v/>
      </c>
      <c r="EE37" s="40" t="str">
        <f t="shared" ca="1" si="75"/>
        <v/>
      </c>
      <c r="EF37" s="40" t="str">
        <f t="shared" ca="1" si="75"/>
        <v/>
      </c>
      <c r="EG37" s="40" t="str">
        <f t="shared" ca="1" si="75"/>
        <v/>
      </c>
      <c r="EH37" s="40" t="str">
        <f t="shared" ca="1" si="75"/>
        <v/>
      </c>
      <c r="EI37" s="40" t="str">
        <f t="shared" ca="1" si="75"/>
        <v/>
      </c>
      <c r="EJ37" s="40" t="str">
        <f t="shared" ca="1" si="75"/>
        <v/>
      </c>
      <c r="EK37" s="40" t="str">
        <f t="shared" ca="1" si="75"/>
        <v/>
      </c>
      <c r="EL37" s="6" t="str">
        <f t="shared" ca="1" si="38"/>
        <v/>
      </c>
    </row>
    <row r="38" spans="2:142" ht="30" customHeight="1" x14ac:dyDescent="0.2">
      <c r="B38" s="48" t="str">
        <f>B$10</f>
        <v>374 LAB</v>
      </c>
      <c r="C38" s="48" t="s">
        <v>11</v>
      </c>
      <c r="D38" s="48"/>
      <c r="E38" s="60">
        <f t="shared" ca="1" si="51"/>
        <v>-34</v>
      </c>
      <c r="F38" s="49"/>
      <c r="G38" s="49"/>
      <c r="H38" s="49">
        <v>9</v>
      </c>
      <c r="I38" s="49">
        <v>71</v>
      </c>
      <c r="J38" s="49"/>
      <c r="K38" s="49"/>
      <c r="L38" s="49"/>
      <c r="M38" s="49"/>
      <c r="N38" s="49">
        <v>5</v>
      </c>
      <c r="O38" s="49"/>
      <c r="P38" s="49"/>
      <c r="Q38" s="50">
        <f>AVERAGE(Q39:Q48)</f>
        <v>0</v>
      </c>
      <c r="R38" s="40" t="str">
        <f t="shared" ca="1" si="26"/>
        <v/>
      </c>
      <c r="S38" s="40" t="str">
        <f t="shared" ca="1" si="26"/>
        <v/>
      </c>
      <c r="T38" s="40" t="str">
        <f t="shared" ca="1" si="26"/>
        <v/>
      </c>
      <c r="U38" s="40" t="str">
        <f t="shared" ca="1" si="26"/>
        <v/>
      </c>
      <c r="V38" s="40" t="str">
        <f t="shared" ca="1" si="26"/>
        <v/>
      </c>
      <c r="W38" s="40" t="str">
        <f t="shared" ca="1" si="26"/>
        <v/>
      </c>
      <c r="X38" s="40" t="str">
        <f t="shared" ca="1" si="26"/>
        <v/>
      </c>
      <c r="Y38" s="40" t="str">
        <f t="shared" ca="1" si="26"/>
        <v/>
      </c>
      <c r="Z38" s="40" t="str">
        <f t="shared" ca="1" si="26"/>
        <v>#374 LAB</v>
      </c>
      <c r="AA38" s="40" t="str">
        <f t="shared" ca="1" si="26"/>
        <v/>
      </c>
      <c r="AB38" s="40" t="str">
        <f t="shared" ca="1" si="27"/>
        <v/>
      </c>
      <c r="AC38" s="40" t="str">
        <f t="shared" ca="1" si="27"/>
        <v/>
      </c>
      <c r="AD38" s="40" t="str">
        <f t="shared" ca="1" si="27"/>
        <v/>
      </c>
      <c r="AE38" s="40" t="str">
        <f t="shared" ca="1" si="27"/>
        <v/>
      </c>
      <c r="AF38" s="40" t="str">
        <f t="shared" ca="1" si="27"/>
        <v/>
      </c>
      <c r="AG38" s="40" t="str">
        <f t="shared" ca="1" si="27"/>
        <v>#374 LAB</v>
      </c>
      <c r="AH38" s="40" t="str">
        <f t="shared" ca="1" si="27"/>
        <v/>
      </c>
      <c r="AI38" s="40" t="str">
        <f t="shared" ca="1" si="27"/>
        <v/>
      </c>
      <c r="AJ38" s="40" t="str">
        <f t="shared" ca="1" si="27"/>
        <v/>
      </c>
      <c r="AK38" s="40" t="str">
        <f t="shared" ca="1" si="27"/>
        <v/>
      </c>
      <c r="AL38" s="40" t="str">
        <f t="shared" ca="1" si="28"/>
        <v/>
      </c>
      <c r="AM38" s="40" t="str">
        <f t="shared" ca="1" si="28"/>
        <v/>
      </c>
      <c r="AN38" s="40" t="str">
        <f t="shared" ca="1" si="28"/>
        <v>#374 LAB</v>
      </c>
      <c r="AO38" s="40" t="str">
        <f t="shared" ca="1" si="28"/>
        <v/>
      </c>
      <c r="AP38" s="40" t="str">
        <f t="shared" ca="1" si="28"/>
        <v/>
      </c>
      <c r="AQ38" s="40" t="str">
        <f t="shared" ca="1" si="28"/>
        <v/>
      </c>
      <c r="AR38" s="40" t="str">
        <f t="shared" ca="1" si="28"/>
        <v/>
      </c>
      <c r="AS38" s="40" t="str">
        <f t="shared" ca="1" si="28"/>
        <v/>
      </c>
      <c r="AT38" s="40" t="str">
        <f t="shared" ca="1" si="28"/>
        <v/>
      </c>
      <c r="AU38" s="40" t="str">
        <f t="shared" ca="1" si="28"/>
        <v>#374 LAB</v>
      </c>
      <c r="AV38" s="40" t="str">
        <f t="shared" ca="1" si="29"/>
        <v/>
      </c>
      <c r="AW38" s="40" t="str">
        <f t="shared" ca="1" si="29"/>
        <v/>
      </c>
      <c r="AX38" s="40" t="str">
        <f t="shared" ca="1" si="29"/>
        <v/>
      </c>
      <c r="AY38" s="40" t="str">
        <f t="shared" ca="1" si="29"/>
        <v/>
      </c>
      <c r="AZ38" s="40" t="str">
        <f t="shared" ca="1" si="29"/>
        <v/>
      </c>
      <c r="BA38" s="40" t="str">
        <f t="shared" ca="1" si="29"/>
        <v/>
      </c>
      <c r="BB38" s="40" t="str">
        <f t="shared" ca="1" si="29"/>
        <v>#374 LAB</v>
      </c>
      <c r="BC38" s="40" t="str">
        <f t="shared" ca="1" si="29"/>
        <v/>
      </c>
      <c r="BD38" s="40" t="str">
        <f t="shared" ca="1" si="29"/>
        <v/>
      </c>
      <c r="BE38" s="40" t="str">
        <f t="shared" ca="1" si="29"/>
        <v/>
      </c>
      <c r="BF38" s="40" t="str">
        <f t="shared" ca="1" si="30"/>
        <v/>
      </c>
      <c r="BG38" s="40" t="str">
        <f t="shared" ca="1" si="30"/>
        <v/>
      </c>
      <c r="BH38" s="40" t="str">
        <f t="shared" ca="1" si="30"/>
        <v/>
      </c>
      <c r="BI38" s="40" t="str">
        <f t="shared" ca="1" si="30"/>
        <v>#374 LAB</v>
      </c>
      <c r="BJ38" s="40" t="str">
        <f t="shared" ca="1" si="30"/>
        <v/>
      </c>
      <c r="BK38" s="40" t="str">
        <f t="shared" ca="1" si="30"/>
        <v/>
      </c>
      <c r="BL38" s="40" t="str">
        <f t="shared" ca="1" si="30"/>
        <v/>
      </c>
      <c r="BM38" s="40" t="str">
        <f t="shared" ca="1" si="30"/>
        <v/>
      </c>
      <c r="BN38" s="40" t="str">
        <f t="shared" ca="1" si="30"/>
        <v/>
      </c>
      <c r="BO38" s="40" t="str">
        <f t="shared" ca="1" si="30"/>
        <v/>
      </c>
      <c r="BP38" s="40" t="str">
        <f t="shared" ca="1" si="31"/>
        <v>#374 LAB</v>
      </c>
      <c r="BQ38" s="40" t="str">
        <f t="shared" ca="1" si="31"/>
        <v/>
      </c>
      <c r="BR38" s="40" t="str">
        <f t="shared" ca="1" si="31"/>
        <v/>
      </c>
      <c r="BS38" s="40" t="str">
        <f t="shared" ca="1" si="31"/>
        <v/>
      </c>
      <c r="BT38" s="40" t="str">
        <f t="shared" ca="1" si="31"/>
        <v/>
      </c>
      <c r="BU38" s="40" t="str">
        <f t="shared" ca="1" si="31"/>
        <v/>
      </c>
      <c r="BV38" s="40" t="str">
        <f t="shared" ca="1" si="31"/>
        <v/>
      </c>
      <c r="BW38" s="40" t="str">
        <f t="shared" ca="1" si="31"/>
        <v>#374 LAB</v>
      </c>
      <c r="BX38" s="40" t="str">
        <f t="shared" ca="1" si="31"/>
        <v/>
      </c>
      <c r="BY38" s="40" t="str">
        <f t="shared" ca="1" si="31"/>
        <v/>
      </c>
      <c r="BZ38" s="40" t="str">
        <f t="shared" ca="1" si="32"/>
        <v/>
      </c>
      <c r="CA38" s="40" t="str">
        <f t="shared" ca="1" si="32"/>
        <v/>
      </c>
      <c r="CB38" s="40" t="str">
        <f t="shared" ca="1" si="32"/>
        <v/>
      </c>
      <c r="CC38" s="40" t="str">
        <f t="shared" ca="1" si="32"/>
        <v/>
      </c>
      <c r="CD38" s="40" t="str">
        <f t="shared" ca="1" si="32"/>
        <v>#374 LAB</v>
      </c>
      <c r="CE38" s="40" t="str">
        <f t="shared" ca="1" si="32"/>
        <v/>
      </c>
      <c r="CF38" s="40" t="str">
        <f t="shared" ca="1" si="32"/>
        <v/>
      </c>
      <c r="CG38" s="40" t="str">
        <f t="shared" ca="1" si="32"/>
        <v/>
      </c>
      <c r="CH38" s="40" t="str">
        <f t="shared" ca="1" si="32"/>
        <v/>
      </c>
      <c r="CI38" s="40" t="str">
        <f t="shared" ca="1" si="32"/>
        <v/>
      </c>
      <c r="CJ38" s="40" t="str">
        <f t="shared" ca="1" si="33"/>
        <v/>
      </c>
      <c r="CK38" s="40" t="str">
        <f t="shared" ca="1" si="33"/>
        <v/>
      </c>
      <c r="CL38" s="40" t="str">
        <f t="shared" ca="1" si="33"/>
        <v/>
      </c>
      <c r="CM38" s="40" t="str">
        <f t="shared" ca="1" si="33"/>
        <v/>
      </c>
      <c r="CN38" s="40" t="str">
        <f t="shared" ca="1" si="33"/>
        <v/>
      </c>
      <c r="CO38" s="40" t="str">
        <f t="shared" ca="1" si="33"/>
        <v/>
      </c>
      <c r="CP38" s="40" t="str">
        <f t="shared" ca="1" si="33"/>
        <v/>
      </c>
      <c r="CQ38" s="40" t="str">
        <f t="shared" ca="1" si="33"/>
        <v/>
      </c>
      <c r="CR38" s="40">
        <f t="shared" ca="1" si="33"/>
        <v>36</v>
      </c>
      <c r="CS38" s="40" t="str">
        <f t="shared" ca="1" si="33"/>
        <v/>
      </c>
      <c r="CT38" s="40" t="str">
        <f t="shared" ca="1" si="34"/>
        <v/>
      </c>
      <c r="CU38" s="40" t="str">
        <f t="shared" ca="1" si="34"/>
        <v/>
      </c>
      <c r="CV38" s="40" t="str">
        <f t="shared" ca="1" si="34"/>
        <v/>
      </c>
      <c r="CW38" s="40" t="str">
        <f t="shared" ca="1" si="34"/>
        <v/>
      </c>
      <c r="CX38" s="40" t="str">
        <f t="shared" ca="1" si="34"/>
        <v/>
      </c>
      <c r="CY38" s="40" t="str">
        <f t="shared" ca="1" si="34"/>
        <v/>
      </c>
      <c r="CZ38" s="40" t="str">
        <f t="shared" ca="1" si="34"/>
        <v/>
      </c>
      <c r="DA38" s="40" t="str">
        <f t="shared" ca="1" si="34"/>
        <v/>
      </c>
      <c r="DB38" s="40" t="str">
        <f t="shared" ca="1" si="34"/>
        <v/>
      </c>
      <c r="DC38" s="40" t="str">
        <f t="shared" ca="1" si="34"/>
        <v/>
      </c>
      <c r="DD38" s="40" t="str">
        <f t="shared" ca="1" si="35"/>
        <v/>
      </c>
      <c r="DE38" s="40" t="str">
        <f t="shared" ca="1" si="35"/>
        <v/>
      </c>
      <c r="DF38" s="40" t="str">
        <f t="shared" ca="1" si="35"/>
        <v/>
      </c>
      <c r="DG38" s="40" t="str">
        <f t="shared" ca="1" si="35"/>
        <v/>
      </c>
      <c r="DH38" s="40" t="str">
        <f t="shared" ca="1" si="35"/>
        <v/>
      </c>
      <c r="DI38" s="40" t="str">
        <f t="shared" ca="1" si="35"/>
        <v/>
      </c>
      <c r="DJ38" s="40" t="str">
        <f t="shared" ca="1" si="35"/>
        <v/>
      </c>
      <c r="DK38" s="40" t="str">
        <f t="shared" ca="1" si="35"/>
        <v/>
      </c>
      <c r="DL38" s="40" t="str">
        <f t="shared" ca="1" si="35"/>
        <v/>
      </c>
      <c r="DM38" s="40" t="str">
        <f t="shared" ca="1" si="35"/>
        <v/>
      </c>
      <c r="DN38" s="40" t="str">
        <f t="shared" ca="1" si="36"/>
        <v/>
      </c>
      <c r="DO38" s="40" t="str">
        <f t="shared" ca="1" si="36"/>
        <v/>
      </c>
      <c r="DP38" s="40" t="str">
        <f t="shared" ca="1" si="36"/>
        <v/>
      </c>
      <c r="DQ38" s="40" t="str">
        <f t="shared" ca="1" si="36"/>
        <v/>
      </c>
      <c r="DR38" s="40" t="str">
        <f t="shared" ca="1" si="36"/>
        <v/>
      </c>
      <c r="DS38" s="40" t="str">
        <f t="shared" ca="1" si="36"/>
        <v/>
      </c>
      <c r="DT38" s="40" t="str">
        <f t="shared" ca="1" si="36"/>
        <v/>
      </c>
      <c r="DU38" s="40" t="str">
        <f t="shared" ca="1" si="36"/>
        <v/>
      </c>
      <c r="DV38" s="40" t="str">
        <f t="shared" ca="1" si="36"/>
        <v/>
      </c>
      <c r="DW38" s="40" t="str">
        <f t="shared" ca="1" si="36"/>
        <v/>
      </c>
      <c r="DX38" s="40" t="str">
        <f t="shared" ca="1" si="37"/>
        <v/>
      </c>
      <c r="DY38" s="40" t="str">
        <f t="shared" ca="1" si="37"/>
        <v/>
      </c>
      <c r="DZ38" s="40" t="str">
        <f t="shared" ca="1" si="37"/>
        <v/>
      </c>
      <c r="EA38" s="40" t="str">
        <f t="shared" ca="1" si="37"/>
        <v/>
      </c>
      <c r="EB38" s="40" t="str">
        <f t="shared" ca="1" si="37"/>
        <v/>
      </c>
      <c r="EC38" s="40" t="str">
        <f t="shared" ca="1" si="37"/>
        <v/>
      </c>
      <c r="ED38" s="40" t="str">
        <f t="shared" ca="1" si="37"/>
        <v/>
      </c>
      <c r="EE38" s="40" t="str">
        <f t="shared" ca="1" si="37"/>
        <v/>
      </c>
      <c r="EF38" s="40" t="str">
        <f t="shared" ca="1" si="37"/>
        <v/>
      </c>
      <c r="EG38" s="40" t="str">
        <f t="shared" ca="1" si="37"/>
        <v/>
      </c>
      <c r="EH38" s="40" t="str">
        <f t="shared" ca="1" si="37"/>
        <v/>
      </c>
      <c r="EI38" s="40" t="str">
        <f t="shared" ca="1" si="37"/>
        <v/>
      </c>
      <c r="EJ38" s="40" t="str">
        <f t="shared" ca="1" si="37"/>
        <v/>
      </c>
      <c r="EK38" s="40" t="str">
        <f t="shared" ca="1" si="37"/>
        <v/>
      </c>
      <c r="EL38" s="6" t="str">
        <f t="shared" ca="1" si="38"/>
        <v/>
      </c>
    </row>
    <row r="39" spans="2:142" ht="30" hidden="1" customHeight="1" outlineLevel="1" x14ac:dyDescent="0.2">
      <c r="B39" s="51" t="s">
        <v>54</v>
      </c>
      <c r="C39" s="37"/>
      <c r="D39" s="37"/>
      <c r="E39" s="60">
        <f t="shared" ca="1" si="51"/>
        <v>-34</v>
      </c>
      <c r="F39" s="38"/>
      <c r="G39" s="38"/>
      <c r="H39" s="38">
        <v>9</v>
      </c>
      <c r="I39" s="38">
        <v>8</v>
      </c>
      <c r="J39" s="38"/>
      <c r="K39" s="38"/>
      <c r="L39" s="38"/>
      <c r="M39" s="38"/>
      <c r="N39" s="38"/>
      <c r="O39" s="38"/>
      <c r="P39" s="38"/>
      <c r="Q39" s="52">
        <v>0</v>
      </c>
      <c r="R39" s="40" t="str">
        <f t="shared" ca="1" si="26"/>
        <v/>
      </c>
      <c r="S39" s="40" t="str">
        <f t="shared" ca="1" si="26"/>
        <v/>
      </c>
      <c r="T39" s="40" t="str">
        <f t="shared" ca="1" si="26"/>
        <v/>
      </c>
      <c r="U39" s="40" t="str">
        <f t="shared" ca="1" si="26"/>
        <v/>
      </c>
      <c r="V39" s="40" t="str">
        <f t="shared" ca="1" si="26"/>
        <v/>
      </c>
      <c r="W39" s="40" t="str">
        <f t="shared" ca="1" si="26"/>
        <v/>
      </c>
      <c r="X39" s="40" t="str">
        <f t="shared" ca="1" si="26"/>
        <v/>
      </c>
      <c r="Y39" s="40" t="str">
        <f t="shared" ca="1" si="26"/>
        <v/>
      </c>
      <c r="Z39" s="40">
        <f t="shared" ca="1" si="26"/>
        <v>-34</v>
      </c>
      <c r="AA39" s="40" t="str">
        <f t="shared" ca="1" si="26"/>
        <v/>
      </c>
      <c r="AB39" s="40" t="str">
        <f t="shared" ca="1" si="27"/>
        <v/>
      </c>
      <c r="AC39" s="40" t="str">
        <f t="shared" ca="1" si="27"/>
        <v/>
      </c>
      <c r="AD39" s="40" t="str">
        <f t="shared" ca="1" si="27"/>
        <v/>
      </c>
      <c r="AE39" s="40" t="str">
        <f t="shared" ca="1" si="27"/>
        <v/>
      </c>
      <c r="AF39" s="40" t="str">
        <f t="shared" ca="1" si="27"/>
        <v/>
      </c>
      <c r="AG39" s="40">
        <f t="shared" ca="1" si="27"/>
        <v>-27</v>
      </c>
      <c r="AH39" s="40" t="str">
        <f t="shared" ca="1" si="27"/>
        <v/>
      </c>
      <c r="AI39" s="40" t="str">
        <f t="shared" ca="1" si="27"/>
        <v/>
      </c>
      <c r="AJ39" s="40" t="str">
        <f t="shared" ca="1" si="27"/>
        <v/>
      </c>
      <c r="AK39" s="40" t="str">
        <f t="shared" ca="1" si="27"/>
        <v/>
      </c>
      <c r="AL39" s="40" t="str">
        <f t="shared" ca="1" si="28"/>
        <v/>
      </c>
      <c r="AM39" s="40" t="str">
        <f t="shared" ca="1" si="28"/>
        <v/>
      </c>
      <c r="AN39" s="40" t="str">
        <f t="shared" ca="1" si="28"/>
        <v/>
      </c>
      <c r="AO39" s="40" t="str">
        <f t="shared" ca="1" si="28"/>
        <v/>
      </c>
      <c r="AP39" s="40" t="str">
        <f t="shared" ca="1" si="28"/>
        <v/>
      </c>
      <c r="AQ39" s="40" t="str">
        <f t="shared" ca="1" si="28"/>
        <v/>
      </c>
      <c r="AR39" s="40" t="str">
        <f t="shared" ca="1" si="28"/>
        <v/>
      </c>
      <c r="AS39" s="40" t="str">
        <f t="shared" ca="1" si="28"/>
        <v/>
      </c>
      <c r="AT39" s="40" t="str">
        <f t="shared" ca="1" si="28"/>
        <v/>
      </c>
      <c r="AU39" s="40" t="str">
        <f t="shared" ca="1" si="28"/>
        <v/>
      </c>
      <c r="AV39" s="40" t="str">
        <f t="shared" ca="1" si="29"/>
        <v/>
      </c>
      <c r="AW39" s="40" t="str">
        <f t="shared" ca="1" si="29"/>
        <v/>
      </c>
      <c r="AX39" s="40" t="str">
        <f t="shared" ca="1" si="29"/>
        <v/>
      </c>
      <c r="AY39" s="40" t="str">
        <f t="shared" ca="1" si="29"/>
        <v/>
      </c>
      <c r="AZ39" s="40" t="str">
        <f t="shared" ca="1" si="29"/>
        <v/>
      </c>
      <c r="BA39" s="40" t="str">
        <f t="shared" ca="1" si="29"/>
        <v/>
      </c>
      <c r="BB39" s="40" t="str">
        <f t="shared" ca="1" si="29"/>
        <v/>
      </c>
      <c r="BC39" s="40" t="str">
        <f t="shared" ca="1" si="29"/>
        <v/>
      </c>
      <c r="BD39" s="40" t="str">
        <f t="shared" ca="1" si="29"/>
        <v/>
      </c>
      <c r="BE39" s="40" t="str">
        <f t="shared" ca="1" si="29"/>
        <v/>
      </c>
      <c r="BF39" s="40" t="str">
        <f t="shared" ca="1" si="30"/>
        <v/>
      </c>
      <c r="BG39" s="40" t="str">
        <f t="shared" ca="1" si="30"/>
        <v/>
      </c>
      <c r="BH39" s="40" t="str">
        <f t="shared" ca="1" si="30"/>
        <v/>
      </c>
      <c r="BI39" s="40" t="str">
        <f t="shared" ca="1" si="30"/>
        <v/>
      </c>
      <c r="BJ39" s="40" t="str">
        <f t="shared" ca="1" si="30"/>
        <v/>
      </c>
      <c r="BK39" s="40" t="str">
        <f t="shared" ca="1" si="30"/>
        <v/>
      </c>
      <c r="BL39" s="40" t="str">
        <f t="shared" ca="1" si="30"/>
        <v/>
      </c>
      <c r="BM39" s="40" t="str">
        <f t="shared" ca="1" si="30"/>
        <v/>
      </c>
      <c r="BN39" s="40" t="str">
        <f t="shared" ca="1" si="30"/>
        <v/>
      </c>
      <c r="BO39" s="40" t="str">
        <f t="shared" ca="1" si="30"/>
        <v/>
      </c>
      <c r="BP39" s="40" t="str">
        <f t="shared" ca="1" si="31"/>
        <v/>
      </c>
      <c r="BQ39" s="40" t="str">
        <f t="shared" ca="1" si="31"/>
        <v/>
      </c>
      <c r="BR39" s="40" t="str">
        <f t="shared" ca="1" si="31"/>
        <v/>
      </c>
      <c r="BS39" s="40" t="str">
        <f t="shared" ca="1" si="31"/>
        <v/>
      </c>
      <c r="BT39" s="40" t="str">
        <f t="shared" ca="1" si="31"/>
        <v/>
      </c>
      <c r="BU39" s="40" t="str">
        <f t="shared" ca="1" si="31"/>
        <v/>
      </c>
      <c r="BV39" s="40" t="str">
        <f t="shared" ca="1" si="31"/>
        <v/>
      </c>
      <c r="BW39" s="40" t="str">
        <f t="shared" ca="1" si="31"/>
        <v/>
      </c>
      <c r="BX39" s="40" t="str">
        <f t="shared" ca="1" si="31"/>
        <v/>
      </c>
      <c r="BY39" s="40" t="str">
        <f t="shared" ca="1" si="31"/>
        <v/>
      </c>
      <c r="BZ39" s="40" t="str">
        <f t="shared" ca="1" si="32"/>
        <v/>
      </c>
      <c r="CA39" s="40" t="str">
        <f t="shared" ca="1" si="32"/>
        <v/>
      </c>
      <c r="CB39" s="40" t="str">
        <f t="shared" ca="1" si="32"/>
        <v/>
      </c>
      <c r="CC39" s="40" t="str">
        <f t="shared" ca="1" si="32"/>
        <v/>
      </c>
      <c r="CD39" s="40" t="str">
        <f t="shared" ca="1" si="32"/>
        <v/>
      </c>
      <c r="CE39" s="40" t="str">
        <f t="shared" ca="1" si="32"/>
        <v/>
      </c>
      <c r="CF39" s="40" t="str">
        <f t="shared" ca="1" si="32"/>
        <v/>
      </c>
      <c r="CG39" s="40" t="str">
        <f t="shared" ca="1" si="32"/>
        <v/>
      </c>
      <c r="CH39" s="40" t="str">
        <f t="shared" ca="1" si="32"/>
        <v/>
      </c>
      <c r="CI39" s="40" t="str">
        <f t="shared" ca="1" si="32"/>
        <v/>
      </c>
      <c r="CJ39" s="40" t="str">
        <f t="shared" ca="1" si="33"/>
        <v/>
      </c>
      <c r="CK39" s="40" t="str">
        <f t="shared" ca="1" si="33"/>
        <v/>
      </c>
      <c r="CL39" s="40" t="str">
        <f t="shared" ca="1" si="33"/>
        <v/>
      </c>
      <c r="CM39" s="40" t="str">
        <f t="shared" ca="1" si="33"/>
        <v/>
      </c>
      <c r="CN39" s="40" t="str">
        <f t="shared" ca="1" si="33"/>
        <v/>
      </c>
      <c r="CO39" s="40" t="str">
        <f t="shared" ca="1" si="33"/>
        <v/>
      </c>
      <c r="CP39" s="40" t="str">
        <f t="shared" ca="1" si="33"/>
        <v/>
      </c>
      <c r="CQ39" s="40" t="str">
        <f t="shared" ca="1" si="33"/>
        <v/>
      </c>
      <c r="CR39" s="40" t="str">
        <f t="shared" ca="1" si="33"/>
        <v/>
      </c>
      <c r="CS39" s="40" t="str">
        <f t="shared" ca="1" si="33"/>
        <v/>
      </c>
      <c r="CT39" s="40" t="str">
        <f t="shared" ca="1" si="34"/>
        <v/>
      </c>
      <c r="CU39" s="40" t="str">
        <f t="shared" ca="1" si="34"/>
        <v/>
      </c>
      <c r="CV39" s="40" t="str">
        <f t="shared" ca="1" si="34"/>
        <v/>
      </c>
      <c r="CW39" s="40" t="str">
        <f t="shared" ca="1" si="34"/>
        <v/>
      </c>
      <c r="CX39" s="40" t="str">
        <f t="shared" ca="1" si="34"/>
        <v/>
      </c>
      <c r="CY39" s="40" t="str">
        <f t="shared" ca="1" si="34"/>
        <v/>
      </c>
      <c r="CZ39" s="40" t="str">
        <f t="shared" ca="1" si="34"/>
        <v/>
      </c>
      <c r="DA39" s="40" t="str">
        <f t="shared" ca="1" si="34"/>
        <v/>
      </c>
      <c r="DB39" s="40" t="str">
        <f t="shared" ca="1" si="34"/>
        <v/>
      </c>
      <c r="DC39" s="40" t="str">
        <f t="shared" ca="1" si="34"/>
        <v/>
      </c>
      <c r="DD39" s="40" t="str">
        <f t="shared" ca="1" si="35"/>
        <v/>
      </c>
      <c r="DE39" s="40" t="str">
        <f t="shared" ca="1" si="35"/>
        <v/>
      </c>
      <c r="DF39" s="40" t="str">
        <f t="shared" ca="1" si="35"/>
        <v/>
      </c>
      <c r="DG39" s="40" t="str">
        <f t="shared" ca="1" si="35"/>
        <v/>
      </c>
      <c r="DH39" s="40" t="str">
        <f t="shared" ca="1" si="35"/>
        <v/>
      </c>
      <c r="DI39" s="40" t="str">
        <f t="shared" ca="1" si="35"/>
        <v/>
      </c>
      <c r="DJ39" s="40" t="str">
        <f t="shared" ca="1" si="35"/>
        <v/>
      </c>
      <c r="DK39" s="40" t="str">
        <f t="shared" ca="1" si="35"/>
        <v/>
      </c>
      <c r="DL39" s="40" t="str">
        <f t="shared" ca="1" si="35"/>
        <v/>
      </c>
      <c r="DM39" s="40" t="str">
        <f t="shared" ca="1" si="35"/>
        <v/>
      </c>
      <c r="DN39" s="40" t="str">
        <f t="shared" ca="1" si="36"/>
        <v/>
      </c>
      <c r="DO39" s="40" t="str">
        <f t="shared" ca="1" si="36"/>
        <v/>
      </c>
      <c r="DP39" s="40" t="str">
        <f t="shared" ca="1" si="36"/>
        <v/>
      </c>
      <c r="DQ39" s="40" t="str">
        <f t="shared" ca="1" si="36"/>
        <v/>
      </c>
      <c r="DR39" s="40" t="str">
        <f t="shared" ca="1" si="36"/>
        <v/>
      </c>
      <c r="DS39" s="40" t="str">
        <f t="shared" ca="1" si="36"/>
        <v/>
      </c>
      <c r="DT39" s="40" t="str">
        <f t="shared" ca="1" si="36"/>
        <v/>
      </c>
      <c r="DU39" s="40" t="str">
        <f t="shared" ca="1" si="36"/>
        <v/>
      </c>
      <c r="DV39" s="40" t="str">
        <f t="shared" ca="1" si="36"/>
        <v/>
      </c>
      <c r="DW39" s="40" t="str">
        <f t="shared" ca="1" si="36"/>
        <v/>
      </c>
      <c r="DX39" s="40" t="str">
        <f t="shared" ca="1" si="37"/>
        <v/>
      </c>
      <c r="DY39" s="40" t="str">
        <f t="shared" ca="1" si="37"/>
        <v/>
      </c>
      <c r="DZ39" s="40" t="str">
        <f t="shared" ca="1" si="37"/>
        <v/>
      </c>
      <c r="EA39" s="40" t="str">
        <f t="shared" ca="1" si="37"/>
        <v/>
      </c>
      <c r="EB39" s="40" t="str">
        <f t="shared" ca="1" si="37"/>
        <v/>
      </c>
      <c r="EC39" s="40" t="str">
        <f t="shared" ca="1" si="37"/>
        <v/>
      </c>
      <c r="ED39" s="40" t="str">
        <f t="shared" ca="1" si="37"/>
        <v/>
      </c>
      <c r="EE39" s="40" t="str">
        <f t="shared" ca="1" si="37"/>
        <v/>
      </c>
      <c r="EF39" s="40" t="str">
        <f t="shared" ca="1" si="37"/>
        <v/>
      </c>
      <c r="EG39" s="40" t="str">
        <f t="shared" ca="1" si="37"/>
        <v/>
      </c>
      <c r="EH39" s="40" t="str">
        <f t="shared" ca="1" si="37"/>
        <v/>
      </c>
      <c r="EI39" s="40" t="str">
        <f t="shared" ca="1" si="37"/>
        <v/>
      </c>
      <c r="EJ39" s="40" t="str">
        <f t="shared" ca="1" si="37"/>
        <v/>
      </c>
      <c r="EK39" s="40" t="str">
        <f t="shared" ca="1" si="37"/>
        <v/>
      </c>
      <c r="EL39" s="6" t="str">
        <f t="shared" ca="1" si="38"/>
        <v/>
      </c>
    </row>
    <row r="40" spans="2:142" ht="30" hidden="1" customHeight="1" outlineLevel="1" x14ac:dyDescent="0.2">
      <c r="B40" s="51" t="s">
        <v>55</v>
      </c>
      <c r="C40" s="37"/>
      <c r="D40" s="37"/>
      <c r="E40" s="60">
        <f t="shared" ca="1" si="51"/>
        <v>-27</v>
      </c>
      <c r="F40" s="38"/>
      <c r="G40" s="38"/>
      <c r="H40" s="38">
        <v>16</v>
      </c>
      <c r="I40" s="38">
        <v>8</v>
      </c>
      <c r="J40" s="38"/>
      <c r="K40" s="38"/>
      <c r="L40" s="38"/>
      <c r="M40" s="38"/>
      <c r="N40" s="38"/>
      <c r="O40" s="38"/>
      <c r="P40" s="38"/>
      <c r="Q40" s="52">
        <v>0</v>
      </c>
      <c r="R40" s="40" t="str">
        <f t="shared" ca="1" si="26"/>
        <v/>
      </c>
      <c r="S40" s="40" t="str">
        <f t="shared" ca="1" si="26"/>
        <v/>
      </c>
      <c r="T40" s="40" t="str">
        <f t="shared" ca="1" si="26"/>
        <v/>
      </c>
      <c r="U40" s="40" t="str">
        <f t="shared" ca="1" si="26"/>
        <v/>
      </c>
      <c r="V40" s="40" t="str">
        <f t="shared" ca="1" si="26"/>
        <v/>
      </c>
      <c r="W40" s="40" t="str">
        <f t="shared" ca="1" si="26"/>
        <v/>
      </c>
      <c r="X40" s="40" t="str">
        <f t="shared" ca="1" si="26"/>
        <v/>
      </c>
      <c r="Y40" s="40" t="str">
        <f t="shared" ca="1" si="26"/>
        <v/>
      </c>
      <c r="Z40" s="40" t="str">
        <f t="shared" ca="1" si="26"/>
        <v/>
      </c>
      <c r="AA40" s="40" t="str">
        <f t="shared" ca="1" si="26"/>
        <v/>
      </c>
      <c r="AB40" s="40" t="str">
        <f t="shared" ca="1" si="27"/>
        <v/>
      </c>
      <c r="AC40" s="40" t="str">
        <f t="shared" ca="1" si="27"/>
        <v/>
      </c>
      <c r="AD40" s="40" t="str">
        <f t="shared" ca="1" si="27"/>
        <v/>
      </c>
      <c r="AE40" s="40" t="str">
        <f t="shared" ca="1" si="27"/>
        <v/>
      </c>
      <c r="AF40" s="40" t="str">
        <f t="shared" ca="1" si="27"/>
        <v/>
      </c>
      <c r="AG40" s="40">
        <f t="shared" ca="1" si="27"/>
        <v>-27</v>
      </c>
      <c r="AH40" s="40" t="str">
        <f t="shared" ca="1" si="27"/>
        <v/>
      </c>
      <c r="AI40" s="40" t="str">
        <f t="shared" ca="1" si="27"/>
        <v/>
      </c>
      <c r="AJ40" s="40" t="str">
        <f t="shared" ca="1" si="27"/>
        <v/>
      </c>
      <c r="AK40" s="40" t="str">
        <f t="shared" ca="1" si="27"/>
        <v/>
      </c>
      <c r="AL40" s="40" t="str">
        <f t="shared" ca="1" si="28"/>
        <v/>
      </c>
      <c r="AM40" s="40" t="str">
        <f t="shared" ca="1" si="28"/>
        <v/>
      </c>
      <c r="AN40" s="40">
        <f t="shared" ca="1" si="28"/>
        <v>-20</v>
      </c>
      <c r="AO40" s="40" t="str">
        <f t="shared" ca="1" si="28"/>
        <v/>
      </c>
      <c r="AP40" s="40" t="str">
        <f t="shared" ca="1" si="28"/>
        <v/>
      </c>
      <c r="AQ40" s="40" t="str">
        <f t="shared" ca="1" si="28"/>
        <v/>
      </c>
      <c r="AR40" s="40" t="str">
        <f t="shared" ca="1" si="28"/>
        <v/>
      </c>
      <c r="AS40" s="40" t="str">
        <f t="shared" ca="1" si="28"/>
        <v/>
      </c>
      <c r="AT40" s="40" t="str">
        <f t="shared" ca="1" si="28"/>
        <v/>
      </c>
      <c r="AU40" s="40" t="str">
        <f t="shared" ca="1" si="28"/>
        <v/>
      </c>
      <c r="AV40" s="40" t="str">
        <f t="shared" ca="1" si="29"/>
        <v/>
      </c>
      <c r="AW40" s="40" t="str">
        <f t="shared" ca="1" si="29"/>
        <v/>
      </c>
      <c r="AX40" s="40" t="str">
        <f t="shared" ca="1" si="29"/>
        <v/>
      </c>
      <c r="AY40" s="40" t="str">
        <f t="shared" ca="1" si="29"/>
        <v/>
      </c>
      <c r="AZ40" s="40" t="str">
        <f t="shared" ca="1" si="29"/>
        <v/>
      </c>
      <c r="BA40" s="40" t="str">
        <f t="shared" ca="1" si="29"/>
        <v/>
      </c>
      <c r="BB40" s="40" t="str">
        <f t="shared" ca="1" si="29"/>
        <v/>
      </c>
      <c r="BC40" s="40" t="str">
        <f t="shared" ca="1" si="29"/>
        <v/>
      </c>
      <c r="BD40" s="40" t="str">
        <f t="shared" ca="1" si="29"/>
        <v/>
      </c>
      <c r="BE40" s="40" t="str">
        <f t="shared" ca="1" si="29"/>
        <v/>
      </c>
      <c r="BF40" s="40" t="str">
        <f t="shared" ca="1" si="30"/>
        <v/>
      </c>
      <c r="BG40" s="40" t="str">
        <f t="shared" ca="1" si="30"/>
        <v/>
      </c>
      <c r="BH40" s="40" t="str">
        <f t="shared" ca="1" si="30"/>
        <v/>
      </c>
      <c r="BI40" s="40" t="str">
        <f t="shared" ca="1" si="30"/>
        <v/>
      </c>
      <c r="BJ40" s="40" t="str">
        <f t="shared" ca="1" si="30"/>
        <v/>
      </c>
      <c r="BK40" s="40" t="str">
        <f t="shared" ca="1" si="30"/>
        <v/>
      </c>
      <c r="BL40" s="40" t="str">
        <f t="shared" ca="1" si="30"/>
        <v/>
      </c>
      <c r="BM40" s="40" t="str">
        <f t="shared" ca="1" si="30"/>
        <v/>
      </c>
      <c r="BN40" s="40" t="str">
        <f t="shared" ca="1" si="30"/>
        <v/>
      </c>
      <c r="BO40" s="40" t="str">
        <f t="shared" ca="1" si="30"/>
        <v/>
      </c>
      <c r="BP40" s="40" t="str">
        <f t="shared" ca="1" si="31"/>
        <v/>
      </c>
      <c r="BQ40" s="40" t="str">
        <f t="shared" ca="1" si="31"/>
        <v/>
      </c>
      <c r="BR40" s="40" t="str">
        <f t="shared" ca="1" si="31"/>
        <v/>
      </c>
      <c r="BS40" s="40" t="str">
        <f t="shared" ca="1" si="31"/>
        <v/>
      </c>
      <c r="BT40" s="40" t="str">
        <f t="shared" ca="1" si="31"/>
        <v/>
      </c>
      <c r="BU40" s="40" t="str">
        <f t="shared" ca="1" si="31"/>
        <v/>
      </c>
      <c r="BV40" s="40" t="str">
        <f t="shared" ca="1" si="31"/>
        <v/>
      </c>
      <c r="BW40" s="40" t="str">
        <f t="shared" ca="1" si="31"/>
        <v/>
      </c>
      <c r="BX40" s="40" t="str">
        <f t="shared" ca="1" si="31"/>
        <v/>
      </c>
      <c r="BY40" s="40" t="str">
        <f t="shared" ca="1" si="31"/>
        <v/>
      </c>
      <c r="BZ40" s="40" t="str">
        <f t="shared" ca="1" si="32"/>
        <v/>
      </c>
      <c r="CA40" s="40" t="str">
        <f t="shared" ca="1" si="32"/>
        <v/>
      </c>
      <c r="CB40" s="40" t="str">
        <f t="shared" ca="1" si="32"/>
        <v/>
      </c>
      <c r="CC40" s="40" t="str">
        <f t="shared" ca="1" si="32"/>
        <v/>
      </c>
      <c r="CD40" s="40" t="str">
        <f t="shared" ca="1" si="32"/>
        <v/>
      </c>
      <c r="CE40" s="40" t="str">
        <f t="shared" ca="1" si="32"/>
        <v/>
      </c>
      <c r="CF40" s="40" t="str">
        <f t="shared" ca="1" si="32"/>
        <v/>
      </c>
      <c r="CG40" s="40" t="str">
        <f t="shared" ca="1" si="32"/>
        <v/>
      </c>
      <c r="CH40" s="40" t="str">
        <f t="shared" ca="1" si="32"/>
        <v/>
      </c>
      <c r="CI40" s="40" t="str">
        <f t="shared" ca="1" si="32"/>
        <v/>
      </c>
      <c r="CJ40" s="40" t="str">
        <f t="shared" ca="1" si="33"/>
        <v/>
      </c>
      <c r="CK40" s="40" t="str">
        <f t="shared" ca="1" si="33"/>
        <v/>
      </c>
      <c r="CL40" s="40" t="str">
        <f t="shared" ca="1" si="33"/>
        <v/>
      </c>
      <c r="CM40" s="40" t="str">
        <f t="shared" ca="1" si="33"/>
        <v/>
      </c>
      <c r="CN40" s="40" t="str">
        <f t="shared" ca="1" si="33"/>
        <v/>
      </c>
      <c r="CO40" s="40" t="str">
        <f t="shared" ca="1" si="33"/>
        <v/>
      </c>
      <c r="CP40" s="40" t="str">
        <f t="shared" ca="1" si="33"/>
        <v/>
      </c>
      <c r="CQ40" s="40" t="str">
        <f t="shared" ca="1" si="33"/>
        <v/>
      </c>
      <c r="CR40" s="40" t="str">
        <f t="shared" ca="1" si="33"/>
        <v/>
      </c>
      <c r="CS40" s="40" t="str">
        <f t="shared" ca="1" si="33"/>
        <v/>
      </c>
      <c r="CT40" s="40" t="str">
        <f t="shared" ca="1" si="34"/>
        <v/>
      </c>
      <c r="CU40" s="40" t="str">
        <f t="shared" ca="1" si="34"/>
        <v/>
      </c>
      <c r="CV40" s="40" t="str">
        <f t="shared" ca="1" si="34"/>
        <v/>
      </c>
      <c r="CW40" s="40" t="str">
        <f t="shared" ca="1" si="34"/>
        <v/>
      </c>
      <c r="CX40" s="40" t="str">
        <f t="shared" ca="1" si="34"/>
        <v/>
      </c>
      <c r="CY40" s="40" t="str">
        <f t="shared" ca="1" si="34"/>
        <v/>
      </c>
      <c r="CZ40" s="40" t="str">
        <f t="shared" ca="1" si="34"/>
        <v/>
      </c>
      <c r="DA40" s="40" t="str">
        <f t="shared" ca="1" si="34"/>
        <v/>
      </c>
      <c r="DB40" s="40" t="str">
        <f t="shared" ca="1" si="34"/>
        <v/>
      </c>
      <c r="DC40" s="40" t="str">
        <f t="shared" ca="1" si="34"/>
        <v/>
      </c>
      <c r="DD40" s="40" t="str">
        <f t="shared" ca="1" si="35"/>
        <v/>
      </c>
      <c r="DE40" s="40" t="str">
        <f t="shared" ca="1" si="35"/>
        <v/>
      </c>
      <c r="DF40" s="40" t="str">
        <f t="shared" ca="1" si="35"/>
        <v/>
      </c>
      <c r="DG40" s="40" t="str">
        <f t="shared" ca="1" si="35"/>
        <v/>
      </c>
      <c r="DH40" s="40" t="str">
        <f t="shared" ca="1" si="35"/>
        <v/>
      </c>
      <c r="DI40" s="40" t="str">
        <f t="shared" ca="1" si="35"/>
        <v/>
      </c>
      <c r="DJ40" s="40" t="str">
        <f t="shared" ca="1" si="35"/>
        <v/>
      </c>
      <c r="DK40" s="40" t="str">
        <f t="shared" ca="1" si="35"/>
        <v/>
      </c>
      <c r="DL40" s="40" t="str">
        <f t="shared" ca="1" si="35"/>
        <v/>
      </c>
      <c r="DM40" s="40" t="str">
        <f t="shared" ca="1" si="35"/>
        <v/>
      </c>
      <c r="DN40" s="40" t="str">
        <f t="shared" ca="1" si="36"/>
        <v/>
      </c>
      <c r="DO40" s="40" t="str">
        <f t="shared" ca="1" si="36"/>
        <v/>
      </c>
      <c r="DP40" s="40" t="str">
        <f t="shared" ca="1" si="36"/>
        <v/>
      </c>
      <c r="DQ40" s="40" t="str">
        <f t="shared" ca="1" si="36"/>
        <v/>
      </c>
      <c r="DR40" s="40" t="str">
        <f t="shared" ca="1" si="36"/>
        <v/>
      </c>
      <c r="DS40" s="40" t="str">
        <f t="shared" ca="1" si="36"/>
        <v/>
      </c>
      <c r="DT40" s="40" t="str">
        <f t="shared" ca="1" si="36"/>
        <v/>
      </c>
      <c r="DU40" s="40" t="str">
        <f t="shared" ca="1" si="36"/>
        <v/>
      </c>
      <c r="DV40" s="40" t="str">
        <f t="shared" ca="1" si="36"/>
        <v/>
      </c>
      <c r="DW40" s="40" t="str">
        <f t="shared" ca="1" si="36"/>
        <v/>
      </c>
      <c r="DX40" s="40" t="str">
        <f t="shared" ca="1" si="37"/>
        <v/>
      </c>
      <c r="DY40" s="40" t="str">
        <f t="shared" ca="1" si="37"/>
        <v/>
      </c>
      <c r="DZ40" s="40" t="str">
        <f t="shared" ca="1" si="37"/>
        <v/>
      </c>
      <c r="EA40" s="40" t="str">
        <f t="shared" ca="1" si="37"/>
        <v/>
      </c>
      <c r="EB40" s="40" t="str">
        <f t="shared" ca="1" si="37"/>
        <v/>
      </c>
      <c r="EC40" s="40" t="str">
        <f t="shared" ca="1" si="37"/>
        <v/>
      </c>
      <c r="ED40" s="40" t="str">
        <f t="shared" ca="1" si="37"/>
        <v/>
      </c>
      <c r="EE40" s="40" t="str">
        <f t="shared" ca="1" si="37"/>
        <v/>
      </c>
      <c r="EF40" s="40" t="str">
        <f t="shared" ca="1" si="37"/>
        <v/>
      </c>
      <c r="EG40" s="40" t="str">
        <f t="shared" ca="1" si="37"/>
        <v/>
      </c>
      <c r="EH40" s="40" t="str">
        <f t="shared" ca="1" si="37"/>
        <v/>
      </c>
      <c r="EI40" s="40" t="str">
        <f t="shared" ca="1" si="37"/>
        <v/>
      </c>
      <c r="EJ40" s="40" t="str">
        <f t="shared" ca="1" si="37"/>
        <v/>
      </c>
      <c r="EK40" s="40" t="str">
        <f t="shared" ca="1" si="37"/>
        <v/>
      </c>
      <c r="EL40" s="6" t="str">
        <f t="shared" ca="1" si="38"/>
        <v/>
      </c>
    </row>
    <row r="41" spans="2:142" ht="30" hidden="1" customHeight="1" outlineLevel="1" x14ac:dyDescent="0.2">
      <c r="B41" s="51" t="s">
        <v>56</v>
      </c>
      <c r="C41" s="37"/>
      <c r="D41" s="37"/>
      <c r="E41" s="60">
        <f t="shared" ca="1" si="51"/>
        <v>-20</v>
      </c>
      <c r="F41" s="38"/>
      <c r="G41" s="38"/>
      <c r="H41" s="38">
        <v>23</v>
      </c>
      <c r="I41" s="38">
        <v>8</v>
      </c>
      <c r="J41" s="38"/>
      <c r="K41" s="38"/>
      <c r="L41" s="38"/>
      <c r="M41" s="38"/>
      <c r="N41" s="38"/>
      <c r="O41" s="38"/>
      <c r="P41" s="38"/>
      <c r="Q41" s="52">
        <v>0</v>
      </c>
      <c r="R41" s="40" t="str">
        <f t="shared" ca="1" si="26"/>
        <v/>
      </c>
      <c r="S41" s="40" t="str">
        <f t="shared" ca="1" si="26"/>
        <v/>
      </c>
      <c r="T41" s="40" t="str">
        <f t="shared" ca="1" si="26"/>
        <v/>
      </c>
      <c r="U41" s="40" t="str">
        <f t="shared" ca="1" si="26"/>
        <v/>
      </c>
      <c r="V41" s="40" t="str">
        <f t="shared" ca="1" si="26"/>
        <v/>
      </c>
      <c r="W41" s="40" t="str">
        <f t="shared" ca="1" si="26"/>
        <v/>
      </c>
      <c r="X41" s="40" t="str">
        <f t="shared" ca="1" si="26"/>
        <v/>
      </c>
      <c r="Y41" s="40" t="str">
        <f t="shared" ca="1" si="26"/>
        <v/>
      </c>
      <c r="Z41" s="40" t="str">
        <f t="shared" ca="1" si="26"/>
        <v/>
      </c>
      <c r="AA41" s="40" t="str">
        <f t="shared" ca="1" si="26"/>
        <v/>
      </c>
      <c r="AB41" s="40" t="str">
        <f t="shared" ca="1" si="27"/>
        <v/>
      </c>
      <c r="AC41" s="40" t="str">
        <f t="shared" ca="1" si="27"/>
        <v/>
      </c>
      <c r="AD41" s="40" t="str">
        <f t="shared" ca="1" si="27"/>
        <v/>
      </c>
      <c r="AE41" s="40" t="str">
        <f t="shared" ca="1" si="27"/>
        <v/>
      </c>
      <c r="AF41" s="40" t="str">
        <f t="shared" ca="1" si="27"/>
        <v/>
      </c>
      <c r="AG41" s="40" t="str">
        <f t="shared" ca="1" si="27"/>
        <v/>
      </c>
      <c r="AH41" s="40" t="str">
        <f t="shared" ca="1" si="27"/>
        <v/>
      </c>
      <c r="AI41" s="40" t="str">
        <f t="shared" ca="1" si="27"/>
        <v/>
      </c>
      <c r="AJ41" s="40" t="str">
        <f t="shared" ca="1" si="27"/>
        <v/>
      </c>
      <c r="AK41" s="40" t="str">
        <f t="shared" ca="1" si="27"/>
        <v/>
      </c>
      <c r="AL41" s="40" t="str">
        <f t="shared" ca="1" si="28"/>
        <v/>
      </c>
      <c r="AM41" s="40" t="str">
        <f t="shared" ca="1" si="28"/>
        <v/>
      </c>
      <c r="AN41" s="40">
        <f t="shared" ca="1" si="28"/>
        <v>-20</v>
      </c>
      <c r="AO41" s="40" t="str">
        <f t="shared" ca="1" si="28"/>
        <v/>
      </c>
      <c r="AP41" s="40" t="str">
        <f t="shared" ca="1" si="28"/>
        <v/>
      </c>
      <c r="AQ41" s="40" t="str">
        <f t="shared" ca="1" si="28"/>
        <v/>
      </c>
      <c r="AR41" s="40" t="str">
        <f t="shared" ca="1" si="28"/>
        <v/>
      </c>
      <c r="AS41" s="40" t="str">
        <f t="shared" ca="1" si="28"/>
        <v/>
      </c>
      <c r="AT41" s="40" t="str">
        <f t="shared" ca="1" si="28"/>
        <v/>
      </c>
      <c r="AU41" s="40">
        <f t="shared" ca="1" si="28"/>
        <v>-13</v>
      </c>
      <c r="AV41" s="40" t="str">
        <f t="shared" ca="1" si="29"/>
        <v/>
      </c>
      <c r="AW41" s="40" t="str">
        <f t="shared" ca="1" si="29"/>
        <v/>
      </c>
      <c r="AX41" s="40" t="str">
        <f t="shared" ca="1" si="29"/>
        <v/>
      </c>
      <c r="AY41" s="40" t="str">
        <f t="shared" ca="1" si="29"/>
        <v/>
      </c>
      <c r="AZ41" s="40" t="str">
        <f t="shared" ca="1" si="29"/>
        <v/>
      </c>
      <c r="BA41" s="40" t="str">
        <f t="shared" ca="1" si="29"/>
        <v/>
      </c>
      <c r="BB41" s="40" t="str">
        <f t="shared" ca="1" si="29"/>
        <v/>
      </c>
      <c r="BC41" s="40" t="str">
        <f t="shared" ca="1" si="29"/>
        <v/>
      </c>
      <c r="BD41" s="40" t="str">
        <f t="shared" ca="1" si="29"/>
        <v/>
      </c>
      <c r="BE41" s="40" t="str">
        <f t="shared" ca="1" si="29"/>
        <v/>
      </c>
      <c r="BF41" s="40" t="str">
        <f t="shared" ca="1" si="30"/>
        <v/>
      </c>
      <c r="BG41" s="40" t="str">
        <f t="shared" ca="1" si="30"/>
        <v/>
      </c>
      <c r="BH41" s="40" t="str">
        <f t="shared" ca="1" si="30"/>
        <v/>
      </c>
      <c r="BI41" s="40" t="str">
        <f t="shared" ca="1" si="30"/>
        <v/>
      </c>
      <c r="BJ41" s="40" t="str">
        <f t="shared" ca="1" si="30"/>
        <v/>
      </c>
      <c r="BK41" s="40" t="str">
        <f t="shared" ca="1" si="30"/>
        <v/>
      </c>
      <c r="BL41" s="40" t="str">
        <f t="shared" ca="1" si="30"/>
        <v/>
      </c>
      <c r="BM41" s="40" t="str">
        <f t="shared" ca="1" si="30"/>
        <v/>
      </c>
      <c r="BN41" s="40" t="str">
        <f t="shared" ca="1" si="30"/>
        <v/>
      </c>
      <c r="BO41" s="40" t="str">
        <f t="shared" ca="1" si="30"/>
        <v/>
      </c>
      <c r="BP41" s="40" t="str">
        <f t="shared" ca="1" si="31"/>
        <v/>
      </c>
      <c r="BQ41" s="40" t="str">
        <f t="shared" ca="1" si="31"/>
        <v/>
      </c>
      <c r="BR41" s="40" t="str">
        <f t="shared" ca="1" si="31"/>
        <v/>
      </c>
      <c r="BS41" s="40" t="str">
        <f t="shared" ca="1" si="31"/>
        <v/>
      </c>
      <c r="BT41" s="40" t="str">
        <f t="shared" ca="1" si="31"/>
        <v/>
      </c>
      <c r="BU41" s="40" t="str">
        <f t="shared" ca="1" si="31"/>
        <v/>
      </c>
      <c r="BV41" s="40" t="str">
        <f t="shared" ca="1" si="31"/>
        <v/>
      </c>
      <c r="BW41" s="40" t="str">
        <f t="shared" ca="1" si="31"/>
        <v/>
      </c>
      <c r="BX41" s="40" t="str">
        <f t="shared" ca="1" si="31"/>
        <v/>
      </c>
      <c r="BY41" s="40" t="str">
        <f t="shared" ca="1" si="31"/>
        <v/>
      </c>
      <c r="BZ41" s="40" t="str">
        <f t="shared" ca="1" si="32"/>
        <v/>
      </c>
      <c r="CA41" s="40" t="str">
        <f t="shared" ca="1" si="32"/>
        <v/>
      </c>
      <c r="CB41" s="40" t="str">
        <f t="shared" ca="1" si="32"/>
        <v/>
      </c>
      <c r="CC41" s="40" t="str">
        <f t="shared" ca="1" si="32"/>
        <v/>
      </c>
      <c r="CD41" s="40" t="str">
        <f t="shared" ca="1" si="32"/>
        <v/>
      </c>
      <c r="CE41" s="40" t="str">
        <f t="shared" ca="1" si="32"/>
        <v/>
      </c>
      <c r="CF41" s="40" t="str">
        <f t="shared" ca="1" si="32"/>
        <v/>
      </c>
      <c r="CG41" s="40" t="str">
        <f t="shared" ca="1" si="32"/>
        <v/>
      </c>
      <c r="CH41" s="40" t="str">
        <f t="shared" ca="1" si="32"/>
        <v/>
      </c>
      <c r="CI41" s="40" t="str">
        <f t="shared" ca="1" si="32"/>
        <v/>
      </c>
      <c r="CJ41" s="40" t="str">
        <f t="shared" ca="1" si="33"/>
        <v/>
      </c>
      <c r="CK41" s="40" t="str">
        <f t="shared" ca="1" si="33"/>
        <v/>
      </c>
      <c r="CL41" s="40" t="str">
        <f t="shared" ca="1" si="33"/>
        <v/>
      </c>
      <c r="CM41" s="40" t="str">
        <f t="shared" ca="1" si="33"/>
        <v/>
      </c>
      <c r="CN41" s="40" t="str">
        <f t="shared" ca="1" si="33"/>
        <v/>
      </c>
      <c r="CO41" s="40" t="str">
        <f t="shared" ca="1" si="33"/>
        <v/>
      </c>
      <c r="CP41" s="40" t="str">
        <f t="shared" ca="1" si="33"/>
        <v/>
      </c>
      <c r="CQ41" s="40" t="str">
        <f t="shared" ca="1" si="33"/>
        <v/>
      </c>
      <c r="CR41" s="40" t="str">
        <f t="shared" ca="1" si="33"/>
        <v/>
      </c>
      <c r="CS41" s="40" t="str">
        <f t="shared" ca="1" si="33"/>
        <v/>
      </c>
      <c r="CT41" s="40" t="str">
        <f t="shared" ca="1" si="34"/>
        <v/>
      </c>
      <c r="CU41" s="40" t="str">
        <f t="shared" ca="1" si="34"/>
        <v/>
      </c>
      <c r="CV41" s="40" t="str">
        <f t="shared" ca="1" si="34"/>
        <v/>
      </c>
      <c r="CW41" s="40" t="str">
        <f t="shared" ca="1" si="34"/>
        <v/>
      </c>
      <c r="CX41" s="40" t="str">
        <f t="shared" ca="1" si="34"/>
        <v/>
      </c>
      <c r="CY41" s="40" t="str">
        <f t="shared" ca="1" si="34"/>
        <v/>
      </c>
      <c r="CZ41" s="40" t="str">
        <f t="shared" ca="1" si="34"/>
        <v/>
      </c>
      <c r="DA41" s="40" t="str">
        <f t="shared" ca="1" si="34"/>
        <v/>
      </c>
      <c r="DB41" s="40" t="str">
        <f t="shared" ca="1" si="34"/>
        <v/>
      </c>
      <c r="DC41" s="40" t="str">
        <f t="shared" ca="1" si="34"/>
        <v/>
      </c>
      <c r="DD41" s="40" t="str">
        <f t="shared" ca="1" si="35"/>
        <v/>
      </c>
      <c r="DE41" s="40" t="str">
        <f t="shared" ca="1" si="35"/>
        <v/>
      </c>
      <c r="DF41" s="40" t="str">
        <f t="shared" ca="1" si="35"/>
        <v/>
      </c>
      <c r="DG41" s="40" t="str">
        <f t="shared" ca="1" si="35"/>
        <v/>
      </c>
      <c r="DH41" s="40" t="str">
        <f t="shared" ca="1" si="35"/>
        <v/>
      </c>
      <c r="DI41" s="40" t="str">
        <f t="shared" ca="1" si="35"/>
        <v/>
      </c>
      <c r="DJ41" s="40" t="str">
        <f t="shared" ca="1" si="35"/>
        <v/>
      </c>
      <c r="DK41" s="40" t="str">
        <f t="shared" ca="1" si="35"/>
        <v/>
      </c>
      <c r="DL41" s="40" t="str">
        <f t="shared" ca="1" si="35"/>
        <v/>
      </c>
      <c r="DM41" s="40" t="str">
        <f t="shared" ca="1" si="35"/>
        <v/>
      </c>
      <c r="DN41" s="40" t="str">
        <f t="shared" ca="1" si="36"/>
        <v/>
      </c>
      <c r="DO41" s="40" t="str">
        <f t="shared" ca="1" si="36"/>
        <v/>
      </c>
      <c r="DP41" s="40" t="str">
        <f t="shared" ca="1" si="36"/>
        <v/>
      </c>
      <c r="DQ41" s="40" t="str">
        <f t="shared" ca="1" si="36"/>
        <v/>
      </c>
      <c r="DR41" s="40" t="str">
        <f t="shared" ca="1" si="36"/>
        <v/>
      </c>
      <c r="DS41" s="40" t="str">
        <f t="shared" ca="1" si="36"/>
        <v/>
      </c>
      <c r="DT41" s="40" t="str">
        <f t="shared" ca="1" si="36"/>
        <v/>
      </c>
      <c r="DU41" s="40" t="str">
        <f t="shared" ca="1" si="36"/>
        <v/>
      </c>
      <c r="DV41" s="40" t="str">
        <f t="shared" ca="1" si="36"/>
        <v/>
      </c>
      <c r="DW41" s="40" t="str">
        <f t="shared" ca="1" si="36"/>
        <v/>
      </c>
      <c r="DX41" s="40" t="str">
        <f t="shared" ca="1" si="37"/>
        <v/>
      </c>
      <c r="DY41" s="40" t="str">
        <f t="shared" ca="1" si="37"/>
        <v/>
      </c>
      <c r="DZ41" s="40" t="str">
        <f t="shared" ca="1" si="37"/>
        <v/>
      </c>
      <c r="EA41" s="40" t="str">
        <f t="shared" ca="1" si="37"/>
        <v/>
      </c>
      <c r="EB41" s="40" t="str">
        <f t="shared" ca="1" si="37"/>
        <v/>
      </c>
      <c r="EC41" s="40" t="str">
        <f t="shared" ca="1" si="37"/>
        <v/>
      </c>
      <c r="ED41" s="40" t="str">
        <f t="shared" ca="1" si="37"/>
        <v/>
      </c>
      <c r="EE41" s="40" t="str">
        <f t="shared" ca="1" si="37"/>
        <v/>
      </c>
      <c r="EF41" s="40" t="str">
        <f t="shared" ca="1" si="37"/>
        <v/>
      </c>
      <c r="EG41" s="40" t="str">
        <f t="shared" ca="1" si="37"/>
        <v/>
      </c>
      <c r="EH41" s="40" t="str">
        <f t="shared" ca="1" si="37"/>
        <v/>
      </c>
      <c r="EI41" s="40" t="str">
        <f t="shared" ca="1" si="37"/>
        <v/>
      </c>
      <c r="EJ41" s="40" t="str">
        <f t="shared" ca="1" si="37"/>
        <v/>
      </c>
      <c r="EK41" s="40" t="str">
        <f t="shared" ca="1" si="37"/>
        <v/>
      </c>
      <c r="EL41" s="6" t="str">
        <f t="shared" ca="1" si="38"/>
        <v/>
      </c>
    </row>
    <row r="42" spans="2:142" ht="30" hidden="1" customHeight="1" outlineLevel="1" x14ac:dyDescent="0.2">
      <c r="B42" s="51" t="s">
        <v>57</v>
      </c>
      <c r="C42" s="37"/>
      <c r="D42" s="37"/>
      <c r="E42" s="60">
        <f t="shared" ca="1" si="51"/>
        <v>-13</v>
      </c>
      <c r="F42" s="38"/>
      <c r="G42" s="38"/>
      <c r="H42" s="38">
        <v>30</v>
      </c>
      <c r="I42" s="38">
        <v>8</v>
      </c>
      <c r="J42" s="38"/>
      <c r="K42" s="38"/>
      <c r="L42" s="38"/>
      <c r="M42" s="38"/>
      <c r="N42" s="38"/>
      <c r="O42" s="38"/>
      <c r="P42" s="38"/>
      <c r="Q42" s="52">
        <v>0</v>
      </c>
      <c r="R42" s="40" t="str">
        <f t="shared" ca="1" si="26"/>
        <v/>
      </c>
      <c r="S42" s="40" t="str">
        <f t="shared" ca="1" si="26"/>
        <v/>
      </c>
      <c r="T42" s="40" t="str">
        <f t="shared" ca="1" si="26"/>
        <v/>
      </c>
      <c r="U42" s="40" t="str">
        <f t="shared" ca="1" si="26"/>
        <v/>
      </c>
      <c r="V42" s="40" t="str">
        <f t="shared" ca="1" si="26"/>
        <v/>
      </c>
      <c r="W42" s="40" t="str">
        <f t="shared" ca="1" si="26"/>
        <v/>
      </c>
      <c r="X42" s="40" t="str">
        <f t="shared" ca="1" si="26"/>
        <v/>
      </c>
      <c r="Y42" s="40" t="str">
        <f t="shared" ca="1" si="26"/>
        <v/>
      </c>
      <c r="Z42" s="40" t="str">
        <f t="shared" ca="1" si="26"/>
        <v/>
      </c>
      <c r="AA42" s="40" t="str">
        <f t="shared" ca="1" si="26"/>
        <v/>
      </c>
      <c r="AB42" s="40" t="str">
        <f t="shared" ca="1" si="27"/>
        <v/>
      </c>
      <c r="AC42" s="40" t="str">
        <f t="shared" ca="1" si="27"/>
        <v/>
      </c>
      <c r="AD42" s="40" t="str">
        <f t="shared" ca="1" si="27"/>
        <v/>
      </c>
      <c r="AE42" s="40" t="str">
        <f t="shared" ca="1" si="27"/>
        <v/>
      </c>
      <c r="AF42" s="40" t="str">
        <f t="shared" ca="1" si="27"/>
        <v/>
      </c>
      <c r="AG42" s="40" t="str">
        <f t="shared" ca="1" si="27"/>
        <v/>
      </c>
      <c r="AH42" s="40" t="str">
        <f t="shared" ca="1" si="27"/>
        <v/>
      </c>
      <c r="AI42" s="40" t="str">
        <f t="shared" ca="1" si="27"/>
        <v/>
      </c>
      <c r="AJ42" s="40" t="str">
        <f t="shared" ca="1" si="27"/>
        <v/>
      </c>
      <c r="AK42" s="40" t="str">
        <f t="shared" ca="1" si="27"/>
        <v/>
      </c>
      <c r="AL42" s="40" t="str">
        <f t="shared" ca="1" si="28"/>
        <v/>
      </c>
      <c r="AM42" s="40" t="str">
        <f t="shared" ca="1" si="28"/>
        <v/>
      </c>
      <c r="AN42" s="40" t="str">
        <f t="shared" ca="1" si="28"/>
        <v/>
      </c>
      <c r="AO42" s="40" t="str">
        <f t="shared" ca="1" si="28"/>
        <v/>
      </c>
      <c r="AP42" s="40" t="str">
        <f t="shared" ca="1" si="28"/>
        <v/>
      </c>
      <c r="AQ42" s="40" t="str">
        <f t="shared" ca="1" si="28"/>
        <v/>
      </c>
      <c r="AR42" s="40" t="str">
        <f t="shared" ca="1" si="28"/>
        <v/>
      </c>
      <c r="AS42" s="40" t="str">
        <f t="shared" ca="1" si="28"/>
        <v/>
      </c>
      <c r="AT42" s="40" t="str">
        <f t="shared" ca="1" si="28"/>
        <v/>
      </c>
      <c r="AU42" s="40">
        <f t="shared" ca="1" si="28"/>
        <v>-13</v>
      </c>
      <c r="AV42" s="40" t="str">
        <f t="shared" ca="1" si="29"/>
        <v/>
      </c>
      <c r="AW42" s="40" t="str">
        <f t="shared" ca="1" si="29"/>
        <v/>
      </c>
      <c r="AX42" s="40" t="str">
        <f t="shared" ca="1" si="29"/>
        <v/>
      </c>
      <c r="AY42" s="40" t="str">
        <f t="shared" ca="1" si="29"/>
        <v/>
      </c>
      <c r="AZ42" s="40" t="str">
        <f t="shared" ca="1" si="29"/>
        <v/>
      </c>
      <c r="BA42" s="40" t="str">
        <f t="shared" ca="1" si="29"/>
        <v/>
      </c>
      <c r="BB42" s="40">
        <f t="shared" ca="1" si="29"/>
        <v>-6</v>
      </c>
      <c r="BC42" s="40" t="str">
        <f t="shared" ca="1" si="29"/>
        <v/>
      </c>
      <c r="BD42" s="40" t="str">
        <f t="shared" ca="1" si="29"/>
        <v/>
      </c>
      <c r="BE42" s="40" t="str">
        <f t="shared" ca="1" si="29"/>
        <v/>
      </c>
      <c r="BF42" s="40" t="str">
        <f t="shared" ca="1" si="30"/>
        <v/>
      </c>
      <c r="BG42" s="40" t="str">
        <f t="shared" ca="1" si="30"/>
        <v/>
      </c>
      <c r="BH42" s="40" t="str">
        <f t="shared" ca="1" si="30"/>
        <v/>
      </c>
      <c r="BI42" s="40" t="str">
        <f t="shared" ca="1" si="30"/>
        <v/>
      </c>
      <c r="BJ42" s="40" t="str">
        <f t="shared" ca="1" si="30"/>
        <v/>
      </c>
      <c r="BK42" s="40" t="str">
        <f t="shared" ca="1" si="30"/>
        <v/>
      </c>
      <c r="BL42" s="40" t="str">
        <f t="shared" ca="1" si="30"/>
        <v/>
      </c>
      <c r="BM42" s="40" t="str">
        <f t="shared" ca="1" si="30"/>
        <v/>
      </c>
      <c r="BN42" s="40" t="str">
        <f t="shared" ca="1" si="30"/>
        <v/>
      </c>
      <c r="BO42" s="40" t="str">
        <f t="shared" ca="1" si="30"/>
        <v/>
      </c>
      <c r="BP42" s="40" t="str">
        <f t="shared" ca="1" si="31"/>
        <v/>
      </c>
      <c r="BQ42" s="40" t="str">
        <f t="shared" ca="1" si="31"/>
        <v/>
      </c>
      <c r="BR42" s="40" t="str">
        <f t="shared" ca="1" si="31"/>
        <v/>
      </c>
      <c r="BS42" s="40" t="str">
        <f t="shared" ca="1" si="31"/>
        <v/>
      </c>
      <c r="BT42" s="40" t="str">
        <f t="shared" ca="1" si="31"/>
        <v/>
      </c>
      <c r="BU42" s="40" t="str">
        <f t="shared" ca="1" si="31"/>
        <v/>
      </c>
      <c r="BV42" s="40" t="str">
        <f t="shared" ca="1" si="31"/>
        <v/>
      </c>
      <c r="BW42" s="40" t="str">
        <f t="shared" ca="1" si="31"/>
        <v/>
      </c>
      <c r="BX42" s="40" t="str">
        <f t="shared" ca="1" si="31"/>
        <v/>
      </c>
      <c r="BY42" s="40" t="str">
        <f t="shared" ca="1" si="31"/>
        <v/>
      </c>
      <c r="BZ42" s="40" t="str">
        <f t="shared" ca="1" si="32"/>
        <v/>
      </c>
      <c r="CA42" s="40" t="str">
        <f t="shared" ca="1" si="32"/>
        <v/>
      </c>
      <c r="CB42" s="40" t="str">
        <f t="shared" ca="1" si="32"/>
        <v/>
      </c>
      <c r="CC42" s="40" t="str">
        <f t="shared" ca="1" si="32"/>
        <v/>
      </c>
      <c r="CD42" s="40" t="str">
        <f t="shared" ca="1" si="32"/>
        <v/>
      </c>
      <c r="CE42" s="40" t="str">
        <f t="shared" ca="1" si="32"/>
        <v/>
      </c>
      <c r="CF42" s="40" t="str">
        <f t="shared" ca="1" si="32"/>
        <v/>
      </c>
      <c r="CG42" s="40" t="str">
        <f t="shared" ca="1" si="32"/>
        <v/>
      </c>
      <c r="CH42" s="40" t="str">
        <f t="shared" ca="1" si="32"/>
        <v/>
      </c>
      <c r="CI42" s="40" t="str">
        <f t="shared" ca="1" si="32"/>
        <v/>
      </c>
      <c r="CJ42" s="40" t="str">
        <f t="shared" ca="1" si="33"/>
        <v/>
      </c>
      <c r="CK42" s="40" t="str">
        <f t="shared" ca="1" si="33"/>
        <v/>
      </c>
      <c r="CL42" s="40" t="str">
        <f t="shared" ca="1" si="33"/>
        <v/>
      </c>
      <c r="CM42" s="40" t="str">
        <f t="shared" ca="1" si="33"/>
        <v/>
      </c>
      <c r="CN42" s="40" t="str">
        <f t="shared" ca="1" si="33"/>
        <v/>
      </c>
      <c r="CO42" s="40" t="str">
        <f t="shared" ca="1" si="33"/>
        <v/>
      </c>
      <c r="CP42" s="40" t="str">
        <f t="shared" ca="1" si="33"/>
        <v/>
      </c>
      <c r="CQ42" s="40" t="str">
        <f t="shared" ca="1" si="33"/>
        <v/>
      </c>
      <c r="CR42" s="40" t="str">
        <f t="shared" ca="1" si="33"/>
        <v/>
      </c>
      <c r="CS42" s="40" t="str">
        <f t="shared" ca="1" si="33"/>
        <v/>
      </c>
      <c r="CT42" s="40" t="str">
        <f t="shared" ca="1" si="34"/>
        <v/>
      </c>
      <c r="CU42" s="40" t="str">
        <f t="shared" ca="1" si="34"/>
        <v/>
      </c>
      <c r="CV42" s="40" t="str">
        <f t="shared" ca="1" si="34"/>
        <v/>
      </c>
      <c r="CW42" s="40" t="str">
        <f t="shared" ca="1" si="34"/>
        <v/>
      </c>
      <c r="CX42" s="40" t="str">
        <f t="shared" ca="1" si="34"/>
        <v/>
      </c>
      <c r="CY42" s="40" t="str">
        <f t="shared" ca="1" si="34"/>
        <v/>
      </c>
      <c r="CZ42" s="40" t="str">
        <f t="shared" ca="1" si="34"/>
        <v/>
      </c>
      <c r="DA42" s="40" t="str">
        <f t="shared" ca="1" si="34"/>
        <v/>
      </c>
      <c r="DB42" s="40" t="str">
        <f t="shared" ca="1" si="34"/>
        <v/>
      </c>
      <c r="DC42" s="40" t="str">
        <f t="shared" ca="1" si="34"/>
        <v/>
      </c>
      <c r="DD42" s="40" t="str">
        <f t="shared" ca="1" si="35"/>
        <v/>
      </c>
      <c r="DE42" s="40" t="str">
        <f t="shared" ca="1" si="35"/>
        <v/>
      </c>
      <c r="DF42" s="40" t="str">
        <f t="shared" ca="1" si="35"/>
        <v/>
      </c>
      <c r="DG42" s="40" t="str">
        <f t="shared" ca="1" si="35"/>
        <v/>
      </c>
      <c r="DH42" s="40" t="str">
        <f t="shared" ca="1" si="35"/>
        <v/>
      </c>
      <c r="DI42" s="40" t="str">
        <f t="shared" ca="1" si="35"/>
        <v/>
      </c>
      <c r="DJ42" s="40" t="str">
        <f t="shared" ca="1" si="35"/>
        <v/>
      </c>
      <c r="DK42" s="40" t="str">
        <f t="shared" ca="1" si="35"/>
        <v/>
      </c>
      <c r="DL42" s="40" t="str">
        <f t="shared" ca="1" si="35"/>
        <v/>
      </c>
      <c r="DM42" s="40" t="str">
        <f t="shared" ca="1" si="35"/>
        <v/>
      </c>
      <c r="DN42" s="40" t="str">
        <f t="shared" ca="1" si="36"/>
        <v/>
      </c>
      <c r="DO42" s="40" t="str">
        <f t="shared" ca="1" si="36"/>
        <v/>
      </c>
      <c r="DP42" s="40" t="str">
        <f t="shared" ca="1" si="36"/>
        <v/>
      </c>
      <c r="DQ42" s="40" t="str">
        <f t="shared" ca="1" si="36"/>
        <v/>
      </c>
      <c r="DR42" s="40" t="str">
        <f t="shared" ca="1" si="36"/>
        <v/>
      </c>
      <c r="DS42" s="40" t="str">
        <f t="shared" ca="1" si="36"/>
        <v/>
      </c>
      <c r="DT42" s="40" t="str">
        <f t="shared" ca="1" si="36"/>
        <v/>
      </c>
      <c r="DU42" s="40" t="str">
        <f t="shared" ca="1" si="36"/>
        <v/>
      </c>
      <c r="DV42" s="40" t="str">
        <f t="shared" ca="1" si="36"/>
        <v/>
      </c>
      <c r="DW42" s="40" t="str">
        <f t="shared" ca="1" si="36"/>
        <v/>
      </c>
      <c r="DX42" s="40" t="str">
        <f t="shared" ca="1" si="37"/>
        <v/>
      </c>
      <c r="DY42" s="40" t="str">
        <f t="shared" ca="1" si="37"/>
        <v/>
      </c>
      <c r="DZ42" s="40" t="str">
        <f t="shared" ca="1" si="37"/>
        <v/>
      </c>
      <c r="EA42" s="40" t="str">
        <f t="shared" ca="1" si="37"/>
        <v/>
      </c>
      <c r="EB42" s="40" t="str">
        <f t="shared" ca="1" si="37"/>
        <v/>
      </c>
      <c r="EC42" s="40" t="str">
        <f t="shared" ca="1" si="37"/>
        <v/>
      </c>
      <c r="ED42" s="40" t="str">
        <f t="shared" ca="1" si="37"/>
        <v/>
      </c>
      <c r="EE42" s="40" t="str">
        <f t="shared" ca="1" si="37"/>
        <v/>
      </c>
      <c r="EF42" s="40" t="str">
        <f t="shared" ca="1" si="37"/>
        <v/>
      </c>
      <c r="EG42" s="40" t="str">
        <f t="shared" ca="1" si="37"/>
        <v/>
      </c>
      <c r="EH42" s="40" t="str">
        <f t="shared" ca="1" si="37"/>
        <v/>
      </c>
      <c r="EI42" s="40" t="str">
        <f t="shared" ca="1" si="37"/>
        <v/>
      </c>
      <c r="EJ42" s="40" t="str">
        <f t="shared" ca="1" si="37"/>
        <v/>
      </c>
      <c r="EK42" s="40" t="str">
        <f t="shared" ca="1" si="37"/>
        <v/>
      </c>
      <c r="EL42" s="6" t="str">
        <f t="shared" ca="1" si="38"/>
        <v/>
      </c>
    </row>
    <row r="43" spans="2:142" ht="30" hidden="1" customHeight="1" outlineLevel="1" x14ac:dyDescent="0.2">
      <c r="B43" s="51" t="s">
        <v>58</v>
      </c>
      <c r="C43" s="37"/>
      <c r="D43" s="37"/>
      <c r="E43" s="60">
        <f t="shared" ca="1" si="51"/>
        <v>-6</v>
      </c>
      <c r="F43" s="38"/>
      <c r="G43" s="38"/>
      <c r="H43" s="38">
        <v>37</v>
      </c>
      <c r="I43" s="38">
        <v>15</v>
      </c>
      <c r="J43" s="38"/>
      <c r="K43" s="38"/>
      <c r="L43" s="38"/>
      <c r="M43" s="38"/>
      <c r="N43" s="38"/>
      <c r="O43" s="38"/>
      <c r="P43" s="38"/>
      <c r="Q43" s="52">
        <v>0</v>
      </c>
      <c r="R43" s="40" t="str">
        <f t="shared" ref="R43:AG47" ca="1" si="76" xml:space="preserve">
IF(AND(R$6&gt;=_FirstDay,R$6&lt;=_LastDay,R$4&gt;=$H43,R$4&lt;=$I43,$C43="Class"),
IF($J43=WEEKDAY(R$6,1),$B43,IF($K43=WEEKDAY(R$6,1),$B43,IF($L43=WEEKDAY(R$6,1),$B43,IF($M43=WEEKDAY(R$6,1),$B43,IF($N43=WEEKDAY(R$6,1),$B43,IF($O43=WEEKDAY(R$6,1),$B43,IF($P43=WEEKDAY(R$6,1),$B43,
""))))))),
IF(AND(R$6&gt;=_FirstDay,R$6&lt;=_LastDay,R$4&gt;=$H43,R$4&lt;=$I43,OR($J43&lt;&gt;"",$K43&lt;&gt;"",$L43&lt;&gt;"",$M43&lt;&gt;"",$N43&lt;&gt;"",$O43&lt;&gt;"",$P43&lt;&gt;"")),
IF(AND(OR($J43=WEEKDAY(R$6,1),$K43=WEEKDAY(R$6,1),$L43=WEEKDAY(R$6,1),$M43=WEEKDAY(R$6,1),$N43=WEEKDAY(R$6,1),$O43=WEEKDAY(R$6,1),$P43=WEEKDAY(R$6,1)),$C43="Lab"),"#"&amp;$B43,
IF(AND(OR($J43=WEEKDAY(R$6,1),$K43=WEEKDAY(R$6,1),$L43=WEEKDAY(R$6,1),$M43=WEEKDAY(R$6,1),$N43=WEEKDAY(R$6,1),$O43=WEEKDAY(R$6,1),$P43=WEEKDAY(R$6,1)),$C43="Seminar"),"$"&amp;$B43,
IF(AND(OR($J43=WEEKDAY(R$6,1),$K43=WEEKDAY(R$6,1),$L43=WEEKDAY(R$6,1),$M43=WEEKDAY(R$6,1),$N43=WEEKDAY(R$6,1),$O43=WEEKDAY(R$6,1),$P43=WEEKDAY(R$6,1)),$C43="Quiz"),"&gt;"&amp;$B43,
IF(AND(OR($J43=WEEKDAY(R$6,1),$K43=WEEKDAY(R$6,1),$L43=WEEKDAY(R$6,1),$M43=WEEKDAY(R$6,1),$N43=WEEKDAY(R$6,1),$O43=WEEKDAY(R$6,1),$P43=WEEKDAY(R$6,1)),$C43="Assignment"),"&gt;&gt;"&amp;$B43,
IF(AND(OR($J43=WEEKDAY(R$6,1),$K43=WEEKDAY(R$6,1),$L43=WEEKDAY(R$6,1),$M43=WEEKDAY(R$6,1),$N43=WEEKDAY(R$6,1),$O43=WEEKDAY(R$6,1),$P43=WEEKDAY(R$6,1)),OR($C43="MT",$C43="MT-1",$C43="MT-1")),"*"&amp;$B43,
IF(AND(OR($J43=WEEKDAY(R$6,1),$K43=WEEKDAY(R$6,1),$L43=WEEKDAY(R$6,1),$M43=WEEKDAY(R$6,1),$N43=WEEKDAY(R$6,1),$O43=WEEKDAY(R$6,1),$P43=WEEKDAY(R$6,1)),$C43="Final"),"**"&amp;$B43,
"")))))),
IF(AND(R$6&gt;=_FirstDay,R$6&lt;=_LastDay,OR($B43&lt;&gt;"",$C43&lt;&gt;"",$J43="",$K43="",$L43="",$M43="",$N43="",$O43="",$P43="")),
IF(R$4=(($H43+$I43)-1),HYPERLINK($B43&amp;" -"&amp;$C43&amp;CHAR(10)&amp;$D43&amp;CHAR(10)&amp;CHAR(10),R$6-TODAY()),
IF(R$4=(($F43+$G43)-1),HYPERLINK($B43&amp;" -"&amp;$C43&amp;CHAR(10)&amp;$D43&amp;CHAR(10)&amp;CHAR(10),R$6-TODAY()),
IF(R$4=$H43,HYPERLINK($B43&amp;" -"&amp;$C43&amp;CHAR(10)&amp;$D43&amp;CHAR(10)&amp;CHAR(10),R$6-TODAY()),""))),"")))</f>
        <v/>
      </c>
      <c r="S43" s="40" t="str">
        <f t="shared" ca="1" si="76"/>
        <v/>
      </c>
      <c r="T43" s="40" t="str">
        <f t="shared" ca="1" si="76"/>
        <v/>
      </c>
      <c r="U43" s="40" t="str">
        <f t="shared" ca="1" si="76"/>
        <v/>
      </c>
      <c r="V43" s="40" t="str">
        <f t="shared" ca="1" si="76"/>
        <v/>
      </c>
      <c r="W43" s="40" t="str">
        <f t="shared" ca="1" si="76"/>
        <v/>
      </c>
      <c r="X43" s="40" t="str">
        <f t="shared" ca="1" si="76"/>
        <v/>
      </c>
      <c r="Y43" s="40" t="str">
        <f t="shared" ca="1" si="76"/>
        <v/>
      </c>
      <c r="Z43" s="40" t="str">
        <f t="shared" ca="1" si="76"/>
        <v/>
      </c>
      <c r="AA43" s="40" t="str">
        <f t="shared" ca="1" si="76"/>
        <v/>
      </c>
      <c r="AB43" s="40" t="str">
        <f t="shared" ca="1" si="76"/>
        <v/>
      </c>
      <c r="AC43" s="40" t="str">
        <f t="shared" ca="1" si="76"/>
        <v/>
      </c>
      <c r="AD43" s="40" t="str">
        <f t="shared" ca="1" si="76"/>
        <v/>
      </c>
      <c r="AE43" s="40" t="str">
        <f t="shared" ca="1" si="76"/>
        <v/>
      </c>
      <c r="AF43" s="40" t="str">
        <f t="shared" ca="1" si="76"/>
        <v/>
      </c>
      <c r="AG43" s="40" t="str">
        <f t="shared" ca="1" si="76"/>
        <v/>
      </c>
      <c r="AH43" s="40" t="str">
        <f t="shared" ref="AH43:AW47" ca="1" si="77" xml:space="preserve">
IF(AND(AH$6&gt;=_FirstDay,AH$6&lt;=_LastDay,AH$4&gt;=$H43,AH$4&lt;=$I43,$C43="Class"),
IF($J43=WEEKDAY(AH$6,1),$B43,IF($K43=WEEKDAY(AH$6,1),$B43,IF($L43=WEEKDAY(AH$6,1),$B43,IF($M43=WEEKDAY(AH$6,1),$B43,IF($N43=WEEKDAY(AH$6,1),$B43,IF($O43=WEEKDAY(AH$6,1),$B43,IF($P43=WEEKDAY(AH$6,1),$B43,
""))))))),
IF(AND(AH$6&gt;=_FirstDay,AH$6&lt;=_LastDay,AH$4&gt;=$H43,AH$4&lt;=$I43,OR($J43&lt;&gt;"",$K43&lt;&gt;"",$L43&lt;&gt;"",$M43&lt;&gt;"",$N43&lt;&gt;"",$O43&lt;&gt;"",$P43&lt;&gt;"")),
IF(AND(OR($J43=WEEKDAY(AH$6,1),$K43=WEEKDAY(AH$6,1),$L43=WEEKDAY(AH$6,1),$M43=WEEKDAY(AH$6,1),$N43=WEEKDAY(AH$6,1),$O43=WEEKDAY(AH$6,1),$P43=WEEKDAY(AH$6,1)),$C43="Lab"),"#"&amp;$B43,
IF(AND(OR($J43=WEEKDAY(AH$6,1),$K43=WEEKDAY(AH$6,1),$L43=WEEKDAY(AH$6,1),$M43=WEEKDAY(AH$6,1),$N43=WEEKDAY(AH$6,1),$O43=WEEKDAY(AH$6,1),$P43=WEEKDAY(AH$6,1)),$C43="Seminar"),"$"&amp;$B43,
IF(AND(OR($J43=WEEKDAY(AH$6,1),$K43=WEEKDAY(AH$6,1),$L43=WEEKDAY(AH$6,1),$M43=WEEKDAY(AH$6,1),$N43=WEEKDAY(AH$6,1),$O43=WEEKDAY(AH$6,1),$P43=WEEKDAY(AH$6,1)),$C43="Quiz"),"&gt;"&amp;$B43,
IF(AND(OR($J43=WEEKDAY(AH$6,1),$K43=WEEKDAY(AH$6,1),$L43=WEEKDAY(AH$6,1),$M43=WEEKDAY(AH$6,1),$N43=WEEKDAY(AH$6,1),$O43=WEEKDAY(AH$6,1),$P43=WEEKDAY(AH$6,1)),$C43="Assignment"),"&gt;&gt;"&amp;$B43,
IF(AND(OR($J43=WEEKDAY(AH$6,1),$K43=WEEKDAY(AH$6,1),$L43=WEEKDAY(AH$6,1),$M43=WEEKDAY(AH$6,1),$N43=WEEKDAY(AH$6,1),$O43=WEEKDAY(AH$6,1),$P43=WEEKDAY(AH$6,1)),OR($C43="MT",$C43="MT-1",$C43="MT-1")),"*"&amp;$B43,
IF(AND(OR($J43=WEEKDAY(AH$6,1),$K43=WEEKDAY(AH$6,1),$L43=WEEKDAY(AH$6,1),$M43=WEEKDAY(AH$6,1),$N43=WEEKDAY(AH$6,1),$O43=WEEKDAY(AH$6,1),$P43=WEEKDAY(AH$6,1)),$C43="Final"),"**"&amp;$B43,
"")))))),
IF(AND(AH$6&gt;=_FirstDay,AH$6&lt;=_LastDay,OR($B43&lt;&gt;"",$C43&lt;&gt;"",$J43="",$K43="",$L43="",$M43="",$N43="",$O43="",$P43="")),
IF(AH$4=(($H43+$I43)-1),HYPERLINK($B43&amp;" -"&amp;$C43&amp;CHAR(10)&amp;$D43&amp;CHAR(10)&amp;CHAR(10),AH$6-TODAY()),
IF(AH$4=(($F43+$G43)-1),HYPERLINK($B43&amp;" -"&amp;$C43&amp;CHAR(10)&amp;$D43&amp;CHAR(10)&amp;CHAR(10),AH$6-TODAY()),
IF(AH$4=$H43,HYPERLINK($B43&amp;" -"&amp;$C43&amp;CHAR(10)&amp;$D43&amp;CHAR(10)&amp;CHAR(10),AH$6-TODAY()),""))),"")))</f>
        <v/>
      </c>
      <c r="AI43" s="40" t="str">
        <f t="shared" ca="1" si="77"/>
        <v/>
      </c>
      <c r="AJ43" s="40" t="str">
        <f t="shared" ca="1" si="77"/>
        <v/>
      </c>
      <c r="AK43" s="40" t="str">
        <f t="shared" ca="1" si="77"/>
        <v/>
      </c>
      <c r="AL43" s="40" t="str">
        <f t="shared" ca="1" si="77"/>
        <v/>
      </c>
      <c r="AM43" s="40" t="str">
        <f t="shared" ca="1" si="77"/>
        <v/>
      </c>
      <c r="AN43" s="40" t="str">
        <f t="shared" ca="1" si="77"/>
        <v/>
      </c>
      <c r="AO43" s="40" t="str">
        <f t="shared" ca="1" si="77"/>
        <v/>
      </c>
      <c r="AP43" s="40" t="str">
        <f t="shared" ca="1" si="77"/>
        <v/>
      </c>
      <c r="AQ43" s="40" t="str">
        <f t="shared" ca="1" si="77"/>
        <v/>
      </c>
      <c r="AR43" s="40" t="str">
        <f t="shared" ca="1" si="77"/>
        <v/>
      </c>
      <c r="AS43" s="40" t="str">
        <f t="shared" ca="1" si="77"/>
        <v/>
      </c>
      <c r="AT43" s="40" t="str">
        <f t="shared" ca="1" si="77"/>
        <v/>
      </c>
      <c r="AU43" s="40" t="str">
        <f t="shared" ca="1" si="77"/>
        <v/>
      </c>
      <c r="AV43" s="40" t="str">
        <f t="shared" ca="1" si="77"/>
        <v/>
      </c>
      <c r="AW43" s="40" t="str">
        <f t="shared" ca="1" si="77"/>
        <v/>
      </c>
      <c r="AX43" s="40" t="str">
        <f t="shared" ref="AX43:BM47" ca="1" si="78" xml:space="preserve">
IF(AND(AX$6&gt;=_FirstDay,AX$6&lt;=_LastDay,AX$4&gt;=$H43,AX$4&lt;=$I43,$C43="Class"),
IF($J43=WEEKDAY(AX$6,1),$B43,IF($K43=WEEKDAY(AX$6,1),$B43,IF($L43=WEEKDAY(AX$6,1),$B43,IF($M43=WEEKDAY(AX$6,1),$B43,IF($N43=WEEKDAY(AX$6,1),$B43,IF($O43=WEEKDAY(AX$6,1),$B43,IF($P43=WEEKDAY(AX$6,1),$B43,
""))))))),
IF(AND(AX$6&gt;=_FirstDay,AX$6&lt;=_LastDay,AX$4&gt;=$H43,AX$4&lt;=$I43,OR($J43&lt;&gt;"",$K43&lt;&gt;"",$L43&lt;&gt;"",$M43&lt;&gt;"",$N43&lt;&gt;"",$O43&lt;&gt;"",$P43&lt;&gt;"")),
IF(AND(OR($J43=WEEKDAY(AX$6,1),$K43=WEEKDAY(AX$6,1),$L43=WEEKDAY(AX$6,1),$M43=WEEKDAY(AX$6,1),$N43=WEEKDAY(AX$6,1),$O43=WEEKDAY(AX$6,1),$P43=WEEKDAY(AX$6,1)),$C43="Lab"),"#"&amp;$B43,
IF(AND(OR($J43=WEEKDAY(AX$6,1),$K43=WEEKDAY(AX$6,1),$L43=WEEKDAY(AX$6,1),$M43=WEEKDAY(AX$6,1),$N43=WEEKDAY(AX$6,1),$O43=WEEKDAY(AX$6,1),$P43=WEEKDAY(AX$6,1)),$C43="Seminar"),"$"&amp;$B43,
IF(AND(OR($J43=WEEKDAY(AX$6,1),$K43=WEEKDAY(AX$6,1),$L43=WEEKDAY(AX$6,1),$M43=WEEKDAY(AX$6,1),$N43=WEEKDAY(AX$6,1),$O43=WEEKDAY(AX$6,1),$P43=WEEKDAY(AX$6,1)),$C43="Quiz"),"&gt;"&amp;$B43,
IF(AND(OR($J43=WEEKDAY(AX$6,1),$K43=WEEKDAY(AX$6,1),$L43=WEEKDAY(AX$6,1),$M43=WEEKDAY(AX$6,1),$N43=WEEKDAY(AX$6,1),$O43=WEEKDAY(AX$6,1),$P43=WEEKDAY(AX$6,1)),$C43="Assignment"),"&gt;&gt;"&amp;$B43,
IF(AND(OR($J43=WEEKDAY(AX$6,1),$K43=WEEKDAY(AX$6,1),$L43=WEEKDAY(AX$6,1),$M43=WEEKDAY(AX$6,1),$N43=WEEKDAY(AX$6,1),$O43=WEEKDAY(AX$6,1),$P43=WEEKDAY(AX$6,1)),OR($C43="MT",$C43="MT-1",$C43="MT-1")),"*"&amp;$B43,
IF(AND(OR($J43=WEEKDAY(AX$6,1),$K43=WEEKDAY(AX$6,1),$L43=WEEKDAY(AX$6,1),$M43=WEEKDAY(AX$6,1),$N43=WEEKDAY(AX$6,1),$O43=WEEKDAY(AX$6,1),$P43=WEEKDAY(AX$6,1)),$C43="Final"),"**"&amp;$B43,
"")))))),
IF(AND(AX$6&gt;=_FirstDay,AX$6&lt;=_LastDay,OR($B43&lt;&gt;"",$C43&lt;&gt;"",$J43="",$K43="",$L43="",$M43="",$N43="",$O43="",$P43="")),
IF(AX$4=(($H43+$I43)-1),HYPERLINK($B43&amp;" -"&amp;$C43&amp;CHAR(10)&amp;$D43&amp;CHAR(10)&amp;CHAR(10),AX$6-TODAY()),
IF(AX$4=(($F43+$G43)-1),HYPERLINK($B43&amp;" -"&amp;$C43&amp;CHAR(10)&amp;$D43&amp;CHAR(10)&amp;CHAR(10),AX$6-TODAY()),
IF(AX$4=$H43,HYPERLINK($B43&amp;" -"&amp;$C43&amp;CHAR(10)&amp;$D43&amp;CHAR(10)&amp;CHAR(10),AX$6-TODAY()),""))),"")))</f>
        <v/>
      </c>
      <c r="AY43" s="40" t="str">
        <f t="shared" ca="1" si="78"/>
        <v/>
      </c>
      <c r="AZ43" s="40" t="str">
        <f t="shared" ca="1" si="78"/>
        <v/>
      </c>
      <c r="BA43" s="40" t="str">
        <f t="shared" ca="1" si="78"/>
        <v/>
      </c>
      <c r="BB43" s="40">
        <f t="shared" ca="1" si="78"/>
        <v>-6</v>
      </c>
      <c r="BC43" s="40" t="str">
        <f t="shared" ca="1" si="78"/>
        <v/>
      </c>
      <c r="BD43" s="40" t="str">
        <f t="shared" ca="1" si="78"/>
        <v/>
      </c>
      <c r="BE43" s="40" t="str">
        <f t="shared" ca="1" si="78"/>
        <v/>
      </c>
      <c r="BF43" s="40" t="str">
        <f t="shared" ca="1" si="78"/>
        <v/>
      </c>
      <c r="BG43" s="40" t="str">
        <f t="shared" ca="1" si="78"/>
        <v/>
      </c>
      <c r="BH43" s="40" t="str">
        <f t="shared" ca="1" si="78"/>
        <v/>
      </c>
      <c r="BI43" s="40" t="str">
        <f t="shared" ca="1" si="78"/>
        <v/>
      </c>
      <c r="BJ43" s="40" t="str">
        <f t="shared" ca="1" si="78"/>
        <v/>
      </c>
      <c r="BK43" s="40" t="str">
        <f t="shared" ca="1" si="78"/>
        <v/>
      </c>
      <c r="BL43" s="40" t="str">
        <f t="shared" ca="1" si="78"/>
        <v/>
      </c>
      <c r="BM43" s="40" t="str">
        <f t="shared" ca="1" si="78"/>
        <v/>
      </c>
      <c r="BN43" s="40" t="str">
        <f t="shared" ref="BN43:CC47" ca="1" si="79" xml:space="preserve">
IF(AND(BN$6&gt;=_FirstDay,BN$6&lt;=_LastDay,BN$4&gt;=$H43,BN$4&lt;=$I43,$C43="Class"),
IF($J43=WEEKDAY(BN$6,1),$B43,IF($K43=WEEKDAY(BN$6,1),$B43,IF($L43=WEEKDAY(BN$6,1),$B43,IF($M43=WEEKDAY(BN$6,1),$B43,IF($N43=WEEKDAY(BN$6,1),$B43,IF($O43=WEEKDAY(BN$6,1),$B43,IF($P43=WEEKDAY(BN$6,1),$B43,
""))))))),
IF(AND(BN$6&gt;=_FirstDay,BN$6&lt;=_LastDay,BN$4&gt;=$H43,BN$4&lt;=$I43,OR($J43&lt;&gt;"",$K43&lt;&gt;"",$L43&lt;&gt;"",$M43&lt;&gt;"",$N43&lt;&gt;"",$O43&lt;&gt;"",$P43&lt;&gt;"")),
IF(AND(OR($J43=WEEKDAY(BN$6,1),$K43=WEEKDAY(BN$6,1),$L43=WEEKDAY(BN$6,1),$M43=WEEKDAY(BN$6,1),$N43=WEEKDAY(BN$6,1),$O43=WEEKDAY(BN$6,1),$P43=WEEKDAY(BN$6,1)),$C43="Lab"),"#"&amp;$B43,
IF(AND(OR($J43=WEEKDAY(BN$6,1),$K43=WEEKDAY(BN$6,1),$L43=WEEKDAY(BN$6,1),$M43=WEEKDAY(BN$6,1),$N43=WEEKDAY(BN$6,1),$O43=WEEKDAY(BN$6,1),$P43=WEEKDAY(BN$6,1)),$C43="Seminar"),"$"&amp;$B43,
IF(AND(OR($J43=WEEKDAY(BN$6,1),$K43=WEEKDAY(BN$6,1),$L43=WEEKDAY(BN$6,1),$M43=WEEKDAY(BN$6,1),$N43=WEEKDAY(BN$6,1),$O43=WEEKDAY(BN$6,1),$P43=WEEKDAY(BN$6,1)),$C43="Quiz"),"&gt;"&amp;$B43,
IF(AND(OR($J43=WEEKDAY(BN$6,1),$K43=WEEKDAY(BN$6,1),$L43=WEEKDAY(BN$6,1),$M43=WEEKDAY(BN$6,1),$N43=WEEKDAY(BN$6,1),$O43=WEEKDAY(BN$6,1),$P43=WEEKDAY(BN$6,1)),$C43="Assignment"),"&gt;&gt;"&amp;$B43,
IF(AND(OR($J43=WEEKDAY(BN$6,1),$K43=WEEKDAY(BN$6,1),$L43=WEEKDAY(BN$6,1),$M43=WEEKDAY(BN$6,1),$N43=WEEKDAY(BN$6,1),$O43=WEEKDAY(BN$6,1),$P43=WEEKDAY(BN$6,1)),OR($C43="MT",$C43="MT-1",$C43="MT-1")),"*"&amp;$B43,
IF(AND(OR($J43=WEEKDAY(BN$6,1),$K43=WEEKDAY(BN$6,1),$L43=WEEKDAY(BN$6,1),$M43=WEEKDAY(BN$6,1),$N43=WEEKDAY(BN$6,1),$O43=WEEKDAY(BN$6,1),$P43=WEEKDAY(BN$6,1)),$C43="Final"),"**"&amp;$B43,
"")))))),
IF(AND(BN$6&gt;=_FirstDay,BN$6&lt;=_LastDay,OR($B43&lt;&gt;"",$C43&lt;&gt;"",$J43="",$K43="",$L43="",$M43="",$N43="",$O43="",$P43="")),
IF(BN$4=(($H43+$I43)-1),HYPERLINK($B43&amp;" -"&amp;$C43&amp;CHAR(10)&amp;$D43&amp;CHAR(10)&amp;CHAR(10),BN$6-TODAY()),
IF(BN$4=(($F43+$G43)-1),HYPERLINK($B43&amp;" -"&amp;$C43&amp;CHAR(10)&amp;$D43&amp;CHAR(10)&amp;CHAR(10),BN$6-TODAY()),
IF(BN$4=$H43,HYPERLINK($B43&amp;" -"&amp;$C43&amp;CHAR(10)&amp;$D43&amp;CHAR(10)&amp;CHAR(10),BN$6-TODAY()),""))),"")))</f>
        <v/>
      </c>
      <c r="BO43" s="40" t="str">
        <f t="shared" ca="1" si="79"/>
        <v/>
      </c>
      <c r="BP43" s="40">
        <f t="shared" ca="1" si="79"/>
        <v>8</v>
      </c>
      <c r="BQ43" s="40" t="str">
        <f t="shared" ca="1" si="79"/>
        <v/>
      </c>
      <c r="BR43" s="40" t="str">
        <f t="shared" ca="1" si="79"/>
        <v/>
      </c>
      <c r="BS43" s="40" t="str">
        <f t="shared" ca="1" si="79"/>
        <v/>
      </c>
      <c r="BT43" s="40" t="str">
        <f t="shared" ca="1" si="79"/>
        <v/>
      </c>
      <c r="BU43" s="40" t="str">
        <f t="shared" ca="1" si="79"/>
        <v/>
      </c>
      <c r="BV43" s="40" t="str">
        <f t="shared" ca="1" si="79"/>
        <v/>
      </c>
      <c r="BW43" s="40" t="str">
        <f t="shared" ca="1" si="79"/>
        <v/>
      </c>
      <c r="BX43" s="40" t="str">
        <f t="shared" ca="1" si="79"/>
        <v/>
      </c>
      <c r="BY43" s="40" t="str">
        <f t="shared" ca="1" si="79"/>
        <v/>
      </c>
      <c r="BZ43" s="40" t="str">
        <f t="shared" ca="1" si="79"/>
        <v/>
      </c>
      <c r="CA43" s="40" t="str">
        <f t="shared" ca="1" si="79"/>
        <v/>
      </c>
      <c r="CB43" s="40" t="str">
        <f t="shared" ca="1" si="79"/>
        <v/>
      </c>
      <c r="CC43" s="40" t="str">
        <f t="shared" ca="1" si="79"/>
        <v/>
      </c>
      <c r="CD43" s="40" t="str">
        <f t="shared" ref="CD43:CS47" ca="1" si="80" xml:space="preserve">
IF(AND(CD$6&gt;=_FirstDay,CD$6&lt;=_LastDay,CD$4&gt;=$H43,CD$4&lt;=$I43,$C43="Class"),
IF($J43=WEEKDAY(CD$6,1),$B43,IF($K43=WEEKDAY(CD$6,1),$B43,IF($L43=WEEKDAY(CD$6,1),$B43,IF($M43=WEEKDAY(CD$6,1),$B43,IF($N43=WEEKDAY(CD$6,1),$B43,IF($O43=WEEKDAY(CD$6,1),$B43,IF($P43=WEEKDAY(CD$6,1),$B43,
""))))))),
IF(AND(CD$6&gt;=_FirstDay,CD$6&lt;=_LastDay,CD$4&gt;=$H43,CD$4&lt;=$I43,OR($J43&lt;&gt;"",$K43&lt;&gt;"",$L43&lt;&gt;"",$M43&lt;&gt;"",$N43&lt;&gt;"",$O43&lt;&gt;"",$P43&lt;&gt;"")),
IF(AND(OR($J43=WEEKDAY(CD$6,1),$K43=WEEKDAY(CD$6,1),$L43=WEEKDAY(CD$6,1),$M43=WEEKDAY(CD$6,1),$N43=WEEKDAY(CD$6,1),$O43=WEEKDAY(CD$6,1),$P43=WEEKDAY(CD$6,1)),$C43="Lab"),"#"&amp;$B43,
IF(AND(OR($J43=WEEKDAY(CD$6,1),$K43=WEEKDAY(CD$6,1),$L43=WEEKDAY(CD$6,1),$M43=WEEKDAY(CD$6,1),$N43=WEEKDAY(CD$6,1),$O43=WEEKDAY(CD$6,1),$P43=WEEKDAY(CD$6,1)),$C43="Seminar"),"$"&amp;$B43,
IF(AND(OR($J43=WEEKDAY(CD$6,1),$K43=WEEKDAY(CD$6,1),$L43=WEEKDAY(CD$6,1),$M43=WEEKDAY(CD$6,1),$N43=WEEKDAY(CD$6,1),$O43=WEEKDAY(CD$6,1),$P43=WEEKDAY(CD$6,1)),$C43="Quiz"),"&gt;"&amp;$B43,
IF(AND(OR($J43=WEEKDAY(CD$6,1),$K43=WEEKDAY(CD$6,1),$L43=WEEKDAY(CD$6,1),$M43=WEEKDAY(CD$6,1),$N43=WEEKDAY(CD$6,1),$O43=WEEKDAY(CD$6,1),$P43=WEEKDAY(CD$6,1)),$C43="Assignment"),"&gt;&gt;"&amp;$B43,
IF(AND(OR($J43=WEEKDAY(CD$6,1),$K43=WEEKDAY(CD$6,1),$L43=WEEKDAY(CD$6,1),$M43=WEEKDAY(CD$6,1),$N43=WEEKDAY(CD$6,1),$O43=WEEKDAY(CD$6,1),$P43=WEEKDAY(CD$6,1)),OR($C43="MT",$C43="MT-1",$C43="MT-1")),"*"&amp;$B43,
IF(AND(OR($J43=WEEKDAY(CD$6,1),$K43=WEEKDAY(CD$6,1),$L43=WEEKDAY(CD$6,1),$M43=WEEKDAY(CD$6,1),$N43=WEEKDAY(CD$6,1),$O43=WEEKDAY(CD$6,1),$P43=WEEKDAY(CD$6,1)),$C43="Final"),"**"&amp;$B43,
"")))))),
IF(AND(CD$6&gt;=_FirstDay,CD$6&lt;=_LastDay,OR($B43&lt;&gt;"",$C43&lt;&gt;"",$J43="",$K43="",$L43="",$M43="",$N43="",$O43="",$P43="")),
IF(CD$4=(($H43+$I43)-1),HYPERLINK($B43&amp;" -"&amp;$C43&amp;CHAR(10)&amp;$D43&amp;CHAR(10)&amp;CHAR(10),CD$6-TODAY()),
IF(CD$4=(($F43+$G43)-1),HYPERLINK($B43&amp;" -"&amp;$C43&amp;CHAR(10)&amp;$D43&amp;CHAR(10)&amp;CHAR(10),CD$6-TODAY()),
IF(CD$4=$H43,HYPERLINK($B43&amp;" -"&amp;$C43&amp;CHAR(10)&amp;$D43&amp;CHAR(10)&amp;CHAR(10),CD$6-TODAY()),""))),"")))</f>
        <v/>
      </c>
      <c r="CE43" s="40" t="str">
        <f t="shared" ca="1" si="80"/>
        <v/>
      </c>
      <c r="CF43" s="40" t="str">
        <f t="shared" ca="1" si="80"/>
        <v/>
      </c>
      <c r="CG43" s="40" t="str">
        <f t="shared" ca="1" si="80"/>
        <v/>
      </c>
      <c r="CH43" s="40" t="str">
        <f t="shared" ca="1" si="80"/>
        <v/>
      </c>
      <c r="CI43" s="40" t="str">
        <f t="shared" ca="1" si="80"/>
        <v/>
      </c>
      <c r="CJ43" s="40" t="str">
        <f t="shared" ca="1" si="80"/>
        <v/>
      </c>
      <c r="CK43" s="40" t="str">
        <f t="shared" ca="1" si="80"/>
        <v/>
      </c>
      <c r="CL43" s="40" t="str">
        <f t="shared" ca="1" si="80"/>
        <v/>
      </c>
      <c r="CM43" s="40" t="str">
        <f t="shared" ca="1" si="80"/>
        <v/>
      </c>
      <c r="CN43" s="40" t="str">
        <f t="shared" ca="1" si="80"/>
        <v/>
      </c>
      <c r="CO43" s="40" t="str">
        <f t="shared" ca="1" si="80"/>
        <v/>
      </c>
      <c r="CP43" s="40" t="str">
        <f t="shared" ca="1" si="80"/>
        <v/>
      </c>
      <c r="CQ43" s="40" t="str">
        <f t="shared" ca="1" si="80"/>
        <v/>
      </c>
      <c r="CR43" s="40" t="str">
        <f t="shared" ca="1" si="80"/>
        <v/>
      </c>
      <c r="CS43" s="40" t="str">
        <f t="shared" ca="1" si="80"/>
        <v/>
      </c>
      <c r="CT43" s="40" t="str">
        <f t="shared" ref="CT43:DI47" ca="1" si="81" xml:space="preserve">
IF(AND(CT$6&gt;=_FirstDay,CT$6&lt;=_LastDay,CT$4&gt;=$H43,CT$4&lt;=$I43,$C43="Class"),
IF($J43=WEEKDAY(CT$6,1),$B43,IF($K43=WEEKDAY(CT$6,1),$B43,IF($L43=WEEKDAY(CT$6,1),$B43,IF($M43=WEEKDAY(CT$6,1),$B43,IF($N43=WEEKDAY(CT$6,1),$B43,IF($O43=WEEKDAY(CT$6,1),$B43,IF($P43=WEEKDAY(CT$6,1),$B43,
""))))))),
IF(AND(CT$6&gt;=_FirstDay,CT$6&lt;=_LastDay,CT$4&gt;=$H43,CT$4&lt;=$I43,OR($J43&lt;&gt;"",$K43&lt;&gt;"",$L43&lt;&gt;"",$M43&lt;&gt;"",$N43&lt;&gt;"",$O43&lt;&gt;"",$P43&lt;&gt;"")),
IF(AND(OR($J43=WEEKDAY(CT$6,1),$K43=WEEKDAY(CT$6,1),$L43=WEEKDAY(CT$6,1),$M43=WEEKDAY(CT$6,1),$N43=WEEKDAY(CT$6,1),$O43=WEEKDAY(CT$6,1),$P43=WEEKDAY(CT$6,1)),$C43="Lab"),"#"&amp;$B43,
IF(AND(OR($J43=WEEKDAY(CT$6,1),$K43=WEEKDAY(CT$6,1),$L43=WEEKDAY(CT$6,1),$M43=WEEKDAY(CT$6,1),$N43=WEEKDAY(CT$6,1),$O43=WEEKDAY(CT$6,1),$P43=WEEKDAY(CT$6,1)),$C43="Seminar"),"$"&amp;$B43,
IF(AND(OR($J43=WEEKDAY(CT$6,1),$K43=WEEKDAY(CT$6,1),$L43=WEEKDAY(CT$6,1),$M43=WEEKDAY(CT$6,1),$N43=WEEKDAY(CT$6,1),$O43=WEEKDAY(CT$6,1),$P43=WEEKDAY(CT$6,1)),$C43="Quiz"),"&gt;"&amp;$B43,
IF(AND(OR($J43=WEEKDAY(CT$6,1),$K43=WEEKDAY(CT$6,1),$L43=WEEKDAY(CT$6,1),$M43=WEEKDAY(CT$6,1),$N43=WEEKDAY(CT$6,1),$O43=WEEKDAY(CT$6,1),$P43=WEEKDAY(CT$6,1)),$C43="Assignment"),"&gt;&gt;"&amp;$B43,
IF(AND(OR($J43=WEEKDAY(CT$6,1),$K43=WEEKDAY(CT$6,1),$L43=WEEKDAY(CT$6,1),$M43=WEEKDAY(CT$6,1),$N43=WEEKDAY(CT$6,1),$O43=WEEKDAY(CT$6,1),$P43=WEEKDAY(CT$6,1)),OR($C43="MT",$C43="MT-1",$C43="MT-1")),"*"&amp;$B43,
IF(AND(OR($J43=WEEKDAY(CT$6,1),$K43=WEEKDAY(CT$6,1),$L43=WEEKDAY(CT$6,1),$M43=WEEKDAY(CT$6,1),$N43=WEEKDAY(CT$6,1),$O43=WEEKDAY(CT$6,1),$P43=WEEKDAY(CT$6,1)),$C43="Final"),"**"&amp;$B43,
"")))))),
IF(AND(CT$6&gt;=_FirstDay,CT$6&lt;=_LastDay,OR($B43&lt;&gt;"",$C43&lt;&gt;"",$J43="",$K43="",$L43="",$M43="",$N43="",$O43="",$P43="")),
IF(CT$4=(($H43+$I43)-1),HYPERLINK($B43&amp;" -"&amp;$C43&amp;CHAR(10)&amp;$D43&amp;CHAR(10)&amp;CHAR(10),CT$6-TODAY()),
IF(CT$4=(($F43+$G43)-1),HYPERLINK($B43&amp;" -"&amp;$C43&amp;CHAR(10)&amp;$D43&amp;CHAR(10)&amp;CHAR(10),CT$6-TODAY()),
IF(CT$4=$H43,HYPERLINK($B43&amp;" -"&amp;$C43&amp;CHAR(10)&amp;$D43&amp;CHAR(10)&amp;CHAR(10),CT$6-TODAY()),""))),"")))</f>
        <v/>
      </c>
      <c r="CU43" s="40" t="str">
        <f t="shared" ca="1" si="81"/>
        <v/>
      </c>
      <c r="CV43" s="40" t="str">
        <f t="shared" ca="1" si="81"/>
        <v/>
      </c>
      <c r="CW43" s="40" t="str">
        <f t="shared" ca="1" si="81"/>
        <v/>
      </c>
      <c r="CX43" s="40" t="str">
        <f t="shared" ca="1" si="81"/>
        <v/>
      </c>
      <c r="CY43" s="40" t="str">
        <f t="shared" ca="1" si="81"/>
        <v/>
      </c>
      <c r="CZ43" s="40" t="str">
        <f t="shared" ca="1" si="81"/>
        <v/>
      </c>
      <c r="DA43" s="40" t="str">
        <f t="shared" ca="1" si="81"/>
        <v/>
      </c>
      <c r="DB43" s="40" t="str">
        <f t="shared" ca="1" si="81"/>
        <v/>
      </c>
      <c r="DC43" s="40" t="str">
        <f t="shared" ca="1" si="81"/>
        <v/>
      </c>
      <c r="DD43" s="40" t="str">
        <f t="shared" ca="1" si="81"/>
        <v/>
      </c>
      <c r="DE43" s="40" t="str">
        <f t="shared" ca="1" si="81"/>
        <v/>
      </c>
      <c r="DF43" s="40" t="str">
        <f t="shared" ca="1" si="81"/>
        <v/>
      </c>
      <c r="DG43" s="40" t="str">
        <f t="shared" ca="1" si="81"/>
        <v/>
      </c>
      <c r="DH43" s="40" t="str">
        <f t="shared" ca="1" si="81"/>
        <v/>
      </c>
      <c r="DI43" s="40" t="str">
        <f t="shared" ca="1" si="81"/>
        <v/>
      </c>
      <c r="DJ43" s="40" t="str">
        <f t="shared" ref="DJ43:DY47" ca="1" si="82" xml:space="preserve">
IF(AND(DJ$6&gt;=_FirstDay,DJ$6&lt;=_LastDay,DJ$4&gt;=$H43,DJ$4&lt;=$I43,$C43="Class"),
IF($J43=WEEKDAY(DJ$6,1),$B43,IF($K43=WEEKDAY(DJ$6,1),$B43,IF($L43=WEEKDAY(DJ$6,1),$B43,IF($M43=WEEKDAY(DJ$6,1),$B43,IF($N43=WEEKDAY(DJ$6,1),$B43,IF($O43=WEEKDAY(DJ$6,1),$B43,IF($P43=WEEKDAY(DJ$6,1),$B43,
""))))))),
IF(AND(DJ$6&gt;=_FirstDay,DJ$6&lt;=_LastDay,DJ$4&gt;=$H43,DJ$4&lt;=$I43,OR($J43&lt;&gt;"",$K43&lt;&gt;"",$L43&lt;&gt;"",$M43&lt;&gt;"",$N43&lt;&gt;"",$O43&lt;&gt;"",$P43&lt;&gt;"")),
IF(AND(OR($J43=WEEKDAY(DJ$6,1),$K43=WEEKDAY(DJ$6,1),$L43=WEEKDAY(DJ$6,1),$M43=WEEKDAY(DJ$6,1),$N43=WEEKDAY(DJ$6,1),$O43=WEEKDAY(DJ$6,1),$P43=WEEKDAY(DJ$6,1)),$C43="Lab"),"#"&amp;$B43,
IF(AND(OR($J43=WEEKDAY(DJ$6,1),$K43=WEEKDAY(DJ$6,1),$L43=WEEKDAY(DJ$6,1),$M43=WEEKDAY(DJ$6,1),$N43=WEEKDAY(DJ$6,1),$O43=WEEKDAY(DJ$6,1),$P43=WEEKDAY(DJ$6,1)),$C43="Seminar"),"$"&amp;$B43,
IF(AND(OR($J43=WEEKDAY(DJ$6,1),$K43=WEEKDAY(DJ$6,1),$L43=WEEKDAY(DJ$6,1),$M43=WEEKDAY(DJ$6,1),$N43=WEEKDAY(DJ$6,1),$O43=WEEKDAY(DJ$6,1),$P43=WEEKDAY(DJ$6,1)),$C43="Quiz"),"&gt;"&amp;$B43,
IF(AND(OR($J43=WEEKDAY(DJ$6,1),$K43=WEEKDAY(DJ$6,1),$L43=WEEKDAY(DJ$6,1),$M43=WEEKDAY(DJ$6,1),$N43=WEEKDAY(DJ$6,1),$O43=WEEKDAY(DJ$6,1),$P43=WEEKDAY(DJ$6,1)),$C43="Assignment"),"&gt;&gt;"&amp;$B43,
IF(AND(OR($J43=WEEKDAY(DJ$6,1),$K43=WEEKDAY(DJ$6,1),$L43=WEEKDAY(DJ$6,1),$M43=WEEKDAY(DJ$6,1),$N43=WEEKDAY(DJ$6,1),$O43=WEEKDAY(DJ$6,1),$P43=WEEKDAY(DJ$6,1)),OR($C43="MT",$C43="MT-1",$C43="MT-1")),"*"&amp;$B43,
IF(AND(OR($J43=WEEKDAY(DJ$6,1),$K43=WEEKDAY(DJ$6,1),$L43=WEEKDAY(DJ$6,1),$M43=WEEKDAY(DJ$6,1),$N43=WEEKDAY(DJ$6,1),$O43=WEEKDAY(DJ$6,1),$P43=WEEKDAY(DJ$6,1)),$C43="Final"),"**"&amp;$B43,
"")))))),
IF(AND(DJ$6&gt;=_FirstDay,DJ$6&lt;=_LastDay,OR($B43&lt;&gt;"",$C43&lt;&gt;"",$J43="",$K43="",$L43="",$M43="",$N43="",$O43="",$P43="")),
IF(DJ$4=(($H43+$I43)-1),HYPERLINK($B43&amp;" -"&amp;$C43&amp;CHAR(10)&amp;$D43&amp;CHAR(10)&amp;CHAR(10),DJ$6-TODAY()),
IF(DJ$4=(($F43+$G43)-1),HYPERLINK($B43&amp;" -"&amp;$C43&amp;CHAR(10)&amp;$D43&amp;CHAR(10)&amp;CHAR(10),DJ$6-TODAY()),
IF(DJ$4=$H43,HYPERLINK($B43&amp;" -"&amp;$C43&amp;CHAR(10)&amp;$D43&amp;CHAR(10)&amp;CHAR(10),DJ$6-TODAY()),""))),"")))</f>
        <v/>
      </c>
      <c r="DK43" s="40" t="str">
        <f t="shared" ca="1" si="82"/>
        <v/>
      </c>
      <c r="DL43" s="40" t="str">
        <f t="shared" ca="1" si="82"/>
        <v/>
      </c>
      <c r="DM43" s="40" t="str">
        <f t="shared" ca="1" si="82"/>
        <v/>
      </c>
      <c r="DN43" s="40" t="str">
        <f t="shared" ca="1" si="82"/>
        <v/>
      </c>
      <c r="DO43" s="40" t="str">
        <f t="shared" ca="1" si="82"/>
        <v/>
      </c>
      <c r="DP43" s="40" t="str">
        <f t="shared" ca="1" si="82"/>
        <v/>
      </c>
      <c r="DQ43" s="40" t="str">
        <f t="shared" ca="1" si="82"/>
        <v/>
      </c>
      <c r="DR43" s="40" t="str">
        <f t="shared" ca="1" si="82"/>
        <v/>
      </c>
      <c r="DS43" s="40" t="str">
        <f t="shared" ca="1" si="82"/>
        <v/>
      </c>
      <c r="DT43" s="40" t="str">
        <f t="shared" ca="1" si="82"/>
        <v/>
      </c>
      <c r="DU43" s="40" t="str">
        <f t="shared" ca="1" si="82"/>
        <v/>
      </c>
      <c r="DV43" s="40" t="str">
        <f t="shared" ca="1" si="82"/>
        <v/>
      </c>
      <c r="DW43" s="40" t="str">
        <f t="shared" ca="1" si="82"/>
        <v/>
      </c>
      <c r="DX43" s="40" t="str">
        <f t="shared" ca="1" si="82"/>
        <v/>
      </c>
      <c r="DY43" s="40" t="str">
        <f t="shared" ca="1" si="82"/>
        <v/>
      </c>
      <c r="DZ43" s="40" t="str">
        <f t="shared" ref="DX43:EK47" ca="1" si="83" xml:space="preserve">
IF(AND(DZ$6&gt;=_FirstDay,DZ$6&lt;=_LastDay,DZ$4&gt;=$H43,DZ$4&lt;=$I43,$C43="Class"),
IF($J43=WEEKDAY(DZ$6,1),$B43,IF($K43=WEEKDAY(DZ$6,1),$B43,IF($L43=WEEKDAY(DZ$6,1),$B43,IF($M43=WEEKDAY(DZ$6,1),$B43,IF($N43=WEEKDAY(DZ$6,1),$B43,IF($O43=WEEKDAY(DZ$6,1),$B43,IF($P43=WEEKDAY(DZ$6,1),$B43,
""))))))),
IF(AND(DZ$6&gt;=_FirstDay,DZ$6&lt;=_LastDay,DZ$4&gt;=$H43,DZ$4&lt;=$I43,OR($J43&lt;&gt;"",$K43&lt;&gt;"",$L43&lt;&gt;"",$M43&lt;&gt;"",$N43&lt;&gt;"",$O43&lt;&gt;"",$P43&lt;&gt;"")),
IF(AND(OR($J43=WEEKDAY(DZ$6,1),$K43=WEEKDAY(DZ$6,1),$L43=WEEKDAY(DZ$6,1),$M43=WEEKDAY(DZ$6,1),$N43=WEEKDAY(DZ$6,1),$O43=WEEKDAY(DZ$6,1),$P43=WEEKDAY(DZ$6,1)),$C43="Lab"),"#"&amp;$B43,
IF(AND(OR($J43=WEEKDAY(DZ$6,1),$K43=WEEKDAY(DZ$6,1),$L43=WEEKDAY(DZ$6,1),$M43=WEEKDAY(DZ$6,1),$N43=WEEKDAY(DZ$6,1),$O43=WEEKDAY(DZ$6,1),$P43=WEEKDAY(DZ$6,1)),$C43="Seminar"),"$"&amp;$B43,
IF(AND(OR($J43=WEEKDAY(DZ$6,1),$K43=WEEKDAY(DZ$6,1),$L43=WEEKDAY(DZ$6,1),$M43=WEEKDAY(DZ$6,1),$N43=WEEKDAY(DZ$6,1),$O43=WEEKDAY(DZ$6,1),$P43=WEEKDAY(DZ$6,1)),$C43="Quiz"),"&gt;"&amp;$B43,
IF(AND(OR($J43=WEEKDAY(DZ$6,1),$K43=WEEKDAY(DZ$6,1),$L43=WEEKDAY(DZ$6,1),$M43=WEEKDAY(DZ$6,1),$N43=WEEKDAY(DZ$6,1),$O43=WEEKDAY(DZ$6,1),$P43=WEEKDAY(DZ$6,1)),$C43="Assignment"),"&gt;&gt;"&amp;$B43,
IF(AND(OR($J43=WEEKDAY(DZ$6,1),$K43=WEEKDAY(DZ$6,1),$L43=WEEKDAY(DZ$6,1),$M43=WEEKDAY(DZ$6,1),$N43=WEEKDAY(DZ$6,1),$O43=WEEKDAY(DZ$6,1),$P43=WEEKDAY(DZ$6,1)),OR($C43="MT",$C43="MT-1",$C43="MT-1")),"*"&amp;$B43,
IF(AND(OR($J43=WEEKDAY(DZ$6,1),$K43=WEEKDAY(DZ$6,1),$L43=WEEKDAY(DZ$6,1),$M43=WEEKDAY(DZ$6,1),$N43=WEEKDAY(DZ$6,1),$O43=WEEKDAY(DZ$6,1),$P43=WEEKDAY(DZ$6,1)),$C43="Final"),"**"&amp;$B43,
"")))))),
IF(AND(DZ$6&gt;=_FirstDay,DZ$6&lt;=_LastDay,OR($B43&lt;&gt;"",$C43&lt;&gt;"",$J43="",$K43="",$L43="",$M43="",$N43="",$O43="",$P43="")),
IF(DZ$4=(($H43+$I43)-1),HYPERLINK($B43&amp;" -"&amp;$C43&amp;CHAR(10)&amp;$D43&amp;CHAR(10)&amp;CHAR(10),DZ$6-TODAY()),
IF(DZ$4=(($F43+$G43)-1),HYPERLINK($B43&amp;" -"&amp;$C43&amp;CHAR(10)&amp;$D43&amp;CHAR(10)&amp;CHAR(10),DZ$6-TODAY()),
IF(DZ$4=$H43,HYPERLINK($B43&amp;" -"&amp;$C43&amp;CHAR(10)&amp;$D43&amp;CHAR(10)&amp;CHAR(10),DZ$6-TODAY()),""))),"")))</f>
        <v/>
      </c>
      <c r="EA43" s="40" t="str">
        <f t="shared" ca="1" si="83"/>
        <v/>
      </c>
      <c r="EB43" s="40" t="str">
        <f t="shared" ca="1" si="83"/>
        <v/>
      </c>
      <c r="EC43" s="40" t="str">
        <f t="shared" ca="1" si="83"/>
        <v/>
      </c>
      <c r="ED43" s="40" t="str">
        <f t="shared" ca="1" si="83"/>
        <v/>
      </c>
      <c r="EE43" s="40" t="str">
        <f t="shared" ca="1" si="83"/>
        <v/>
      </c>
      <c r="EF43" s="40" t="str">
        <f t="shared" ca="1" si="83"/>
        <v/>
      </c>
      <c r="EG43" s="40" t="str">
        <f t="shared" ca="1" si="83"/>
        <v/>
      </c>
      <c r="EH43" s="40" t="str">
        <f t="shared" ca="1" si="83"/>
        <v/>
      </c>
      <c r="EI43" s="40" t="str">
        <f t="shared" ca="1" si="83"/>
        <v/>
      </c>
      <c r="EJ43" s="40" t="str">
        <f t="shared" ca="1" si="83"/>
        <v/>
      </c>
      <c r="EK43" s="40" t="str">
        <f t="shared" ca="1" si="83"/>
        <v/>
      </c>
      <c r="EL43" s="6" t="str">
        <f t="shared" ca="1" si="38"/>
        <v/>
      </c>
    </row>
    <row r="44" spans="2:142" ht="30" hidden="1" customHeight="1" outlineLevel="1" x14ac:dyDescent="0.2">
      <c r="B44" s="51" t="s">
        <v>59</v>
      </c>
      <c r="C44" s="37"/>
      <c r="D44" s="37"/>
      <c r="E44" s="60">
        <f t="shared" ca="1" si="51"/>
        <v>8</v>
      </c>
      <c r="F44" s="38"/>
      <c r="G44" s="38"/>
      <c r="H44" s="38">
        <v>51</v>
      </c>
      <c r="I44" s="38">
        <v>8</v>
      </c>
      <c r="J44" s="38"/>
      <c r="K44" s="38"/>
      <c r="L44" s="38"/>
      <c r="M44" s="38"/>
      <c r="N44" s="38"/>
      <c r="O44" s="38"/>
      <c r="P44" s="38"/>
      <c r="Q44" s="52">
        <v>0</v>
      </c>
      <c r="R44" s="40" t="str">
        <f t="shared" ca="1" si="76"/>
        <v/>
      </c>
      <c r="S44" s="40" t="str">
        <f t="shared" ca="1" si="76"/>
        <v/>
      </c>
      <c r="T44" s="40" t="str">
        <f t="shared" ca="1" si="76"/>
        <v/>
      </c>
      <c r="U44" s="40" t="str">
        <f t="shared" ca="1" si="76"/>
        <v/>
      </c>
      <c r="V44" s="40" t="str">
        <f t="shared" ca="1" si="76"/>
        <v/>
      </c>
      <c r="W44" s="40" t="str">
        <f t="shared" ca="1" si="76"/>
        <v/>
      </c>
      <c r="X44" s="40" t="str">
        <f t="shared" ca="1" si="76"/>
        <v/>
      </c>
      <c r="Y44" s="40" t="str">
        <f t="shared" ca="1" si="76"/>
        <v/>
      </c>
      <c r="Z44" s="40" t="str">
        <f t="shared" ca="1" si="76"/>
        <v/>
      </c>
      <c r="AA44" s="40" t="str">
        <f t="shared" ca="1" si="76"/>
        <v/>
      </c>
      <c r="AB44" s="40" t="str">
        <f t="shared" ca="1" si="76"/>
        <v/>
      </c>
      <c r="AC44" s="40" t="str">
        <f t="shared" ca="1" si="76"/>
        <v/>
      </c>
      <c r="AD44" s="40" t="str">
        <f t="shared" ca="1" si="76"/>
        <v/>
      </c>
      <c r="AE44" s="40" t="str">
        <f t="shared" ca="1" si="76"/>
        <v/>
      </c>
      <c r="AF44" s="40" t="str">
        <f t="shared" ca="1" si="76"/>
        <v/>
      </c>
      <c r="AG44" s="40" t="str">
        <f t="shared" ca="1" si="76"/>
        <v/>
      </c>
      <c r="AH44" s="40" t="str">
        <f t="shared" ca="1" si="77"/>
        <v/>
      </c>
      <c r="AI44" s="40" t="str">
        <f t="shared" ca="1" si="77"/>
        <v/>
      </c>
      <c r="AJ44" s="40" t="str">
        <f t="shared" ca="1" si="77"/>
        <v/>
      </c>
      <c r="AK44" s="40" t="str">
        <f t="shared" ca="1" si="77"/>
        <v/>
      </c>
      <c r="AL44" s="40" t="str">
        <f t="shared" ca="1" si="77"/>
        <v/>
      </c>
      <c r="AM44" s="40" t="str">
        <f t="shared" ca="1" si="77"/>
        <v/>
      </c>
      <c r="AN44" s="40" t="str">
        <f t="shared" ca="1" si="77"/>
        <v/>
      </c>
      <c r="AO44" s="40" t="str">
        <f t="shared" ca="1" si="77"/>
        <v/>
      </c>
      <c r="AP44" s="40" t="str">
        <f t="shared" ca="1" si="77"/>
        <v/>
      </c>
      <c r="AQ44" s="40" t="str">
        <f t="shared" ca="1" si="77"/>
        <v/>
      </c>
      <c r="AR44" s="40" t="str">
        <f t="shared" ca="1" si="77"/>
        <v/>
      </c>
      <c r="AS44" s="40" t="str">
        <f t="shared" ca="1" si="77"/>
        <v/>
      </c>
      <c r="AT44" s="40" t="str">
        <f t="shared" ca="1" si="77"/>
        <v/>
      </c>
      <c r="AU44" s="40" t="str">
        <f t="shared" ca="1" si="77"/>
        <v/>
      </c>
      <c r="AV44" s="40" t="str">
        <f t="shared" ca="1" si="77"/>
        <v/>
      </c>
      <c r="AW44" s="40" t="str">
        <f t="shared" ca="1" si="77"/>
        <v/>
      </c>
      <c r="AX44" s="40" t="str">
        <f t="shared" ca="1" si="78"/>
        <v/>
      </c>
      <c r="AY44" s="40" t="str">
        <f t="shared" ca="1" si="78"/>
        <v/>
      </c>
      <c r="AZ44" s="40" t="str">
        <f t="shared" ca="1" si="78"/>
        <v/>
      </c>
      <c r="BA44" s="40" t="str">
        <f t="shared" ca="1" si="78"/>
        <v/>
      </c>
      <c r="BB44" s="40" t="str">
        <f t="shared" ca="1" si="78"/>
        <v/>
      </c>
      <c r="BC44" s="40" t="str">
        <f t="shared" ca="1" si="78"/>
        <v/>
      </c>
      <c r="BD44" s="40" t="str">
        <f t="shared" ca="1" si="78"/>
        <v/>
      </c>
      <c r="BE44" s="40" t="str">
        <f t="shared" ca="1" si="78"/>
        <v/>
      </c>
      <c r="BF44" s="40" t="str">
        <f t="shared" ca="1" si="78"/>
        <v/>
      </c>
      <c r="BG44" s="40" t="str">
        <f t="shared" ca="1" si="78"/>
        <v/>
      </c>
      <c r="BH44" s="40" t="str">
        <f t="shared" ca="1" si="78"/>
        <v/>
      </c>
      <c r="BI44" s="40" t="str">
        <f t="shared" ca="1" si="78"/>
        <v/>
      </c>
      <c r="BJ44" s="40" t="str">
        <f t="shared" ca="1" si="78"/>
        <v/>
      </c>
      <c r="BK44" s="40" t="str">
        <f t="shared" ca="1" si="78"/>
        <v/>
      </c>
      <c r="BL44" s="40" t="str">
        <f t="shared" ca="1" si="78"/>
        <v/>
      </c>
      <c r="BM44" s="40" t="str">
        <f t="shared" ca="1" si="78"/>
        <v/>
      </c>
      <c r="BN44" s="40" t="str">
        <f t="shared" ca="1" si="79"/>
        <v/>
      </c>
      <c r="BO44" s="40" t="str">
        <f t="shared" ca="1" si="79"/>
        <v/>
      </c>
      <c r="BP44" s="40">
        <f t="shared" ca="1" si="79"/>
        <v>8</v>
      </c>
      <c r="BQ44" s="40" t="str">
        <f t="shared" ca="1" si="79"/>
        <v/>
      </c>
      <c r="BR44" s="40" t="str">
        <f t="shared" ca="1" si="79"/>
        <v/>
      </c>
      <c r="BS44" s="40" t="str">
        <f t="shared" ca="1" si="79"/>
        <v/>
      </c>
      <c r="BT44" s="40" t="str">
        <f t="shared" ca="1" si="79"/>
        <v/>
      </c>
      <c r="BU44" s="40" t="str">
        <f t="shared" ca="1" si="79"/>
        <v/>
      </c>
      <c r="BV44" s="40" t="str">
        <f t="shared" ca="1" si="79"/>
        <v/>
      </c>
      <c r="BW44" s="40">
        <f t="shared" ca="1" si="79"/>
        <v>15</v>
      </c>
      <c r="BX44" s="40" t="str">
        <f t="shared" ca="1" si="79"/>
        <v/>
      </c>
      <c r="BY44" s="40" t="str">
        <f t="shared" ca="1" si="79"/>
        <v/>
      </c>
      <c r="BZ44" s="40" t="str">
        <f t="shared" ca="1" si="79"/>
        <v/>
      </c>
      <c r="CA44" s="40" t="str">
        <f t="shared" ca="1" si="79"/>
        <v/>
      </c>
      <c r="CB44" s="40" t="str">
        <f t="shared" ca="1" si="79"/>
        <v/>
      </c>
      <c r="CC44" s="40" t="str">
        <f t="shared" ca="1" si="79"/>
        <v/>
      </c>
      <c r="CD44" s="40" t="str">
        <f t="shared" ca="1" si="80"/>
        <v/>
      </c>
      <c r="CE44" s="40" t="str">
        <f t="shared" ca="1" si="80"/>
        <v/>
      </c>
      <c r="CF44" s="40" t="str">
        <f t="shared" ca="1" si="80"/>
        <v/>
      </c>
      <c r="CG44" s="40" t="str">
        <f t="shared" ca="1" si="80"/>
        <v/>
      </c>
      <c r="CH44" s="40" t="str">
        <f t="shared" ca="1" si="80"/>
        <v/>
      </c>
      <c r="CI44" s="40" t="str">
        <f t="shared" ca="1" si="80"/>
        <v/>
      </c>
      <c r="CJ44" s="40" t="str">
        <f t="shared" ca="1" si="80"/>
        <v/>
      </c>
      <c r="CK44" s="40" t="str">
        <f t="shared" ca="1" si="80"/>
        <v/>
      </c>
      <c r="CL44" s="40" t="str">
        <f t="shared" ca="1" si="80"/>
        <v/>
      </c>
      <c r="CM44" s="40" t="str">
        <f t="shared" ca="1" si="80"/>
        <v/>
      </c>
      <c r="CN44" s="40" t="str">
        <f t="shared" ca="1" si="80"/>
        <v/>
      </c>
      <c r="CO44" s="40" t="str">
        <f t="shared" ca="1" si="80"/>
        <v/>
      </c>
      <c r="CP44" s="40" t="str">
        <f t="shared" ca="1" si="80"/>
        <v/>
      </c>
      <c r="CQ44" s="40" t="str">
        <f t="shared" ca="1" si="80"/>
        <v/>
      </c>
      <c r="CR44" s="40" t="str">
        <f t="shared" ca="1" si="80"/>
        <v/>
      </c>
      <c r="CS44" s="40" t="str">
        <f t="shared" ca="1" si="80"/>
        <v/>
      </c>
      <c r="CT44" s="40" t="str">
        <f t="shared" ca="1" si="81"/>
        <v/>
      </c>
      <c r="CU44" s="40" t="str">
        <f t="shared" ca="1" si="81"/>
        <v/>
      </c>
      <c r="CV44" s="40" t="str">
        <f t="shared" ca="1" si="81"/>
        <v/>
      </c>
      <c r="CW44" s="40" t="str">
        <f t="shared" ca="1" si="81"/>
        <v/>
      </c>
      <c r="CX44" s="40" t="str">
        <f t="shared" ca="1" si="81"/>
        <v/>
      </c>
      <c r="CY44" s="40" t="str">
        <f t="shared" ca="1" si="81"/>
        <v/>
      </c>
      <c r="CZ44" s="40" t="str">
        <f t="shared" ca="1" si="81"/>
        <v/>
      </c>
      <c r="DA44" s="40" t="str">
        <f t="shared" ca="1" si="81"/>
        <v/>
      </c>
      <c r="DB44" s="40" t="str">
        <f t="shared" ca="1" si="81"/>
        <v/>
      </c>
      <c r="DC44" s="40" t="str">
        <f t="shared" ca="1" si="81"/>
        <v/>
      </c>
      <c r="DD44" s="40" t="str">
        <f t="shared" ca="1" si="81"/>
        <v/>
      </c>
      <c r="DE44" s="40" t="str">
        <f t="shared" ca="1" si="81"/>
        <v/>
      </c>
      <c r="DF44" s="40" t="str">
        <f t="shared" ca="1" si="81"/>
        <v/>
      </c>
      <c r="DG44" s="40" t="str">
        <f t="shared" ca="1" si="81"/>
        <v/>
      </c>
      <c r="DH44" s="40" t="str">
        <f t="shared" ca="1" si="81"/>
        <v/>
      </c>
      <c r="DI44" s="40" t="str">
        <f t="shared" ca="1" si="81"/>
        <v/>
      </c>
      <c r="DJ44" s="40" t="str">
        <f t="shared" ca="1" si="82"/>
        <v/>
      </c>
      <c r="DK44" s="40" t="str">
        <f t="shared" ca="1" si="82"/>
        <v/>
      </c>
      <c r="DL44" s="40" t="str">
        <f t="shared" ca="1" si="82"/>
        <v/>
      </c>
      <c r="DM44" s="40" t="str">
        <f t="shared" ca="1" si="82"/>
        <v/>
      </c>
      <c r="DN44" s="40" t="str">
        <f t="shared" ca="1" si="82"/>
        <v/>
      </c>
      <c r="DO44" s="40" t="str">
        <f t="shared" ca="1" si="82"/>
        <v/>
      </c>
      <c r="DP44" s="40" t="str">
        <f t="shared" ca="1" si="82"/>
        <v/>
      </c>
      <c r="DQ44" s="40" t="str">
        <f t="shared" ca="1" si="82"/>
        <v/>
      </c>
      <c r="DR44" s="40" t="str">
        <f t="shared" ca="1" si="82"/>
        <v/>
      </c>
      <c r="DS44" s="40" t="str">
        <f t="shared" ca="1" si="82"/>
        <v/>
      </c>
      <c r="DT44" s="40" t="str">
        <f t="shared" ca="1" si="82"/>
        <v/>
      </c>
      <c r="DU44" s="40" t="str">
        <f t="shared" ca="1" si="82"/>
        <v/>
      </c>
      <c r="DV44" s="40" t="str">
        <f t="shared" ca="1" si="82"/>
        <v/>
      </c>
      <c r="DW44" s="40" t="str">
        <f t="shared" ca="1" si="82"/>
        <v/>
      </c>
      <c r="DX44" s="40" t="str">
        <f t="shared" ca="1" si="83"/>
        <v/>
      </c>
      <c r="DY44" s="40" t="str">
        <f t="shared" ca="1" si="83"/>
        <v/>
      </c>
      <c r="DZ44" s="40" t="str">
        <f t="shared" ca="1" si="83"/>
        <v/>
      </c>
      <c r="EA44" s="40" t="str">
        <f t="shared" ca="1" si="83"/>
        <v/>
      </c>
      <c r="EB44" s="40" t="str">
        <f t="shared" ca="1" si="83"/>
        <v/>
      </c>
      <c r="EC44" s="40" t="str">
        <f t="shared" ca="1" si="83"/>
        <v/>
      </c>
      <c r="ED44" s="40" t="str">
        <f t="shared" ca="1" si="83"/>
        <v/>
      </c>
      <c r="EE44" s="40" t="str">
        <f t="shared" ca="1" si="83"/>
        <v/>
      </c>
      <c r="EF44" s="40" t="str">
        <f t="shared" ca="1" si="83"/>
        <v/>
      </c>
      <c r="EG44" s="40" t="str">
        <f t="shared" ca="1" si="83"/>
        <v/>
      </c>
      <c r="EH44" s="40" t="str">
        <f t="shared" ca="1" si="83"/>
        <v/>
      </c>
      <c r="EI44" s="40" t="str">
        <f t="shared" ca="1" si="83"/>
        <v/>
      </c>
      <c r="EJ44" s="40" t="str">
        <f t="shared" ca="1" si="83"/>
        <v/>
      </c>
      <c r="EK44" s="40" t="str">
        <f t="shared" ca="1" si="83"/>
        <v/>
      </c>
      <c r="EL44" s="6" t="str">
        <f t="shared" ca="1" si="38"/>
        <v/>
      </c>
    </row>
    <row r="45" spans="2:142" ht="30" hidden="1" customHeight="1" outlineLevel="1" x14ac:dyDescent="0.2">
      <c r="B45" s="51" t="s">
        <v>60</v>
      </c>
      <c r="C45" s="37"/>
      <c r="D45" s="37"/>
      <c r="E45" s="60">
        <f t="shared" ca="1" si="51"/>
        <v>15</v>
      </c>
      <c r="F45" s="38"/>
      <c r="G45" s="38"/>
      <c r="H45" s="38">
        <v>58</v>
      </c>
      <c r="I45" s="38">
        <v>8</v>
      </c>
      <c r="J45" s="38"/>
      <c r="K45" s="38"/>
      <c r="L45" s="38"/>
      <c r="M45" s="38"/>
      <c r="N45" s="38"/>
      <c r="O45" s="38"/>
      <c r="P45" s="38"/>
      <c r="Q45" s="52">
        <v>0</v>
      </c>
      <c r="R45" s="40" t="str">
        <f t="shared" ca="1" si="76"/>
        <v/>
      </c>
      <c r="S45" s="40" t="str">
        <f t="shared" ca="1" si="76"/>
        <v/>
      </c>
      <c r="T45" s="40" t="str">
        <f t="shared" ca="1" si="76"/>
        <v/>
      </c>
      <c r="U45" s="40" t="str">
        <f t="shared" ca="1" si="76"/>
        <v/>
      </c>
      <c r="V45" s="40" t="str">
        <f t="shared" ca="1" si="76"/>
        <v/>
      </c>
      <c r="W45" s="40" t="str">
        <f t="shared" ca="1" si="76"/>
        <v/>
      </c>
      <c r="X45" s="40" t="str">
        <f t="shared" ca="1" si="76"/>
        <v/>
      </c>
      <c r="Y45" s="40" t="str">
        <f t="shared" ca="1" si="76"/>
        <v/>
      </c>
      <c r="Z45" s="40" t="str">
        <f t="shared" ca="1" si="76"/>
        <v/>
      </c>
      <c r="AA45" s="40" t="str">
        <f t="shared" ca="1" si="76"/>
        <v/>
      </c>
      <c r="AB45" s="40" t="str">
        <f t="shared" ca="1" si="76"/>
        <v/>
      </c>
      <c r="AC45" s="40" t="str">
        <f t="shared" ca="1" si="76"/>
        <v/>
      </c>
      <c r="AD45" s="40" t="str">
        <f t="shared" ca="1" si="76"/>
        <v/>
      </c>
      <c r="AE45" s="40" t="str">
        <f t="shared" ca="1" si="76"/>
        <v/>
      </c>
      <c r="AF45" s="40" t="str">
        <f t="shared" ca="1" si="76"/>
        <v/>
      </c>
      <c r="AG45" s="40" t="str">
        <f t="shared" ca="1" si="76"/>
        <v/>
      </c>
      <c r="AH45" s="40" t="str">
        <f t="shared" ca="1" si="77"/>
        <v/>
      </c>
      <c r="AI45" s="40" t="str">
        <f t="shared" ca="1" si="77"/>
        <v/>
      </c>
      <c r="AJ45" s="40" t="str">
        <f t="shared" ca="1" si="77"/>
        <v/>
      </c>
      <c r="AK45" s="40" t="str">
        <f t="shared" ca="1" si="77"/>
        <v/>
      </c>
      <c r="AL45" s="40" t="str">
        <f t="shared" ca="1" si="77"/>
        <v/>
      </c>
      <c r="AM45" s="40" t="str">
        <f t="shared" ca="1" si="77"/>
        <v/>
      </c>
      <c r="AN45" s="40" t="str">
        <f t="shared" ca="1" si="77"/>
        <v/>
      </c>
      <c r="AO45" s="40" t="str">
        <f t="shared" ca="1" si="77"/>
        <v/>
      </c>
      <c r="AP45" s="40" t="str">
        <f t="shared" ca="1" si="77"/>
        <v/>
      </c>
      <c r="AQ45" s="40" t="str">
        <f t="shared" ca="1" si="77"/>
        <v/>
      </c>
      <c r="AR45" s="40" t="str">
        <f t="shared" ca="1" si="77"/>
        <v/>
      </c>
      <c r="AS45" s="40" t="str">
        <f t="shared" ca="1" si="77"/>
        <v/>
      </c>
      <c r="AT45" s="40" t="str">
        <f t="shared" ca="1" si="77"/>
        <v/>
      </c>
      <c r="AU45" s="40" t="str">
        <f t="shared" ca="1" si="77"/>
        <v/>
      </c>
      <c r="AV45" s="40" t="str">
        <f t="shared" ca="1" si="77"/>
        <v/>
      </c>
      <c r="AW45" s="40" t="str">
        <f t="shared" ca="1" si="77"/>
        <v/>
      </c>
      <c r="AX45" s="40" t="str">
        <f t="shared" ca="1" si="78"/>
        <v/>
      </c>
      <c r="AY45" s="40" t="str">
        <f t="shared" ca="1" si="78"/>
        <v/>
      </c>
      <c r="AZ45" s="40" t="str">
        <f t="shared" ca="1" si="78"/>
        <v/>
      </c>
      <c r="BA45" s="40" t="str">
        <f t="shared" ca="1" si="78"/>
        <v/>
      </c>
      <c r="BB45" s="40" t="str">
        <f t="shared" ca="1" si="78"/>
        <v/>
      </c>
      <c r="BC45" s="40" t="str">
        <f t="shared" ca="1" si="78"/>
        <v/>
      </c>
      <c r="BD45" s="40" t="str">
        <f t="shared" ca="1" si="78"/>
        <v/>
      </c>
      <c r="BE45" s="40" t="str">
        <f t="shared" ca="1" si="78"/>
        <v/>
      </c>
      <c r="BF45" s="40" t="str">
        <f t="shared" ca="1" si="78"/>
        <v/>
      </c>
      <c r="BG45" s="40" t="str">
        <f t="shared" ca="1" si="78"/>
        <v/>
      </c>
      <c r="BH45" s="40" t="str">
        <f t="shared" ca="1" si="78"/>
        <v/>
      </c>
      <c r="BI45" s="40" t="str">
        <f t="shared" ca="1" si="78"/>
        <v/>
      </c>
      <c r="BJ45" s="40" t="str">
        <f t="shared" ca="1" si="78"/>
        <v/>
      </c>
      <c r="BK45" s="40" t="str">
        <f t="shared" ca="1" si="78"/>
        <v/>
      </c>
      <c r="BL45" s="40" t="str">
        <f t="shared" ca="1" si="78"/>
        <v/>
      </c>
      <c r="BM45" s="40" t="str">
        <f t="shared" ca="1" si="78"/>
        <v/>
      </c>
      <c r="BN45" s="40" t="str">
        <f t="shared" ca="1" si="79"/>
        <v/>
      </c>
      <c r="BO45" s="40" t="str">
        <f t="shared" ca="1" si="79"/>
        <v/>
      </c>
      <c r="BP45" s="40" t="str">
        <f t="shared" ca="1" si="79"/>
        <v/>
      </c>
      <c r="BQ45" s="40" t="str">
        <f t="shared" ca="1" si="79"/>
        <v/>
      </c>
      <c r="BR45" s="40" t="str">
        <f t="shared" ca="1" si="79"/>
        <v/>
      </c>
      <c r="BS45" s="40" t="str">
        <f t="shared" ca="1" si="79"/>
        <v/>
      </c>
      <c r="BT45" s="40" t="str">
        <f t="shared" ca="1" si="79"/>
        <v/>
      </c>
      <c r="BU45" s="40" t="str">
        <f t="shared" ca="1" si="79"/>
        <v/>
      </c>
      <c r="BV45" s="40" t="str">
        <f t="shared" ca="1" si="79"/>
        <v/>
      </c>
      <c r="BW45" s="40">
        <f t="shared" ca="1" si="79"/>
        <v>15</v>
      </c>
      <c r="BX45" s="40" t="str">
        <f t="shared" ca="1" si="79"/>
        <v/>
      </c>
      <c r="BY45" s="40" t="str">
        <f t="shared" ca="1" si="79"/>
        <v/>
      </c>
      <c r="BZ45" s="40" t="str">
        <f t="shared" ca="1" si="79"/>
        <v/>
      </c>
      <c r="CA45" s="40" t="str">
        <f t="shared" ca="1" si="79"/>
        <v/>
      </c>
      <c r="CB45" s="40" t="str">
        <f t="shared" ca="1" si="79"/>
        <v/>
      </c>
      <c r="CC45" s="40" t="str">
        <f t="shared" ca="1" si="79"/>
        <v/>
      </c>
      <c r="CD45" s="40">
        <f t="shared" ca="1" si="80"/>
        <v>22</v>
      </c>
      <c r="CE45" s="40" t="str">
        <f t="shared" ca="1" si="80"/>
        <v/>
      </c>
      <c r="CF45" s="40" t="str">
        <f t="shared" ca="1" si="80"/>
        <v/>
      </c>
      <c r="CG45" s="40" t="str">
        <f t="shared" ca="1" si="80"/>
        <v/>
      </c>
      <c r="CH45" s="40" t="str">
        <f t="shared" ca="1" si="80"/>
        <v/>
      </c>
      <c r="CI45" s="40" t="str">
        <f t="shared" ca="1" si="80"/>
        <v/>
      </c>
      <c r="CJ45" s="40" t="str">
        <f t="shared" ca="1" si="80"/>
        <v/>
      </c>
      <c r="CK45" s="40" t="str">
        <f t="shared" ca="1" si="80"/>
        <v/>
      </c>
      <c r="CL45" s="40" t="str">
        <f t="shared" ca="1" si="80"/>
        <v/>
      </c>
      <c r="CM45" s="40" t="str">
        <f t="shared" ca="1" si="80"/>
        <v/>
      </c>
      <c r="CN45" s="40" t="str">
        <f t="shared" ca="1" si="80"/>
        <v/>
      </c>
      <c r="CO45" s="40" t="str">
        <f t="shared" ca="1" si="80"/>
        <v/>
      </c>
      <c r="CP45" s="40" t="str">
        <f t="shared" ca="1" si="80"/>
        <v/>
      </c>
      <c r="CQ45" s="40" t="str">
        <f t="shared" ca="1" si="80"/>
        <v/>
      </c>
      <c r="CR45" s="40" t="str">
        <f t="shared" ca="1" si="80"/>
        <v/>
      </c>
      <c r="CS45" s="40" t="str">
        <f t="shared" ca="1" si="80"/>
        <v/>
      </c>
      <c r="CT45" s="40" t="str">
        <f t="shared" ca="1" si="81"/>
        <v/>
      </c>
      <c r="CU45" s="40" t="str">
        <f t="shared" ca="1" si="81"/>
        <v/>
      </c>
      <c r="CV45" s="40" t="str">
        <f t="shared" ca="1" si="81"/>
        <v/>
      </c>
      <c r="CW45" s="40" t="str">
        <f t="shared" ca="1" si="81"/>
        <v/>
      </c>
      <c r="CX45" s="40" t="str">
        <f t="shared" ca="1" si="81"/>
        <v/>
      </c>
      <c r="CY45" s="40" t="str">
        <f t="shared" ca="1" si="81"/>
        <v/>
      </c>
      <c r="CZ45" s="40" t="str">
        <f t="shared" ca="1" si="81"/>
        <v/>
      </c>
      <c r="DA45" s="40" t="str">
        <f t="shared" ca="1" si="81"/>
        <v/>
      </c>
      <c r="DB45" s="40" t="str">
        <f t="shared" ca="1" si="81"/>
        <v/>
      </c>
      <c r="DC45" s="40" t="str">
        <f t="shared" ca="1" si="81"/>
        <v/>
      </c>
      <c r="DD45" s="40" t="str">
        <f t="shared" ca="1" si="81"/>
        <v/>
      </c>
      <c r="DE45" s="40" t="str">
        <f t="shared" ca="1" si="81"/>
        <v/>
      </c>
      <c r="DF45" s="40" t="str">
        <f t="shared" ca="1" si="81"/>
        <v/>
      </c>
      <c r="DG45" s="40" t="str">
        <f t="shared" ca="1" si="81"/>
        <v/>
      </c>
      <c r="DH45" s="40" t="str">
        <f t="shared" ca="1" si="81"/>
        <v/>
      </c>
      <c r="DI45" s="40" t="str">
        <f t="shared" ca="1" si="81"/>
        <v/>
      </c>
      <c r="DJ45" s="40" t="str">
        <f t="shared" ca="1" si="82"/>
        <v/>
      </c>
      <c r="DK45" s="40" t="str">
        <f t="shared" ca="1" si="82"/>
        <v/>
      </c>
      <c r="DL45" s="40" t="str">
        <f t="shared" ca="1" si="82"/>
        <v/>
      </c>
      <c r="DM45" s="40" t="str">
        <f t="shared" ca="1" si="82"/>
        <v/>
      </c>
      <c r="DN45" s="40" t="str">
        <f t="shared" ca="1" si="82"/>
        <v/>
      </c>
      <c r="DO45" s="40" t="str">
        <f t="shared" ca="1" si="82"/>
        <v/>
      </c>
      <c r="DP45" s="40" t="str">
        <f t="shared" ca="1" si="82"/>
        <v/>
      </c>
      <c r="DQ45" s="40" t="str">
        <f t="shared" ca="1" si="82"/>
        <v/>
      </c>
      <c r="DR45" s="40" t="str">
        <f t="shared" ca="1" si="82"/>
        <v/>
      </c>
      <c r="DS45" s="40" t="str">
        <f t="shared" ca="1" si="82"/>
        <v/>
      </c>
      <c r="DT45" s="40" t="str">
        <f t="shared" ca="1" si="82"/>
        <v/>
      </c>
      <c r="DU45" s="40" t="str">
        <f t="shared" ca="1" si="82"/>
        <v/>
      </c>
      <c r="DV45" s="40" t="str">
        <f t="shared" ca="1" si="82"/>
        <v/>
      </c>
      <c r="DW45" s="40" t="str">
        <f t="shared" ca="1" si="82"/>
        <v/>
      </c>
      <c r="DX45" s="40" t="str">
        <f t="shared" ca="1" si="83"/>
        <v/>
      </c>
      <c r="DY45" s="40" t="str">
        <f t="shared" ca="1" si="83"/>
        <v/>
      </c>
      <c r="DZ45" s="40" t="str">
        <f t="shared" ca="1" si="83"/>
        <v/>
      </c>
      <c r="EA45" s="40" t="str">
        <f t="shared" ca="1" si="83"/>
        <v/>
      </c>
      <c r="EB45" s="40" t="str">
        <f t="shared" ca="1" si="83"/>
        <v/>
      </c>
      <c r="EC45" s="40" t="str">
        <f t="shared" ca="1" si="83"/>
        <v/>
      </c>
      <c r="ED45" s="40" t="str">
        <f t="shared" ca="1" si="83"/>
        <v/>
      </c>
      <c r="EE45" s="40" t="str">
        <f t="shared" ca="1" si="83"/>
        <v/>
      </c>
      <c r="EF45" s="40" t="str">
        <f t="shared" ca="1" si="83"/>
        <v/>
      </c>
      <c r="EG45" s="40" t="str">
        <f t="shared" ca="1" si="83"/>
        <v/>
      </c>
      <c r="EH45" s="40" t="str">
        <f t="shared" ca="1" si="83"/>
        <v/>
      </c>
      <c r="EI45" s="40" t="str">
        <f t="shared" ca="1" si="83"/>
        <v/>
      </c>
      <c r="EJ45" s="40" t="str">
        <f t="shared" ca="1" si="83"/>
        <v/>
      </c>
      <c r="EK45" s="40" t="str">
        <f t="shared" ca="1" si="83"/>
        <v/>
      </c>
      <c r="EL45" s="6" t="str">
        <f t="shared" ca="1" si="38"/>
        <v/>
      </c>
    </row>
    <row r="46" spans="2:142" ht="30" hidden="1" customHeight="1" outlineLevel="1" x14ac:dyDescent="0.2">
      <c r="B46" s="51" t="s">
        <v>61</v>
      </c>
      <c r="C46" s="37"/>
      <c r="D46" s="37"/>
      <c r="E46" s="61">
        <f t="shared" ca="1" si="51"/>
        <v>22</v>
      </c>
      <c r="F46" s="38"/>
      <c r="G46" s="38"/>
      <c r="H46" s="38">
        <v>65</v>
      </c>
      <c r="I46" s="38">
        <v>8</v>
      </c>
      <c r="J46" s="38"/>
      <c r="K46" s="38"/>
      <c r="L46" s="38"/>
      <c r="M46" s="38"/>
      <c r="N46" s="38"/>
      <c r="O46" s="38"/>
      <c r="P46" s="38"/>
      <c r="Q46" s="52">
        <v>0</v>
      </c>
      <c r="R46" s="40" t="str">
        <f t="shared" ca="1" si="76"/>
        <v/>
      </c>
      <c r="S46" s="40" t="str">
        <f t="shared" ca="1" si="76"/>
        <v/>
      </c>
      <c r="T46" s="40" t="str">
        <f t="shared" ca="1" si="76"/>
        <v/>
      </c>
      <c r="U46" s="40" t="str">
        <f t="shared" ca="1" si="76"/>
        <v/>
      </c>
      <c r="V46" s="40" t="str">
        <f t="shared" ca="1" si="76"/>
        <v/>
      </c>
      <c r="W46" s="40" t="str">
        <f t="shared" ca="1" si="76"/>
        <v/>
      </c>
      <c r="X46" s="40" t="str">
        <f t="shared" ca="1" si="76"/>
        <v/>
      </c>
      <c r="Y46" s="40" t="str">
        <f t="shared" ca="1" si="76"/>
        <v/>
      </c>
      <c r="Z46" s="40" t="str">
        <f t="shared" ca="1" si="76"/>
        <v/>
      </c>
      <c r="AA46" s="40" t="str">
        <f t="shared" ca="1" si="76"/>
        <v/>
      </c>
      <c r="AB46" s="40" t="str">
        <f t="shared" ca="1" si="76"/>
        <v/>
      </c>
      <c r="AC46" s="40" t="str">
        <f t="shared" ca="1" si="76"/>
        <v/>
      </c>
      <c r="AD46" s="40" t="str">
        <f t="shared" ca="1" si="76"/>
        <v/>
      </c>
      <c r="AE46" s="40" t="str">
        <f t="shared" ca="1" si="76"/>
        <v/>
      </c>
      <c r="AF46" s="40" t="str">
        <f t="shared" ca="1" si="76"/>
        <v/>
      </c>
      <c r="AG46" s="40" t="str">
        <f t="shared" ca="1" si="76"/>
        <v/>
      </c>
      <c r="AH46" s="40" t="str">
        <f t="shared" ca="1" si="77"/>
        <v/>
      </c>
      <c r="AI46" s="40" t="str">
        <f t="shared" ca="1" si="77"/>
        <v/>
      </c>
      <c r="AJ46" s="40" t="str">
        <f t="shared" ca="1" si="77"/>
        <v/>
      </c>
      <c r="AK46" s="40" t="str">
        <f t="shared" ca="1" si="77"/>
        <v/>
      </c>
      <c r="AL46" s="40" t="str">
        <f t="shared" ca="1" si="77"/>
        <v/>
      </c>
      <c r="AM46" s="40" t="str">
        <f t="shared" ca="1" si="77"/>
        <v/>
      </c>
      <c r="AN46" s="40" t="str">
        <f t="shared" ca="1" si="77"/>
        <v/>
      </c>
      <c r="AO46" s="40" t="str">
        <f t="shared" ca="1" si="77"/>
        <v/>
      </c>
      <c r="AP46" s="40" t="str">
        <f t="shared" ca="1" si="77"/>
        <v/>
      </c>
      <c r="AQ46" s="40" t="str">
        <f t="shared" ca="1" si="77"/>
        <v/>
      </c>
      <c r="AR46" s="40" t="str">
        <f t="shared" ca="1" si="77"/>
        <v/>
      </c>
      <c r="AS46" s="40" t="str">
        <f t="shared" ca="1" si="77"/>
        <v/>
      </c>
      <c r="AT46" s="40" t="str">
        <f t="shared" ca="1" si="77"/>
        <v/>
      </c>
      <c r="AU46" s="40" t="str">
        <f t="shared" ca="1" si="77"/>
        <v/>
      </c>
      <c r="AV46" s="40" t="str">
        <f t="shared" ca="1" si="77"/>
        <v/>
      </c>
      <c r="AW46" s="40" t="str">
        <f t="shared" ca="1" si="77"/>
        <v/>
      </c>
      <c r="AX46" s="40" t="str">
        <f t="shared" ca="1" si="78"/>
        <v/>
      </c>
      <c r="AY46" s="40" t="str">
        <f t="shared" ca="1" si="78"/>
        <v/>
      </c>
      <c r="AZ46" s="40" t="str">
        <f t="shared" ca="1" si="78"/>
        <v/>
      </c>
      <c r="BA46" s="40" t="str">
        <f t="shared" ca="1" si="78"/>
        <v/>
      </c>
      <c r="BB46" s="40" t="str">
        <f t="shared" ca="1" si="78"/>
        <v/>
      </c>
      <c r="BC46" s="40" t="str">
        <f t="shared" ca="1" si="78"/>
        <v/>
      </c>
      <c r="BD46" s="40" t="str">
        <f t="shared" ca="1" si="78"/>
        <v/>
      </c>
      <c r="BE46" s="40" t="str">
        <f t="shared" ca="1" si="78"/>
        <v/>
      </c>
      <c r="BF46" s="40" t="str">
        <f t="shared" ca="1" si="78"/>
        <v/>
      </c>
      <c r="BG46" s="40" t="str">
        <f t="shared" ca="1" si="78"/>
        <v/>
      </c>
      <c r="BH46" s="40" t="str">
        <f t="shared" ca="1" si="78"/>
        <v/>
      </c>
      <c r="BI46" s="40" t="str">
        <f t="shared" ca="1" si="78"/>
        <v/>
      </c>
      <c r="BJ46" s="40" t="str">
        <f t="shared" ca="1" si="78"/>
        <v/>
      </c>
      <c r="BK46" s="40" t="str">
        <f t="shared" ca="1" si="78"/>
        <v/>
      </c>
      <c r="BL46" s="40" t="str">
        <f t="shared" ca="1" si="78"/>
        <v/>
      </c>
      <c r="BM46" s="40" t="str">
        <f t="shared" ca="1" si="78"/>
        <v/>
      </c>
      <c r="BN46" s="40" t="str">
        <f t="shared" ca="1" si="79"/>
        <v/>
      </c>
      <c r="BO46" s="40" t="str">
        <f t="shared" ca="1" si="79"/>
        <v/>
      </c>
      <c r="BP46" s="40" t="str">
        <f t="shared" ca="1" si="79"/>
        <v/>
      </c>
      <c r="BQ46" s="40" t="str">
        <f t="shared" ca="1" si="79"/>
        <v/>
      </c>
      <c r="BR46" s="40" t="str">
        <f t="shared" ca="1" si="79"/>
        <v/>
      </c>
      <c r="BS46" s="40" t="str">
        <f t="shared" ca="1" si="79"/>
        <v/>
      </c>
      <c r="BT46" s="40" t="str">
        <f t="shared" ca="1" si="79"/>
        <v/>
      </c>
      <c r="BU46" s="40" t="str">
        <f t="shared" ca="1" si="79"/>
        <v/>
      </c>
      <c r="BV46" s="40" t="str">
        <f t="shared" ca="1" si="79"/>
        <v/>
      </c>
      <c r="BW46" s="40" t="str">
        <f t="shared" ca="1" si="79"/>
        <v/>
      </c>
      <c r="BX46" s="40" t="str">
        <f t="shared" ca="1" si="79"/>
        <v/>
      </c>
      <c r="BY46" s="40" t="str">
        <f t="shared" ca="1" si="79"/>
        <v/>
      </c>
      <c r="BZ46" s="40" t="str">
        <f t="shared" ca="1" si="79"/>
        <v/>
      </c>
      <c r="CA46" s="40" t="str">
        <f t="shared" ca="1" si="79"/>
        <v/>
      </c>
      <c r="CB46" s="40" t="str">
        <f t="shared" ca="1" si="79"/>
        <v/>
      </c>
      <c r="CC46" s="40" t="str">
        <f t="shared" ca="1" si="79"/>
        <v/>
      </c>
      <c r="CD46" s="40">
        <f t="shared" ca="1" si="80"/>
        <v>22</v>
      </c>
      <c r="CE46" s="40" t="str">
        <f t="shared" ca="1" si="80"/>
        <v/>
      </c>
      <c r="CF46" s="40" t="str">
        <f t="shared" ca="1" si="80"/>
        <v/>
      </c>
      <c r="CG46" s="40" t="str">
        <f t="shared" ca="1" si="80"/>
        <v/>
      </c>
      <c r="CH46" s="40" t="str">
        <f t="shared" ca="1" si="80"/>
        <v/>
      </c>
      <c r="CI46" s="40" t="str">
        <f t="shared" ca="1" si="80"/>
        <v/>
      </c>
      <c r="CJ46" s="40" t="str">
        <f t="shared" ca="1" si="80"/>
        <v/>
      </c>
      <c r="CK46" s="40">
        <f t="shared" ca="1" si="80"/>
        <v>29</v>
      </c>
      <c r="CL46" s="40" t="str">
        <f t="shared" ca="1" si="80"/>
        <v/>
      </c>
      <c r="CM46" s="40" t="str">
        <f t="shared" ca="1" si="80"/>
        <v/>
      </c>
      <c r="CN46" s="40" t="str">
        <f t="shared" ca="1" si="80"/>
        <v/>
      </c>
      <c r="CO46" s="40" t="str">
        <f t="shared" ca="1" si="80"/>
        <v/>
      </c>
      <c r="CP46" s="40" t="str">
        <f t="shared" ca="1" si="80"/>
        <v/>
      </c>
      <c r="CQ46" s="40" t="str">
        <f t="shared" ca="1" si="80"/>
        <v/>
      </c>
      <c r="CR46" s="40" t="str">
        <f t="shared" ca="1" si="80"/>
        <v/>
      </c>
      <c r="CS46" s="40" t="str">
        <f t="shared" ca="1" si="80"/>
        <v/>
      </c>
      <c r="CT46" s="40" t="str">
        <f t="shared" ca="1" si="81"/>
        <v/>
      </c>
      <c r="CU46" s="40" t="str">
        <f t="shared" ca="1" si="81"/>
        <v/>
      </c>
      <c r="CV46" s="40" t="str">
        <f t="shared" ca="1" si="81"/>
        <v/>
      </c>
      <c r="CW46" s="40" t="str">
        <f t="shared" ca="1" si="81"/>
        <v/>
      </c>
      <c r="CX46" s="40" t="str">
        <f t="shared" ca="1" si="81"/>
        <v/>
      </c>
      <c r="CY46" s="40" t="str">
        <f t="shared" ca="1" si="81"/>
        <v/>
      </c>
      <c r="CZ46" s="40" t="str">
        <f t="shared" ca="1" si="81"/>
        <v/>
      </c>
      <c r="DA46" s="40" t="str">
        <f t="shared" ca="1" si="81"/>
        <v/>
      </c>
      <c r="DB46" s="40" t="str">
        <f t="shared" ca="1" si="81"/>
        <v/>
      </c>
      <c r="DC46" s="40" t="str">
        <f t="shared" ca="1" si="81"/>
        <v/>
      </c>
      <c r="DD46" s="40" t="str">
        <f t="shared" ca="1" si="81"/>
        <v/>
      </c>
      <c r="DE46" s="40" t="str">
        <f t="shared" ca="1" si="81"/>
        <v/>
      </c>
      <c r="DF46" s="40" t="str">
        <f t="shared" ca="1" si="81"/>
        <v/>
      </c>
      <c r="DG46" s="40" t="str">
        <f t="shared" ca="1" si="81"/>
        <v/>
      </c>
      <c r="DH46" s="40" t="str">
        <f t="shared" ca="1" si="81"/>
        <v/>
      </c>
      <c r="DI46" s="40" t="str">
        <f t="shared" ca="1" si="81"/>
        <v/>
      </c>
      <c r="DJ46" s="40" t="str">
        <f t="shared" ca="1" si="82"/>
        <v/>
      </c>
      <c r="DK46" s="40" t="str">
        <f t="shared" ca="1" si="82"/>
        <v/>
      </c>
      <c r="DL46" s="40" t="str">
        <f t="shared" ca="1" si="82"/>
        <v/>
      </c>
      <c r="DM46" s="40" t="str">
        <f t="shared" ca="1" si="82"/>
        <v/>
      </c>
      <c r="DN46" s="40" t="str">
        <f t="shared" ca="1" si="82"/>
        <v/>
      </c>
      <c r="DO46" s="40" t="str">
        <f t="shared" ca="1" si="82"/>
        <v/>
      </c>
      <c r="DP46" s="40" t="str">
        <f t="shared" ca="1" si="82"/>
        <v/>
      </c>
      <c r="DQ46" s="40" t="str">
        <f t="shared" ca="1" si="82"/>
        <v/>
      </c>
      <c r="DR46" s="40" t="str">
        <f t="shared" ca="1" si="82"/>
        <v/>
      </c>
      <c r="DS46" s="40" t="str">
        <f t="shared" ca="1" si="82"/>
        <v/>
      </c>
      <c r="DT46" s="40" t="str">
        <f t="shared" ca="1" si="82"/>
        <v/>
      </c>
      <c r="DU46" s="40" t="str">
        <f t="shared" ca="1" si="82"/>
        <v/>
      </c>
      <c r="DV46" s="40" t="str">
        <f t="shared" ca="1" si="82"/>
        <v/>
      </c>
      <c r="DW46" s="40" t="str">
        <f t="shared" ca="1" si="82"/>
        <v/>
      </c>
      <c r="DX46" s="40" t="str">
        <f t="shared" ca="1" si="83"/>
        <v/>
      </c>
      <c r="DY46" s="40" t="str">
        <f t="shared" ca="1" si="83"/>
        <v/>
      </c>
      <c r="DZ46" s="40" t="str">
        <f t="shared" ca="1" si="83"/>
        <v/>
      </c>
      <c r="EA46" s="40" t="str">
        <f t="shared" ca="1" si="83"/>
        <v/>
      </c>
      <c r="EB46" s="40" t="str">
        <f t="shared" ca="1" si="83"/>
        <v/>
      </c>
      <c r="EC46" s="40" t="str">
        <f t="shared" ca="1" si="83"/>
        <v/>
      </c>
      <c r="ED46" s="40" t="str">
        <f t="shared" ca="1" si="83"/>
        <v/>
      </c>
      <c r="EE46" s="40" t="str">
        <f t="shared" ca="1" si="83"/>
        <v/>
      </c>
      <c r="EF46" s="40" t="str">
        <f t="shared" ca="1" si="83"/>
        <v/>
      </c>
      <c r="EG46" s="40" t="str">
        <f t="shared" ca="1" si="83"/>
        <v/>
      </c>
      <c r="EH46" s="40" t="str">
        <f t="shared" ca="1" si="83"/>
        <v/>
      </c>
      <c r="EI46" s="40" t="str">
        <f t="shared" ca="1" si="83"/>
        <v/>
      </c>
      <c r="EJ46" s="40" t="str">
        <f t="shared" ca="1" si="83"/>
        <v/>
      </c>
      <c r="EK46" s="40" t="str">
        <f t="shared" ca="1" si="83"/>
        <v/>
      </c>
      <c r="EL46" s="6" t="str">
        <f t="shared" ca="1" si="38"/>
        <v/>
      </c>
    </row>
    <row r="47" spans="2:142" ht="30" hidden="1" customHeight="1" outlineLevel="1" x14ac:dyDescent="0.2">
      <c r="B47" s="51" t="s">
        <v>62</v>
      </c>
      <c r="C47" s="37"/>
      <c r="D47" s="37"/>
      <c r="E47" s="60">
        <f t="shared" ca="1" si="51"/>
        <v>29</v>
      </c>
      <c r="F47" s="38"/>
      <c r="G47" s="38"/>
      <c r="H47" s="38">
        <v>72</v>
      </c>
      <c r="I47" s="38">
        <v>8</v>
      </c>
      <c r="J47" s="38"/>
      <c r="K47" s="38"/>
      <c r="L47" s="38"/>
      <c r="M47" s="38"/>
      <c r="N47" s="38"/>
      <c r="O47" s="38"/>
      <c r="P47" s="38"/>
      <c r="Q47" s="52">
        <v>0</v>
      </c>
      <c r="R47" s="40" t="str">
        <f t="shared" ca="1" si="76"/>
        <v/>
      </c>
      <c r="S47" s="40" t="str">
        <f t="shared" ca="1" si="76"/>
        <v/>
      </c>
      <c r="T47" s="40" t="str">
        <f t="shared" ca="1" si="76"/>
        <v/>
      </c>
      <c r="U47" s="40" t="str">
        <f t="shared" ca="1" si="76"/>
        <v/>
      </c>
      <c r="V47" s="40" t="str">
        <f t="shared" ca="1" si="76"/>
        <v/>
      </c>
      <c r="W47" s="40" t="str">
        <f t="shared" ca="1" si="76"/>
        <v/>
      </c>
      <c r="X47" s="40" t="str">
        <f t="shared" ca="1" si="76"/>
        <v/>
      </c>
      <c r="Y47" s="40" t="str">
        <f t="shared" ca="1" si="76"/>
        <v/>
      </c>
      <c r="Z47" s="40" t="str">
        <f t="shared" ca="1" si="76"/>
        <v/>
      </c>
      <c r="AA47" s="40" t="str">
        <f t="shared" ca="1" si="76"/>
        <v/>
      </c>
      <c r="AB47" s="40" t="str">
        <f t="shared" ca="1" si="76"/>
        <v/>
      </c>
      <c r="AC47" s="40" t="str">
        <f t="shared" ca="1" si="76"/>
        <v/>
      </c>
      <c r="AD47" s="40" t="str">
        <f t="shared" ca="1" si="76"/>
        <v/>
      </c>
      <c r="AE47" s="40" t="str">
        <f t="shared" ca="1" si="76"/>
        <v/>
      </c>
      <c r="AF47" s="40" t="str">
        <f t="shared" ca="1" si="76"/>
        <v/>
      </c>
      <c r="AG47" s="40" t="str">
        <f t="shared" ca="1" si="76"/>
        <v/>
      </c>
      <c r="AH47" s="40" t="str">
        <f t="shared" ca="1" si="77"/>
        <v/>
      </c>
      <c r="AI47" s="40" t="str">
        <f t="shared" ca="1" si="77"/>
        <v/>
      </c>
      <c r="AJ47" s="40" t="str">
        <f t="shared" ca="1" si="77"/>
        <v/>
      </c>
      <c r="AK47" s="40" t="str">
        <f t="shared" ca="1" si="77"/>
        <v/>
      </c>
      <c r="AL47" s="40" t="str">
        <f t="shared" ca="1" si="77"/>
        <v/>
      </c>
      <c r="AM47" s="40" t="str">
        <f t="shared" ca="1" si="77"/>
        <v/>
      </c>
      <c r="AN47" s="40" t="str">
        <f t="shared" ca="1" si="77"/>
        <v/>
      </c>
      <c r="AO47" s="40" t="str">
        <f t="shared" ca="1" si="77"/>
        <v/>
      </c>
      <c r="AP47" s="40" t="str">
        <f t="shared" ca="1" si="77"/>
        <v/>
      </c>
      <c r="AQ47" s="40" t="str">
        <f t="shared" ca="1" si="77"/>
        <v/>
      </c>
      <c r="AR47" s="40" t="str">
        <f t="shared" ca="1" si="77"/>
        <v/>
      </c>
      <c r="AS47" s="40" t="str">
        <f t="shared" ca="1" si="77"/>
        <v/>
      </c>
      <c r="AT47" s="40" t="str">
        <f t="shared" ca="1" si="77"/>
        <v/>
      </c>
      <c r="AU47" s="40" t="str">
        <f t="shared" ca="1" si="77"/>
        <v/>
      </c>
      <c r="AV47" s="40" t="str">
        <f t="shared" ca="1" si="77"/>
        <v/>
      </c>
      <c r="AW47" s="40" t="str">
        <f t="shared" ca="1" si="77"/>
        <v/>
      </c>
      <c r="AX47" s="40" t="str">
        <f t="shared" ca="1" si="78"/>
        <v/>
      </c>
      <c r="AY47" s="40" t="str">
        <f t="shared" ca="1" si="78"/>
        <v/>
      </c>
      <c r="AZ47" s="40" t="str">
        <f t="shared" ca="1" si="78"/>
        <v/>
      </c>
      <c r="BA47" s="40" t="str">
        <f t="shared" ca="1" si="78"/>
        <v/>
      </c>
      <c r="BB47" s="40" t="str">
        <f t="shared" ca="1" si="78"/>
        <v/>
      </c>
      <c r="BC47" s="40" t="str">
        <f t="shared" ca="1" si="78"/>
        <v/>
      </c>
      <c r="BD47" s="40" t="str">
        <f t="shared" ca="1" si="78"/>
        <v/>
      </c>
      <c r="BE47" s="40" t="str">
        <f t="shared" ca="1" si="78"/>
        <v/>
      </c>
      <c r="BF47" s="40" t="str">
        <f t="shared" ca="1" si="78"/>
        <v/>
      </c>
      <c r="BG47" s="40" t="str">
        <f t="shared" ca="1" si="78"/>
        <v/>
      </c>
      <c r="BH47" s="40" t="str">
        <f t="shared" ca="1" si="78"/>
        <v/>
      </c>
      <c r="BI47" s="40" t="str">
        <f t="shared" ca="1" si="78"/>
        <v/>
      </c>
      <c r="BJ47" s="40" t="str">
        <f t="shared" ca="1" si="78"/>
        <v/>
      </c>
      <c r="BK47" s="40" t="str">
        <f t="shared" ca="1" si="78"/>
        <v/>
      </c>
      <c r="BL47" s="40" t="str">
        <f t="shared" ca="1" si="78"/>
        <v/>
      </c>
      <c r="BM47" s="40" t="str">
        <f t="shared" ca="1" si="78"/>
        <v/>
      </c>
      <c r="BN47" s="40" t="str">
        <f t="shared" ca="1" si="79"/>
        <v/>
      </c>
      <c r="BO47" s="40" t="str">
        <f t="shared" ca="1" si="79"/>
        <v/>
      </c>
      <c r="BP47" s="40" t="str">
        <f t="shared" ca="1" si="79"/>
        <v/>
      </c>
      <c r="BQ47" s="40" t="str">
        <f t="shared" ca="1" si="79"/>
        <v/>
      </c>
      <c r="BR47" s="40" t="str">
        <f t="shared" ca="1" si="79"/>
        <v/>
      </c>
      <c r="BS47" s="40" t="str">
        <f t="shared" ca="1" si="79"/>
        <v/>
      </c>
      <c r="BT47" s="40" t="str">
        <f t="shared" ca="1" si="79"/>
        <v/>
      </c>
      <c r="BU47" s="40" t="str">
        <f t="shared" ca="1" si="79"/>
        <v/>
      </c>
      <c r="BV47" s="40" t="str">
        <f t="shared" ca="1" si="79"/>
        <v/>
      </c>
      <c r="BW47" s="40" t="str">
        <f t="shared" ca="1" si="79"/>
        <v/>
      </c>
      <c r="BX47" s="40" t="str">
        <f t="shared" ca="1" si="79"/>
        <v/>
      </c>
      <c r="BY47" s="40" t="str">
        <f t="shared" ca="1" si="79"/>
        <v/>
      </c>
      <c r="BZ47" s="40" t="str">
        <f t="shared" ca="1" si="79"/>
        <v/>
      </c>
      <c r="CA47" s="40" t="str">
        <f t="shared" ca="1" si="79"/>
        <v/>
      </c>
      <c r="CB47" s="40" t="str">
        <f t="shared" ca="1" si="79"/>
        <v/>
      </c>
      <c r="CC47" s="40" t="str">
        <f t="shared" ca="1" si="79"/>
        <v/>
      </c>
      <c r="CD47" s="40" t="str">
        <f t="shared" ca="1" si="80"/>
        <v/>
      </c>
      <c r="CE47" s="40" t="str">
        <f t="shared" ca="1" si="80"/>
        <v/>
      </c>
      <c r="CF47" s="40" t="str">
        <f t="shared" ca="1" si="80"/>
        <v/>
      </c>
      <c r="CG47" s="40" t="str">
        <f t="shared" ca="1" si="80"/>
        <v/>
      </c>
      <c r="CH47" s="40" t="str">
        <f t="shared" ca="1" si="80"/>
        <v/>
      </c>
      <c r="CI47" s="40" t="str">
        <f t="shared" ca="1" si="80"/>
        <v/>
      </c>
      <c r="CJ47" s="40" t="str">
        <f t="shared" ca="1" si="80"/>
        <v/>
      </c>
      <c r="CK47" s="40">
        <f t="shared" ca="1" si="80"/>
        <v>29</v>
      </c>
      <c r="CL47" s="40" t="str">
        <f t="shared" ca="1" si="80"/>
        <v/>
      </c>
      <c r="CM47" s="40" t="str">
        <f t="shared" ca="1" si="80"/>
        <v/>
      </c>
      <c r="CN47" s="40" t="str">
        <f t="shared" ca="1" si="80"/>
        <v/>
      </c>
      <c r="CO47" s="40" t="str">
        <f t="shared" ca="1" si="80"/>
        <v/>
      </c>
      <c r="CP47" s="40" t="str">
        <f t="shared" ca="1" si="80"/>
        <v/>
      </c>
      <c r="CQ47" s="40" t="str">
        <f t="shared" ca="1" si="80"/>
        <v/>
      </c>
      <c r="CR47" s="40">
        <f t="shared" ca="1" si="80"/>
        <v>36</v>
      </c>
      <c r="CS47" s="40" t="str">
        <f t="shared" ca="1" si="80"/>
        <v/>
      </c>
      <c r="CT47" s="40" t="str">
        <f t="shared" ca="1" si="81"/>
        <v/>
      </c>
      <c r="CU47" s="40" t="str">
        <f t="shared" ca="1" si="81"/>
        <v/>
      </c>
      <c r="CV47" s="40" t="str">
        <f t="shared" ca="1" si="81"/>
        <v/>
      </c>
      <c r="CW47" s="40" t="str">
        <f t="shared" ca="1" si="81"/>
        <v/>
      </c>
      <c r="CX47" s="40" t="str">
        <f t="shared" ca="1" si="81"/>
        <v/>
      </c>
      <c r="CY47" s="40" t="str">
        <f t="shared" ca="1" si="81"/>
        <v/>
      </c>
      <c r="CZ47" s="40" t="str">
        <f t="shared" ca="1" si="81"/>
        <v/>
      </c>
      <c r="DA47" s="40" t="str">
        <f t="shared" ca="1" si="81"/>
        <v/>
      </c>
      <c r="DB47" s="40" t="str">
        <f t="shared" ca="1" si="81"/>
        <v/>
      </c>
      <c r="DC47" s="40" t="str">
        <f t="shared" ca="1" si="81"/>
        <v/>
      </c>
      <c r="DD47" s="40" t="str">
        <f t="shared" ca="1" si="81"/>
        <v/>
      </c>
      <c r="DE47" s="40" t="str">
        <f t="shared" ca="1" si="81"/>
        <v/>
      </c>
      <c r="DF47" s="40" t="str">
        <f t="shared" ca="1" si="81"/>
        <v/>
      </c>
      <c r="DG47" s="40" t="str">
        <f t="shared" ca="1" si="81"/>
        <v/>
      </c>
      <c r="DH47" s="40" t="str">
        <f t="shared" ca="1" si="81"/>
        <v/>
      </c>
      <c r="DI47" s="40" t="str">
        <f t="shared" ca="1" si="81"/>
        <v/>
      </c>
      <c r="DJ47" s="40" t="str">
        <f t="shared" ca="1" si="82"/>
        <v/>
      </c>
      <c r="DK47" s="40" t="str">
        <f t="shared" ca="1" si="82"/>
        <v/>
      </c>
      <c r="DL47" s="40" t="str">
        <f t="shared" ca="1" si="82"/>
        <v/>
      </c>
      <c r="DM47" s="40" t="str">
        <f t="shared" ca="1" si="82"/>
        <v/>
      </c>
      <c r="DN47" s="40" t="str">
        <f t="shared" ca="1" si="82"/>
        <v/>
      </c>
      <c r="DO47" s="40" t="str">
        <f t="shared" ca="1" si="82"/>
        <v/>
      </c>
      <c r="DP47" s="40" t="str">
        <f t="shared" ca="1" si="82"/>
        <v/>
      </c>
      <c r="DQ47" s="40" t="str">
        <f t="shared" ca="1" si="82"/>
        <v/>
      </c>
      <c r="DR47" s="40" t="str">
        <f t="shared" ca="1" si="82"/>
        <v/>
      </c>
      <c r="DS47" s="40" t="str">
        <f t="shared" ca="1" si="82"/>
        <v/>
      </c>
      <c r="DT47" s="40" t="str">
        <f t="shared" ca="1" si="82"/>
        <v/>
      </c>
      <c r="DU47" s="40" t="str">
        <f t="shared" ca="1" si="82"/>
        <v/>
      </c>
      <c r="DV47" s="40" t="str">
        <f t="shared" ca="1" si="82"/>
        <v/>
      </c>
      <c r="DW47" s="40" t="str">
        <f t="shared" ca="1" si="82"/>
        <v/>
      </c>
      <c r="DX47" s="40" t="str">
        <f t="shared" ca="1" si="83"/>
        <v/>
      </c>
      <c r="DY47" s="40" t="str">
        <f t="shared" ca="1" si="83"/>
        <v/>
      </c>
      <c r="DZ47" s="40" t="str">
        <f t="shared" ca="1" si="83"/>
        <v/>
      </c>
      <c r="EA47" s="40" t="str">
        <f t="shared" ca="1" si="83"/>
        <v/>
      </c>
      <c r="EB47" s="40" t="str">
        <f t="shared" ca="1" si="83"/>
        <v/>
      </c>
      <c r="EC47" s="40" t="str">
        <f t="shared" ca="1" si="83"/>
        <v/>
      </c>
      <c r="ED47" s="40" t="str">
        <f t="shared" ca="1" si="83"/>
        <v/>
      </c>
      <c r="EE47" s="40" t="str">
        <f t="shared" ca="1" si="83"/>
        <v/>
      </c>
      <c r="EF47" s="40" t="str">
        <f t="shared" ca="1" si="83"/>
        <v/>
      </c>
      <c r="EG47" s="40" t="str">
        <f t="shared" ca="1" si="83"/>
        <v/>
      </c>
      <c r="EH47" s="40" t="str">
        <f t="shared" ca="1" si="83"/>
        <v/>
      </c>
      <c r="EI47" s="40" t="str">
        <f t="shared" ca="1" si="83"/>
        <v/>
      </c>
      <c r="EJ47" s="40" t="str">
        <f t="shared" ca="1" si="83"/>
        <v/>
      </c>
      <c r="EK47" s="40" t="str">
        <f t="shared" ca="1" si="83"/>
        <v/>
      </c>
      <c r="EL47" s="6" t="str">
        <f t="shared" ca="1" si="38"/>
        <v/>
      </c>
    </row>
    <row r="48" spans="2:142" ht="30" hidden="1" customHeight="1" outlineLevel="1" x14ac:dyDescent="0.2">
      <c r="B48" s="53" t="str">
        <f>"add more cells related to " &amp; B$38</f>
        <v>add more cells related to 374 LAB</v>
      </c>
      <c r="C48" s="37"/>
      <c r="D48" s="37"/>
      <c r="E48" s="60" t="str">
        <f t="shared" ca="1" si="51"/>
        <v/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52">
        <v>0</v>
      </c>
      <c r="R48" s="40" t="str">
        <f t="shared" ca="1" si="64"/>
        <v/>
      </c>
      <c r="S48" s="40" t="str">
        <f t="shared" ca="1" si="64"/>
        <v/>
      </c>
      <c r="T48" s="40" t="str">
        <f t="shared" ca="1" si="64"/>
        <v/>
      </c>
      <c r="U48" s="40" t="str">
        <f t="shared" ca="1" si="64"/>
        <v/>
      </c>
      <c r="V48" s="40" t="str">
        <f t="shared" ca="1" si="64"/>
        <v/>
      </c>
      <c r="W48" s="40" t="str">
        <f t="shared" ca="1" si="64"/>
        <v/>
      </c>
      <c r="X48" s="40" t="str">
        <f t="shared" ca="1" si="64"/>
        <v/>
      </c>
      <c r="Y48" s="40" t="str">
        <f t="shared" ca="1" si="64"/>
        <v/>
      </c>
      <c r="Z48" s="40" t="str">
        <f t="shared" ca="1" si="64"/>
        <v/>
      </c>
      <c r="AA48" s="40" t="str">
        <f t="shared" ca="1" si="64"/>
        <v/>
      </c>
      <c r="AB48" s="40" t="str">
        <f t="shared" ca="1" si="65"/>
        <v/>
      </c>
      <c r="AC48" s="40" t="str">
        <f t="shared" ca="1" si="65"/>
        <v/>
      </c>
      <c r="AD48" s="40" t="str">
        <f t="shared" ca="1" si="65"/>
        <v/>
      </c>
      <c r="AE48" s="40" t="str">
        <f t="shared" ca="1" si="65"/>
        <v/>
      </c>
      <c r="AF48" s="40" t="str">
        <f t="shared" ca="1" si="65"/>
        <v/>
      </c>
      <c r="AG48" s="40" t="str">
        <f t="shared" ca="1" si="65"/>
        <v/>
      </c>
      <c r="AH48" s="40" t="str">
        <f t="shared" ca="1" si="65"/>
        <v/>
      </c>
      <c r="AI48" s="40" t="str">
        <f t="shared" ca="1" si="65"/>
        <v/>
      </c>
      <c r="AJ48" s="40" t="str">
        <f t="shared" ca="1" si="65"/>
        <v/>
      </c>
      <c r="AK48" s="40" t="str">
        <f t="shared" ca="1" si="65"/>
        <v/>
      </c>
      <c r="AL48" s="40" t="str">
        <f t="shared" ca="1" si="66"/>
        <v/>
      </c>
      <c r="AM48" s="40" t="str">
        <f t="shared" ca="1" si="66"/>
        <v/>
      </c>
      <c r="AN48" s="40" t="str">
        <f t="shared" ca="1" si="66"/>
        <v/>
      </c>
      <c r="AO48" s="40" t="str">
        <f t="shared" ca="1" si="66"/>
        <v/>
      </c>
      <c r="AP48" s="40" t="str">
        <f t="shared" ca="1" si="66"/>
        <v/>
      </c>
      <c r="AQ48" s="40" t="str">
        <f t="shared" ca="1" si="66"/>
        <v/>
      </c>
      <c r="AR48" s="40" t="str">
        <f t="shared" ca="1" si="66"/>
        <v/>
      </c>
      <c r="AS48" s="40" t="str">
        <f t="shared" ca="1" si="66"/>
        <v/>
      </c>
      <c r="AT48" s="40" t="str">
        <f t="shared" ca="1" si="66"/>
        <v/>
      </c>
      <c r="AU48" s="40" t="str">
        <f t="shared" ca="1" si="66"/>
        <v/>
      </c>
      <c r="AV48" s="40" t="str">
        <f t="shared" ca="1" si="67"/>
        <v/>
      </c>
      <c r="AW48" s="40" t="str">
        <f t="shared" ca="1" si="67"/>
        <v/>
      </c>
      <c r="AX48" s="40" t="str">
        <f t="shared" ca="1" si="67"/>
        <v/>
      </c>
      <c r="AY48" s="40" t="str">
        <f t="shared" ca="1" si="67"/>
        <v/>
      </c>
      <c r="AZ48" s="40" t="str">
        <f t="shared" ca="1" si="67"/>
        <v/>
      </c>
      <c r="BA48" s="40" t="str">
        <f t="shared" ca="1" si="67"/>
        <v/>
      </c>
      <c r="BB48" s="40" t="str">
        <f t="shared" ca="1" si="67"/>
        <v/>
      </c>
      <c r="BC48" s="40" t="str">
        <f t="shared" ca="1" si="67"/>
        <v/>
      </c>
      <c r="BD48" s="40" t="str">
        <f t="shared" ca="1" si="67"/>
        <v/>
      </c>
      <c r="BE48" s="40" t="str">
        <f t="shared" ca="1" si="67"/>
        <v/>
      </c>
      <c r="BF48" s="40" t="str">
        <f t="shared" ca="1" si="68"/>
        <v/>
      </c>
      <c r="BG48" s="40" t="str">
        <f t="shared" ca="1" si="68"/>
        <v/>
      </c>
      <c r="BH48" s="40" t="str">
        <f t="shared" ca="1" si="68"/>
        <v/>
      </c>
      <c r="BI48" s="40" t="str">
        <f t="shared" ca="1" si="68"/>
        <v/>
      </c>
      <c r="BJ48" s="40" t="str">
        <f t="shared" ca="1" si="68"/>
        <v/>
      </c>
      <c r="BK48" s="40" t="str">
        <f t="shared" ca="1" si="68"/>
        <v/>
      </c>
      <c r="BL48" s="40" t="str">
        <f t="shared" ca="1" si="68"/>
        <v/>
      </c>
      <c r="BM48" s="40" t="str">
        <f t="shared" ca="1" si="68"/>
        <v/>
      </c>
      <c r="BN48" s="40" t="str">
        <f t="shared" ca="1" si="68"/>
        <v/>
      </c>
      <c r="BO48" s="40" t="str">
        <f t="shared" ca="1" si="68"/>
        <v/>
      </c>
      <c r="BP48" s="40" t="str">
        <f t="shared" ca="1" si="69"/>
        <v/>
      </c>
      <c r="BQ48" s="40" t="str">
        <f t="shared" ca="1" si="69"/>
        <v/>
      </c>
      <c r="BR48" s="40" t="str">
        <f t="shared" ca="1" si="69"/>
        <v/>
      </c>
      <c r="BS48" s="40" t="str">
        <f t="shared" ca="1" si="69"/>
        <v/>
      </c>
      <c r="BT48" s="40" t="str">
        <f t="shared" ca="1" si="69"/>
        <v/>
      </c>
      <c r="BU48" s="40" t="str">
        <f t="shared" ca="1" si="69"/>
        <v/>
      </c>
      <c r="BV48" s="40" t="str">
        <f t="shared" ca="1" si="69"/>
        <v/>
      </c>
      <c r="BW48" s="40" t="str">
        <f t="shared" ca="1" si="69"/>
        <v/>
      </c>
      <c r="BX48" s="40" t="str">
        <f t="shared" ca="1" si="69"/>
        <v/>
      </c>
      <c r="BY48" s="40" t="str">
        <f t="shared" ca="1" si="69"/>
        <v/>
      </c>
      <c r="BZ48" s="40" t="str">
        <f t="shared" ca="1" si="70"/>
        <v/>
      </c>
      <c r="CA48" s="40" t="str">
        <f t="shared" ca="1" si="70"/>
        <v/>
      </c>
      <c r="CB48" s="40" t="str">
        <f t="shared" ca="1" si="70"/>
        <v/>
      </c>
      <c r="CC48" s="40" t="str">
        <f t="shared" ca="1" si="70"/>
        <v/>
      </c>
      <c r="CD48" s="40" t="str">
        <f t="shared" ca="1" si="70"/>
        <v/>
      </c>
      <c r="CE48" s="40" t="str">
        <f t="shared" ca="1" si="70"/>
        <v/>
      </c>
      <c r="CF48" s="40" t="str">
        <f t="shared" ca="1" si="70"/>
        <v/>
      </c>
      <c r="CG48" s="40" t="str">
        <f t="shared" ca="1" si="70"/>
        <v/>
      </c>
      <c r="CH48" s="40" t="str">
        <f t="shared" ca="1" si="70"/>
        <v/>
      </c>
      <c r="CI48" s="40" t="str">
        <f t="shared" ca="1" si="70"/>
        <v/>
      </c>
      <c r="CJ48" s="40" t="str">
        <f t="shared" ca="1" si="71"/>
        <v/>
      </c>
      <c r="CK48" s="40" t="str">
        <f t="shared" ca="1" si="71"/>
        <v/>
      </c>
      <c r="CL48" s="40" t="str">
        <f t="shared" ca="1" si="71"/>
        <v/>
      </c>
      <c r="CM48" s="40" t="str">
        <f t="shared" ca="1" si="71"/>
        <v/>
      </c>
      <c r="CN48" s="40" t="str">
        <f t="shared" ca="1" si="71"/>
        <v/>
      </c>
      <c r="CO48" s="40" t="str">
        <f t="shared" ca="1" si="71"/>
        <v/>
      </c>
      <c r="CP48" s="40" t="str">
        <f t="shared" ca="1" si="71"/>
        <v/>
      </c>
      <c r="CQ48" s="40" t="str">
        <f t="shared" ca="1" si="71"/>
        <v/>
      </c>
      <c r="CR48" s="40" t="str">
        <f t="shared" ca="1" si="71"/>
        <v/>
      </c>
      <c r="CS48" s="40" t="str">
        <f t="shared" ca="1" si="71"/>
        <v/>
      </c>
      <c r="CT48" s="40" t="str">
        <f t="shared" ca="1" si="72"/>
        <v/>
      </c>
      <c r="CU48" s="40" t="str">
        <f t="shared" ca="1" si="72"/>
        <v/>
      </c>
      <c r="CV48" s="40" t="str">
        <f t="shared" ca="1" si="72"/>
        <v/>
      </c>
      <c r="CW48" s="40" t="str">
        <f t="shared" ca="1" si="72"/>
        <v/>
      </c>
      <c r="CX48" s="40" t="str">
        <f t="shared" ca="1" si="72"/>
        <v/>
      </c>
      <c r="CY48" s="40" t="str">
        <f t="shared" ca="1" si="72"/>
        <v/>
      </c>
      <c r="CZ48" s="40" t="str">
        <f t="shared" ca="1" si="72"/>
        <v/>
      </c>
      <c r="DA48" s="40" t="str">
        <f t="shared" ca="1" si="72"/>
        <v/>
      </c>
      <c r="DB48" s="40" t="str">
        <f t="shared" ca="1" si="72"/>
        <v/>
      </c>
      <c r="DC48" s="40" t="str">
        <f t="shared" ca="1" si="72"/>
        <v/>
      </c>
      <c r="DD48" s="40" t="str">
        <f t="shared" ca="1" si="73"/>
        <v/>
      </c>
      <c r="DE48" s="40" t="str">
        <f t="shared" ca="1" si="73"/>
        <v/>
      </c>
      <c r="DF48" s="40" t="str">
        <f t="shared" ca="1" si="73"/>
        <v/>
      </c>
      <c r="DG48" s="40" t="str">
        <f t="shared" ca="1" si="73"/>
        <v/>
      </c>
      <c r="DH48" s="40" t="str">
        <f t="shared" ca="1" si="73"/>
        <v/>
      </c>
      <c r="DI48" s="40" t="str">
        <f t="shared" ca="1" si="73"/>
        <v/>
      </c>
      <c r="DJ48" s="40" t="str">
        <f t="shared" ca="1" si="73"/>
        <v/>
      </c>
      <c r="DK48" s="40" t="str">
        <f t="shared" ca="1" si="73"/>
        <v/>
      </c>
      <c r="DL48" s="40" t="str">
        <f t="shared" ca="1" si="73"/>
        <v/>
      </c>
      <c r="DM48" s="40" t="str">
        <f t="shared" ca="1" si="73"/>
        <v/>
      </c>
      <c r="DN48" s="40" t="str">
        <f t="shared" ca="1" si="74"/>
        <v/>
      </c>
      <c r="DO48" s="40" t="str">
        <f t="shared" ca="1" si="74"/>
        <v/>
      </c>
      <c r="DP48" s="40" t="str">
        <f t="shared" ca="1" si="74"/>
        <v/>
      </c>
      <c r="DQ48" s="40" t="str">
        <f t="shared" ca="1" si="74"/>
        <v/>
      </c>
      <c r="DR48" s="40" t="str">
        <f t="shared" ca="1" si="74"/>
        <v/>
      </c>
      <c r="DS48" s="40" t="str">
        <f t="shared" ca="1" si="74"/>
        <v/>
      </c>
      <c r="DT48" s="40" t="str">
        <f t="shared" ca="1" si="74"/>
        <v/>
      </c>
      <c r="DU48" s="40" t="str">
        <f t="shared" ca="1" si="74"/>
        <v/>
      </c>
      <c r="DV48" s="40" t="str">
        <f t="shared" ca="1" si="74"/>
        <v/>
      </c>
      <c r="DW48" s="40" t="str">
        <f t="shared" ca="1" si="74"/>
        <v/>
      </c>
      <c r="DX48" s="40" t="str">
        <f t="shared" ca="1" si="75"/>
        <v/>
      </c>
      <c r="DY48" s="40" t="str">
        <f t="shared" ca="1" si="75"/>
        <v/>
      </c>
      <c r="DZ48" s="40" t="str">
        <f t="shared" ca="1" si="75"/>
        <v/>
      </c>
      <c r="EA48" s="40" t="str">
        <f t="shared" ca="1" si="75"/>
        <v/>
      </c>
      <c r="EB48" s="40" t="str">
        <f t="shared" ca="1" si="75"/>
        <v/>
      </c>
      <c r="EC48" s="40" t="str">
        <f t="shared" ca="1" si="75"/>
        <v/>
      </c>
      <c r="ED48" s="40" t="str">
        <f t="shared" ca="1" si="75"/>
        <v/>
      </c>
      <c r="EE48" s="40" t="str">
        <f t="shared" ca="1" si="75"/>
        <v/>
      </c>
      <c r="EF48" s="40" t="str">
        <f t="shared" ca="1" si="75"/>
        <v/>
      </c>
      <c r="EG48" s="40" t="str">
        <f t="shared" ca="1" si="75"/>
        <v/>
      </c>
      <c r="EH48" s="40" t="str">
        <f t="shared" ca="1" si="75"/>
        <v/>
      </c>
      <c r="EI48" s="40" t="str">
        <f t="shared" ca="1" si="75"/>
        <v/>
      </c>
      <c r="EJ48" s="40" t="str">
        <f t="shared" ca="1" si="75"/>
        <v/>
      </c>
      <c r="EK48" s="40" t="str">
        <f t="shared" ca="1" si="75"/>
        <v/>
      </c>
      <c r="EL48" s="6" t="str">
        <f t="shared" ca="1" si="38"/>
        <v/>
      </c>
    </row>
    <row r="49" spans="2:142" ht="30" customHeight="1" collapsed="1" x14ac:dyDescent="0.2">
      <c r="B49" s="37"/>
      <c r="C49" s="37"/>
      <c r="D49" s="37"/>
      <c r="E49" s="60" t="str">
        <f t="shared" ca="1" si="51"/>
        <v/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40" t="str">
        <f t="shared" ca="1" si="64"/>
        <v/>
      </c>
      <c r="S49" s="40" t="str">
        <f t="shared" ca="1" si="64"/>
        <v/>
      </c>
      <c r="T49" s="40" t="str">
        <f t="shared" ca="1" si="64"/>
        <v/>
      </c>
      <c r="U49" s="40" t="str">
        <f t="shared" ca="1" si="64"/>
        <v/>
      </c>
      <c r="V49" s="40" t="str">
        <f t="shared" ca="1" si="64"/>
        <v/>
      </c>
      <c r="W49" s="40" t="str">
        <f t="shared" ca="1" si="64"/>
        <v/>
      </c>
      <c r="X49" s="40" t="str">
        <f t="shared" ca="1" si="64"/>
        <v/>
      </c>
      <c r="Y49" s="40" t="str">
        <f t="shared" ca="1" si="64"/>
        <v/>
      </c>
      <c r="Z49" s="40" t="str">
        <f t="shared" ca="1" si="64"/>
        <v/>
      </c>
      <c r="AA49" s="40" t="str">
        <f t="shared" ca="1" si="64"/>
        <v/>
      </c>
      <c r="AB49" s="40" t="str">
        <f t="shared" ca="1" si="65"/>
        <v/>
      </c>
      <c r="AC49" s="40" t="str">
        <f t="shared" ca="1" si="65"/>
        <v/>
      </c>
      <c r="AD49" s="40" t="str">
        <f t="shared" ca="1" si="65"/>
        <v/>
      </c>
      <c r="AE49" s="40" t="str">
        <f t="shared" ca="1" si="65"/>
        <v/>
      </c>
      <c r="AF49" s="40" t="str">
        <f t="shared" ca="1" si="65"/>
        <v/>
      </c>
      <c r="AG49" s="40" t="str">
        <f t="shared" ca="1" si="65"/>
        <v/>
      </c>
      <c r="AH49" s="40" t="str">
        <f t="shared" ca="1" si="65"/>
        <v/>
      </c>
      <c r="AI49" s="40" t="str">
        <f t="shared" ca="1" si="65"/>
        <v/>
      </c>
      <c r="AJ49" s="40" t="str">
        <f t="shared" ca="1" si="65"/>
        <v/>
      </c>
      <c r="AK49" s="40" t="str">
        <f t="shared" ca="1" si="65"/>
        <v/>
      </c>
      <c r="AL49" s="40" t="str">
        <f t="shared" ca="1" si="66"/>
        <v/>
      </c>
      <c r="AM49" s="40" t="str">
        <f t="shared" ca="1" si="66"/>
        <v/>
      </c>
      <c r="AN49" s="40" t="str">
        <f t="shared" ca="1" si="66"/>
        <v/>
      </c>
      <c r="AO49" s="40" t="str">
        <f t="shared" ca="1" si="66"/>
        <v/>
      </c>
      <c r="AP49" s="40" t="str">
        <f t="shared" ca="1" si="66"/>
        <v/>
      </c>
      <c r="AQ49" s="40" t="str">
        <f t="shared" ca="1" si="66"/>
        <v/>
      </c>
      <c r="AR49" s="40" t="str">
        <f t="shared" ca="1" si="66"/>
        <v/>
      </c>
      <c r="AS49" s="40" t="str">
        <f t="shared" ca="1" si="66"/>
        <v/>
      </c>
      <c r="AT49" s="40" t="str">
        <f t="shared" ca="1" si="66"/>
        <v/>
      </c>
      <c r="AU49" s="40" t="str">
        <f t="shared" ca="1" si="66"/>
        <v/>
      </c>
      <c r="AV49" s="40" t="str">
        <f t="shared" ca="1" si="67"/>
        <v/>
      </c>
      <c r="AW49" s="40" t="str">
        <f t="shared" ca="1" si="67"/>
        <v/>
      </c>
      <c r="AX49" s="40" t="str">
        <f t="shared" ca="1" si="67"/>
        <v/>
      </c>
      <c r="AY49" s="40" t="str">
        <f t="shared" ca="1" si="67"/>
        <v/>
      </c>
      <c r="AZ49" s="40" t="str">
        <f t="shared" ca="1" si="67"/>
        <v/>
      </c>
      <c r="BA49" s="40" t="str">
        <f t="shared" ca="1" si="67"/>
        <v/>
      </c>
      <c r="BB49" s="40" t="str">
        <f t="shared" ca="1" si="67"/>
        <v/>
      </c>
      <c r="BC49" s="40" t="str">
        <f t="shared" ca="1" si="67"/>
        <v/>
      </c>
      <c r="BD49" s="40" t="str">
        <f t="shared" ca="1" si="67"/>
        <v/>
      </c>
      <c r="BE49" s="40" t="str">
        <f t="shared" ca="1" si="67"/>
        <v/>
      </c>
      <c r="BF49" s="40" t="str">
        <f t="shared" ca="1" si="68"/>
        <v/>
      </c>
      <c r="BG49" s="40" t="str">
        <f t="shared" ca="1" si="68"/>
        <v/>
      </c>
      <c r="BH49" s="40" t="str">
        <f t="shared" ca="1" si="68"/>
        <v/>
      </c>
      <c r="BI49" s="40" t="str">
        <f t="shared" ca="1" si="68"/>
        <v/>
      </c>
      <c r="BJ49" s="40" t="str">
        <f t="shared" ca="1" si="68"/>
        <v/>
      </c>
      <c r="BK49" s="40" t="str">
        <f t="shared" ca="1" si="68"/>
        <v/>
      </c>
      <c r="BL49" s="40" t="str">
        <f t="shared" ca="1" si="68"/>
        <v/>
      </c>
      <c r="BM49" s="40" t="str">
        <f t="shared" ca="1" si="68"/>
        <v/>
      </c>
      <c r="BN49" s="40" t="str">
        <f t="shared" ca="1" si="68"/>
        <v/>
      </c>
      <c r="BO49" s="40" t="str">
        <f t="shared" ca="1" si="68"/>
        <v/>
      </c>
      <c r="BP49" s="40" t="str">
        <f t="shared" ca="1" si="69"/>
        <v/>
      </c>
      <c r="BQ49" s="40" t="str">
        <f t="shared" ca="1" si="69"/>
        <v/>
      </c>
      <c r="BR49" s="40" t="str">
        <f t="shared" ca="1" si="69"/>
        <v/>
      </c>
      <c r="BS49" s="40" t="str">
        <f t="shared" ca="1" si="69"/>
        <v/>
      </c>
      <c r="BT49" s="40" t="str">
        <f t="shared" ca="1" si="69"/>
        <v/>
      </c>
      <c r="BU49" s="40" t="str">
        <f t="shared" ca="1" si="69"/>
        <v/>
      </c>
      <c r="BV49" s="40" t="str">
        <f t="shared" ca="1" si="69"/>
        <v/>
      </c>
      <c r="BW49" s="40" t="str">
        <f t="shared" ca="1" si="69"/>
        <v/>
      </c>
      <c r="BX49" s="40" t="str">
        <f t="shared" ca="1" si="69"/>
        <v/>
      </c>
      <c r="BY49" s="40" t="str">
        <f t="shared" ca="1" si="69"/>
        <v/>
      </c>
      <c r="BZ49" s="40" t="str">
        <f t="shared" ca="1" si="70"/>
        <v/>
      </c>
      <c r="CA49" s="40" t="str">
        <f t="shared" ca="1" si="70"/>
        <v/>
      </c>
      <c r="CB49" s="40" t="str">
        <f t="shared" ca="1" si="70"/>
        <v/>
      </c>
      <c r="CC49" s="40" t="str">
        <f t="shared" ca="1" si="70"/>
        <v/>
      </c>
      <c r="CD49" s="40" t="str">
        <f t="shared" ca="1" si="70"/>
        <v/>
      </c>
      <c r="CE49" s="40" t="str">
        <f t="shared" ca="1" si="70"/>
        <v/>
      </c>
      <c r="CF49" s="40" t="str">
        <f t="shared" ca="1" si="70"/>
        <v/>
      </c>
      <c r="CG49" s="40" t="str">
        <f t="shared" ca="1" si="70"/>
        <v/>
      </c>
      <c r="CH49" s="40" t="str">
        <f t="shared" ca="1" si="70"/>
        <v/>
      </c>
      <c r="CI49" s="40" t="str">
        <f t="shared" ca="1" si="70"/>
        <v/>
      </c>
      <c r="CJ49" s="40" t="str">
        <f t="shared" ca="1" si="71"/>
        <v/>
      </c>
      <c r="CK49" s="40" t="str">
        <f t="shared" ca="1" si="71"/>
        <v/>
      </c>
      <c r="CL49" s="40" t="str">
        <f t="shared" ca="1" si="71"/>
        <v/>
      </c>
      <c r="CM49" s="40" t="str">
        <f t="shared" ca="1" si="71"/>
        <v/>
      </c>
      <c r="CN49" s="40" t="str">
        <f t="shared" ca="1" si="71"/>
        <v/>
      </c>
      <c r="CO49" s="40" t="str">
        <f t="shared" ca="1" si="71"/>
        <v/>
      </c>
      <c r="CP49" s="40" t="str">
        <f t="shared" ca="1" si="71"/>
        <v/>
      </c>
      <c r="CQ49" s="40" t="str">
        <f t="shared" ca="1" si="71"/>
        <v/>
      </c>
      <c r="CR49" s="40" t="str">
        <f t="shared" ca="1" si="71"/>
        <v/>
      </c>
      <c r="CS49" s="40" t="str">
        <f t="shared" ca="1" si="71"/>
        <v/>
      </c>
      <c r="CT49" s="40" t="str">
        <f t="shared" ca="1" si="72"/>
        <v/>
      </c>
      <c r="CU49" s="40" t="str">
        <f t="shared" ca="1" si="72"/>
        <v/>
      </c>
      <c r="CV49" s="40" t="str">
        <f t="shared" ca="1" si="72"/>
        <v/>
      </c>
      <c r="CW49" s="40" t="str">
        <f t="shared" ca="1" si="72"/>
        <v/>
      </c>
      <c r="CX49" s="40" t="str">
        <f t="shared" ca="1" si="72"/>
        <v/>
      </c>
      <c r="CY49" s="40" t="str">
        <f t="shared" ca="1" si="72"/>
        <v/>
      </c>
      <c r="CZ49" s="40" t="str">
        <f t="shared" ca="1" si="72"/>
        <v/>
      </c>
      <c r="DA49" s="40" t="str">
        <f t="shared" ca="1" si="72"/>
        <v/>
      </c>
      <c r="DB49" s="40" t="str">
        <f t="shared" ca="1" si="72"/>
        <v/>
      </c>
      <c r="DC49" s="40" t="str">
        <f t="shared" ca="1" si="72"/>
        <v/>
      </c>
      <c r="DD49" s="40" t="str">
        <f t="shared" ca="1" si="73"/>
        <v/>
      </c>
      <c r="DE49" s="40" t="str">
        <f t="shared" ca="1" si="73"/>
        <v/>
      </c>
      <c r="DF49" s="40" t="str">
        <f t="shared" ca="1" si="73"/>
        <v/>
      </c>
      <c r="DG49" s="40" t="str">
        <f t="shared" ca="1" si="73"/>
        <v/>
      </c>
      <c r="DH49" s="40" t="str">
        <f t="shared" ca="1" si="73"/>
        <v/>
      </c>
      <c r="DI49" s="40" t="str">
        <f t="shared" ca="1" si="73"/>
        <v/>
      </c>
      <c r="DJ49" s="40" t="str">
        <f t="shared" ca="1" si="73"/>
        <v/>
      </c>
      <c r="DK49" s="40" t="str">
        <f t="shared" ca="1" si="73"/>
        <v/>
      </c>
      <c r="DL49" s="40" t="str">
        <f t="shared" ca="1" si="73"/>
        <v/>
      </c>
      <c r="DM49" s="40" t="str">
        <f t="shared" ca="1" si="73"/>
        <v/>
      </c>
      <c r="DN49" s="40" t="str">
        <f t="shared" ca="1" si="74"/>
        <v/>
      </c>
      <c r="DO49" s="40" t="str">
        <f t="shared" ca="1" si="74"/>
        <v/>
      </c>
      <c r="DP49" s="40" t="str">
        <f t="shared" ca="1" si="74"/>
        <v/>
      </c>
      <c r="DQ49" s="40" t="str">
        <f t="shared" ca="1" si="74"/>
        <v/>
      </c>
      <c r="DR49" s="40" t="str">
        <f t="shared" ca="1" si="74"/>
        <v/>
      </c>
      <c r="DS49" s="40" t="str">
        <f t="shared" ca="1" si="74"/>
        <v/>
      </c>
      <c r="DT49" s="40" t="str">
        <f t="shared" ca="1" si="74"/>
        <v/>
      </c>
      <c r="DU49" s="40" t="str">
        <f t="shared" ca="1" si="74"/>
        <v/>
      </c>
      <c r="DV49" s="40" t="str">
        <f t="shared" ca="1" si="74"/>
        <v/>
      </c>
      <c r="DW49" s="40" t="str">
        <f t="shared" ca="1" si="74"/>
        <v/>
      </c>
      <c r="DX49" s="40" t="str">
        <f t="shared" ca="1" si="75"/>
        <v/>
      </c>
      <c r="DY49" s="40" t="str">
        <f t="shared" ca="1" si="75"/>
        <v/>
      </c>
      <c r="DZ49" s="40" t="str">
        <f t="shared" ca="1" si="75"/>
        <v/>
      </c>
      <c r="EA49" s="40" t="str">
        <f t="shared" ca="1" si="75"/>
        <v/>
      </c>
      <c r="EB49" s="40" t="str">
        <f t="shared" ca="1" si="75"/>
        <v/>
      </c>
      <c r="EC49" s="40" t="str">
        <f t="shared" ca="1" si="75"/>
        <v/>
      </c>
      <c r="ED49" s="40" t="str">
        <f t="shared" ca="1" si="75"/>
        <v/>
      </c>
      <c r="EE49" s="40" t="str">
        <f t="shared" ca="1" si="75"/>
        <v/>
      </c>
      <c r="EF49" s="40" t="str">
        <f t="shared" ca="1" si="75"/>
        <v/>
      </c>
      <c r="EG49" s="40" t="str">
        <f t="shared" ca="1" si="75"/>
        <v/>
      </c>
      <c r="EH49" s="40" t="str">
        <f t="shared" ca="1" si="75"/>
        <v/>
      </c>
      <c r="EI49" s="40" t="str">
        <f t="shared" ca="1" si="75"/>
        <v/>
      </c>
      <c r="EJ49" s="40" t="str">
        <f t="shared" ca="1" si="75"/>
        <v/>
      </c>
      <c r="EK49" s="40" t="str">
        <f t="shared" ca="1" si="75"/>
        <v/>
      </c>
      <c r="EL49" s="6" t="str">
        <f t="shared" ca="1" si="38"/>
        <v/>
      </c>
    </row>
    <row r="50" spans="2:142" ht="30" customHeight="1" x14ac:dyDescent="0.2">
      <c r="E50"/>
    </row>
    <row r="51" spans="2:142" ht="30" customHeight="1" x14ac:dyDescent="0.2">
      <c r="E51"/>
    </row>
    <row r="52" spans="2:142" ht="30" customHeight="1" x14ac:dyDescent="0.2">
      <c r="E52"/>
    </row>
    <row r="53" spans="2:142" ht="30" customHeight="1" x14ac:dyDescent="0.2">
      <c r="E53"/>
    </row>
    <row r="54" spans="2:142" ht="30" customHeight="1" x14ac:dyDescent="0.2">
      <c r="E54"/>
    </row>
    <row r="55" spans="2:142" ht="30" customHeight="1" x14ac:dyDescent="0.2">
      <c r="E55"/>
    </row>
    <row r="56" spans="2:142" ht="30" customHeight="1" x14ac:dyDescent="0.2">
      <c r="E56"/>
    </row>
    <row r="57" spans="2:142" ht="30" customHeight="1" x14ac:dyDescent="0.2">
      <c r="E57"/>
    </row>
    <row r="58" spans="2:142" ht="30" customHeight="1" x14ac:dyDescent="0.2">
      <c r="E58"/>
    </row>
    <row r="59" spans="2:142" ht="30" customHeight="1" x14ac:dyDescent="0.2">
      <c r="E59"/>
    </row>
    <row r="60" spans="2:142" ht="30" customHeight="1" x14ac:dyDescent="0.2">
      <c r="E60"/>
    </row>
    <row r="61" spans="2:142" ht="30" customHeight="1" x14ac:dyDescent="0.2">
      <c r="E61"/>
    </row>
    <row r="62" spans="2:142" ht="30" customHeight="1" x14ac:dyDescent="0.2">
      <c r="E62"/>
    </row>
    <row r="63" spans="2:142" ht="30" customHeight="1" x14ac:dyDescent="0.2">
      <c r="E63"/>
    </row>
    <row r="64" spans="2:142" ht="30" customHeight="1" x14ac:dyDescent="0.2">
      <c r="E64"/>
    </row>
    <row r="65" spans="5:5" ht="30" customHeight="1" x14ac:dyDescent="0.2">
      <c r="E65"/>
    </row>
    <row r="66" spans="5:5" ht="30" customHeight="1" x14ac:dyDescent="0.2">
      <c r="E66"/>
    </row>
    <row r="67" spans="5:5" ht="30" customHeight="1" x14ac:dyDescent="0.2">
      <c r="E67"/>
    </row>
    <row r="68" spans="5:5" ht="30" customHeight="1" x14ac:dyDescent="0.2">
      <c r="E68"/>
    </row>
    <row r="69" spans="5:5" ht="30" customHeight="1" x14ac:dyDescent="0.2">
      <c r="E69"/>
    </row>
    <row r="70" spans="5:5" ht="30" customHeight="1" x14ac:dyDescent="0.2">
      <c r="E70"/>
    </row>
    <row r="71" spans="5:5" ht="30" customHeight="1" x14ac:dyDescent="0.2">
      <c r="E71"/>
    </row>
    <row r="72" spans="5:5" ht="30" customHeight="1" x14ac:dyDescent="0.2">
      <c r="E72"/>
    </row>
    <row r="73" spans="5:5" ht="30" customHeight="1" x14ac:dyDescent="0.2">
      <c r="E73"/>
    </row>
    <row r="74" spans="5:5" ht="30" customHeight="1" x14ac:dyDescent="0.2">
      <c r="E74"/>
    </row>
    <row r="75" spans="5:5" ht="30" customHeight="1" x14ac:dyDescent="0.2">
      <c r="E75"/>
    </row>
    <row r="76" spans="5:5" ht="30" customHeight="1" x14ac:dyDescent="0.2">
      <c r="E76"/>
    </row>
  </sheetData>
  <mergeCells count="16">
    <mergeCell ref="O4:O6"/>
    <mergeCell ref="P4:P6"/>
    <mergeCell ref="Q4:Q6"/>
    <mergeCell ref="F49:Q49"/>
    <mergeCell ref="I4:I6"/>
    <mergeCell ref="J4:J6"/>
    <mergeCell ref="K4:K6"/>
    <mergeCell ref="L4:L6"/>
    <mergeCell ref="M4:M6"/>
    <mergeCell ref="N4:N6"/>
    <mergeCell ref="H4:H6"/>
    <mergeCell ref="B4:B6"/>
    <mergeCell ref="C4:C6"/>
    <mergeCell ref="D4:D6"/>
    <mergeCell ref="F4:F6"/>
    <mergeCell ref="G4:G6"/>
  </mergeCells>
  <conditionalFormatting sqref="R7:EK49">
    <cfRule type="expression" dxfId="18" priority="1" stopIfTrue="1">
      <formula>VALUE(R$7)=$B$8</formula>
    </cfRule>
    <cfRule type="expression" dxfId="17" priority="2" stopIfTrue="1">
      <formula>AND($C7="Note",R$4&gt;=$H7,R$4&lt;($H7+$I7))</formula>
    </cfRule>
    <cfRule type="expression" dxfId="16" priority="3">
      <formula>R$6=TODAY()</formula>
    </cfRule>
    <cfRule type="expression" dxfId="15" priority="5">
      <formula>PercentComplete</formula>
    </cfRule>
    <cfRule type="expression" dxfId="14" priority="6" stopIfTrue="1">
      <formula>PercentCompleteBeyond</formula>
    </cfRule>
    <cfRule type="expression" dxfId="13" priority="8">
      <formula>Actual</formula>
    </cfRule>
    <cfRule type="expression" dxfId="12" priority="11">
      <formula>ActualBeyond</formula>
    </cfRule>
    <cfRule type="expression" dxfId="11" priority="12">
      <formula>Plan</formula>
    </cfRule>
    <cfRule type="expression" dxfId="10" priority="13" stopIfTrue="1">
      <formula>R$4=period_selected</formula>
    </cfRule>
    <cfRule type="expression" dxfId="9" priority="15">
      <formula>MOD(COLUMN(),2)</formula>
    </cfRule>
    <cfRule type="expression" dxfId="8" priority="18">
      <formula>MOD(COLUMN(),2)=0</formula>
    </cfRule>
    <cfRule type="expression" dxfId="7" priority="19">
      <formula>AND($C7="No Class",R$4&gt;=$H7,R$4&lt;($H7+$I7))</formula>
    </cfRule>
  </conditionalFormatting>
  <conditionalFormatting sqref="R4:EK6">
    <cfRule type="expression" dxfId="6" priority="17">
      <formula>R$4=period_selected</formula>
    </cfRule>
  </conditionalFormatting>
  <conditionalFormatting sqref="R4:EK49">
    <cfRule type="expression" dxfId="5" priority="14" stopIfTrue="1">
      <formula>OR(WEEKDAY(R$6,1)=1,WEEKDAY(R$6,1)=7)</formula>
    </cfRule>
  </conditionalFormatting>
  <conditionalFormatting sqref="AK2">
    <cfRule type="expression" dxfId="4" priority="10">
      <formula>EL$4=period_selected</formula>
    </cfRule>
  </conditionalFormatting>
  <conditionalFormatting sqref="AK2">
    <cfRule type="expression" dxfId="3" priority="9">
      <formula>EL$6=TODAY()</formula>
    </cfRule>
  </conditionalFormatting>
  <conditionalFormatting sqref="R3:EK6">
    <cfRule type="expression" dxfId="2" priority="4">
      <formula>R$6=TODAY()</formula>
    </cfRule>
    <cfRule type="expression" dxfId="1" priority="16" stopIfTrue="1">
      <formula>WEEKNUM(R$6,16)=WEEKNUM(TODAY(),16)</formula>
    </cfRule>
  </conditionalFormatting>
  <conditionalFormatting sqref="R3:EK3">
    <cfRule type="expression" dxfId="0" priority="7">
      <formula>MONTH(R$6)=MONTH(TODAY())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FB294735-47A1-AE48-B7E6-AE6ED8A46E7A}"/>
    <dataValidation allowBlank="1" showInputMessage="1" showErrorMessage="1" prompt="This legend cell indicates plan duration" sqref="R2" xr:uid="{1091B8E5-3359-3A4F-8B20-56214BB37052}"/>
    <dataValidation allowBlank="1" showInputMessage="1" showErrorMessage="1" prompt="This legend cell indicates actual duration" sqref="V2" xr:uid="{8193D750-B819-AA46-AA0B-3418AF82228A}"/>
    <dataValidation allowBlank="1" showInputMessage="1" showErrorMessage="1" prompt="This legend cell indicates the percentage of project completed" sqref="Y2" xr:uid="{D60EB450-2922-6944-9428-CBF3A466F5A4}"/>
    <dataValidation allowBlank="1" showInputMessage="1" showErrorMessage="1" prompt="This legend cell indicates actual duration beyond plan" sqref="AB2" xr:uid="{788CCB39-ACD4-7240-ADDD-762E2E73C948}"/>
    <dataValidation allowBlank="1" showInputMessage="1" showErrorMessage="1" prompt="This legend cell indicates the percentage of project completed beyond plan" sqref="AF2" xr:uid="{75C77059-667F-ED48-84BC-771B8B5AC1AF}"/>
    <dataValidation allowBlank="1" showInputMessage="1" showErrorMessage="1" prompt="Title of the project. Enter a new title in this cell. Highlight a period in H2. Chart legend is in J2 to AI2" sqref="B1:E1" xr:uid="{0CC1EDCF-4992-574B-BDBC-605375434B3E}"/>
    <dataValidation allowBlank="1" showInputMessage="1" showErrorMessage="1" prompt="Select a period to highlight in H2. A Chart legend is in J2 to AI2" sqref="Q2" xr:uid="{843D6EB0-8A82-4B4D-ACBA-8C72E2D4086E}"/>
    <dataValidation allowBlank="1" showInputMessage="1" showErrorMessage="1" prompt="Enter plan duration period in column D, starting with cell D5" sqref="G4" xr:uid="{6DB9A1A7-D560-A243-96D5-F5D502401301}"/>
    <dataValidation allowBlank="1" showInputMessage="1" showErrorMessage="1" prompt="Enter actual start period in column E, starting with cell E5" sqref="H4" xr:uid="{07FF604D-C476-A242-9D83-EAB4A359B30B}"/>
    <dataValidation allowBlank="1" showInputMessage="1" showErrorMessage="1" prompt="Enter actual duration period in column F, starting with cell F5" sqref="I4:P4" xr:uid="{3155C95E-D03A-2945-8B04-73B27D0D5DE2}"/>
    <dataValidation type="list" allowBlank="1" showInputMessage="1" showErrorMessage="1" sqref="C49" xr:uid="{44FC2FF1-B3C5-B948-A1A1-03509B19127A}">
      <formula1>"No Class,,Note,Lab,Seminar,Quiz,Assignment,MT,MT-1,MT-2,Final"</formula1>
    </dataValidation>
    <dataValidation type="list" allowBlank="1" showInputMessage="1" showErrorMessage="1" sqref="C7:C48" xr:uid="{8CAAE4F7-34C6-BD45-9611-621427EEC772}">
      <formula1>"No Class,Note,Class,Lab,Seminar,Quiz,Assignment,MT,MT-1,MT-2,Final"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Planner</vt:lpstr>
      <vt:lpstr>Planner!_FirstDay</vt:lpstr>
      <vt:lpstr>Planner!_LastDay</vt:lpstr>
      <vt:lpstr>Planner!Class2</vt:lpstr>
      <vt:lpstr>Planner!Class3</vt:lpstr>
      <vt:lpstr>Planner!ClassOne</vt:lpstr>
      <vt:lpstr>DaysNum</vt:lpstr>
      <vt:lpstr>Planner!Print_Titles</vt:lpstr>
      <vt:lpstr>Planner!TitleRegion..BO60</vt:lpstr>
      <vt:lpstr>WeekNum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Alissa</dc:creator>
  <cp:lastModifiedBy>BILAL ALISSA</cp:lastModifiedBy>
  <dcterms:created xsi:type="dcterms:W3CDTF">2023-09-09T20:53:30Z</dcterms:created>
  <dcterms:modified xsi:type="dcterms:W3CDTF">2023-10-12T02:02:14Z</dcterms:modified>
</cp:coreProperties>
</file>