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4.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3" sheetId="1" state="visible" r:id="rId2"/>
    <sheet name="Sheet4"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<sst xmlns="http://schemas.openxmlformats.org/spreadsheetml/2006/main" count="185" uniqueCount="77">
  <si>
    <t xml:space="preserve">SPRINT 1</t>
  </si>
  <si>
    <t xml:space="preserve">SPRINT 2</t>
  </si>
  <si>
    <t xml:space="preserve">GITHUB ISSUE ID</t>
  </si>
  <si>
    <t xml:space="preserve">BACKLOG TASK &amp; ID</t>
  </si>
  <si>
    <t xml:space="preserve">PRIORITY</t>
  </si>
  <si>
    <t xml:space="preserve">ASSIGNED TO</t>
  </si>
  <si>
    <t xml:space="preserve">STATUS</t>
  </si>
  <si>
    <t xml:space="preserve">SPRINT</t>
  </si>
  <si>
    <t xml:space="preserve">#2</t>
  </si>
  <si>
    <t xml:space="preserve">As an administrator, i want to be able to authenticate to the app using my login and password in order to use the app</t>
  </si>
  <si>
    <t xml:space="preserve">HIGH</t>
  </si>
  <si>
    <t xml:space="preserve">DONE</t>
  </si>
  <si>
    <t xml:space="preserve">create LOGIN UI</t>
  </si>
  <si>
    <t xml:space="preserve">BAKHOUCH NISRINE</t>
  </si>
  <si>
    <t xml:space="preserve">create model</t>
  </si>
  <si>
    <t xml:space="preserve">EL BOUZIYANI ANAS</t>
  </si>
  <si>
    <t xml:space="preserve">create the viewModel</t>
  </si>
  <si>
    <t xml:space="preserve">create service</t>
  </si>
  <si>
    <t xml:space="preserve">link firebase project with the application</t>
  </si>
  <si>
    <t xml:space="preserve">implement firebase auth logic</t>
  </si>
  <si>
    <t xml:space="preserve">implement firebase firestore logic</t>
  </si>
  <si>
    <t xml:space="preserve">test</t>
  </si>
  <si>
    <t xml:space="preserve">create a theme / color template for the app</t>
  </si>
  <si>
    <t xml:space="preserve">#3</t>
  </si>
  <si>
    <t xml:space="preserve">As a user, i want to be able to authenticate to the app using my login and password in order to use the app</t>
  </si>
  <si>
    <t xml:space="preserve">adapt viewModel</t>
  </si>
  <si>
    <t xml:space="preserve">adapt Service</t>
  </si>
  <si>
    <t xml:space="preserve">#4</t>
  </si>
  <si>
    <t xml:space="preserve">As a user, i want to be able to register my new account on the app in order to have access</t>
  </si>
  <si>
    <t xml:space="preserve">create REGISTER UI</t>
  </si>
  <si>
    <t xml:space="preserve">adapt viewModel for register</t>
  </si>
  <si>
    <t xml:space="preserve">adapt Service for register</t>
  </si>
  <si>
    <t xml:space="preserve">add register UIState</t>
  </si>
  <si>
    <t xml:space="preserve">implement navigation logic</t>
  </si>
  <si>
    <t xml:space="preserve">adapt firebase firestore logic</t>
  </si>
  <si>
    <t xml:space="preserve">#5</t>
  </si>
  <si>
    <t xml:space="preserve">As a user, i want to be able to reset a my password in order to recover my account to regain access to my lost account</t>
  </si>
  <si>
    <t xml:space="preserve">create RESET UI</t>
  </si>
  <si>
    <t xml:space="preserve">adapt viewModel for reset</t>
  </si>
  <si>
    <t xml:space="preserve">adapt Service for reset</t>
  </si>
  <si>
    <t xml:space="preserve">add reset to navgraph</t>
  </si>
  <si>
    <t xml:space="preserve">#6</t>
  </si>
  <si>
    <t xml:space="preserve">As an administrator, i want to be able to deactivate a specific user's account in order to deny access to the user</t>
  </si>
  <si>
    <t xml:space="preserve">LOW</t>
  </si>
  <si>
    <t xml:space="preserve">CANCELED</t>
  </si>
  <si>
    <t xml:space="preserve">#23</t>
  </si>
  <si>
    <t xml:space="preserve">As a user, I want to see each month's income, expenses, and balance to better understand the situation</t>
  </si>
  <si>
    <t xml:space="preserve">set month UI</t>
  </si>
  <si>
    <t xml:space="preserve">implement models </t>
  </si>
  <si>
    <t xml:space="preserve">Understand KotlinFlows and implement them</t>
  </si>
  <si>
    <t xml:space="preserve">set parameters on NavGraph and onClickCallBack on viewmodel</t>
  </si>
  <si>
    <t xml:space="preserve">implement needed functions on services</t>
  </si>
  <si>
    <t xml:space="preserve">debug and test</t>
  </si>
  <si>
    <t xml:space="preserve">#24</t>
  </si>
  <si>
    <t xml:space="preserve">As a user, I want to see monthly expenses and income in detail to better understand each month's situation</t>
  </si>
  <si>
    <t xml:space="preserve">implement DetailMonthScreen</t>
  </si>
  <si>
    <t xml:space="preserve">modify MonthViewModel</t>
  </si>
  <si>
    <t xml:space="preserve">modify dataService</t>
  </si>
  <si>
    <t xml:space="preserve">#8</t>
  </si>
  <si>
    <t xml:space="preserve">as an administrator i want to be able to add new type of expense to the type of expenses predefined on the application in order to manage expenses</t>
  </si>
  <si>
    <t xml:space="preserve">IN PROGRESS</t>
  </si>
  <si>
    <t xml:space="preserve">ste NavDrawer ClickCallBack</t>
  </si>
  <si>
    <t xml:space="preserve">Design and code AddExpenseScreen.kt</t>
  </si>
  <si>
    <t xml:space="preserve">implement viewmodel</t>
  </si>
  <si>
    <t xml:space="preserve">BACKLOG</t>
  </si>
  <si>
    <t xml:space="preserve">modify services</t>
  </si>
  <si>
    <t xml:space="preserve">#18</t>
  </si>
  <si>
    <t xml:space="preserve">As an administrator, I want to have the ability to add an expense type to the list of predefined expenses in the app to better categorize expenses</t>
  </si>
  <si>
    <t xml:space="preserve">#19</t>
  </si>
  <si>
    <t xml:space="preserve">As an administrator, I want to have the ability to edit an expense type from the list of predefined expenses in the app to better categorize expenses</t>
  </si>
  <si>
    <t xml:space="preserve">#21</t>
  </si>
  <si>
    <t xml:space="preserve">As an administrator, I want to be able to modify an expense among the expenses already recorded in the application in order to fix typos</t>
  </si>
  <si>
    <t xml:space="preserve">#22</t>
  </si>
  <si>
    <t xml:space="preserve">As an administrator, I want the ability to remove an expense from the expense list to remove incorrect records.</t>
  </si>
  <si>
    <t xml:space="preserve">#20</t>
  </si>
  <si>
    <t xml:space="preserve">As an administrator, I want to have the ability to add an expense to the expense list by specifying the type, amount, and date (which should be the same day by default) in order to record the expenses.</t>
  </si>
  <si>
    <t xml:space="preserve">TOTAL</t>
  </si>
</sst>
</file>

<file path=xl/styles.xml><?xml version="1.0" encoding="utf-8"?>
<styleSheet xmlns="http://schemas.openxmlformats.org/spreadsheetml/2006/main">
  <numFmts count="4">
    <numFmt numFmtId="164" formatCode="General"/>
    <numFmt numFmtId="165" formatCode="[$-80C]d/mm/yy"/>
    <numFmt numFmtId="166" formatCode="0%"/>
    <numFmt numFmtId="167" formatCode="General"/>
  </numFmts>
  <fonts count="17">
    <font>
      <sz val="12"/>
      <color rgb="FF000000"/>
      <name val="Calibri"/>
      <family val="2"/>
      <charset val="1"/>
    </font>
    <font>
      <sz val="10"/>
      <name val="Arial"/>
      <family val="0"/>
    </font>
    <font>
      <sz val="10"/>
      <name val="Arial"/>
      <family val="0"/>
    </font>
    <font>
      <sz val="10"/>
      <name val="Arial"/>
      <family val="0"/>
    </font>
    <font>
      <sz val="12"/>
      <color rgb="FFC9211E"/>
      <name val="Calibri"/>
      <family val="2"/>
      <charset val="1"/>
    </font>
    <font>
      <sz val="12"/>
      <color rgb="FFFFFFFF"/>
      <name val="Calibri"/>
      <family val="2"/>
      <charset val="1"/>
    </font>
    <font>
      <sz val="12"/>
      <color rgb="FF106802"/>
      <name val="Calibri"/>
      <family val="2"/>
      <charset val="1"/>
    </font>
    <font>
      <sz val="12"/>
      <color rgb="FFC99C00"/>
      <name val="Calibri"/>
      <family val="2"/>
      <charset val="1"/>
    </font>
    <font>
      <sz val="11"/>
      <color rgb="FF000000"/>
      <name val="Calibri"/>
      <family val="2"/>
      <charset val="1"/>
    </font>
    <font>
      <b val="true"/>
      <sz val="10"/>
      <color rgb="FF000000"/>
      <name val="DejaVu Sans"/>
      <family val="2"/>
      <charset val="1"/>
    </font>
    <font>
      <sz val="10"/>
      <color rgb="FF000000"/>
      <name val="DejaVu Sans"/>
      <family val="2"/>
      <charset val="1"/>
    </font>
    <font>
      <b val="true"/>
      <sz val="10"/>
      <color rgb="FFFFFFFF"/>
      <name val="DejaVu Sans"/>
      <family val="2"/>
      <charset val="1"/>
    </font>
    <font>
      <b val="true"/>
      <sz val="12"/>
      <color rgb="FFC99C00"/>
      <name val="Calibri"/>
      <family val="2"/>
      <charset val="1"/>
    </font>
    <font>
      <b val="true"/>
      <sz val="12"/>
      <color rgb="FF000000"/>
      <name val="Cantarell"/>
      <family val="0"/>
      <charset val="1"/>
    </font>
    <font>
      <b val="true"/>
      <sz val="12"/>
      <color rgb="FFFFFFFF"/>
      <name val="Cantarell"/>
      <family val="0"/>
      <charset val="1"/>
    </font>
    <font>
      <sz val="13"/>
      <name val="Arial"/>
      <family val="2"/>
    </font>
    <font>
      <sz val="10"/>
      <name val="Arial"/>
      <family val="2"/>
    </font>
  </fonts>
  <fills count="8">
    <fill>
      <patternFill patternType="none"/>
    </fill>
    <fill>
      <patternFill patternType="gray125"/>
    </fill>
    <fill>
      <patternFill patternType="solid">
        <fgColor rgb="FFD3B6B6"/>
        <bgColor rgb="FFBFBFBF"/>
      </patternFill>
    </fill>
    <fill>
      <patternFill patternType="solid">
        <fgColor rgb="FFFF0000"/>
        <bgColor rgb="FFCC0000"/>
      </patternFill>
    </fill>
    <fill>
      <patternFill patternType="solid">
        <fgColor rgb="FFCCF4C6"/>
        <bgColor rgb="FFCCFFFF"/>
      </patternFill>
    </fill>
    <fill>
      <patternFill patternType="solid">
        <fgColor rgb="FFFDE9A9"/>
        <bgColor rgb="FFF9CFB5"/>
      </patternFill>
    </fill>
    <fill>
      <patternFill patternType="solid">
        <fgColor rgb="FF000000"/>
        <bgColor rgb="FF003300"/>
      </patternFill>
    </fill>
    <fill>
      <patternFill patternType="solid">
        <fgColor rgb="FFD6DCE5"/>
        <bgColor rgb="FFCCF4C6"/>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medium">
        <color rgb="FFFFFFFF"/>
      </left>
      <right style="medium">
        <color rgb="FFFFFFFF"/>
      </right>
      <top/>
      <bottom/>
      <diagonal/>
    </border>
    <border diagonalUp="false" diagonalDown="false">
      <left/>
      <right style="medium">
        <color rgb="FFFFFFFF"/>
      </right>
      <top/>
      <bottom/>
      <diagonal/>
    </border>
    <border diagonalUp="false" diagonalDown="false">
      <left style="thick"/>
      <right/>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center" vertical="center" textRotation="0" wrapText="false" indent="0" shrinkToFit="false"/>
    </xf>
    <xf numFmtId="164" fontId="5" fillId="3" borderId="0" applyFont="true" applyBorder="false" applyAlignment="true" applyProtection="false">
      <alignment horizontal="center" vertical="center" textRotation="0" wrapText="false" indent="0" shrinkToFit="false"/>
    </xf>
    <xf numFmtId="164" fontId="6" fillId="4" borderId="0" applyFont="true" applyBorder="false" applyAlignment="true" applyProtection="false">
      <alignment horizontal="center" vertical="center" textRotation="0" wrapText="false" indent="0" shrinkToFit="false"/>
    </xf>
    <xf numFmtId="164" fontId="7" fillId="5" borderId="0" applyFont="true" applyBorder="true" applyAlignment="true" applyProtection="false">
      <alignment horizontal="center" vertical="center"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1"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left" vertical="center" textRotation="0" wrapText="true" indent="1" shrinkToFit="false"/>
      <protection locked="true" hidden="false"/>
    </xf>
    <xf numFmtId="164" fontId="11" fillId="6" borderId="1" xfId="0" applyFont="true" applyBorder="true" applyAlignment="true" applyProtection="false">
      <alignment horizontal="center" vertical="center" textRotation="0" wrapText="true" indent="0" shrinkToFit="false"/>
      <protection locked="true" hidden="false"/>
    </xf>
    <xf numFmtId="165" fontId="11" fillId="6" borderId="2" xfId="0" applyFont="true" applyBorder="true" applyAlignment="true" applyProtection="false">
      <alignment horizontal="center" vertical="center" textRotation="0" wrapText="false" indent="0" shrinkToFit="false"/>
      <protection locked="true" hidden="false"/>
    </xf>
    <xf numFmtId="165" fontId="11" fillId="6" borderId="3" xfId="0" applyFont="true" applyBorder="true" applyAlignment="true" applyProtection="false">
      <alignment horizontal="center" vertical="center" textRotation="0" wrapText="false" indent="0" shrinkToFit="false"/>
      <protection locked="true" hidden="false"/>
    </xf>
    <xf numFmtId="165" fontId="11" fillId="6" borderId="0" xfId="0" applyFont="true" applyBorder="false" applyAlignment="true" applyProtection="false">
      <alignment horizontal="center" vertical="center" textRotation="0" wrapText="false" indent="0" shrinkToFit="false"/>
      <protection locked="true" hidden="false"/>
    </xf>
    <xf numFmtId="165" fontId="11" fillId="6" borderId="4" xfId="0" applyFont="true" applyBorder="true" applyAlignment="true" applyProtection="false">
      <alignment horizontal="center" vertical="center" textRotation="0" wrapText="false" indent="0" shrinkToFit="false"/>
      <protection locked="true" hidden="false"/>
    </xf>
    <xf numFmtId="164" fontId="9" fillId="7" borderId="1" xfId="0" applyFont="true" applyBorder="true" applyAlignment="true" applyProtection="false">
      <alignment horizontal="left" vertical="center" textRotation="0" wrapText="true" indent="1" shrinkToFit="false"/>
      <protection locked="true" hidden="false"/>
    </xf>
    <xf numFmtId="164" fontId="10" fillId="7" borderId="1" xfId="0" applyFont="true" applyBorder="true" applyAlignment="true" applyProtection="false">
      <alignment horizontal="left" vertical="center" textRotation="0" wrapText="true" indent="1" shrinkToFit="false"/>
      <protection locked="true" hidden="false"/>
    </xf>
    <xf numFmtId="164" fontId="9" fillId="7" borderId="1" xfId="0" applyFont="true" applyBorder="true" applyAlignment="true" applyProtection="false">
      <alignment horizontal="center" vertical="center" textRotation="0" wrapText="true" indent="0" shrinkToFit="false"/>
      <protection locked="true" hidden="false"/>
    </xf>
    <xf numFmtId="166" fontId="10" fillId="7" borderId="0" xfId="0" applyFont="true" applyBorder="false" applyAlignment="true" applyProtection="false">
      <alignment horizontal="center" vertical="center" textRotation="0" wrapText="false" indent="0" shrinkToFit="false"/>
      <protection locked="true" hidden="false"/>
    </xf>
    <xf numFmtId="166" fontId="10" fillId="7" borderId="4"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1"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false" indent="0" shrinkToFit="false"/>
      <protection locked="true" hidden="false"/>
    </xf>
    <xf numFmtId="166" fontId="10" fillId="0" borderId="4" xfId="0" applyFont="true" applyBorder="true" applyAlignment="true" applyProtection="false">
      <alignment horizontal="center" vertical="center" textRotation="0" wrapText="false" indent="0" shrinkToFit="false"/>
      <protection locked="true" hidden="false"/>
    </xf>
    <xf numFmtId="164" fontId="12" fillId="5" borderId="1" xfId="23"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4" fillId="6" borderId="0" xfId="0" applyFont="true" applyBorder="false" applyAlignment="true" applyProtection="false">
      <alignment horizontal="center" vertical="center" textRotation="0" wrapText="false" indent="0" shrinkToFit="false"/>
      <protection locked="true" hidden="false"/>
    </xf>
    <xf numFmtId="167" fontId="13" fillId="0" borderId="0" xfId="0" applyFont="true" applyBorder="false" applyAlignment="true" applyProtection="false">
      <alignment horizontal="center" vertical="center" textRotation="0" wrapText="false" indent="0" shrinkToFit="false"/>
      <protection locked="true" hidden="false"/>
    </xf>
    <xf numFmtId="164" fontId="14" fillId="6" borderId="1" xfId="0" applyFont="true" applyBorder="true" applyAlignment="true" applyProtection="false">
      <alignment horizontal="left" vertical="center" textRotation="0" wrapText="true" indent="1"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BACKLOG" xfId="20"/>
    <cellStyle name="CANCELED" xfId="21"/>
    <cellStyle name="DONE" xfId="22"/>
    <cellStyle name="IN PROGRESS" xfId="23"/>
    <cellStyle name="Normal 2" xfId="24"/>
  </cellStyles>
  <dxfs count="5">
    <dxf>
      <font>
        <name val="Calibri"/>
        <charset val="1"/>
        <family val="2"/>
        <color rgb="FF106802"/>
        <sz val="12"/>
      </font>
      <fill>
        <patternFill>
          <bgColor rgb="FFCCF4C6"/>
        </patternFill>
      </fill>
    </dxf>
    <dxf>
      <font>
        <name val="Calibri"/>
        <charset val="1"/>
        <family val="2"/>
        <color rgb="FFC99C00"/>
        <sz val="12"/>
      </font>
      <fill>
        <patternFill>
          <bgColor rgb="FFFDE9A9"/>
        </patternFill>
      </fill>
      <border diagonalUp="false" diagonalDown="false">
        <left/>
        <right/>
        <top/>
        <bottom/>
        <diagonal/>
      </border>
    </dxf>
    <dxf>
      <font>
        <name val="Calibri"/>
        <charset val="1"/>
        <family val="2"/>
        <color rgb="FFC9211E"/>
        <sz val="12"/>
      </font>
      <fill>
        <patternFill>
          <bgColor rgb="FFD3B6B6"/>
        </patternFill>
      </fill>
    </dxf>
    <dxf>
      <font>
        <name val="Calibri"/>
        <charset val="1"/>
        <family val="2"/>
        <color rgb="FFFFFFFF"/>
        <sz val="12"/>
      </font>
      <fill>
        <patternFill>
          <bgColor rgb="FFFF0000"/>
        </patternFill>
      </fill>
    </dxf>
    <dxf>
      <font>
        <name val="Calibri"/>
        <charset val="1"/>
        <family val="2"/>
        <b val="1"/>
        <color rgb="FFFFFFFF"/>
        <sz val="12"/>
      </font>
      <fill>
        <patternFill>
          <bgColor rgb="FFCC0000"/>
        </patternFill>
      </fill>
    </dxf>
  </dxfs>
  <colors>
    <indexedColors>
      <rgbColor rgb="FF000000"/>
      <rgbColor rgb="FFFFFFFF"/>
      <rgbColor rgb="FFFF0000"/>
      <rgbColor rgb="FF00FF00"/>
      <rgbColor rgb="FF0000FF"/>
      <rgbColor rgb="FFFFFF00"/>
      <rgbColor rgb="FFFF00FF"/>
      <rgbColor rgb="FF00FFFF"/>
      <rgbColor rgb="FFCC0000"/>
      <rgbColor rgb="FF106802"/>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4C6"/>
      <rgbColor rgb="FFFDE9A9"/>
      <rgbColor rgb="FF99CCFF"/>
      <rgbColor rgb="FFFF99CC"/>
      <rgbColor rgb="FFD3B6B6"/>
      <rgbColor rgb="FFF9CFB5"/>
      <rgbColor rgb="FF3366FF"/>
      <rgbColor rgb="FF33CCCC"/>
      <rgbColor rgb="FF99CC00"/>
      <rgbColor rgb="FFFFCC00"/>
      <rgbColor rgb="FFC99C00"/>
      <rgbColor rgb="FFFC5C00"/>
      <rgbColor rgb="FF666699"/>
      <rgbColor rgb="FFB3B3B3"/>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BURNDOWN CHART</a:t>
            </a:r>
          </a:p>
        </c:rich>
      </c:tx>
      <c:overlay val="0"/>
      <c:spPr>
        <a:noFill/>
        <a:ln w="0">
          <a:noFill/>
        </a:ln>
      </c:spPr>
    </c:title>
    <c:autoTitleDeleted val="0"/>
    <c:plotArea>
      <c:lineChart>
        <c:grouping val="standard"/>
        <c:varyColors val="0"/>
        <c:ser>
          <c:idx val="0"/>
          <c:order val="0"/>
          <c:tx>
            <c:strRef>
              <c:f>Sheet4!$A$4:$A$4</c:f>
              <c:strCache>
                <c:ptCount val="1"/>
                <c:pt idx="0">
                  <c:v>BACKLOG</c:v>
                </c:pt>
              </c:strCache>
            </c:strRef>
          </c:tx>
          <c:spPr>
            <a:solidFill>
              <a:srgbClr val="fc5c00"/>
            </a:solidFill>
            <a:ln w="28800">
              <a:solidFill>
                <a:srgbClr val="fc5c00"/>
              </a:solidFill>
              <a:round/>
            </a:ln>
          </c:spPr>
          <c:marker>
            <c:symbol val="square"/>
            <c:size val="8"/>
            <c:spPr>
              <a:solidFill>
                <a:srgbClr val="fc5c00"/>
              </a:solidFill>
            </c:spPr>
          </c:marker>
          <c:dPt>
            <c:idx val="9"/>
            <c:marker>
              <c:symbol val="square"/>
              <c:size val="8"/>
              <c:spPr>
                <a:solidFill>
                  <a:srgbClr val="fc5c00"/>
                </a:solidFill>
              </c:spPr>
            </c:marker>
          </c:dPt>
          <c:dLbls>
            <c:dLbl>
              <c:idx val="9"/>
              <c:txPr>
                <a:bodyPr wrap="none"/>
                <a:lstStyle/>
                <a:p>
                  <a:pPr>
                    <a:defRPr b="0" sz="1000" spc="-1" strike="noStrike">
                      <a:latin typeface="Arial"/>
                    </a:defRPr>
                  </a:pPr>
                </a:p>
              </c:txPr>
              <c:dLblPos val="r"/>
              <c:showLegendKey val="0"/>
              <c:showVal val="0"/>
              <c:showCatName val="0"/>
              <c:showSerName val="0"/>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Sheet4!$A$4:$A$4</c:f>
              <c:strCache>
                <c:ptCount val="1"/>
                <c:pt idx="0">
                  <c:v>BACKLOG</c:v>
                </c:pt>
              </c:strCache>
            </c:strRef>
          </c:cat>
          <c:val>
            <c:numRef>
              <c:f>Sheet4!$B$4:$AC$4</c:f>
              <c:numCache>
                <c:formatCode>General</c:formatCode>
                <c:ptCount val="28"/>
                <c:pt idx="0">
                  <c:v>52</c:v>
                </c:pt>
                <c:pt idx="1">
                  <c:v>52</c:v>
                </c:pt>
                <c:pt idx="2">
                  <c:v>51</c:v>
                </c:pt>
                <c:pt idx="3">
                  <c:v>48</c:v>
                </c:pt>
                <c:pt idx="4">
                  <c:v>48</c:v>
                </c:pt>
                <c:pt idx="5">
                  <c:v>47</c:v>
                </c:pt>
                <c:pt idx="6">
                  <c:v>46</c:v>
                </c:pt>
                <c:pt idx="7">
                  <c:v>38</c:v>
                </c:pt>
                <c:pt idx="8">
                  <c:v>36</c:v>
                </c:pt>
                <c:pt idx="9">
                  <c:v>35</c:v>
                </c:pt>
                <c:pt idx="10">
                  <c:v>34</c:v>
                </c:pt>
                <c:pt idx="11">
                  <c:v>29</c:v>
                </c:pt>
                <c:pt idx="12">
                  <c:v>26</c:v>
                </c:pt>
                <c:pt idx="13">
                  <c:v>26</c:v>
                </c:pt>
                <c:pt idx="14">
                  <c:v>24</c:v>
                </c:pt>
                <c:pt idx="15">
                  <c:v>20</c:v>
                </c:pt>
                <c:pt idx="16">
                  <c:v>18</c:v>
                </c:pt>
                <c:pt idx="17">
                  <c:v>17</c:v>
                </c:pt>
                <c:pt idx="18">
                  <c:v>14</c:v>
                </c:pt>
                <c:pt idx="19">
                  <c:v>13</c:v>
                </c:pt>
                <c:pt idx="20">
                  <c:v>12</c:v>
                </c:pt>
                <c:pt idx="21">
                  <c:v>12</c:v>
                </c:pt>
                <c:pt idx="22">
                  <c:v>12</c:v>
                </c:pt>
                <c:pt idx="23">
                  <c:v>11</c:v>
                </c:pt>
                <c:pt idx="24">
                  <c:v>10</c:v>
                </c:pt>
                <c:pt idx="25">
                  <c:v>10</c:v>
                </c:pt>
                <c:pt idx="26">
                  <c:v>10</c:v>
                </c:pt>
                <c:pt idx="27">
                  <c:v>10</c:v>
                </c:pt>
              </c:numCache>
            </c:numRef>
          </c:val>
          <c:smooth val="1"/>
        </c:ser>
        <c:hiLowLines>
          <c:spPr>
            <a:ln w="0">
              <a:noFill/>
            </a:ln>
          </c:spPr>
        </c:hiLowLines>
        <c:marker val="1"/>
        <c:axId val="19841339"/>
        <c:axId val="9805424"/>
      </c:lineChart>
      <c:catAx>
        <c:axId val="19841339"/>
        <c:scaling>
          <c:orientation val="minMax"/>
        </c:scaling>
        <c:delete val="0"/>
        <c:axPos val="b"/>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9805424"/>
        <c:crosses val="autoZero"/>
        <c:auto val="1"/>
        <c:lblAlgn val="ctr"/>
        <c:lblOffset val="100"/>
        <c:noMultiLvlLbl val="0"/>
      </c:catAx>
      <c:valAx>
        <c:axId val="9805424"/>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19841339"/>
        <c:crosses val="autoZero"/>
        <c:crossBetween val="midCat"/>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786600</xdr:colOff>
      <xdr:row>5</xdr:row>
      <xdr:rowOff>15120</xdr:rowOff>
    </xdr:from>
    <xdr:to>
      <xdr:col>22</xdr:col>
      <xdr:colOff>366480</xdr:colOff>
      <xdr:row>25</xdr:row>
      <xdr:rowOff>6120</xdr:rowOff>
    </xdr:to>
    <xdr:graphicFrame>
      <xdr:nvGraphicFramePr>
        <xdr:cNvPr id="0" name=""/>
        <xdr:cNvGraphicFramePr/>
      </xdr:nvGraphicFramePr>
      <xdr:xfrm>
        <a:off x="5235480" y="2126520"/>
        <a:ext cx="15023160" cy="8436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547200</xdr:colOff>
      <xdr:row>6</xdr:row>
      <xdr:rowOff>346680</xdr:rowOff>
    </xdr:from>
    <xdr:to>
      <xdr:col>20</xdr:col>
      <xdr:colOff>582120</xdr:colOff>
      <xdr:row>24</xdr:row>
      <xdr:rowOff>45360</xdr:rowOff>
    </xdr:to>
    <xdr:sp>
      <xdr:nvSpPr>
        <xdr:cNvPr id="1" name="Line 1"/>
        <xdr:cNvSpPr/>
      </xdr:nvSpPr>
      <xdr:spPr>
        <a:xfrm>
          <a:off x="5808960" y="2880360"/>
          <a:ext cx="13039560" cy="7299720"/>
        </a:xfrm>
        <a:prstGeom prst="line">
          <a:avLst/>
        </a:prstGeom>
        <a:ln w="36720">
          <a:solidFill>
            <a:srgbClr val="3465a4"/>
          </a:solidFill>
          <a:prstDash val="dash"/>
          <a:round/>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4C6"/>
    <pageSetUpPr fitToPage="false"/>
  </sheetPr>
  <dimension ref="A1:AMJ128"/>
  <sheetViews>
    <sheetView showFormulas="false" showGridLines="true" showRowColHeaders="true" showZeros="true" rightToLeft="false" tabSelected="true" showOutlineSymbols="true" defaultGridColor="true" view="normal" topLeftCell="A1" colorId="64" zoomScale="59" zoomScaleNormal="59" zoomScalePageLayoutView="100" workbookViewId="0">
      <pane xSplit="6" ySplit="2" topLeftCell="G33" activePane="bottomRight" state="frozen"/>
      <selection pane="topLeft" activeCell="A1" activeCellId="0" sqref="A1"/>
      <selection pane="topRight" activeCell="G1" activeCellId="0" sqref="G1"/>
      <selection pane="bottomLeft" activeCell="A33" activeCellId="0" sqref="A33"/>
      <selection pane="bottomRight" activeCell="AF1" activeCellId="0" sqref="AF1"/>
    </sheetView>
  </sheetViews>
  <sheetFormatPr defaultColWidth="10.4921875" defaultRowHeight="12.8" zeroHeight="false" outlineLevelRow="0" outlineLevelCol="0"/>
  <cols>
    <col collapsed="false" customWidth="true" hidden="false" outlineLevel="0" max="1" min="1" style="1" width="11.04"/>
    <col collapsed="false" customWidth="true" hidden="false" outlineLevel="0" max="2" min="2" style="2" width="71.12"/>
    <col collapsed="false" customWidth="true" hidden="false" outlineLevel="0" max="3" min="3" style="3" width="18.56"/>
    <col collapsed="false" customWidth="true" hidden="false" outlineLevel="0" max="4" min="4" style="3" width="15.96"/>
    <col collapsed="false" customWidth="true" hidden="false" outlineLevel="0" max="5" min="5" style="4" width="13.73"/>
    <col collapsed="false" customWidth="false" hidden="false" outlineLevel="0" max="6" min="6" style="5" width="10.5"/>
    <col collapsed="false" customWidth="false" hidden="false" outlineLevel="0" max="20" min="7" style="6" width="10.5"/>
    <col collapsed="false" customWidth="false" hidden="false" outlineLevel="0" max="21" min="21" style="7" width="10.5"/>
    <col collapsed="false" customWidth="false" hidden="false" outlineLevel="0" max="1024" min="22" style="6" width="10.5"/>
  </cols>
  <sheetData>
    <row r="1" customFormat="false" ht="35.55" hidden="false" customHeight="true" outlineLevel="0" collapsed="false">
      <c r="A1" s="8"/>
      <c r="B1" s="8"/>
      <c r="C1" s="8"/>
      <c r="D1" s="8"/>
      <c r="E1" s="9"/>
      <c r="F1" s="9"/>
      <c r="G1" s="10" t="s">
        <v>0</v>
      </c>
      <c r="H1" s="10"/>
      <c r="I1" s="10"/>
      <c r="J1" s="10"/>
      <c r="K1" s="10"/>
      <c r="L1" s="10"/>
      <c r="M1" s="10"/>
      <c r="N1" s="10"/>
      <c r="O1" s="10"/>
      <c r="P1" s="10"/>
      <c r="Q1" s="10"/>
      <c r="R1" s="10"/>
      <c r="S1" s="10"/>
      <c r="T1" s="10"/>
      <c r="U1" s="11" t="s">
        <v>1</v>
      </c>
      <c r="V1" s="11"/>
      <c r="W1" s="11"/>
      <c r="X1" s="11"/>
      <c r="Y1" s="11"/>
      <c r="Z1" s="11"/>
      <c r="AA1" s="11"/>
      <c r="AB1" s="11"/>
      <c r="AC1" s="11"/>
      <c r="AD1" s="11"/>
      <c r="AE1" s="11"/>
      <c r="AF1" s="11"/>
      <c r="AG1" s="11"/>
      <c r="AH1" s="11"/>
    </row>
    <row r="2" customFormat="false" ht="35.55" hidden="false" customHeight="true" outlineLevel="0" collapsed="false">
      <c r="A2" s="8" t="s">
        <v>2</v>
      </c>
      <c r="B2" s="8" t="s">
        <v>3</v>
      </c>
      <c r="C2" s="8" t="s">
        <v>4</v>
      </c>
      <c r="D2" s="8" t="s">
        <v>5</v>
      </c>
      <c r="E2" s="9" t="s">
        <v>6</v>
      </c>
      <c r="F2" s="9" t="s">
        <v>7</v>
      </c>
      <c r="G2" s="12" t="n">
        <v>45368</v>
      </c>
      <c r="H2" s="12" t="n">
        <v>45369</v>
      </c>
      <c r="I2" s="12" t="n">
        <v>45370</v>
      </c>
      <c r="J2" s="12" t="n">
        <v>45371</v>
      </c>
      <c r="K2" s="12" t="n">
        <v>45372</v>
      </c>
      <c r="L2" s="12" t="n">
        <v>45373</v>
      </c>
      <c r="M2" s="12" t="n">
        <v>45374</v>
      </c>
      <c r="N2" s="12" t="n">
        <v>45375</v>
      </c>
      <c r="O2" s="12" t="n">
        <v>45376</v>
      </c>
      <c r="P2" s="12" t="n">
        <v>45377</v>
      </c>
      <c r="Q2" s="12" t="n">
        <v>45378</v>
      </c>
      <c r="R2" s="12" t="n">
        <v>45379</v>
      </c>
      <c r="S2" s="12" t="n">
        <v>45380</v>
      </c>
      <c r="T2" s="12" t="n">
        <v>45381</v>
      </c>
      <c r="U2" s="13" t="n">
        <v>45382</v>
      </c>
      <c r="V2" s="12" t="n">
        <v>45383</v>
      </c>
      <c r="W2" s="12" t="n">
        <v>45384</v>
      </c>
      <c r="X2" s="12" t="n">
        <v>45385</v>
      </c>
      <c r="Y2" s="12" t="n">
        <v>45386</v>
      </c>
      <c r="Z2" s="12" t="n">
        <v>45387</v>
      </c>
      <c r="AA2" s="12" t="n">
        <v>45388</v>
      </c>
      <c r="AB2" s="12" t="n">
        <v>45389</v>
      </c>
      <c r="AC2" s="12" t="n">
        <v>45390</v>
      </c>
      <c r="AD2" s="12" t="n">
        <v>45391</v>
      </c>
      <c r="AE2" s="12" t="n">
        <v>45392</v>
      </c>
      <c r="AF2" s="12" t="n">
        <v>45393</v>
      </c>
      <c r="AG2" s="12" t="n">
        <v>45394</v>
      </c>
      <c r="AH2" s="12" t="n">
        <v>45395</v>
      </c>
    </row>
    <row r="3" customFormat="false" ht="35.55" hidden="false" customHeight="true" outlineLevel="0" collapsed="false">
      <c r="A3" s="14" t="s">
        <v>8</v>
      </c>
      <c r="B3" s="14" t="s">
        <v>9</v>
      </c>
      <c r="C3" s="14" t="s">
        <v>10</v>
      </c>
      <c r="D3" s="15"/>
      <c r="E3" s="16" t="s">
        <v>11</v>
      </c>
      <c r="F3" s="16" t="n">
        <v>1</v>
      </c>
      <c r="G3" s="17" t="n">
        <f aca="false">AVERAGE(G4:G12)</f>
        <v>0.166666666666667</v>
      </c>
      <c r="H3" s="17" t="n">
        <f aca="false">AVERAGE(H4:H12)</f>
        <v>0.2</v>
      </c>
      <c r="I3" s="17" t="n">
        <f aca="false">AVERAGE(I4:I12)</f>
        <v>0.333333333333333</v>
      </c>
      <c r="J3" s="17" t="n">
        <f aca="false">AVERAGE(J4:J12)</f>
        <v>0.555555555555556</v>
      </c>
      <c r="K3" s="17" t="n">
        <f aca="false">AVERAGE(K4:K12)</f>
        <v>0.611111111111111</v>
      </c>
      <c r="L3" s="17" t="n">
        <f aca="false">AVERAGE(L4:L12)</f>
        <v>0.777777777777778</v>
      </c>
      <c r="M3" s="17" t="n">
        <f aca="false">AVERAGE(M4:M12)</f>
        <v>0.888888888888889</v>
      </c>
      <c r="N3" s="17" t="n">
        <f aca="false">AVERAGE(N4:N12)</f>
        <v>1</v>
      </c>
      <c r="O3" s="17" t="n">
        <f aca="false">AVERAGE(O4:O12)</f>
        <v>1</v>
      </c>
      <c r="P3" s="17" t="n">
        <f aca="false">AVERAGE(P4:P12)</f>
        <v>1</v>
      </c>
      <c r="Q3" s="17" t="n">
        <f aca="false">AVERAGE(Q4:Q12)</f>
        <v>1</v>
      </c>
      <c r="R3" s="17" t="n">
        <f aca="false">AVERAGE(R4:R12)</f>
        <v>1</v>
      </c>
      <c r="S3" s="17" t="n">
        <f aca="false">AVERAGE(S4:S12)</f>
        <v>1</v>
      </c>
      <c r="T3" s="17" t="n">
        <f aca="false">AVERAGE(T4:T12)</f>
        <v>1</v>
      </c>
      <c r="U3" s="18" t="n">
        <f aca="false">AVERAGE(U4:U12)</f>
        <v>1</v>
      </c>
      <c r="V3" s="17" t="n">
        <f aca="false">AVERAGE(V4:V12)</f>
        <v>1</v>
      </c>
      <c r="W3" s="17" t="n">
        <f aca="false">AVERAGE(W4:W12)</f>
        <v>1</v>
      </c>
      <c r="X3" s="17" t="n">
        <f aca="false">AVERAGE(X4:X12)</f>
        <v>1</v>
      </c>
      <c r="Y3" s="17" t="n">
        <f aca="false">AVERAGE(Y4:Y12)</f>
        <v>1</v>
      </c>
      <c r="Z3" s="17" t="n">
        <f aca="false">AVERAGE(Z4:Z12)</f>
        <v>1</v>
      </c>
      <c r="AA3" s="17" t="n">
        <f aca="false">AVERAGE(AA4:AA12)</f>
        <v>1</v>
      </c>
      <c r="AB3" s="17" t="n">
        <f aca="false">AVERAGE(AB4:AB12)</f>
        <v>1</v>
      </c>
      <c r="AC3" s="17" t="n">
        <f aca="false">AVERAGE(AC4:AC12)</f>
        <v>1</v>
      </c>
      <c r="AD3" s="17" t="n">
        <f aca="false">AVERAGE(AD4:AD12)</f>
        <v>1</v>
      </c>
      <c r="AE3" s="17" t="n">
        <f aca="false">AVERAGE(AE4:AE12)</f>
        <v>1</v>
      </c>
      <c r="AF3" s="17" t="n">
        <f aca="false">AVERAGE(AF4:AF12)</f>
        <v>1</v>
      </c>
      <c r="AG3" s="17" t="n">
        <f aca="false">AVERAGE(AG4:AG12)</f>
        <v>1</v>
      </c>
      <c r="AH3" s="17" t="n">
        <f aca="false">AVERAGE(AH4:AH12)</f>
        <v>1</v>
      </c>
    </row>
    <row r="4" customFormat="false" ht="35.55" hidden="false" customHeight="true" outlineLevel="0" collapsed="false">
      <c r="B4" s="19" t="s">
        <v>12</v>
      </c>
      <c r="C4" s="19"/>
      <c r="D4" s="19" t="s">
        <v>13</v>
      </c>
      <c r="E4" s="20" t="s">
        <v>11</v>
      </c>
      <c r="G4" s="21" t="n">
        <v>0.5</v>
      </c>
      <c r="H4" s="21" t="n">
        <v>0.8</v>
      </c>
      <c r="I4" s="21" t="n">
        <v>1</v>
      </c>
      <c r="J4" s="21" t="n">
        <v>1</v>
      </c>
      <c r="K4" s="21" t="n">
        <v>1</v>
      </c>
      <c r="L4" s="21" t="n">
        <v>1</v>
      </c>
      <c r="M4" s="21" t="n">
        <v>1</v>
      </c>
      <c r="N4" s="21" t="n">
        <v>1</v>
      </c>
      <c r="O4" s="21" t="n">
        <v>1</v>
      </c>
      <c r="P4" s="21" t="n">
        <v>1</v>
      </c>
      <c r="Q4" s="21" t="n">
        <v>1</v>
      </c>
      <c r="R4" s="21" t="n">
        <v>1</v>
      </c>
      <c r="S4" s="21" t="n">
        <v>1</v>
      </c>
      <c r="T4" s="21" t="n">
        <v>1</v>
      </c>
      <c r="U4" s="22" t="n">
        <v>1</v>
      </c>
      <c r="V4" s="21" t="n">
        <v>1</v>
      </c>
      <c r="W4" s="21" t="n">
        <v>1</v>
      </c>
      <c r="X4" s="21" t="n">
        <v>1</v>
      </c>
      <c r="Y4" s="21" t="n">
        <v>1</v>
      </c>
      <c r="Z4" s="21" t="n">
        <v>1</v>
      </c>
      <c r="AA4" s="21" t="n">
        <v>1</v>
      </c>
      <c r="AB4" s="21" t="n">
        <v>1</v>
      </c>
      <c r="AC4" s="21" t="n">
        <v>1</v>
      </c>
      <c r="AD4" s="21" t="n">
        <v>1</v>
      </c>
      <c r="AE4" s="21" t="n">
        <v>1</v>
      </c>
      <c r="AF4" s="21" t="n">
        <v>1</v>
      </c>
      <c r="AG4" s="21" t="n">
        <v>1</v>
      </c>
      <c r="AH4" s="21" t="n">
        <v>1</v>
      </c>
    </row>
    <row r="5" customFormat="false" ht="35.55" hidden="false" customHeight="true" outlineLevel="0" collapsed="false">
      <c r="B5" s="19" t="s">
        <v>14</v>
      </c>
      <c r="C5" s="19"/>
      <c r="D5" s="19" t="s">
        <v>15</v>
      </c>
      <c r="E5" s="20" t="s">
        <v>11</v>
      </c>
      <c r="G5" s="21" t="n">
        <v>0</v>
      </c>
      <c r="H5" s="21" t="n">
        <v>0</v>
      </c>
      <c r="I5" s="21" t="n">
        <v>1</v>
      </c>
      <c r="J5" s="21" t="n">
        <v>1</v>
      </c>
      <c r="K5" s="21" t="n">
        <v>1</v>
      </c>
      <c r="L5" s="21" t="n">
        <v>1</v>
      </c>
      <c r="M5" s="21" t="n">
        <v>1</v>
      </c>
      <c r="N5" s="21" t="n">
        <v>1</v>
      </c>
      <c r="O5" s="21" t="n">
        <v>1</v>
      </c>
      <c r="P5" s="21" t="n">
        <v>1</v>
      </c>
      <c r="Q5" s="21" t="n">
        <v>1</v>
      </c>
      <c r="R5" s="21" t="n">
        <v>1</v>
      </c>
      <c r="S5" s="21" t="n">
        <v>1</v>
      </c>
      <c r="T5" s="21" t="n">
        <v>1</v>
      </c>
      <c r="U5" s="22" t="n">
        <v>1</v>
      </c>
      <c r="V5" s="21" t="n">
        <v>1</v>
      </c>
      <c r="W5" s="21" t="n">
        <v>1</v>
      </c>
      <c r="X5" s="21" t="n">
        <v>1</v>
      </c>
      <c r="Y5" s="21" t="n">
        <v>1</v>
      </c>
      <c r="Z5" s="21" t="n">
        <v>1</v>
      </c>
      <c r="AA5" s="21" t="n">
        <v>1</v>
      </c>
      <c r="AB5" s="21" t="n">
        <v>1</v>
      </c>
      <c r="AC5" s="21" t="n">
        <v>1</v>
      </c>
      <c r="AD5" s="21" t="n">
        <v>1</v>
      </c>
      <c r="AE5" s="21" t="n">
        <v>1</v>
      </c>
      <c r="AF5" s="21" t="n">
        <v>1</v>
      </c>
      <c r="AG5" s="21" t="n">
        <v>1</v>
      </c>
      <c r="AH5" s="21" t="n">
        <v>1</v>
      </c>
    </row>
    <row r="6" customFormat="false" ht="35.55" hidden="false" customHeight="true" outlineLevel="0" collapsed="false">
      <c r="B6" s="19" t="s">
        <v>16</v>
      </c>
      <c r="C6" s="19"/>
      <c r="D6" s="19" t="s">
        <v>15</v>
      </c>
      <c r="E6" s="20" t="s">
        <v>11</v>
      </c>
      <c r="G6" s="21" t="n">
        <v>0</v>
      </c>
      <c r="H6" s="21" t="n">
        <v>0</v>
      </c>
      <c r="I6" s="21" t="n">
        <v>0</v>
      </c>
      <c r="J6" s="21" t="n">
        <v>1</v>
      </c>
      <c r="K6" s="21" t="n">
        <v>1</v>
      </c>
      <c r="L6" s="21" t="n">
        <v>1</v>
      </c>
      <c r="M6" s="21" t="n">
        <v>1</v>
      </c>
      <c r="N6" s="21" t="n">
        <v>1</v>
      </c>
      <c r="O6" s="21" t="n">
        <v>1</v>
      </c>
      <c r="P6" s="21" t="n">
        <v>1</v>
      </c>
      <c r="Q6" s="21" t="n">
        <v>1</v>
      </c>
      <c r="R6" s="21" t="n">
        <v>1</v>
      </c>
      <c r="S6" s="21" t="n">
        <v>1</v>
      </c>
      <c r="T6" s="21" t="n">
        <v>1</v>
      </c>
      <c r="U6" s="22" t="n">
        <v>1</v>
      </c>
      <c r="V6" s="21" t="n">
        <v>1</v>
      </c>
      <c r="W6" s="21" t="n">
        <v>1</v>
      </c>
      <c r="X6" s="21" t="n">
        <v>1</v>
      </c>
      <c r="Y6" s="21" t="n">
        <v>1</v>
      </c>
      <c r="Z6" s="21" t="n">
        <v>1</v>
      </c>
      <c r="AA6" s="21" t="n">
        <v>1</v>
      </c>
      <c r="AB6" s="21" t="n">
        <v>1</v>
      </c>
      <c r="AC6" s="21" t="n">
        <v>1</v>
      </c>
      <c r="AD6" s="21" t="n">
        <v>1</v>
      </c>
      <c r="AE6" s="21" t="n">
        <v>1</v>
      </c>
      <c r="AF6" s="21" t="n">
        <v>1</v>
      </c>
      <c r="AG6" s="21" t="n">
        <v>1</v>
      </c>
      <c r="AH6" s="21" t="n">
        <v>1</v>
      </c>
    </row>
    <row r="7" customFormat="false" ht="35.55" hidden="false" customHeight="true" outlineLevel="0" collapsed="false">
      <c r="B7" s="19" t="s">
        <v>17</v>
      </c>
      <c r="C7" s="19"/>
      <c r="D7" s="19" t="s">
        <v>15</v>
      </c>
      <c r="E7" s="20" t="s">
        <v>11</v>
      </c>
      <c r="G7" s="21" t="n">
        <v>0</v>
      </c>
      <c r="H7" s="21" t="n">
        <v>0</v>
      </c>
      <c r="I7" s="21" t="n">
        <v>0</v>
      </c>
      <c r="J7" s="21" t="n">
        <v>0.5</v>
      </c>
      <c r="K7" s="21" t="n">
        <v>0.5</v>
      </c>
      <c r="L7" s="21" t="n">
        <v>1</v>
      </c>
      <c r="M7" s="21" t="n">
        <v>1</v>
      </c>
      <c r="N7" s="21" t="n">
        <v>1</v>
      </c>
      <c r="O7" s="21" t="n">
        <v>1</v>
      </c>
      <c r="P7" s="21" t="n">
        <v>1</v>
      </c>
      <c r="Q7" s="21" t="n">
        <v>1</v>
      </c>
      <c r="R7" s="21" t="n">
        <v>1</v>
      </c>
      <c r="S7" s="21" t="n">
        <v>1</v>
      </c>
      <c r="T7" s="21" t="n">
        <v>1</v>
      </c>
      <c r="U7" s="22" t="n">
        <v>1</v>
      </c>
      <c r="V7" s="21" t="n">
        <v>1</v>
      </c>
      <c r="W7" s="21" t="n">
        <v>1</v>
      </c>
      <c r="X7" s="21" t="n">
        <v>1</v>
      </c>
      <c r="Y7" s="21" t="n">
        <v>1</v>
      </c>
      <c r="Z7" s="21" t="n">
        <v>1</v>
      </c>
      <c r="AA7" s="21" t="n">
        <v>1</v>
      </c>
      <c r="AB7" s="21" t="n">
        <v>1</v>
      </c>
      <c r="AC7" s="21" t="n">
        <v>1</v>
      </c>
      <c r="AD7" s="21" t="n">
        <v>1</v>
      </c>
      <c r="AE7" s="21" t="n">
        <v>1</v>
      </c>
      <c r="AF7" s="21" t="n">
        <v>1</v>
      </c>
      <c r="AG7" s="21" t="n">
        <v>1</v>
      </c>
      <c r="AH7" s="21" t="n">
        <v>1</v>
      </c>
    </row>
    <row r="8" customFormat="false" ht="35.55" hidden="false" customHeight="true" outlineLevel="0" collapsed="false">
      <c r="B8" s="19" t="s">
        <v>18</v>
      </c>
      <c r="C8" s="19"/>
      <c r="D8" s="19" t="s">
        <v>15</v>
      </c>
      <c r="E8" s="20" t="s">
        <v>11</v>
      </c>
      <c r="G8" s="21" t="n">
        <v>1</v>
      </c>
      <c r="H8" s="21" t="n">
        <v>1</v>
      </c>
      <c r="I8" s="21" t="n">
        <v>1</v>
      </c>
      <c r="J8" s="21" t="n">
        <v>1</v>
      </c>
      <c r="K8" s="21" t="n">
        <v>1</v>
      </c>
      <c r="L8" s="21" t="n">
        <v>1</v>
      </c>
      <c r="M8" s="21" t="n">
        <v>1</v>
      </c>
      <c r="N8" s="21" t="n">
        <v>1</v>
      </c>
      <c r="O8" s="21" t="n">
        <v>1</v>
      </c>
      <c r="P8" s="21" t="n">
        <v>1</v>
      </c>
      <c r="Q8" s="21" t="n">
        <v>1</v>
      </c>
      <c r="R8" s="21" t="n">
        <v>1</v>
      </c>
      <c r="S8" s="21" t="n">
        <v>1</v>
      </c>
      <c r="T8" s="21" t="n">
        <v>1</v>
      </c>
      <c r="U8" s="22" t="n">
        <v>1</v>
      </c>
      <c r="V8" s="21" t="n">
        <v>1</v>
      </c>
      <c r="W8" s="21" t="n">
        <v>1</v>
      </c>
      <c r="X8" s="21" t="n">
        <v>1</v>
      </c>
      <c r="Y8" s="21" t="n">
        <v>1</v>
      </c>
      <c r="Z8" s="21" t="n">
        <v>1</v>
      </c>
      <c r="AA8" s="21" t="n">
        <v>1</v>
      </c>
      <c r="AB8" s="21" t="n">
        <v>1</v>
      </c>
      <c r="AC8" s="21" t="n">
        <v>1</v>
      </c>
      <c r="AD8" s="21" t="n">
        <v>1</v>
      </c>
      <c r="AE8" s="21" t="n">
        <v>1</v>
      </c>
      <c r="AF8" s="21" t="n">
        <v>1</v>
      </c>
      <c r="AG8" s="21" t="n">
        <v>1</v>
      </c>
      <c r="AH8" s="21" t="n">
        <v>1</v>
      </c>
    </row>
    <row r="9" customFormat="false" ht="35.55" hidden="false" customHeight="true" outlineLevel="0" collapsed="false">
      <c r="B9" s="2" t="s">
        <v>19</v>
      </c>
      <c r="D9" s="19" t="s">
        <v>15</v>
      </c>
      <c r="E9" s="20" t="s">
        <v>11</v>
      </c>
      <c r="G9" s="21" t="n">
        <v>0</v>
      </c>
      <c r="H9" s="21" t="n">
        <v>0</v>
      </c>
      <c r="I9" s="21" t="n">
        <v>0</v>
      </c>
      <c r="J9" s="21" t="n">
        <v>0</v>
      </c>
      <c r="K9" s="21" t="n">
        <v>0</v>
      </c>
      <c r="L9" s="21" t="n">
        <v>1</v>
      </c>
      <c r="M9" s="21" t="n">
        <v>1</v>
      </c>
      <c r="N9" s="21" t="n">
        <v>1</v>
      </c>
      <c r="O9" s="21" t="n">
        <v>1</v>
      </c>
      <c r="P9" s="21" t="n">
        <v>1</v>
      </c>
      <c r="Q9" s="21" t="n">
        <v>1</v>
      </c>
      <c r="R9" s="21" t="n">
        <v>1</v>
      </c>
      <c r="S9" s="21" t="n">
        <v>1</v>
      </c>
      <c r="T9" s="21" t="n">
        <v>1</v>
      </c>
      <c r="U9" s="22" t="n">
        <v>1</v>
      </c>
      <c r="V9" s="21" t="n">
        <v>1</v>
      </c>
      <c r="W9" s="21" t="n">
        <v>1</v>
      </c>
      <c r="X9" s="21" t="n">
        <v>1</v>
      </c>
      <c r="Y9" s="21" t="n">
        <v>1</v>
      </c>
      <c r="Z9" s="21" t="n">
        <v>1</v>
      </c>
      <c r="AA9" s="21" t="n">
        <v>1</v>
      </c>
      <c r="AB9" s="21" t="n">
        <v>1</v>
      </c>
      <c r="AC9" s="21" t="n">
        <v>1</v>
      </c>
      <c r="AD9" s="21" t="n">
        <v>1</v>
      </c>
      <c r="AE9" s="21" t="n">
        <v>1</v>
      </c>
      <c r="AF9" s="21" t="n">
        <v>1</v>
      </c>
      <c r="AG9" s="21" t="n">
        <v>1</v>
      </c>
      <c r="AH9" s="21" t="n">
        <v>1</v>
      </c>
    </row>
    <row r="10" customFormat="false" ht="35.55" hidden="false" customHeight="true" outlineLevel="0" collapsed="false">
      <c r="B10" s="2" t="s">
        <v>20</v>
      </c>
      <c r="D10" s="19" t="s">
        <v>13</v>
      </c>
      <c r="E10" s="20" t="s">
        <v>11</v>
      </c>
      <c r="G10" s="21" t="n">
        <v>0</v>
      </c>
      <c r="H10" s="21" t="n">
        <v>0</v>
      </c>
      <c r="I10" s="21" t="n">
        <v>0</v>
      </c>
      <c r="J10" s="21" t="n">
        <v>0</v>
      </c>
      <c r="K10" s="21" t="n">
        <v>0</v>
      </c>
      <c r="L10" s="21" t="n">
        <v>0</v>
      </c>
      <c r="M10" s="21" t="n">
        <v>1</v>
      </c>
      <c r="N10" s="21" t="n">
        <v>1</v>
      </c>
      <c r="O10" s="21" t="n">
        <v>1</v>
      </c>
      <c r="P10" s="21" t="n">
        <v>1</v>
      </c>
      <c r="Q10" s="21" t="n">
        <v>1</v>
      </c>
      <c r="R10" s="21" t="n">
        <v>1</v>
      </c>
      <c r="S10" s="21" t="n">
        <v>1</v>
      </c>
      <c r="T10" s="21" t="n">
        <v>1</v>
      </c>
      <c r="U10" s="22" t="n">
        <v>1</v>
      </c>
      <c r="V10" s="21" t="n">
        <v>1</v>
      </c>
      <c r="W10" s="21" t="n">
        <v>1</v>
      </c>
      <c r="X10" s="21" t="n">
        <v>1</v>
      </c>
      <c r="Y10" s="21" t="n">
        <v>1</v>
      </c>
      <c r="Z10" s="21" t="n">
        <v>1</v>
      </c>
      <c r="AA10" s="21" t="n">
        <v>1</v>
      </c>
      <c r="AB10" s="21" t="n">
        <v>1</v>
      </c>
      <c r="AC10" s="21" t="n">
        <v>1</v>
      </c>
      <c r="AD10" s="21" t="n">
        <v>1</v>
      </c>
      <c r="AE10" s="21" t="n">
        <v>1</v>
      </c>
      <c r="AF10" s="21" t="n">
        <v>1</v>
      </c>
      <c r="AG10" s="21" t="n">
        <v>1</v>
      </c>
      <c r="AH10" s="21" t="n">
        <v>1</v>
      </c>
    </row>
    <row r="11" customFormat="false" ht="35.55" hidden="false" customHeight="true" outlineLevel="0" collapsed="false">
      <c r="B11" s="2" t="s">
        <v>21</v>
      </c>
      <c r="D11" s="19" t="s">
        <v>13</v>
      </c>
      <c r="E11" s="20" t="s">
        <v>11</v>
      </c>
      <c r="G11" s="21" t="n">
        <v>0</v>
      </c>
      <c r="H11" s="21" t="n">
        <v>0</v>
      </c>
      <c r="I11" s="21" t="n">
        <v>0</v>
      </c>
      <c r="J11" s="21" t="n">
        <v>0</v>
      </c>
      <c r="K11" s="21" t="n">
        <v>0</v>
      </c>
      <c r="L11" s="21" t="n">
        <v>0</v>
      </c>
      <c r="M11" s="21" t="n">
        <v>0</v>
      </c>
      <c r="N11" s="21" t="n">
        <v>1</v>
      </c>
      <c r="O11" s="21" t="n">
        <v>1</v>
      </c>
      <c r="P11" s="21" t="n">
        <v>1</v>
      </c>
      <c r="Q11" s="21" t="n">
        <v>1</v>
      </c>
      <c r="R11" s="21" t="n">
        <v>1</v>
      </c>
      <c r="S11" s="21" t="n">
        <v>1</v>
      </c>
      <c r="T11" s="21" t="n">
        <v>1</v>
      </c>
      <c r="U11" s="22" t="n">
        <v>1</v>
      </c>
      <c r="V11" s="21" t="n">
        <v>1</v>
      </c>
      <c r="W11" s="21" t="n">
        <v>1</v>
      </c>
      <c r="X11" s="21" t="n">
        <v>1</v>
      </c>
      <c r="Y11" s="21" t="n">
        <v>1</v>
      </c>
      <c r="Z11" s="21" t="n">
        <v>1</v>
      </c>
      <c r="AA11" s="21" t="n">
        <v>1</v>
      </c>
      <c r="AB11" s="21" t="n">
        <v>1</v>
      </c>
      <c r="AC11" s="21" t="n">
        <v>1</v>
      </c>
      <c r="AD11" s="21" t="n">
        <v>1</v>
      </c>
      <c r="AE11" s="21" t="n">
        <v>1</v>
      </c>
      <c r="AF11" s="21" t="n">
        <v>1</v>
      </c>
      <c r="AG11" s="21" t="n">
        <v>1</v>
      </c>
      <c r="AH11" s="21" t="n">
        <v>1</v>
      </c>
    </row>
    <row r="12" customFormat="false" ht="35.55" hidden="false" customHeight="true" outlineLevel="0" collapsed="false">
      <c r="B12" s="2" t="s">
        <v>22</v>
      </c>
      <c r="D12" s="19" t="s">
        <v>13</v>
      </c>
      <c r="E12" s="20" t="s">
        <v>11</v>
      </c>
      <c r="G12" s="21" t="n">
        <v>0</v>
      </c>
      <c r="H12" s="21" t="n">
        <v>0</v>
      </c>
      <c r="I12" s="21" t="n">
        <v>0</v>
      </c>
      <c r="J12" s="21" t="n">
        <v>0.5</v>
      </c>
      <c r="K12" s="21" t="n">
        <v>1</v>
      </c>
      <c r="L12" s="21" t="n">
        <v>1</v>
      </c>
      <c r="M12" s="21" t="n">
        <v>1</v>
      </c>
      <c r="N12" s="21" t="n">
        <v>1</v>
      </c>
      <c r="O12" s="21" t="n">
        <v>1</v>
      </c>
      <c r="P12" s="21" t="n">
        <v>1</v>
      </c>
      <c r="Q12" s="21" t="n">
        <v>1</v>
      </c>
      <c r="R12" s="21" t="n">
        <v>1</v>
      </c>
      <c r="S12" s="21" t="n">
        <v>1</v>
      </c>
      <c r="T12" s="21" t="n">
        <v>1</v>
      </c>
      <c r="U12" s="22" t="n">
        <v>1</v>
      </c>
      <c r="V12" s="21" t="n">
        <v>1</v>
      </c>
      <c r="W12" s="21" t="n">
        <v>1</v>
      </c>
      <c r="X12" s="21" t="n">
        <v>1</v>
      </c>
      <c r="Y12" s="21" t="n">
        <v>1</v>
      </c>
      <c r="Z12" s="21" t="n">
        <v>1</v>
      </c>
      <c r="AA12" s="21" t="n">
        <v>1</v>
      </c>
      <c r="AB12" s="21" t="n">
        <v>1</v>
      </c>
      <c r="AC12" s="21" t="n">
        <v>1</v>
      </c>
      <c r="AD12" s="21" t="n">
        <v>1</v>
      </c>
      <c r="AE12" s="21" t="n">
        <v>1</v>
      </c>
      <c r="AF12" s="21" t="n">
        <v>1</v>
      </c>
      <c r="AG12" s="21" t="n">
        <v>1</v>
      </c>
      <c r="AH12" s="21" t="n">
        <v>1</v>
      </c>
    </row>
    <row r="13" customFormat="false" ht="35.55" hidden="false" customHeight="true" outlineLevel="0" collapsed="false">
      <c r="A13" s="14" t="s">
        <v>23</v>
      </c>
      <c r="B13" s="14" t="s">
        <v>24</v>
      </c>
      <c r="C13" s="14" t="s">
        <v>10</v>
      </c>
      <c r="D13" s="15"/>
      <c r="E13" s="23" t="s">
        <v>11</v>
      </c>
      <c r="F13" s="16" t="n">
        <v>1</v>
      </c>
      <c r="G13" s="17" t="n">
        <f aca="false">AVERAGE(G14:G16)</f>
        <v>0</v>
      </c>
      <c r="H13" s="17" t="n">
        <f aca="false">AVERAGE(H14:H16)</f>
        <v>0</v>
      </c>
      <c r="I13" s="17" t="n">
        <f aca="false">AVERAGE(I14:I16)</f>
        <v>0</v>
      </c>
      <c r="J13" s="17" t="n">
        <f aca="false">AVERAGE(J14:J16)</f>
        <v>0</v>
      </c>
      <c r="K13" s="17" t="n">
        <f aca="false">AVERAGE(K14:K16)</f>
        <v>0</v>
      </c>
      <c r="L13" s="17" t="n">
        <f aca="false">AVERAGE(L14:L16)</f>
        <v>0</v>
      </c>
      <c r="M13" s="17" t="n">
        <f aca="false">AVERAGE(M14:M16)</f>
        <v>0</v>
      </c>
      <c r="N13" s="17" t="n">
        <f aca="false">AVERAGE(N14:N16)</f>
        <v>1</v>
      </c>
      <c r="O13" s="17" t="n">
        <f aca="false">AVERAGE(O14:O16)</f>
        <v>1</v>
      </c>
      <c r="P13" s="17" t="n">
        <f aca="false">AVERAGE(P14:P16)</f>
        <v>1</v>
      </c>
      <c r="Q13" s="17" t="n">
        <f aca="false">AVERAGE(Q14:Q16)</f>
        <v>1</v>
      </c>
      <c r="R13" s="17" t="n">
        <f aca="false">AVERAGE(R14:R16)</f>
        <v>1</v>
      </c>
      <c r="S13" s="17" t="n">
        <f aca="false">AVERAGE(S14:S16)</f>
        <v>1</v>
      </c>
      <c r="T13" s="17" t="n">
        <f aca="false">AVERAGE(T14:T16)</f>
        <v>1</v>
      </c>
      <c r="U13" s="18" t="n">
        <f aca="false">AVERAGE(U14:U16)</f>
        <v>1</v>
      </c>
      <c r="V13" s="17" t="n">
        <f aca="false">AVERAGE(V14:V16)</f>
        <v>1</v>
      </c>
      <c r="W13" s="17" t="n">
        <f aca="false">AVERAGE(W14:W16)</f>
        <v>1</v>
      </c>
      <c r="X13" s="17" t="n">
        <f aca="false">AVERAGE(X14:X16)</f>
        <v>1</v>
      </c>
      <c r="Y13" s="17" t="n">
        <f aca="false">AVERAGE(Y14:Y16)</f>
        <v>1</v>
      </c>
      <c r="Z13" s="17" t="n">
        <f aca="false">AVERAGE(Z14:Z16)</f>
        <v>1</v>
      </c>
      <c r="AA13" s="17" t="n">
        <f aca="false">AVERAGE(AA14:AA16)</f>
        <v>1</v>
      </c>
      <c r="AB13" s="17" t="n">
        <f aca="false">AVERAGE(AB14:AB16)</f>
        <v>1</v>
      </c>
      <c r="AC13" s="17" t="n">
        <f aca="false">AVERAGE(AC14:AC16)</f>
        <v>1</v>
      </c>
      <c r="AD13" s="17" t="n">
        <f aca="false">AVERAGE(AD14:AD16)</f>
        <v>1</v>
      </c>
      <c r="AE13" s="17" t="n">
        <f aca="false">AVERAGE(AE14:AE16)</f>
        <v>1</v>
      </c>
      <c r="AF13" s="17" t="n">
        <f aca="false">AVERAGE(AF14:AF16)</f>
        <v>1</v>
      </c>
      <c r="AG13" s="17" t="n">
        <f aca="false">AVERAGE(AG14:AG16)</f>
        <v>1</v>
      </c>
      <c r="AH13" s="17" t="n">
        <f aca="false">AVERAGE(AH14:AH16)</f>
        <v>1</v>
      </c>
    </row>
    <row r="14" customFormat="false" ht="35.55" hidden="false" customHeight="true" outlineLevel="0" collapsed="false">
      <c r="B14" s="2" t="s">
        <v>25</v>
      </c>
      <c r="D14" s="19" t="s">
        <v>15</v>
      </c>
      <c r="E14" s="20" t="s">
        <v>11</v>
      </c>
      <c r="G14" s="21" t="n">
        <v>0</v>
      </c>
      <c r="H14" s="21" t="n">
        <v>0</v>
      </c>
      <c r="I14" s="21" t="n">
        <v>0</v>
      </c>
      <c r="J14" s="21" t="n">
        <v>0</v>
      </c>
      <c r="K14" s="21" t="n">
        <v>0</v>
      </c>
      <c r="L14" s="21" t="n">
        <v>0</v>
      </c>
      <c r="M14" s="21" t="n">
        <v>0</v>
      </c>
      <c r="N14" s="21" t="n">
        <v>1</v>
      </c>
      <c r="O14" s="21" t="n">
        <v>1</v>
      </c>
      <c r="P14" s="21" t="n">
        <v>1</v>
      </c>
      <c r="Q14" s="21" t="n">
        <v>1</v>
      </c>
      <c r="R14" s="21" t="n">
        <v>1</v>
      </c>
      <c r="S14" s="21" t="n">
        <v>1</v>
      </c>
      <c r="T14" s="21" t="n">
        <v>1</v>
      </c>
      <c r="U14" s="22" t="n">
        <v>1</v>
      </c>
      <c r="V14" s="21" t="n">
        <v>1</v>
      </c>
      <c r="W14" s="21" t="n">
        <v>1</v>
      </c>
      <c r="X14" s="21" t="n">
        <v>1</v>
      </c>
      <c r="Y14" s="21" t="n">
        <v>1</v>
      </c>
      <c r="Z14" s="21" t="n">
        <v>1</v>
      </c>
      <c r="AA14" s="21" t="n">
        <v>1</v>
      </c>
      <c r="AB14" s="21" t="n">
        <v>1</v>
      </c>
      <c r="AC14" s="21" t="n">
        <v>1</v>
      </c>
      <c r="AD14" s="21" t="n">
        <v>1</v>
      </c>
      <c r="AE14" s="21" t="n">
        <v>1</v>
      </c>
      <c r="AF14" s="21" t="n">
        <v>1</v>
      </c>
      <c r="AG14" s="21" t="n">
        <v>1</v>
      </c>
      <c r="AH14" s="21" t="n">
        <v>1</v>
      </c>
    </row>
    <row r="15" customFormat="false" ht="35.55" hidden="false" customHeight="true" outlineLevel="0" collapsed="false">
      <c r="B15" s="2" t="s">
        <v>26</v>
      </c>
      <c r="D15" s="19" t="s">
        <v>15</v>
      </c>
      <c r="E15" s="20" t="s">
        <v>11</v>
      </c>
      <c r="G15" s="21" t="n">
        <v>0</v>
      </c>
      <c r="H15" s="21" t="n">
        <v>0</v>
      </c>
      <c r="I15" s="21" t="n">
        <v>0</v>
      </c>
      <c r="J15" s="21" t="n">
        <v>0</v>
      </c>
      <c r="K15" s="21" t="n">
        <v>0</v>
      </c>
      <c r="L15" s="21" t="n">
        <v>0</v>
      </c>
      <c r="M15" s="21" t="n">
        <v>0</v>
      </c>
      <c r="N15" s="21" t="n">
        <v>1</v>
      </c>
      <c r="O15" s="21" t="n">
        <v>1</v>
      </c>
      <c r="P15" s="21" t="n">
        <v>1</v>
      </c>
      <c r="Q15" s="21" t="n">
        <v>1</v>
      </c>
      <c r="R15" s="21" t="n">
        <v>1</v>
      </c>
      <c r="S15" s="21" t="n">
        <v>1</v>
      </c>
      <c r="T15" s="21" t="n">
        <v>1</v>
      </c>
      <c r="U15" s="22" t="n">
        <v>1</v>
      </c>
      <c r="V15" s="21" t="n">
        <v>1</v>
      </c>
      <c r="W15" s="21" t="n">
        <v>1</v>
      </c>
      <c r="X15" s="21" t="n">
        <v>1</v>
      </c>
      <c r="Y15" s="21" t="n">
        <v>1</v>
      </c>
      <c r="Z15" s="21" t="n">
        <v>1</v>
      </c>
      <c r="AA15" s="21" t="n">
        <v>1</v>
      </c>
      <c r="AB15" s="21" t="n">
        <v>1</v>
      </c>
      <c r="AC15" s="21" t="n">
        <v>1</v>
      </c>
      <c r="AD15" s="21" t="n">
        <v>1</v>
      </c>
      <c r="AE15" s="21" t="n">
        <v>1</v>
      </c>
      <c r="AF15" s="21" t="n">
        <v>1</v>
      </c>
      <c r="AG15" s="21" t="n">
        <v>1</v>
      </c>
      <c r="AH15" s="21" t="n">
        <v>1</v>
      </c>
    </row>
    <row r="16" customFormat="false" ht="35.55" hidden="false" customHeight="true" outlineLevel="0" collapsed="false">
      <c r="B16" s="2" t="s">
        <v>21</v>
      </c>
      <c r="D16" s="19" t="s">
        <v>13</v>
      </c>
      <c r="E16" s="20" t="s">
        <v>11</v>
      </c>
      <c r="G16" s="21" t="n">
        <v>0</v>
      </c>
      <c r="H16" s="21" t="n">
        <v>0</v>
      </c>
      <c r="I16" s="21" t="n">
        <v>0</v>
      </c>
      <c r="J16" s="21" t="n">
        <v>0</v>
      </c>
      <c r="K16" s="21" t="n">
        <v>0</v>
      </c>
      <c r="L16" s="21" t="n">
        <v>0</v>
      </c>
      <c r="M16" s="21" t="n">
        <v>0</v>
      </c>
      <c r="N16" s="21" t="n">
        <v>1</v>
      </c>
      <c r="O16" s="21" t="n">
        <v>1</v>
      </c>
      <c r="P16" s="21" t="n">
        <v>1</v>
      </c>
      <c r="Q16" s="21" t="n">
        <v>1</v>
      </c>
      <c r="R16" s="21" t="n">
        <v>1</v>
      </c>
      <c r="S16" s="21" t="n">
        <v>1</v>
      </c>
      <c r="T16" s="21" t="n">
        <v>1</v>
      </c>
      <c r="U16" s="22" t="n">
        <v>1</v>
      </c>
      <c r="V16" s="21" t="n">
        <v>1</v>
      </c>
      <c r="W16" s="21" t="n">
        <v>1</v>
      </c>
      <c r="X16" s="21" t="n">
        <v>1</v>
      </c>
      <c r="Y16" s="21" t="n">
        <v>1</v>
      </c>
      <c r="Z16" s="21" t="n">
        <v>1</v>
      </c>
      <c r="AA16" s="21" t="n">
        <v>1</v>
      </c>
      <c r="AB16" s="21" t="n">
        <v>1</v>
      </c>
      <c r="AC16" s="21" t="n">
        <v>1</v>
      </c>
      <c r="AD16" s="21" t="n">
        <v>1</v>
      </c>
      <c r="AE16" s="21" t="n">
        <v>1</v>
      </c>
      <c r="AF16" s="21" t="n">
        <v>1</v>
      </c>
      <c r="AG16" s="21" t="n">
        <v>1</v>
      </c>
      <c r="AH16" s="21" t="n">
        <v>1</v>
      </c>
    </row>
    <row r="17" customFormat="false" ht="35.55" hidden="false" customHeight="true" outlineLevel="0" collapsed="false">
      <c r="A17" s="14" t="s">
        <v>27</v>
      </c>
      <c r="B17" s="14" t="s">
        <v>28</v>
      </c>
      <c r="C17" s="14" t="s">
        <v>10</v>
      </c>
      <c r="D17" s="15"/>
      <c r="E17" s="20" t="s">
        <v>11</v>
      </c>
      <c r="F17" s="16" t="n">
        <v>1</v>
      </c>
      <c r="G17" s="17" t="n">
        <f aca="false">AVERAGE(G18:G24)</f>
        <v>0</v>
      </c>
      <c r="H17" s="17" t="n">
        <f aca="false">AVERAGE(H18:H24)</f>
        <v>0</v>
      </c>
      <c r="I17" s="17" t="n">
        <f aca="false">AVERAGE(I18:I24)</f>
        <v>0</v>
      </c>
      <c r="J17" s="17" t="n">
        <f aca="false">AVERAGE(J18:J24)</f>
        <v>0</v>
      </c>
      <c r="K17" s="17" t="n">
        <f aca="false">AVERAGE(K18:K24)</f>
        <v>0</v>
      </c>
      <c r="L17" s="17" t="n">
        <f aca="false">AVERAGE(L18:L24)</f>
        <v>0</v>
      </c>
      <c r="M17" s="17" t="n">
        <f aca="false">AVERAGE(M18:M24)</f>
        <v>0</v>
      </c>
      <c r="N17" s="17" t="n">
        <f aca="false">AVERAGE(N18:N24)</f>
        <v>0.185714285714286</v>
      </c>
      <c r="O17" s="17" t="n">
        <f aca="false">AVERAGE(O18:O24)</f>
        <v>0.385714285714286</v>
      </c>
      <c r="P17" s="17" t="n">
        <f aca="false">AVERAGE(P18:P24)</f>
        <v>0.657142857142857</v>
      </c>
      <c r="Q17" s="17" t="n">
        <f aca="false">AVERAGE(Q18:Q24)</f>
        <v>0.857142857142857</v>
      </c>
      <c r="R17" s="17" t="n">
        <f aca="false">AVERAGE(R18:R24)</f>
        <v>1</v>
      </c>
      <c r="S17" s="17" t="n">
        <f aca="false">AVERAGE(S18:S24)</f>
        <v>1</v>
      </c>
      <c r="T17" s="17" t="n">
        <f aca="false">AVERAGE(T18:T24)</f>
        <v>1</v>
      </c>
      <c r="U17" s="18" t="n">
        <f aca="false">AVERAGE(U18:U24)</f>
        <v>1</v>
      </c>
      <c r="V17" s="17" t="n">
        <f aca="false">AVERAGE(V18:V24)</f>
        <v>1</v>
      </c>
      <c r="W17" s="17" t="n">
        <f aca="false">AVERAGE(W18:W24)</f>
        <v>1</v>
      </c>
      <c r="X17" s="17" t="n">
        <f aca="false">AVERAGE(X18:X24)</f>
        <v>1</v>
      </c>
      <c r="Y17" s="17" t="n">
        <f aca="false">AVERAGE(Y18:Y24)</f>
        <v>1</v>
      </c>
      <c r="Z17" s="17" t="n">
        <f aca="false">AVERAGE(Z18:Z24)</f>
        <v>1</v>
      </c>
      <c r="AA17" s="17" t="n">
        <f aca="false">AVERAGE(AA18:AA24)</f>
        <v>1</v>
      </c>
      <c r="AB17" s="17" t="n">
        <f aca="false">AVERAGE(AB18:AB24)</f>
        <v>1</v>
      </c>
      <c r="AC17" s="17" t="n">
        <f aca="false">AVERAGE(AC18:AC24)</f>
        <v>1</v>
      </c>
      <c r="AD17" s="17" t="n">
        <f aca="false">AVERAGE(AD18:AD24)</f>
        <v>1</v>
      </c>
      <c r="AE17" s="17" t="n">
        <f aca="false">AVERAGE(AE18:AE24)</f>
        <v>1</v>
      </c>
      <c r="AF17" s="17" t="n">
        <f aca="false">AVERAGE(AF18:AF24)</f>
        <v>1</v>
      </c>
      <c r="AG17" s="17" t="n">
        <f aca="false">AVERAGE(AG18:AG24)</f>
        <v>1</v>
      </c>
      <c r="AH17" s="17" t="n">
        <f aca="false">AVERAGE(AH18:AH24)</f>
        <v>1</v>
      </c>
    </row>
    <row r="18" customFormat="false" ht="35.55" hidden="false" customHeight="true" outlineLevel="0" collapsed="false">
      <c r="B18" s="19" t="s">
        <v>29</v>
      </c>
      <c r="D18" s="19" t="s">
        <v>13</v>
      </c>
      <c r="E18" s="20" t="s">
        <v>11</v>
      </c>
      <c r="G18" s="21" t="n">
        <v>0</v>
      </c>
      <c r="H18" s="21" t="n">
        <v>0</v>
      </c>
      <c r="I18" s="21" t="n">
        <v>0</v>
      </c>
      <c r="J18" s="21" t="n">
        <v>0</v>
      </c>
      <c r="K18" s="21" t="n">
        <v>0</v>
      </c>
      <c r="L18" s="21" t="n">
        <v>0</v>
      </c>
      <c r="M18" s="21" t="n">
        <v>0</v>
      </c>
      <c r="N18" s="21" t="n">
        <v>0.5</v>
      </c>
      <c r="O18" s="21" t="n">
        <v>1</v>
      </c>
      <c r="P18" s="21" t="n">
        <v>1</v>
      </c>
      <c r="Q18" s="21" t="n">
        <v>1</v>
      </c>
      <c r="R18" s="21" t="n">
        <v>1</v>
      </c>
      <c r="S18" s="21" t="n">
        <v>1</v>
      </c>
      <c r="T18" s="21" t="n">
        <v>1</v>
      </c>
      <c r="U18" s="22" t="n">
        <v>1</v>
      </c>
      <c r="V18" s="21" t="n">
        <v>1</v>
      </c>
      <c r="W18" s="21" t="n">
        <v>1</v>
      </c>
      <c r="X18" s="21" t="n">
        <v>1</v>
      </c>
      <c r="Y18" s="21" t="n">
        <v>1</v>
      </c>
      <c r="Z18" s="21" t="n">
        <v>1</v>
      </c>
      <c r="AA18" s="21" t="n">
        <v>1</v>
      </c>
      <c r="AB18" s="21" t="n">
        <v>1</v>
      </c>
      <c r="AC18" s="21" t="n">
        <v>1</v>
      </c>
      <c r="AD18" s="21" t="n">
        <v>1</v>
      </c>
      <c r="AE18" s="21" t="n">
        <v>1</v>
      </c>
      <c r="AF18" s="21" t="n">
        <v>1</v>
      </c>
      <c r="AG18" s="21" t="n">
        <v>1</v>
      </c>
      <c r="AH18" s="21" t="n">
        <v>1</v>
      </c>
    </row>
    <row r="19" customFormat="false" ht="35.55" hidden="false" customHeight="true" outlineLevel="0" collapsed="false">
      <c r="B19" s="2" t="s">
        <v>30</v>
      </c>
      <c r="D19" s="19" t="s">
        <v>15</v>
      </c>
      <c r="E19" s="20" t="s">
        <v>11</v>
      </c>
      <c r="G19" s="21" t="n">
        <v>0</v>
      </c>
      <c r="H19" s="21" t="n">
        <v>0</v>
      </c>
      <c r="I19" s="21" t="n">
        <v>0</v>
      </c>
      <c r="J19" s="21" t="n">
        <v>0</v>
      </c>
      <c r="K19" s="21" t="n">
        <v>0</v>
      </c>
      <c r="L19" s="21" t="n">
        <v>0</v>
      </c>
      <c r="M19" s="21" t="n">
        <v>0</v>
      </c>
      <c r="N19" s="21" t="n">
        <v>0.8</v>
      </c>
      <c r="O19" s="21" t="n">
        <v>1</v>
      </c>
      <c r="P19" s="21" t="n">
        <v>1</v>
      </c>
      <c r="Q19" s="21" t="n">
        <v>1</v>
      </c>
      <c r="R19" s="21" t="n">
        <v>1</v>
      </c>
      <c r="S19" s="21" t="n">
        <v>1</v>
      </c>
      <c r="T19" s="21" t="n">
        <v>1</v>
      </c>
      <c r="U19" s="22" t="n">
        <v>1</v>
      </c>
      <c r="V19" s="21" t="n">
        <v>1</v>
      </c>
      <c r="W19" s="21" t="n">
        <v>1</v>
      </c>
      <c r="X19" s="21" t="n">
        <v>1</v>
      </c>
      <c r="Y19" s="21" t="n">
        <v>1</v>
      </c>
      <c r="Z19" s="21" t="n">
        <v>1</v>
      </c>
      <c r="AA19" s="21" t="n">
        <v>1</v>
      </c>
      <c r="AB19" s="21" t="n">
        <v>1</v>
      </c>
      <c r="AC19" s="21" t="n">
        <v>1</v>
      </c>
      <c r="AD19" s="21" t="n">
        <v>1</v>
      </c>
      <c r="AE19" s="21" t="n">
        <v>1</v>
      </c>
      <c r="AF19" s="21" t="n">
        <v>1</v>
      </c>
      <c r="AG19" s="21" t="n">
        <v>1</v>
      </c>
      <c r="AH19" s="21" t="n">
        <v>1</v>
      </c>
    </row>
    <row r="20" customFormat="false" ht="35.55" hidden="false" customHeight="true" outlineLevel="0" collapsed="false">
      <c r="A20" s="0"/>
      <c r="B20" s="2" t="s">
        <v>31</v>
      </c>
      <c r="C20" s="0"/>
      <c r="D20" s="19" t="s">
        <v>15</v>
      </c>
      <c r="E20" s="20" t="s">
        <v>11</v>
      </c>
      <c r="F20" s="0"/>
      <c r="G20" s="21" t="n">
        <v>0</v>
      </c>
      <c r="H20" s="21" t="n">
        <v>0</v>
      </c>
      <c r="I20" s="21" t="n">
        <v>0</v>
      </c>
      <c r="J20" s="21" t="n">
        <v>0</v>
      </c>
      <c r="K20" s="21" t="n">
        <v>0</v>
      </c>
      <c r="L20" s="21" t="n">
        <v>0</v>
      </c>
      <c r="M20" s="21" t="n">
        <v>0</v>
      </c>
      <c r="N20" s="21" t="n">
        <v>0</v>
      </c>
      <c r="O20" s="21" t="n">
        <v>0.5</v>
      </c>
      <c r="P20" s="21" t="n">
        <v>1</v>
      </c>
      <c r="Q20" s="21" t="n">
        <v>1</v>
      </c>
      <c r="R20" s="21" t="n">
        <v>1</v>
      </c>
      <c r="S20" s="21" t="n">
        <v>1</v>
      </c>
      <c r="T20" s="21" t="n">
        <v>1</v>
      </c>
      <c r="U20" s="22" t="n">
        <v>1</v>
      </c>
      <c r="V20" s="21" t="n">
        <v>1</v>
      </c>
      <c r="W20" s="21" t="n">
        <v>1</v>
      </c>
      <c r="X20" s="21" t="n">
        <v>1</v>
      </c>
      <c r="Y20" s="21" t="n">
        <v>1</v>
      </c>
      <c r="Z20" s="21" t="n">
        <v>1</v>
      </c>
      <c r="AA20" s="21" t="n">
        <v>1</v>
      </c>
      <c r="AB20" s="21" t="n">
        <v>1</v>
      </c>
      <c r="AC20" s="21" t="n">
        <v>1</v>
      </c>
      <c r="AD20" s="21" t="n">
        <v>1</v>
      </c>
      <c r="AE20" s="21" t="n">
        <v>1</v>
      </c>
      <c r="AF20" s="21" t="n">
        <v>1</v>
      </c>
      <c r="AG20" s="21" t="n">
        <v>1</v>
      </c>
      <c r="AH20" s="21" t="n">
        <v>1</v>
      </c>
    </row>
    <row r="21" customFormat="false" ht="35.55" hidden="false" customHeight="true" outlineLevel="0" collapsed="false">
      <c r="B21" s="2" t="s">
        <v>32</v>
      </c>
      <c r="D21" s="19" t="s">
        <v>13</v>
      </c>
      <c r="E21" s="20" t="s">
        <v>11</v>
      </c>
      <c r="G21" s="21" t="n">
        <v>0</v>
      </c>
      <c r="H21" s="21" t="n">
        <v>0</v>
      </c>
      <c r="I21" s="21" t="n">
        <v>0</v>
      </c>
      <c r="J21" s="21" t="n">
        <v>0</v>
      </c>
      <c r="K21" s="21" t="n">
        <v>0</v>
      </c>
      <c r="L21" s="21" t="n">
        <v>0</v>
      </c>
      <c r="M21" s="21" t="n">
        <v>0</v>
      </c>
      <c r="N21" s="21" t="n">
        <v>0</v>
      </c>
      <c r="O21" s="21" t="n">
        <v>0</v>
      </c>
      <c r="P21" s="21" t="n">
        <v>1</v>
      </c>
      <c r="Q21" s="21" t="n">
        <v>1</v>
      </c>
      <c r="R21" s="21" t="n">
        <v>1</v>
      </c>
      <c r="S21" s="21" t="n">
        <v>1</v>
      </c>
      <c r="T21" s="21" t="n">
        <v>1</v>
      </c>
      <c r="U21" s="22" t="n">
        <v>1</v>
      </c>
      <c r="V21" s="21" t="n">
        <v>1</v>
      </c>
      <c r="W21" s="21" t="n">
        <v>1</v>
      </c>
      <c r="X21" s="21" t="n">
        <v>1</v>
      </c>
      <c r="Y21" s="21" t="n">
        <v>1</v>
      </c>
      <c r="Z21" s="21" t="n">
        <v>1</v>
      </c>
      <c r="AA21" s="21" t="n">
        <v>1</v>
      </c>
      <c r="AB21" s="21" t="n">
        <v>1</v>
      </c>
      <c r="AC21" s="21" t="n">
        <v>1</v>
      </c>
      <c r="AD21" s="21" t="n">
        <v>1</v>
      </c>
      <c r="AE21" s="21" t="n">
        <v>1</v>
      </c>
      <c r="AF21" s="21" t="n">
        <v>1</v>
      </c>
      <c r="AG21" s="21" t="n">
        <v>1</v>
      </c>
      <c r="AH21" s="21" t="n">
        <v>1</v>
      </c>
    </row>
    <row r="22" customFormat="false" ht="35.55" hidden="false" customHeight="true" outlineLevel="0" collapsed="false">
      <c r="B22" s="2" t="s">
        <v>33</v>
      </c>
      <c r="D22" s="19" t="s">
        <v>13</v>
      </c>
      <c r="E22" s="20" t="s">
        <v>11</v>
      </c>
      <c r="G22" s="21" t="n">
        <v>0</v>
      </c>
      <c r="H22" s="21" t="n">
        <v>0</v>
      </c>
      <c r="I22" s="21" t="n">
        <v>0</v>
      </c>
      <c r="J22" s="21" t="n">
        <v>0</v>
      </c>
      <c r="K22" s="21" t="n">
        <v>0</v>
      </c>
      <c r="L22" s="21" t="n">
        <v>0</v>
      </c>
      <c r="M22" s="21" t="n">
        <v>0</v>
      </c>
      <c r="N22" s="21" t="n">
        <v>0</v>
      </c>
      <c r="O22" s="21" t="n">
        <v>0.2</v>
      </c>
      <c r="P22" s="21" t="n">
        <v>0.6</v>
      </c>
      <c r="Q22" s="21" t="n">
        <v>1</v>
      </c>
      <c r="R22" s="21" t="n">
        <v>1</v>
      </c>
      <c r="S22" s="21" t="n">
        <v>1</v>
      </c>
      <c r="T22" s="21" t="n">
        <v>1</v>
      </c>
      <c r="U22" s="22" t="n">
        <v>1</v>
      </c>
      <c r="V22" s="21" t="n">
        <v>1</v>
      </c>
      <c r="W22" s="21" t="n">
        <v>1</v>
      </c>
      <c r="X22" s="21" t="n">
        <v>1</v>
      </c>
      <c r="Y22" s="21" t="n">
        <v>1</v>
      </c>
      <c r="Z22" s="21" t="n">
        <v>1</v>
      </c>
      <c r="AA22" s="21" t="n">
        <v>1</v>
      </c>
      <c r="AB22" s="21" t="n">
        <v>1</v>
      </c>
      <c r="AC22" s="21" t="n">
        <v>1</v>
      </c>
      <c r="AD22" s="21" t="n">
        <v>1</v>
      </c>
      <c r="AE22" s="21" t="n">
        <v>1</v>
      </c>
      <c r="AF22" s="21" t="n">
        <v>1</v>
      </c>
      <c r="AG22" s="21" t="n">
        <v>1</v>
      </c>
      <c r="AH22" s="21" t="n">
        <v>1</v>
      </c>
    </row>
    <row r="23" customFormat="false" ht="35.55" hidden="false" customHeight="true" outlineLevel="0" collapsed="false">
      <c r="B23" s="2" t="s">
        <v>34</v>
      </c>
      <c r="D23" s="19" t="s">
        <v>15</v>
      </c>
      <c r="E23" s="20" t="s">
        <v>11</v>
      </c>
      <c r="G23" s="21" t="n">
        <v>0</v>
      </c>
      <c r="H23" s="21" t="n">
        <v>0</v>
      </c>
      <c r="I23" s="21" t="n">
        <v>0</v>
      </c>
      <c r="J23" s="21" t="n">
        <v>0</v>
      </c>
      <c r="K23" s="21" t="n">
        <v>0</v>
      </c>
      <c r="L23" s="21" t="n">
        <v>0</v>
      </c>
      <c r="M23" s="21" t="n">
        <v>0</v>
      </c>
      <c r="N23" s="21" t="n">
        <v>0</v>
      </c>
      <c r="O23" s="21" t="n">
        <v>0</v>
      </c>
      <c r="P23" s="21" t="n">
        <v>0</v>
      </c>
      <c r="Q23" s="21" t="n">
        <v>1</v>
      </c>
      <c r="R23" s="21" t="n">
        <v>1</v>
      </c>
      <c r="S23" s="21" t="n">
        <v>1</v>
      </c>
      <c r="T23" s="21" t="n">
        <v>1</v>
      </c>
      <c r="U23" s="22" t="n">
        <v>1</v>
      </c>
      <c r="V23" s="21" t="n">
        <v>1</v>
      </c>
      <c r="W23" s="21" t="n">
        <v>1</v>
      </c>
      <c r="X23" s="21" t="n">
        <v>1</v>
      </c>
      <c r="Y23" s="21" t="n">
        <v>1</v>
      </c>
      <c r="Z23" s="21" t="n">
        <v>1</v>
      </c>
      <c r="AA23" s="21" t="n">
        <v>1</v>
      </c>
      <c r="AB23" s="21" t="n">
        <v>1</v>
      </c>
      <c r="AC23" s="21" t="n">
        <v>1</v>
      </c>
      <c r="AD23" s="21" t="n">
        <v>1</v>
      </c>
      <c r="AE23" s="21" t="n">
        <v>1</v>
      </c>
      <c r="AF23" s="21" t="n">
        <v>1</v>
      </c>
      <c r="AG23" s="21" t="n">
        <v>1</v>
      </c>
      <c r="AH23" s="21" t="n">
        <v>1</v>
      </c>
    </row>
    <row r="24" customFormat="false" ht="35.55" hidden="false" customHeight="true" outlineLevel="0" collapsed="false">
      <c r="B24" s="2" t="s">
        <v>21</v>
      </c>
      <c r="D24" s="19" t="s">
        <v>13</v>
      </c>
      <c r="E24" s="20" t="s">
        <v>11</v>
      </c>
      <c r="G24" s="21" t="n">
        <v>0</v>
      </c>
      <c r="H24" s="21" t="n">
        <v>0</v>
      </c>
      <c r="I24" s="21" t="n">
        <v>0</v>
      </c>
      <c r="J24" s="21" t="n">
        <v>0</v>
      </c>
      <c r="K24" s="21" t="n">
        <v>0</v>
      </c>
      <c r="L24" s="21" t="n">
        <v>0</v>
      </c>
      <c r="M24" s="21" t="n">
        <v>0</v>
      </c>
      <c r="N24" s="21" t="n">
        <v>0</v>
      </c>
      <c r="O24" s="21" t="n">
        <v>0</v>
      </c>
      <c r="P24" s="21" t="n">
        <v>0</v>
      </c>
      <c r="Q24" s="21" t="n">
        <v>0</v>
      </c>
      <c r="R24" s="21" t="n">
        <v>1</v>
      </c>
      <c r="S24" s="21" t="n">
        <v>1</v>
      </c>
      <c r="T24" s="21" t="n">
        <v>1</v>
      </c>
      <c r="U24" s="22" t="n">
        <v>1</v>
      </c>
      <c r="V24" s="21" t="n">
        <v>1</v>
      </c>
      <c r="W24" s="21" t="n">
        <v>1</v>
      </c>
      <c r="X24" s="21" t="n">
        <v>1</v>
      </c>
      <c r="Y24" s="21" t="n">
        <v>1</v>
      </c>
      <c r="Z24" s="21" t="n">
        <v>1</v>
      </c>
      <c r="AA24" s="21" t="n">
        <v>1</v>
      </c>
      <c r="AB24" s="21" t="n">
        <v>1</v>
      </c>
      <c r="AC24" s="21" t="n">
        <v>1</v>
      </c>
      <c r="AD24" s="21" t="n">
        <v>1</v>
      </c>
      <c r="AE24" s="21" t="n">
        <v>1</v>
      </c>
      <c r="AF24" s="21" t="n">
        <v>1</v>
      </c>
      <c r="AG24" s="21" t="n">
        <v>1</v>
      </c>
      <c r="AH24" s="21" t="n">
        <v>1</v>
      </c>
    </row>
    <row r="25" customFormat="false" ht="35.55" hidden="false" customHeight="true" outlineLevel="0" collapsed="false">
      <c r="A25" s="14" t="s">
        <v>35</v>
      </c>
      <c r="B25" s="14" t="s">
        <v>36</v>
      </c>
      <c r="C25" s="14" t="s">
        <v>10</v>
      </c>
      <c r="D25" s="15"/>
      <c r="E25" s="20" t="s">
        <v>11</v>
      </c>
      <c r="F25" s="16" t="n">
        <v>1</v>
      </c>
      <c r="G25" s="17" t="n">
        <f aca="false">AVERAGE(G26:G31)</f>
        <v>0</v>
      </c>
      <c r="H25" s="17" t="n">
        <f aca="false">AVERAGE(H26:H31)</f>
        <v>0</v>
      </c>
      <c r="I25" s="17" t="n">
        <f aca="false">AVERAGE(I26:I31)</f>
        <v>0</v>
      </c>
      <c r="J25" s="17" t="n">
        <f aca="false">AVERAGE(J26:J31)</f>
        <v>0</v>
      </c>
      <c r="K25" s="17" t="n">
        <f aca="false">AVERAGE(K26:K31)</f>
        <v>0</v>
      </c>
      <c r="L25" s="17" t="n">
        <f aca="false">AVERAGE(L26:L31)</f>
        <v>0</v>
      </c>
      <c r="M25" s="17" t="n">
        <f aca="false">AVERAGE(M26:M31)</f>
        <v>0</v>
      </c>
      <c r="N25" s="17" t="n">
        <f aca="false">AVERAGE(N26:N31)</f>
        <v>0</v>
      </c>
      <c r="O25" s="17" t="n">
        <f aca="false">AVERAGE(O26:O31)</f>
        <v>0</v>
      </c>
      <c r="P25" s="17" t="n">
        <f aca="false">AVERAGE(P26:P31)</f>
        <v>0</v>
      </c>
      <c r="Q25" s="17" t="n">
        <f aca="false">AVERAGE(Q26:Q31)</f>
        <v>0</v>
      </c>
      <c r="R25" s="17" t="n">
        <f aca="false">AVERAGE(R26:R31)</f>
        <v>0.5</v>
      </c>
      <c r="S25" s="17" t="n">
        <f aca="false">AVERAGE(S26:S31)</f>
        <v>1</v>
      </c>
      <c r="T25" s="17" t="n">
        <f aca="false">AVERAGE(T26:T31)</f>
        <v>1</v>
      </c>
      <c r="U25" s="18" t="n">
        <f aca="false">AVERAGE(U26:U31)</f>
        <v>1</v>
      </c>
      <c r="V25" s="17" t="n">
        <f aca="false">AVERAGE(V26:V31)</f>
        <v>1</v>
      </c>
      <c r="W25" s="17" t="n">
        <f aca="false">AVERAGE(W26:W31)</f>
        <v>1</v>
      </c>
      <c r="X25" s="17" t="n">
        <f aca="false">AVERAGE(X26:X31)</f>
        <v>1</v>
      </c>
      <c r="Y25" s="17" t="n">
        <f aca="false">AVERAGE(Y26:Y31)</f>
        <v>1</v>
      </c>
      <c r="Z25" s="17" t="n">
        <f aca="false">AVERAGE(Z26:Z31)</f>
        <v>1</v>
      </c>
      <c r="AA25" s="17" t="n">
        <f aca="false">AVERAGE(AA26:AA31)</f>
        <v>1</v>
      </c>
      <c r="AB25" s="17" t="n">
        <f aca="false">AVERAGE(AB26:AB31)</f>
        <v>1</v>
      </c>
      <c r="AC25" s="17" t="n">
        <f aca="false">AVERAGE(AC26:AC31)</f>
        <v>1</v>
      </c>
      <c r="AD25" s="17" t="n">
        <f aca="false">AVERAGE(AD26:AD31)</f>
        <v>1</v>
      </c>
      <c r="AE25" s="17" t="n">
        <f aca="false">AVERAGE(AE26:AE31)</f>
        <v>1</v>
      </c>
      <c r="AF25" s="17" t="n">
        <f aca="false">AVERAGE(AF26:AF31)</f>
        <v>1</v>
      </c>
      <c r="AG25" s="17" t="n">
        <f aca="false">AVERAGE(AG26:AG31)</f>
        <v>1</v>
      </c>
      <c r="AH25" s="17" t="n">
        <f aca="false">AVERAGE(AH26:AH31)</f>
        <v>1</v>
      </c>
    </row>
    <row r="26" customFormat="false" ht="35.55" hidden="false" customHeight="true" outlineLevel="0" collapsed="false">
      <c r="B26" s="2" t="s">
        <v>37</v>
      </c>
      <c r="D26" s="19" t="s">
        <v>13</v>
      </c>
      <c r="E26" s="20" t="s">
        <v>11</v>
      </c>
      <c r="G26" s="21" t="n">
        <v>0</v>
      </c>
      <c r="H26" s="21" t="n">
        <v>0</v>
      </c>
      <c r="I26" s="21" t="n">
        <v>0</v>
      </c>
      <c r="J26" s="21" t="n">
        <v>0</v>
      </c>
      <c r="K26" s="21" t="n">
        <v>0</v>
      </c>
      <c r="L26" s="21" t="n">
        <v>0</v>
      </c>
      <c r="M26" s="21" t="n">
        <v>0</v>
      </c>
      <c r="N26" s="21" t="n">
        <v>0</v>
      </c>
      <c r="O26" s="21" t="n">
        <v>0</v>
      </c>
      <c r="P26" s="21" t="n">
        <v>0</v>
      </c>
      <c r="Q26" s="21" t="n">
        <v>0</v>
      </c>
      <c r="R26" s="21" t="n">
        <v>1</v>
      </c>
      <c r="S26" s="21" t="n">
        <v>1</v>
      </c>
      <c r="T26" s="21" t="n">
        <v>1</v>
      </c>
      <c r="U26" s="22" t="n">
        <v>1</v>
      </c>
      <c r="V26" s="21" t="n">
        <v>1</v>
      </c>
      <c r="W26" s="21" t="n">
        <v>1</v>
      </c>
      <c r="X26" s="21" t="n">
        <v>1</v>
      </c>
      <c r="Y26" s="21" t="n">
        <v>1</v>
      </c>
      <c r="Z26" s="21" t="n">
        <v>1</v>
      </c>
      <c r="AA26" s="21" t="n">
        <v>1</v>
      </c>
      <c r="AB26" s="21" t="n">
        <v>1</v>
      </c>
      <c r="AC26" s="21" t="n">
        <v>1</v>
      </c>
      <c r="AD26" s="21" t="n">
        <v>1</v>
      </c>
      <c r="AE26" s="21" t="n">
        <v>1</v>
      </c>
      <c r="AF26" s="21" t="n">
        <v>1</v>
      </c>
      <c r="AG26" s="21" t="n">
        <v>1</v>
      </c>
      <c r="AH26" s="21" t="n">
        <v>1</v>
      </c>
    </row>
    <row r="27" customFormat="false" ht="35.55" hidden="false" customHeight="true" outlineLevel="0" collapsed="false">
      <c r="B27" s="2" t="s">
        <v>38</v>
      </c>
      <c r="D27" s="19" t="s">
        <v>15</v>
      </c>
      <c r="E27" s="20" t="s">
        <v>11</v>
      </c>
      <c r="G27" s="21" t="n">
        <v>0</v>
      </c>
      <c r="H27" s="21" t="n">
        <v>0</v>
      </c>
      <c r="I27" s="21" t="n">
        <v>0</v>
      </c>
      <c r="J27" s="21" t="n">
        <v>0</v>
      </c>
      <c r="K27" s="21" t="n">
        <v>0</v>
      </c>
      <c r="L27" s="21" t="n">
        <v>0</v>
      </c>
      <c r="M27" s="21" t="n">
        <v>0</v>
      </c>
      <c r="N27" s="21" t="n">
        <v>0</v>
      </c>
      <c r="O27" s="21" t="n">
        <v>0</v>
      </c>
      <c r="P27" s="21" t="n">
        <v>0</v>
      </c>
      <c r="Q27" s="21" t="n">
        <v>0</v>
      </c>
      <c r="R27" s="21" t="n">
        <v>1</v>
      </c>
      <c r="S27" s="21" t="n">
        <v>1</v>
      </c>
      <c r="T27" s="21" t="n">
        <v>1</v>
      </c>
      <c r="U27" s="22" t="n">
        <v>1</v>
      </c>
      <c r="V27" s="21" t="n">
        <v>1</v>
      </c>
      <c r="W27" s="21" t="n">
        <v>1</v>
      </c>
      <c r="X27" s="21" t="n">
        <v>1</v>
      </c>
      <c r="Y27" s="21" t="n">
        <v>1</v>
      </c>
      <c r="Z27" s="21" t="n">
        <v>1</v>
      </c>
      <c r="AA27" s="21" t="n">
        <v>1</v>
      </c>
      <c r="AB27" s="21" t="n">
        <v>1</v>
      </c>
      <c r="AC27" s="21" t="n">
        <v>1</v>
      </c>
      <c r="AD27" s="21" t="n">
        <v>1</v>
      </c>
      <c r="AE27" s="21" t="n">
        <v>1</v>
      </c>
      <c r="AF27" s="21" t="n">
        <v>1</v>
      </c>
      <c r="AG27" s="21" t="n">
        <v>1</v>
      </c>
      <c r="AH27" s="21" t="n">
        <v>1</v>
      </c>
    </row>
    <row r="28" customFormat="false" ht="35.55" hidden="false" customHeight="true" outlineLevel="0" collapsed="false">
      <c r="B28" s="2" t="s">
        <v>39</v>
      </c>
      <c r="D28" s="19" t="s">
        <v>15</v>
      </c>
      <c r="E28" s="20" t="s">
        <v>11</v>
      </c>
      <c r="G28" s="21" t="n">
        <v>0</v>
      </c>
      <c r="H28" s="21" t="n">
        <v>0</v>
      </c>
      <c r="I28" s="21" t="n">
        <v>0</v>
      </c>
      <c r="J28" s="21" t="n">
        <v>0</v>
      </c>
      <c r="K28" s="21" t="n">
        <v>0</v>
      </c>
      <c r="L28" s="21" t="n">
        <v>0</v>
      </c>
      <c r="M28" s="21" t="n">
        <v>0</v>
      </c>
      <c r="N28" s="21" t="n">
        <v>0</v>
      </c>
      <c r="O28" s="21" t="n">
        <v>0</v>
      </c>
      <c r="P28" s="21" t="n">
        <v>0</v>
      </c>
      <c r="Q28" s="21" t="n">
        <v>0</v>
      </c>
      <c r="R28" s="21" t="n">
        <v>1</v>
      </c>
      <c r="S28" s="21" t="n">
        <v>1</v>
      </c>
      <c r="T28" s="21" t="n">
        <v>1</v>
      </c>
      <c r="U28" s="22" t="n">
        <v>1</v>
      </c>
      <c r="V28" s="21" t="n">
        <v>1</v>
      </c>
      <c r="W28" s="21" t="n">
        <v>1</v>
      </c>
      <c r="X28" s="21" t="n">
        <v>1</v>
      </c>
      <c r="Y28" s="21" t="n">
        <v>1</v>
      </c>
      <c r="Z28" s="21" t="n">
        <v>1</v>
      </c>
      <c r="AA28" s="21" t="n">
        <v>1</v>
      </c>
      <c r="AB28" s="21" t="n">
        <v>1</v>
      </c>
      <c r="AC28" s="21" t="n">
        <v>1</v>
      </c>
      <c r="AD28" s="21" t="n">
        <v>1</v>
      </c>
      <c r="AE28" s="21" t="n">
        <v>1</v>
      </c>
      <c r="AF28" s="21" t="n">
        <v>1</v>
      </c>
      <c r="AG28" s="21" t="n">
        <v>1</v>
      </c>
      <c r="AH28" s="21" t="n">
        <v>1</v>
      </c>
    </row>
    <row r="29" customFormat="false" ht="35.55" hidden="false" customHeight="true" outlineLevel="0" collapsed="false">
      <c r="B29" s="2" t="s">
        <v>32</v>
      </c>
      <c r="D29" s="19" t="s">
        <v>13</v>
      </c>
      <c r="E29" s="20" t="s">
        <v>11</v>
      </c>
      <c r="G29" s="21" t="n">
        <v>0</v>
      </c>
      <c r="H29" s="21" t="n">
        <v>0</v>
      </c>
      <c r="I29" s="21" t="n">
        <v>0</v>
      </c>
      <c r="J29" s="21" t="n">
        <v>0</v>
      </c>
      <c r="K29" s="21" t="n">
        <v>0</v>
      </c>
      <c r="L29" s="21" t="n">
        <v>0</v>
      </c>
      <c r="M29" s="21" t="n">
        <v>0</v>
      </c>
      <c r="N29" s="21" t="n">
        <v>0</v>
      </c>
      <c r="O29" s="21" t="n">
        <v>0</v>
      </c>
      <c r="P29" s="21" t="n">
        <v>0</v>
      </c>
      <c r="Q29" s="21" t="n">
        <v>0</v>
      </c>
      <c r="R29" s="21" t="n">
        <v>0</v>
      </c>
      <c r="S29" s="21" t="n">
        <v>1</v>
      </c>
      <c r="T29" s="21" t="n">
        <v>1</v>
      </c>
      <c r="U29" s="22" t="n">
        <v>1</v>
      </c>
      <c r="V29" s="21" t="n">
        <v>1</v>
      </c>
      <c r="W29" s="21" t="n">
        <v>1</v>
      </c>
      <c r="X29" s="21" t="n">
        <v>1</v>
      </c>
      <c r="Y29" s="21" t="n">
        <v>1</v>
      </c>
      <c r="Z29" s="21" t="n">
        <v>1</v>
      </c>
      <c r="AA29" s="21" t="n">
        <v>1</v>
      </c>
      <c r="AB29" s="21" t="n">
        <v>1</v>
      </c>
      <c r="AC29" s="21" t="n">
        <v>1</v>
      </c>
      <c r="AD29" s="21" t="n">
        <v>1</v>
      </c>
      <c r="AE29" s="21" t="n">
        <v>1</v>
      </c>
      <c r="AF29" s="21" t="n">
        <v>1</v>
      </c>
      <c r="AG29" s="21" t="n">
        <v>1</v>
      </c>
      <c r="AH29" s="21" t="n">
        <v>1</v>
      </c>
    </row>
    <row r="30" customFormat="false" ht="35.55" hidden="false" customHeight="true" outlineLevel="0" collapsed="false">
      <c r="B30" s="2" t="s">
        <v>40</v>
      </c>
      <c r="D30" s="19" t="s">
        <v>13</v>
      </c>
      <c r="E30" s="20" t="s">
        <v>11</v>
      </c>
      <c r="G30" s="21" t="n">
        <v>0</v>
      </c>
      <c r="H30" s="21" t="n">
        <v>0</v>
      </c>
      <c r="I30" s="21" t="n">
        <v>0</v>
      </c>
      <c r="J30" s="21" t="n">
        <v>0</v>
      </c>
      <c r="K30" s="21" t="n">
        <v>0</v>
      </c>
      <c r="L30" s="21" t="n">
        <v>0</v>
      </c>
      <c r="M30" s="21" t="n">
        <v>0</v>
      </c>
      <c r="N30" s="21" t="n">
        <v>0</v>
      </c>
      <c r="O30" s="21" t="n">
        <v>0</v>
      </c>
      <c r="P30" s="21" t="n">
        <v>0</v>
      </c>
      <c r="Q30" s="21" t="n">
        <v>0</v>
      </c>
      <c r="R30" s="21" t="n">
        <v>0</v>
      </c>
      <c r="S30" s="21" t="n">
        <v>1</v>
      </c>
      <c r="T30" s="21" t="n">
        <v>1</v>
      </c>
      <c r="U30" s="22" t="n">
        <v>1</v>
      </c>
      <c r="V30" s="21" t="n">
        <v>1</v>
      </c>
      <c r="W30" s="21" t="n">
        <v>1</v>
      </c>
      <c r="X30" s="21" t="n">
        <v>1</v>
      </c>
      <c r="Y30" s="21" t="n">
        <v>1</v>
      </c>
      <c r="Z30" s="21" t="n">
        <v>1</v>
      </c>
      <c r="AA30" s="21" t="n">
        <v>1</v>
      </c>
      <c r="AB30" s="21" t="n">
        <v>1</v>
      </c>
      <c r="AC30" s="21" t="n">
        <v>1</v>
      </c>
      <c r="AD30" s="21" t="n">
        <v>1</v>
      </c>
      <c r="AE30" s="21" t="n">
        <v>1</v>
      </c>
      <c r="AF30" s="21" t="n">
        <v>1</v>
      </c>
      <c r="AG30" s="21" t="n">
        <v>1</v>
      </c>
      <c r="AH30" s="21" t="n">
        <v>1</v>
      </c>
    </row>
    <row r="31" customFormat="false" ht="35.55" hidden="false" customHeight="true" outlineLevel="0" collapsed="false">
      <c r="B31" s="2" t="s">
        <v>21</v>
      </c>
      <c r="D31" s="19" t="s">
        <v>13</v>
      </c>
      <c r="E31" s="20" t="s">
        <v>11</v>
      </c>
      <c r="G31" s="21" t="n">
        <v>0</v>
      </c>
      <c r="H31" s="21" t="n">
        <v>0</v>
      </c>
      <c r="I31" s="21" t="n">
        <v>0</v>
      </c>
      <c r="J31" s="21" t="n">
        <v>0</v>
      </c>
      <c r="K31" s="21" t="n">
        <v>0</v>
      </c>
      <c r="L31" s="21" t="n">
        <v>0</v>
      </c>
      <c r="M31" s="21" t="n">
        <v>0</v>
      </c>
      <c r="N31" s="21" t="n">
        <v>0</v>
      </c>
      <c r="O31" s="21" t="n">
        <v>0</v>
      </c>
      <c r="P31" s="21" t="n">
        <v>0</v>
      </c>
      <c r="Q31" s="21" t="n">
        <v>0</v>
      </c>
      <c r="R31" s="21" t="n">
        <v>0</v>
      </c>
      <c r="S31" s="21" t="n">
        <v>1</v>
      </c>
      <c r="T31" s="21" t="n">
        <v>1</v>
      </c>
      <c r="U31" s="22" t="n">
        <v>1</v>
      </c>
      <c r="V31" s="21" t="n">
        <v>1</v>
      </c>
      <c r="W31" s="21" t="n">
        <v>1</v>
      </c>
      <c r="X31" s="21" t="n">
        <v>1</v>
      </c>
      <c r="Y31" s="21" t="n">
        <v>1</v>
      </c>
      <c r="Z31" s="21" t="n">
        <v>1</v>
      </c>
      <c r="AA31" s="21" t="n">
        <v>1</v>
      </c>
      <c r="AB31" s="21" t="n">
        <v>1</v>
      </c>
      <c r="AC31" s="21" t="n">
        <v>1</v>
      </c>
      <c r="AD31" s="21" t="n">
        <v>1</v>
      </c>
      <c r="AE31" s="21" t="n">
        <v>1</v>
      </c>
      <c r="AF31" s="21" t="n">
        <v>1</v>
      </c>
      <c r="AG31" s="21" t="n">
        <v>1</v>
      </c>
      <c r="AH31" s="21" t="n">
        <v>1</v>
      </c>
    </row>
    <row r="32" customFormat="false" ht="35.55" hidden="false" customHeight="true" outlineLevel="0" collapsed="false">
      <c r="A32" s="14" t="s">
        <v>41</v>
      </c>
      <c r="B32" s="14" t="s">
        <v>42</v>
      </c>
      <c r="C32" s="14" t="s">
        <v>43</v>
      </c>
      <c r="D32" s="15"/>
      <c r="E32" s="20" t="s">
        <v>44</v>
      </c>
      <c r="F32" s="16" t="n">
        <v>1</v>
      </c>
      <c r="G32" s="17" t="n">
        <v>1</v>
      </c>
      <c r="H32" s="17" t="n">
        <v>1</v>
      </c>
      <c r="I32" s="17" t="n">
        <v>1</v>
      </c>
      <c r="J32" s="17" t="n">
        <v>1</v>
      </c>
      <c r="K32" s="17" t="n">
        <v>1</v>
      </c>
      <c r="L32" s="17" t="n">
        <v>1</v>
      </c>
      <c r="M32" s="17" t="n">
        <v>1</v>
      </c>
      <c r="N32" s="17" t="n">
        <v>1</v>
      </c>
      <c r="O32" s="17" t="n">
        <v>1</v>
      </c>
      <c r="P32" s="17" t="n">
        <v>1</v>
      </c>
      <c r="Q32" s="17" t="n">
        <v>1</v>
      </c>
      <c r="R32" s="17" t="n">
        <v>1</v>
      </c>
      <c r="S32" s="17" t="n">
        <v>1</v>
      </c>
      <c r="T32" s="17" t="n">
        <v>1</v>
      </c>
      <c r="U32" s="18" t="n">
        <v>1</v>
      </c>
      <c r="V32" s="17" t="n">
        <v>1</v>
      </c>
      <c r="W32" s="17" t="n">
        <v>1</v>
      </c>
      <c r="X32" s="17" t="n">
        <v>1</v>
      </c>
      <c r="Y32" s="17" t="n">
        <v>1</v>
      </c>
      <c r="Z32" s="17" t="n">
        <v>1</v>
      </c>
      <c r="AA32" s="17" t="n">
        <v>1</v>
      </c>
      <c r="AB32" s="17" t="n">
        <v>1</v>
      </c>
      <c r="AC32" s="17" t="n">
        <v>1</v>
      </c>
      <c r="AD32" s="17" t="n">
        <v>1</v>
      </c>
      <c r="AE32" s="17" t="n">
        <v>1</v>
      </c>
      <c r="AF32" s="17" t="n">
        <v>1</v>
      </c>
      <c r="AG32" s="17" t="n">
        <v>1</v>
      </c>
      <c r="AH32" s="17" t="n">
        <v>1</v>
      </c>
    </row>
    <row r="33" customFormat="false" ht="35.55" hidden="false" customHeight="true" outlineLevel="0" collapsed="false">
      <c r="A33" s="14" t="s">
        <v>45</v>
      </c>
      <c r="B33" s="14" t="s">
        <v>46</v>
      </c>
      <c r="C33" s="14" t="s">
        <v>10</v>
      </c>
      <c r="D33" s="15"/>
      <c r="E33" s="20" t="s">
        <v>11</v>
      </c>
      <c r="F33" s="16" t="n">
        <v>2</v>
      </c>
      <c r="G33" s="17" t="n">
        <v>0</v>
      </c>
      <c r="H33" s="17" t="n">
        <v>0</v>
      </c>
      <c r="I33" s="17" t="n">
        <v>0</v>
      </c>
      <c r="J33" s="17" t="n">
        <v>0</v>
      </c>
      <c r="K33" s="17" t="n">
        <v>0</v>
      </c>
      <c r="L33" s="17" t="n">
        <v>0</v>
      </c>
      <c r="M33" s="17" t="n">
        <v>0</v>
      </c>
      <c r="N33" s="17" t="n">
        <v>0</v>
      </c>
      <c r="O33" s="17" t="n">
        <v>0</v>
      </c>
      <c r="P33" s="17" t="n">
        <v>0</v>
      </c>
      <c r="Q33" s="17" t="n">
        <v>0</v>
      </c>
      <c r="R33" s="17" t="n">
        <v>0</v>
      </c>
      <c r="S33" s="17" t="n">
        <v>0</v>
      </c>
      <c r="T33" s="17" t="n">
        <v>0</v>
      </c>
      <c r="U33" s="18" t="n">
        <f aca="false">AVERAGE(U34:U39)</f>
        <v>0</v>
      </c>
      <c r="V33" s="17" t="n">
        <f aca="false">AVERAGE(V34:V39)</f>
        <v>0.166666666666667</v>
      </c>
      <c r="W33" s="17" t="n">
        <f aca="false">AVERAGE(W34:W39)</f>
        <v>0.25</v>
      </c>
      <c r="X33" s="17" t="n">
        <f aca="false">AVERAGE(X34:X39)</f>
        <v>0.5</v>
      </c>
      <c r="Y33" s="17" t="n">
        <f aca="false">AVERAGE(Y34:Y39)</f>
        <v>0.666666666666667</v>
      </c>
      <c r="Z33" s="17" t="n">
        <f aca="false">AVERAGE(Z34:Z39)</f>
        <v>0.833333333333333</v>
      </c>
      <c r="AA33" s="17" t="n">
        <f aca="false">AVERAGE(AA34:AA39)</f>
        <v>0.875</v>
      </c>
      <c r="AB33" s="17" t="n">
        <f aca="false">AVERAGE(AB34:AB39)</f>
        <v>0.916666666666667</v>
      </c>
      <c r="AC33" s="17" t="n">
        <f aca="false">AVERAGE(AC34:AC39)</f>
        <v>1</v>
      </c>
      <c r="AD33" s="17" t="n">
        <f aca="false">AVERAGE(AD34:AD39)</f>
        <v>1</v>
      </c>
      <c r="AE33" s="17" t="n">
        <f aca="false">AVERAGE(AE34:AE39)</f>
        <v>1</v>
      </c>
      <c r="AF33" s="17" t="n">
        <f aca="false">AVERAGE(AF34:AF39)</f>
        <v>1</v>
      </c>
      <c r="AG33" s="17" t="n">
        <f aca="false">AVERAGE(AG34:AG39)</f>
        <v>1</v>
      </c>
      <c r="AH33" s="17" t="n">
        <f aca="false">AVERAGE(AH34:AH39)</f>
        <v>1</v>
      </c>
    </row>
    <row r="34" customFormat="false" ht="35.55" hidden="false" customHeight="true" outlineLevel="0" collapsed="false">
      <c r="B34" s="2" t="s">
        <v>47</v>
      </c>
      <c r="D34" s="19" t="s">
        <v>13</v>
      </c>
      <c r="E34" s="20" t="s">
        <v>11</v>
      </c>
      <c r="G34" s="21" t="n">
        <v>0</v>
      </c>
      <c r="H34" s="21" t="n">
        <v>0</v>
      </c>
      <c r="I34" s="21" t="n">
        <v>0</v>
      </c>
      <c r="J34" s="21" t="n">
        <v>0</v>
      </c>
      <c r="K34" s="21" t="n">
        <v>0</v>
      </c>
      <c r="L34" s="21" t="n">
        <v>0</v>
      </c>
      <c r="M34" s="21" t="n">
        <v>0</v>
      </c>
      <c r="N34" s="21" t="n">
        <v>0</v>
      </c>
      <c r="O34" s="21" t="n">
        <v>0</v>
      </c>
      <c r="P34" s="21" t="n">
        <v>0</v>
      </c>
      <c r="Q34" s="21" t="n">
        <v>0</v>
      </c>
      <c r="R34" s="21" t="n">
        <v>0</v>
      </c>
      <c r="S34" s="21" t="n">
        <v>0</v>
      </c>
      <c r="T34" s="21" t="n">
        <v>0</v>
      </c>
      <c r="U34" s="22" t="n">
        <v>0</v>
      </c>
      <c r="V34" s="21" t="n">
        <v>0</v>
      </c>
      <c r="W34" s="21" t="n">
        <v>0</v>
      </c>
      <c r="X34" s="21" t="n">
        <v>1</v>
      </c>
      <c r="Y34" s="21" t="n">
        <v>1</v>
      </c>
      <c r="Z34" s="21" t="n">
        <v>1</v>
      </c>
      <c r="AA34" s="21" t="n">
        <v>1</v>
      </c>
      <c r="AB34" s="21" t="n">
        <v>1</v>
      </c>
      <c r="AC34" s="21" t="n">
        <v>1</v>
      </c>
      <c r="AD34" s="21" t="n">
        <v>1</v>
      </c>
      <c r="AE34" s="21" t="n">
        <v>1</v>
      </c>
      <c r="AF34" s="21" t="n">
        <v>1</v>
      </c>
      <c r="AG34" s="21" t="n">
        <v>1</v>
      </c>
      <c r="AH34" s="21" t="n">
        <v>1</v>
      </c>
    </row>
    <row r="35" customFormat="false" ht="35.55" hidden="false" customHeight="true" outlineLevel="0" collapsed="false">
      <c r="B35" s="2" t="s">
        <v>48</v>
      </c>
      <c r="D35" s="19" t="s">
        <v>15</v>
      </c>
      <c r="E35" s="20" t="s">
        <v>11</v>
      </c>
      <c r="G35" s="21" t="n">
        <v>0</v>
      </c>
      <c r="H35" s="21" t="n">
        <v>0</v>
      </c>
      <c r="I35" s="21" t="n">
        <v>0</v>
      </c>
      <c r="J35" s="21" t="n">
        <v>0</v>
      </c>
      <c r="K35" s="21" t="n">
        <v>0</v>
      </c>
      <c r="L35" s="21" t="n">
        <v>0</v>
      </c>
      <c r="M35" s="21" t="n">
        <v>0</v>
      </c>
      <c r="N35" s="21" t="n">
        <v>0</v>
      </c>
      <c r="O35" s="21" t="n">
        <v>0</v>
      </c>
      <c r="P35" s="21" t="n">
        <v>0</v>
      </c>
      <c r="Q35" s="21" t="n">
        <v>0</v>
      </c>
      <c r="R35" s="21" t="n">
        <v>0</v>
      </c>
      <c r="S35" s="21" t="n">
        <v>0</v>
      </c>
      <c r="T35" s="21" t="n">
        <v>0</v>
      </c>
      <c r="U35" s="22" t="n">
        <v>0</v>
      </c>
      <c r="V35" s="21" t="n">
        <v>1</v>
      </c>
      <c r="W35" s="21" t="n">
        <v>1</v>
      </c>
      <c r="X35" s="21" t="n">
        <v>1</v>
      </c>
      <c r="Y35" s="21" t="n">
        <v>1</v>
      </c>
      <c r="Z35" s="21" t="n">
        <v>1</v>
      </c>
      <c r="AA35" s="21" t="n">
        <v>1</v>
      </c>
      <c r="AB35" s="21" t="n">
        <v>1</v>
      </c>
      <c r="AC35" s="21" t="n">
        <v>1</v>
      </c>
      <c r="AD35" s="21" t="n">
        <v>1</v>
      </c>
      <c r="AE35" s="21" t="n">
        <v>1</v>
      </c>
      <c r="AF35" s="21" t="n">
        <v>1</v>
      </c>
      <c r="AG35" s="21" t="n">
        <v>1</v>
      </c>
      <c r="AH35" s="21" t="n">
        <v>1</v>
      </c>
    </row>
    <row r="36" customFormat="false" ht="35.55" hidden="false" customHeight="true" outlineLevel="0" collapsed="false">
      <c r="B36" s="2" t="s">
        <v>49</v>
      </c>
      <c r="D36" s="19" t="s">
        <v>15</v>
      </c>
      <c r="E36" s="20" t="s">
        <v>11</v>
      </c>
      <c r="G36" s="21" t="n">
        <v>0</v>
      </c>
      <c r="H36" s="21" t="n">
        <v>0</v>
      </c>
      <c r="I36" s="21" t="n">
        <v>0</v>
      </c>
      <c r="J36" s="21" t="n">
        <v>0</v>
      </c>
      <c r="K36" s="21" t="n">
        <v>0</v>
      </c>
      <c r="L36" s="21" t="n">
        <v>0</v>
      </c>
      <c r="M36" s="21" t="n">
        <v>0</v>
      </c>
      <c r="N36" s="21" t="n">
        <v>0</v>
      </c>
      <c r="O36" s="21" t="n">
        <v>0</v>
      </c>
      <c r="P36" s="21" t="n">
        <v>0</v>
      </c>
      <c r="Q36" s="21" t="n">
        <v>0</v>
      </c>
      <c r="R36" s="21" t="n">
        <v>0</v>
      </c>
      <c r="S36" s="21" t="n">
        <v>0</v>
      </c>
      <c r="T36" s="21" t="n">
        <v>0</v>
      </c>
      <c r="U36" s="22" t="n">
        <v>0</v>
      </c>
      <c r="V36" s="21" t="n">
        <v>0</v>
      </c>
      <c r="W36" s="21" t="n">
        <v>0.5</v>
      </c>
      <c r="X36" s="21" t="n">
        <v>1</v>
      </c>
      <c r="Y36" s="21" t="n">
        <v>1</v>
      </c>
      <c r="Z36" s="21" t="n">
        <v>1</v>
      </c>
      <c r="AA36" s="21" t="n">
        <v>1</v>
      </c>
      <c r="AB36" s="21" t="n">
        <v>1</v>
      </c>
      <c r="AC36" s="21" t="n">
        <v>1</v>
      </c>
      <c r="AD36" s="21" t="n">
        <v>1</v>
      </c>
      <c r="AE36" s="21" t="n">
        <v>1</v>
      </c>
      <c r="AF36" s="21" t="n">
        <v>1</v>
      </c>
      <c r="AG36" s="21" t="n">
        <v>1</v>
      </c>
      <c r="AH36" s="21" t="n">
        <v>1</v>
      </c>
      <c r="AI36" s="21"/>
    </row>
    <row r="37" customFormat="false" ht="35.55" hidden="false" customHeight="true" outlineLevel="0" collapsed="false">
      <c r="B37" s="2" t="s">
        <v>50</v>
      </c>
      <c r="D37" s="19" t="s">
        <v>13</v>
      </c>
      <c r="E37" s="20" t="s">
        <v>11</v>
      </c>
      <c r="G37" s="21" t="n">
        <v>0</v>
      </c>
      <c r="H37" s="21" t="n">
        <v>0</v>
      </c>
      <c r="I37" s="21" t="n">
        <v>0</v>
      </c>
      <c r="J37" s="21" t="n">
        <v>0</v>
      </c>
      <c r="K37" s="21" t="n">
        <v>0</v>
      </c>
      <c r="L37" s="21" t="n">
        <v>0</v>
      </c>
      <c r="M37" s="21" t="n">
        <v>0</v>
      </c>
      <c r="N37" s="21" t="n">
        <v>0</v>
      </c>
      <c r="O37" s="21" t="n">
        <v>0</v>
      </c>
      <c r="P37" s="21" t="n">
        <v>0</v>
      </c>
      <c r="Q37" s="21" t="n">
        <v>0</v>
      </c>
      <c r="R37" s="21" t="n">
        <v>0</v>
      </c>
      <c r="S37" s="21" t="n">
        <v>0</v>
      </c>
      <c r="T37" s="21" t="n">
        <v>0</v>
      </c>
      <c r="U37" s="22" t="n">
        <v>0</v>
      </c>
      <c r="V37" s="21" t="n">
        <v>0</v>
      </c>
      <c r="W37" s="21" t="n">
        <v>0</v>
      </c>
      <c r="X37" s="21" t="n">
        <v>0</v>
      </c>
      <c r="Y37" s="21" t="n">
        <v>1</v>
      </c>
      <c r="Z37" s="21" t="n">
        <v>1</v>
      </c>
      <c r="AA37" s="21" t="n">
        <v>1</v>
      </c>
      <c r="AB37" s="21" t="n">
        <v>1</v>
      </c>
      <c r="AC37" s="21" t="n">
        <v>1</v>
      </c>
      <c r="AD37" s="21" t="n">
        <v>1</v>
      </c>
      <c r="AE37" s="21" t="n">
        <v>1</v>
      </c>
      <c r="AF37" s="21" t="n">
        <v>1</v>
      </c>
      <c r="AG37" s="21" t="n">
        <v>1</v>
      </c>
      <c r="AH37" s="21" t="n">
        <v>1</v>
      </c>
      <c r="AI37" s="21"/>
      <c r="AJ37" s="21"/>
      <c r="AK37" s="21"/>
    </row>
    <row r="38" customFormat="false" ht="35.55" hidden="false" customHeight="true" outlineLevel="0" collapsed="false">
      <c r="B38" s="2" t="s">
        <v>51</v>
      </c>
      <c r="D38" s="19" t="s">
        <v>15</v>
      </c>
      <c r="E38" s="20" t="s">
        <v>11</v>
      </c>
      <c r="G38" s="21" t="n">
        <v>0</v>
      </c>
      <c r="H38" s="21" t="n">
        <v>0</v>
      </c>
      <c r="I38" s="21" t="n">
        <v>0</v>
      </c>
      <c r="J38" s="21" t="n">
        <v>0</v>
      </c>
      <c r="K38" s="21" t="n">
        <v>0</v>
      </c>
      <c r="L38" s="21" t="n">
        <v>0</v>
      </c>
      <c r="M38" s="21" t="n">
        <v>0</v>
      </c>
      <c r="N38" s="21" t="n">
        <v>0</v>
      </c>
      <c r="O38" s="21" t="n">
        <v>0</v>
      </c>
      <c r="P38" s="21" t="n">
        <v>0</v>
      </c>
      <c r="Q38" s="21" t="n">
        <v>0</v>
      </c>
      <c r="R38" s="21" t="n">
        <v>0</v>
      </c>
      <c r="S38" s="21" t="n">
        <v>0</v>
      </c>
      <c r="T38" s="21" t="n">
        <v>0</v>
      </c>
      <c r="U38" s="22" t="n">
        <v>0</v>
      </c>
      <c r="V38" s="21" t="n">
        <v>0</v>
      </c>
      <c r="W38" s="21" t="n">
        <v>0</v>
      </c>
      <c r="X38" s="21" t="n">
        <v>0</v>
      </c>
      <c r="Y38" s="21" t="n">
        <v>0</v>
      </c>
      <c r="Z38" s="21" t="n">
        <v>1</v>
      </c>
      <c r="AA38" s="21" t="n">
        <v>1</v>
      </c>
      <c r="AB38" s="21" t="n">
        <v>1</v>
      </c>
      <c r="AC38" s="21" t="n">
        <v>1</v>
      </c>
      <c r="AD38" s="21" t="n">
        <v>1</v>
      </c>
      <c r="AE38" s="21" t="n">
        <v>1</v>
      </c>
      <c r="AF38" s="21" t="n">
        <v>1</v>
      </c>
      <c r="AG38" s="21" t="n">
        <v>1</v>
      </c>
      <c r="AH38" s="21" t="n">
        <v>1</v>
      </c>
      <c r="AI38" s="21"/>
      <c r="AJ38" s="21"/>
      <c r="AK38" s="21"/>
      <c r="AL38" s="21"/>
    </row>
    <row r="39" customFormat="false" ht="35.55" hidden="false" customHeight="true" outlineLevel="0" collapsed="false">
      <c r="B39" s="2" t="s">
        <v>52</v>
      </c>
      <c r="C39" s="0"/>
      <c r="D39" s="19" t="s">
        <v>15</v>
      </c>
      <c r="E39" s="20" t="s">
        <v>11</v>
      </c>
      <c r="G39" s="21" t="n">
        <v>0</v>
      </c>
      <c r="H39" s="21" t="n">
        <v>0</v>
      </c>
      <c r="I39" s="21" t="n">
        <v>0</v>
      </c>
      <c r="J39" s="21" t="n">
        <v>0</v>
      </c>
      <c r="K39" s="21" t="n">
        <v>0</v>
      </c>
      <c r="L39" s="21" t="n">
        <v>0</v>
      </c>
      <c r="M39" s="21" t="n">
        <v>0</v>
      </c>
      <c r="N39" s="21" t="n">
        <v>0</v>
      </c>
      <c r="O39" s="21" t="n">
        <v>0</v>
      </c>
      <c r="P39" s="21" t="n">
        <v>0</v>
      </c>
      <c r="Q39" s="21" t="n">
        <v>0</v>
      </c>
      <c r="R39" s="21" t="n">
        <v>0</v>
      </c>
      <c r="S39" s="21" t="n">
        <v>0</v>
      </c>
      <c r="T39" s="21" t="n">
        <v>0</v>
      </c>
      <c r="U39" s="22" t="n">
        <v>0</v>
      </c>
      <c r="V39" s="21" t="n">
        <v>0</v>
      </c>
      <c r="W39" s="21" t="n">
        <v>0</v>
      </c>
      <c r="X39" s="21" t="n">
        <v>0</v>
      </c>
      <c r="Y39" s="21" t="n">
        <v>0</v>
      </c>
      <c r="Z39" s="21" t="n">
        <v>0</v>
      </c>
      <c r="AA39" s="21" t="n">
        <v>0.25</v>
      </c>
      <c r="AB39" s="21" t="n">
        <v>0.5</v>
      </c>
      <c r="AC39" s="21" t="n">
        <v>1</v>
      </c>
      <c r="AD39" s="21" t="n">
        <v>1</v>
      </c>
      <c r="AE39" s="21" t="n">
        <v>1</v>
      </c>
      <c r="AF39" s="21" t="n">
        <v>1</v>
      </c>
      <c r="AG39" s="21" t="n">
        <v>1</v>
      </c>
      <c r="AH39" s="21" t="n">
        <v>1</v>
      </c>
      <c r="AI39" s="21"/>
      <c r="AJ39" s="21"/>
      <c r="AK39" s="21"/>
      <c r="AL39" s="21"/>
      <c r="AM39" s="21"/>
    </row>
    <row r="40" customFormat="false" ht="35.55" hidden="false" customHeight="true" outlineLevel="0" collapsed="false">
      <c r="A40" s="14" t="s">
        <v>53</v>
      </c>
      <c r="B40" s="14" t="s">
        <v>54</v>
      </c>
      <c r="C40" s="14" t="s">
        <v>43</v>
      </c>
      <c r="D40" s="15"/>
      <c r="E40" s="20" t="s">
        <v>11</v>
      </c>
      <c r="F40" s="16" t="n">
        <v>2</v>
      </c>
      <c r="G40" s="17" t="n">
        <v>0</v>
      </c>
      <c r="H40" s="17" t="n">
        <v>0</v>
      </c>
      <c r="I40" s="17" t="n">
        <v>0</v>
      </c>
      <c r="J40" s="17" t="n">
        <v>0</v>
      </c>
      <c r="K40" s="17" t="n">
        <v>0</v>
      </c>
      <c r="L40" s="17" t="n">
        <v>0</v>
      </c>
      <c r="M40" s="17" t="n">
        <v>0</v>
      </c>
      <c r="N40" s="17" t="n">
        <v>0</v>
      </c>
      <c r="O40" s="17" t="n">
        <v>0</v>
      </c>
      <c r="P40" s="17" t="n">
        <v>0</v>
      </c>
      <c r="Q40" s="17" t="n">
        <v>0</v>
      </c>
      <c r="R40" s="17" t="n">
        <v>0</v>
      </c>
      <c r="S40" s="17" t="n">
        <v>0</v>
      </c>
      <c r="T40" s="17" t="n">
        <v>0</v>
      </c>
      <c r="U40" s="18" t="n">
        <f aca="false">AVERAGE(U41:U44)</f>
        <v>0.25</v>
      </c>
      <c r="V40" s="17" t="n">
        <f aca="false">AVERAGE(V41:V44)</f>
        <v>0.25</v>
      </c>
      <c r="W40" s="17" t="n">
        <f aca="false">AVERAGE(W41:W44)</f>
        <v>0.5</v>
      </c>
      <c r="X40" s="17" t="n">
        <f aca="false">AVERAGE(X41:X44)</f>
        <v>0.5</v>
      </c>
      <c r="Y40" s="17" t="n">
        <f aca="false">AVERAGE(Y41:Y44)</f>
        <v>0.5</v>
      </c>
      <c r="Z40" s="17" t="n">
        <f aca="false">AVERAGE(Z41:Z44)</f>
        <v>0.5</v>
      </c>
      <c r="AA40" s="17" t="n">
        <f aca="false">AVERAGE(AA41:AA44)</f>
        <v>0.5</v>
      </c>
      <c r="AB40" s="17" t="n">
        <f aca="false">AVERAGE(AB41:AB44)</f>
        <v>0.5</v>
      </c>
      <c r="AC40" s="17" t="n">
        <f aca="false">AVERAGE(AC41:AC44)</f>
        <v>0.5</v>
      </c>
      <c r="AD40" s="17" t="n">
        <f aca="false">AVERAGE(AD41:AD44)</f>
        <v>0.75</v>
      </c>
      <c r="AE40" s="17" t="n">
        <f aca="false">AVERAGE(AE41:AE44)</f>
        <v>1</v>
      </c>
      <c r="AF40" s="17" t="n">
        <f aca="false">AVERAGE(AF41:AF44)</f>
        <v>1</v>
      </c>
      <c r="AG40" s="17" t="n">
        <f aca="false">AVERAGE(AG41:AG44)</f>
        <v>1</v>
      </c>
      <c r="AH40" s="17" t="n">
        <f aca="false">AVERAGE(AH41:AH44)</f>
        <v>1</v>
      </c>
    </row>
    <row r="41" customFormat="false" ht="35.55" hidden="false" customHeight="true" outlineLevel="0" collapsed="false">
      <c r="B41" s="2" t="s">
        <v>55</v>
      </c>
      <c r="D41" s="19" t="s">
        <v>13</v>
      </c>
      <c r="E41" s="20" t="s">
        <v>11</v>
      </c>
      <c r="G41" s="21" t="n">
        <v>0</v>
      </c>
      <c r="H41" s="21" t="n">
        <v>0</v>
      </c>
      <c r="I41" s="21" t="n">
        <v>0</v>
      </c>
      <c r="J41" s="21" t="n">
        <v>0</v>
      </c>
      <c r="K41" s="21" t="n">
        <v>0</v>
      </c>
      <c r="L41" s="21" t="n">
        <v>0</v>
      </c>
      <c r="M41" s="21" t="n">
        <v>0</v>
      </c>
      <c r="N41" s="21" t="n">
        <v>0</v>
      </c>
      <c r="O41" s="21" t="n">
        <v>0</v>
      </c>
      <c r="P41" s="21" t="n">
        <v>0</v>
      </c>
      <c r="Q41" s="21" t="n">
        <v>0</v>
      </c>
      <c r="R41" s="21" t="n">
        <v>0</v>
      </c>
      <c r="S41" s="21" t="n">
        <v>0</v>
      </c>
      <c r="T41" s="21" t="n">
        <v>0</v>
      </c>
      <c r="U41" s="22" t="n">
        <v>1</v>
      </c>
      <c r="V41" s="21" t="n">
        <v>1</v>
      </c>
      <c r="W41" s="21" t="n">
        <v>1</v>
      </c>
      <c r="X41" s="21" t="n">
        <v>1</v>
      </c>
      <c r="Y41" s="21" t="n">
        <v>1</v>
      </c>
      <c r="Z41" s="21" t="n">
        <v>1</v>
      </c>
      <c r="AA41" s="21" t="n">
        <v>1</v>
      </c>
      <c r="AB41" s="21" t="n">
        <v>1</v>
      </c>
      <c r="AC41" s="21" t="n">
        <v>1</v>
      </c>
      <c r="AD41" s="21" t="n">
        <v>1</v>
      </c>
      <c r="AE41" s="21" t="n">
        <v>1</v>
      </c>
      <c r="AF41" s="21" t="n">
        <v>1</v>
      </c>
      <c r="AG41" s="21" t="n">
        <v>1</v>
      </c>
      <c r="AH41" s="21" t="n">
        <v>1</v>
      </c>
    </row>
    <row r="42" customFormat="false" ht="35.55" hidden="false" customHeight="true" outlineLevel="0" collapsed="false">
      <c r="B42" s="2" t="s">
        <v>56</v>
      </c>
      <c r="D42" s="19" t="s">
        <v>13</v>
      </c>
      <c r="E42" s="20" t="s">
        <v>11</v>
      </c>
      <c r="G42" s="21" t="n">
        <v>0</v>
      </c>
      <c r="H42" s="21" t="n">
        <v>0</v>
      </c>
      <c r="I42" s="21" t="n">
        <v>0</v>
      </c>
      <c r="J42" s="21" t="n">
        <v>0</v>
      </c>
      <c r="K42" s="21" t="n">
        <v>0</v>
      </c>
      <c r="L42" s="21" t="n">
        <v>0</v>
      </c>
      <c r="M42" s="21" t="n">
        <v>0</v>
      </c>
      <c r="N42" s="21" t="n">
        <v>0</v>
      </c>
      <c r="O42" s="21" t="n">
        <v>0</v>
      </c>
      <c r="P42" s="21" t="n">
        <v>0</v>
      </c>
      <c r="Q42" s="21" t="n">
        <v>0</v>
      </c>
      <c r="R42" s="21" t="n">
        <v>0</v>
      </c>
      <c r="S42" s="21" t="n">
        <v>0</v>
      </c>
      <c r="T42" s="21" t="n">
        <v>0</v>
      </c>
      <c r="U42" s="22" t="n">
        <v>0</v>
      </c>
      <c r="V42" s="21" t="n">
        <v>0</v>
      </c>
      <c r="W42" s="21" t="n">
        <v>1</v>
      </c>
      <c r="X42" s="21" t="n">
        <v>1</v>
      </c>
      <c r="Y42" s="21" t="n">
        <v>1</v>
      </c>
      <c r="Z42" s="21" t="n">
        <v>1</v>
      </c>
      <c r="AA42" s="21" t="n">
        <v>1</v>
      </c>
      <c r="AB42" s="21" t="n">
        <v>1</v>
      </c>
      <c r="AC42" s="21" t="n">
        <v>1</v>
      </c>
      <c r="AD42" s="21" t="n">
        <v>1</v>
      </c>
      <c r="AE42" s="21" t="n">
        <v>1</v>
      </c>
      <c r="AF42" s="21" t="n">
        <v>1</v>
      </c>
      <c r="AG42" s="21" t="n">
        <v>1</v>
      </c>
      <c r="AH42" s="21" t="n">
        <v>1</v>
      </c>
    </row>
    <row r="43" customFormat="false" ht="35.55" hidden="false" customHeight="true" outlineLevel="0" collapsed="false">
      <c r="B43" s="2" t="s">
        <v>57</v>
      </c>
      <c r="D43" s="19" t="s">
        <v>15</v>
      </c>
      <c r="E43" s="20" t="s">
        <v>11</v>
      </c>
      <c r="G43" s="21" t="n">
        <v>0</v>
      </c>
      <c r="H43" s="21" t="n">
        <v>0</v>
      </c>
      <c r="I43" s="21" t="n">
        <v>0</v>
      </c>
      <c r="J43" s="21" t="n">
        <v>0</v>
      </c>
      <c r="K43" s="21" t="n">
        <v>0</v>
      </c>
      <c r="L43" s="21" t="n">
        <v>0</v>
      </c>
      <c r="M43" s="21" t="n">
        <v>0</v>
      </c>
      <c r="N43" s="21" t="n">
        <v>0</v>
      </c>
      <c r="O43" s="21" t="n">
        <v>0</v>
      </c>
      <c r="P43" s="21" t="n">
        <v>0</v>
      </c>
      <c r="Q43" s="21" t="n">
        <v>0</v>
      </c>
      <c r="R43" s="21" t="n">
        <v>0</v>
      </c>
      <c r="S43" s="21" t="n">
        <v>0</v>
      </c>
      <c r="T43" s="21" t="n">
        <v>0</v>
      </c>
      <c r="U43" s="22" t="n">
        <v>0</v>
      </c>
      <c r="V43" s="21" t="n">
        <v>0</v>
      </c>
      <c r="W43" s="21" t="n">
        <v>0</v>
      </c>
      <c r="X43" s="21" t="n">
        <v>0</v>
      </c>
      <c r="Y43" s="21" t="n">
        <v>0</v>
      </c>
      <c r="Z43" s="21" t="n">
        <v>0</v>
      </c>
      <c r="AA43" s="21" t="n">
        <v>0</v>
      </c>
      <c r="AB43" s="21" t="n">
        <v>0</v>
      </c>
      <c r="AC43" s="21" t="n">
        <v>0</v>
      </c>
      <c r="AD43" s="21" t="n">
        <v>1</v>
      </c>
      <c r="AE43" s="21" t="n">
        <v>1</v>
      </c>
      <c r="AF43" s="21" t="n">
        <v>1</v>
      </c>
      <c r="AG43" s="21" t="n">
        <v>1</v>
      </c>
      <c r="AH43" s="21" t="n">
        <v>1</v>
      </c>
      <c r="AI43" s="21"/>
      <c r="AJ43" s="21"/>
      <c r="AK43" s="21"/>
      <c r="AL43" s="21"/>
      <c r="AM43" s="21"/>
      <c r="AN43" s="21"/>
    </row>
    <row r="44" customFormat="false" ht="35.55" hidden="false" customHeight="true" outlineLevel="0" collapsed="false">
      <c r="B44" s="2" t="s">
        <v>52</v>
      </c>
      <c r="D44" s="19" t="s">
        <v>15</v>
      </c>
      <c r="E44" s="20" t="s">
        <v>11</v>
      </c>
      <c r="G44" s="21" t="n">
        <v>0</v>
      </c>
      <c r="H44" s="21" t="n">
        <v>0</v>
      </c>
      <c r="I44" s="21" t="n">
        <v>0</v>
      </c>
      <c r="J44" s="21" t="n">
        <v>0</v>
      </c>
      <c r="K44" s="21" t="n">
        <v>0</v>
      </c>
      <c r="L44" s="21" t="n">
        <v>0</v>
      </c>
      <c r="M44" s="21" t="n">
        <v>0</v>
      </c>
      <c r="N44" s="21" t="n">
        <v>0</v>
      </c>
      <c r="O44" s="21" t="n">
        <v>0</v>
      </c>
      <c r="P44" s="21" t="n">
        <v>0</v>
      </c>
      <c r="Q44" s="21" t="n">
        <v>0</v>
      </c>
      <c r="R44" s="21" t="n">
        <v>0</v>
      </c>
      <c r="S44" s="21" t="n">
        <v>0</v>
      </c>
      <c r="T44" s="21" t="n">
        <v>0</v>
      </c>
      <c r="U44" s="22" t="n">
        <v>0</v>
      </c>
      <c r="V44" s="21" t="n">
        <v>0</v>
      </c>
      <c r="W44" s="21" t="n">
        <v>0</v>
      </c>
      <c r="X44" s="21" t="n">
        <v>0</v>
      </c>
      <c r="Y44" s="21" t="n">
        <v>0</v>
      </c>
      <c r="Z44" s="21" t="n">
        <v>0</v>
      </c>
      <c r="AA44" s="21" t="n">
        <v>0</v>
      </c>
      <c r="AB44" s="21" t="n">
        <v>0</v>
      </c>
      <c r="AC44" s="21" t="n">
        <v>0</v>
      </c>
      <c r="AD44" s="21" t="n">
        <v>0</v>
      </c>
      <c r="AE44" s="21" t="n">
        <v>1</v>
      </c>
      <c r="AF44" s="21" t="n">
        <v>1</v>
      </c>
      <c r="AG44" s="21" t="n">
        <v>1</v>
      </c>
      <c r="AH44" s="21" t="n">
        <v>1</v>
      </c>
      <c r="AI44" s="21"/>
      <c r="AJ44" s="21"/>
      <c r="AK44" s="21"/>
      <c r="AL44" s="21"/>
      <c r="AM44" s="21"/>
      <c r="AN44" s="21"/>
      <c r="AO44" s="21"/>
    </row>
    <row r="45" customFormat="false" ht="35.55" hidden="false" customHeight="true" outlineLevel="0" collapsed="false">
      <c r="A45" s="14" t="s">
        <v>58</v>
      </c>
      <c r="B45" s="14" t="s">
        <v>59</v>
      </c>
      <c r="C45" s="14" t="s">
        <v>43</v>
      </c>
      <c r="D45" s="15"/>
      <c r="E45" s="20" t="s">
        <v>60</v>
      </c>
      <c r="F45" s="16"/>
      <c r="G45" s="17" t="n">
        <v>0</v>
      </c>
      <c r="H45" s="17" t="n">
        <v>0</v>
      </c>
      <c r="I45" s="17" t="n">
        <v>0</v>
      </c>
      <c r="J45" s="17" t="n">
        <v>0</v>
      </c>
      <c r="K45" s="17" t="n">
        <v>0</v>
      </c>
      <c r="L45" s="17" t="n">
        <v>0</v>
      </c>
      <c r="M45" s="17" t="n">
        <v>0</v>
      </c>
      <c r="N45" s="17" t="n">
        <v>0</v>
      </c>
      <c r="O45" s="17" t="n">
        <v>0</v>
      </c>
      <c r="P45" s="17" t="n">
        <v>0</v>
      </c>
      <c r="Q45" s="17" t="n">
        <v>0</v>
      </c>
      <c r="R45" s="17" t="n">
        <v>0</v>
      </c>
      <c r="S45" s="17" t="n">
        <v>0</v>
      </c>
      <c r="T45" s="17" t="n">
        <v>0</v>
      </c>
      <c r="U45" s="18" t="n">
        <f aca="false">AVERAGE(U46:U49)</f>
        <v>0</v>
      </c>
      <c r="V45" s="17" t="n">
        <f aca="false">AVERAGE(V46:V49)</f>
        <v>0.25</v>
      </c>
      <c r="W45" s="17" t="n">
        <f aca="false">AVERAGE(W46:W49)</f>
        <v>0.25</v>
      </c>
      <c r="X45" s="17" t="n">
        <f aca="false">AVERAGE(X46:X49)</f>
        <v>0.25</v>
      </c>
      <c r="Y45" s="17" t="n">
        <f aca="false">AVERAGE(Y46:Y49)</f>
        <v>0.625</v>
      </c>
      <c r="Z45" s="17" t="n">
        <f aca="false">AVERAGE(Z46:Z49)</f>
        <v>0.625</v>
      </c>
      <c r="AA45" s="17" t="n">
        <f aca="false">AVERAGE(AA46:AA49)</f>
        <v>0.625</v>
      </c>
      <c r="AB45" s="17" t="n">
        <f aca="false">AVERAGE(AB46:AB49)</f>
        <v>0.625</v>
      </c>
      <c r="AC45" s="17" t="n">
        <f aca="false">AVERAGE(AC46:AC49)</f>
        <v>0.625</v>
      </c>
      <c r="AD45" s="17" t="n">
        <f aca="false">AVERAGE(AD46:AD49)</f>
        <v>0.625</v>
      </c>
      <c r="AE45" s="17" t="n">
        <f aca="false">AVERAGE(AE46:AE49)</f>
        <v>0.625</v>
      </c>
      <c r="AF45" s="17" t="n">
        <f aca="false">AVERAGE(AF46:AF49)</f>
        <v>0.625</v>
      </c>
      <c r="AG45" s="17" t="n">
        <f aca="false">AVERAGE(AG46:AG49)</f>
        <v>0.625</v>
      </c>
      <c r="AH45" s="17" t="n">
        <f aca="false">AVERAGE(AH46:AH49)</f>
        <v>0.625</v>
      </c>
    </row>
    <row r="46" customFormat="false" ht="35.55" hidden="false" customHeight="true" outlineLevel="0" collapsed="false">
      <c r="B46" s="2" t="s">
        <v>61</v>
      </c>
      <c r="D46" s="19" t="s">
        <v>15</v>
      </c>
      <c r="E46" s="20" t="s">
        <v>11</v>
      </c>
      <c r="G46" s="21" t="n">
        <v>0</v>
      </c>
      <c r="H46" s="21" t="n">
        <v>0</v>
      </c>
      <c r="I46" s="21" t="n">
        <v>0</v>
      </c>
      <c r="J46" s="21" t="n">
        <v>0</v>
      </c>
      <c r="K46" s="21" t="n">
        <v>0</v>
      </c>
      <c r="L46" s="21" t="n">
        <v>0</v>
      </c>
      <c r="M46" s="21" t="n">
        <v>0</v>
      </c>
      <c r="N46" s="21" t="n">
        <v>0</v>
      </c>
      <c r="O46" s="21" t="n">
        <v>0</v>
      </c>
      <c r="P46" s="21" t="n">
        <v>0</v>
      </c>
      <c r="Q46" s="21" t="n">
        <v>0</v>
      </c>
      <c r="R46" s="21" t="n">
        <v>0</v>
      </c>
      <c r="S46" s="21" t="n">
        <v>0</v>
      </c>
      <c r="T46" s="21" t="n">
        <v>0</v>
      </c>
      <c r="U46" s="22" t="n">
        <v>0</v>
      </c>
      <c r="V46" s="21" t="n">
        <v>0</v>
      </c>
      <c r="W46" s="21" t="n">
        <v>0</v>
      </c>
      <c r="X46" s="21" t="n">
        <v>0</v>
      </c>
      <c r="Y46" s="21" t="n">
        <v>1</v>
      </c>
      <c r="Z46" s="21" t="n">
        <v>1</v>
      </c>
      <c r="AA46" s="21" t="n">
        <v>1</v>
      </c>
      <c r="AB46" s="21" t="n">
        <v>1</v>
      </c>
      <c r="AC46" s="21" t="n">
        <v>1</v>
      </c>
      <c r="AD46" s="21" t="n">
        <v>1</v>
      </c>
      <c r="AE46" s="21" t="n">
        <v>1</v>
      </c>
      <c r="AF46" s="21" t="n">
        <v>1</v>
      </c>
      <c r="AG46" s="21" t="n">
        <v>1</v>
      </c>
      <c r="AH46" s="21" t="n">
        <v>1</v>
      </c>
    </row>
    <row r="47" customFormat="false" ht="35.55" hidden="false" customHeight="true" outlineLevel="0" collapsed="false">
      <c r="B47" s="2" t="s">
        <v>62</v>
      </c>
      <c r="D47" s="19" t="s">
        <v>13</v>
      </c>
      <c r="E47" s="20" t="s">
        <v>11</v>
      </c>
      <c r="G47" s="21" t="n">
        <v>0</v>
      </c>
      <c r="H47" s="21" t="n">
        <v>0</v>
      </c>
      <c r="I47" s="21" t="n">
        <v>0</v>
      </c>
      <c r="J47" s="21" t="n">
        <v>0</v>
      </c>
      <c r="K47" s="21" t="n">
        <v>0</v>
      </c>
      <c r="L47" s="21" t="n">
        <v>0</v>
      </c>
      <c r="M47" s="21" t="n">
        <v>0</v>
      </c>
      <c r="N47" s="21" t="n">
        <v>0</v>
      </c>
      <c r="O47" s="21" t="n">
        <v>0</v>
      </c>
      <c r="P47" s="21" t="n">
        <v>0</v>
      </c>
      <c r="Q47" s="21" t="n">
        <v>0</v>
      </c>
      <c r="R47" s="21" t="n">
        <v>0</v>
      </c>
      <c r="S47" s="21" t="n">
        <v>0</v>
      </c>
      <c r="T47" s="21" t="n">
        <v>0</v>
      </c>
      <c r="U47" s="22" t="n">
        <v>0</v>
      </c>
      <c r="V47" s="21" t="n">
        <v>1</v>
      </c>
      <c r="W47" s="21" t="n">
        <v>1</v>
      </c>
      <c r="X47" s="21" t="n">
        <v>1</v>
      </c>
      <c r="Y47" s="21" t="n">
        <v>1</v>
      </c>
      <c r="Z47" s="21" t="n">
        <v>1</v>
      </c>
      <c r="AA47" s="21" t="n">
        <v>1</v>
      </c>
      <c r="AB47" s="21" t="n">
        <v>1</v>
      </c>
      <c r="AC47" s="21" t="n">
        <v>1</v>
      </c>
      <c r="AD47" s="21" t="n">
        <v>1</v>
      </c>
      <c r="AE47" s="21" t="n">
        <v>1</v>
      </c>
      <c r="AF47" s="21" t="n">
        <v>1</v>
      </c>
      <c r="AG47" s="21" t="n">
        <v>1</v>
      </c>
      <c r="AH47" s="21" t="n">
        <v>1</v>
      </c>
    </row>
    <row r="48" customFormat="false" ht="35.55" hidden="false" customHeight="true" outlineLevel="0" collapsed="false">
      <c r="B48" s="2" t="s">
        <v>63</v>
      </c>
      <c r="E48" s="20" t="s">
        <v>64</v>
      </c>
      <c r="G48" s="21" t="n">
        <v>0</v>
      </c>
      <c r="H48" s="21" t="n">
        <v>0</v>
      </c>
      <c r="I48" s="21" t="n">
        <v>0</v>
      </c>
      <c r="J48" s="21" t="n">
        <v>0</v>
      </c>
      <c r="K48" s="21" t="n">
        <v>0</v>
      </c>
      <c r="L48" s="21" t="n">
        <v>0</v>
      </c>
      <c r="M48" s="21" t="n">
        <v>0</v>
      </c>
      <c r="N48" s="21" t="n">
        <v>0</v>
      </c>
      <c r="O48" s="21" t="n">
        <v>0</v>
      </c>
      <c r="P48" s="21" t="n">
        <v>0</v>
      </c>
      <c r="Q48" s="21" t="n">
        <v>0</v>
      </c>
      <c r="R48" s="21" t="n">
        <v>0</v>
      </c>
      <c r="S48" s="21" t="n">
        <v>0</v>
      </c>
      <c r="T48" s="21" t="n">
        <v>0</v>
      </c>
      <c r="U48" s="22" t="n">
        <v>0</v>
      </c>
      <c r="V48" s="21" t="n">
        <v>0</v>
      </c>
      <c r="W48" s="21" t="n">
        <v>0</v>
      </c>
      <c r="X48" s="21" t="n">
        <v>0</v>
      </c>
      <c r="Y48" s="21" t="n">
        <v>0</v>
      </c>
      <c r="Z48" s="21" t="n">
        <v>0</v>
      </c>
      <c r="AA48" s="21" t="n">
        <v>0</v>
      </c>
      <c r="AB48" s="21" t="n">
        <v>0</v>
      </c>
      <c r="AC48" s="21" t="n">
        <v>0</v>
      </c>
      <c r="AD48" s="21" t="n">
        <v>0</v>
      </c>
      <c r="AE48" s="21" t="n">
        <v>0</v>
      </c>
      <c r="AF48" s="21" t="n">
        <v>0</v>
      </c>
      <c r="AG48" s="21" t="n">
        <v>0</v>
      </c>
      <c r="AH48" s="21" t="n">
        <v>0</v>
      </c>
    </row>
    <row r="49" customFormat="false" ht="35.55" hidden="false" customHeight="true" outlineLevel="0" collapsed="false">
      <c r="B49" s="2" t="s">
        <v>65</v>
      </c>
      <c r="E49" s="20" t="s">
        <v>60</v>
      </c>
      <c r="G49" s="21" t="n">
        <v>0</v>
      </c>
      <c r="H49" s="21" t="n">
        <v>0</v>
      </c>
      <c r="I49" s="21" t="n">
        <v>0</v>
      </c>
      <c r="J49" s="21" t="n">
        <v>0</v>
      </c>
      <c r="K49" s="21" t="n">
        <v>0</v>
      </c>
      <c r="L49" s="21" t="n">
        <v>0</v>
      </c>
      <c r="M49" s="21" t="n">
        <v>0</v>
      </c>
      <c r="N49" s="21" t="n">
        <v>0</v>
      </c>
      <c r="O49" s="21" t="n">
        <v>0</v>
      </c>
      <c r="P49" s="21" t="n">
        <v>0</v>
      </c>
      <c r="Q49" s="21" t="n">
        <v>0</v>
      </c>
      <c r="R49" s="21" t="n">
        <v>0</v>
      </c>
      <c r="S49" s="21" t="n">
        <v>0</v>
      </c>
      <c r="T49" s="21" t="n">
        <v>0</v>
      </c>
      <c r="U49" s="22" t="n">
        <v>0</v>
      </c>
      <c r="V49" s="21" t="n">
        <v>0</v>
      </c>
      <c r="W49" s="21" t="n">
        <v>0</v>
      </c>
      <c r="X49" s="21" t="n">
        <v>0</v>
      </c>
      <c r="Y49" s="21" t="n">
        <v>0.5</v>
      </c>
      <c r="Z49" s="21" t="n">
        <v>0.5</v>
      </c>
      <c r="AA49" s="21" t="n">
        <v>0.5</v>
      </c>
      <c r="AB49" s="21" t="n">
        <v>0.5</v>
      </c>
      <c r="AC49" s="21" t="n">
        <v>0.5</v>
      </c>
      <c r="AD49" s="21" t="n">
        <v>0.5</v>
      </c>
      <c r="AE49" s="21" t="n">
        <v>0.5</v>
      </c>
      <c r="AF49" s="21" t="n">
        <v>0.5</v>
      </c>
      <c r="AG49" s="21" t="n">
        <v>0.5</v>
      </c>
      <c r="AH49" s="21" t="n">
        <v>0.5</v>
      </c>
    </row>
    <row r="50" customFormat="false" ht="35.55" hidden="false" customHeight="true" outlineLevel="0" collapsed="false">
      <c r="A50" s="14" t="s">
        <v>66</v>
      </c>
      <c r="B50" s="14" t="s">
        <v>67</v>
      </c>
      <c r="C50" s="14" t="s">
        <v>43</v>
      </c>
      <c r="D50" s="15"/>
      <c r="E50" s="20" t="s">
        <v>64</v>
      </c>
      <c r="F50" s="16"/>
      <c r="G50" s="17" t="n">
        <v>0</v>
      </c>
      <c r="H50" s="17" t="n">
        <v>0</v>
      </c>
      <c r="I50" s="17" t="n">
        <v>0</v>
      </c>
      <c r="J50" s="17" t="n">
        <v>0</v>
      </c>
      <c r="K50" s="17" t="n">
        <v>0</v>
      </c>
      <c r="L50" s="17" t="n">
        <v>0</v>
      </c>
      <c r="M50" s="17" t="n">
        <v>0</v>
      </c>
      <c r="N50" s="17" t="n">
        <v>0</v>
      </c>
      <c r="O50" s="17" t="n">
        <v>0</v>
      </c>
      <c r="P50" s="17" t="n">
        <v>0</v>
      </c>
      <c r="Q50" s="17" t="n">
        <v>0</v>
      </c>
      <c r="R50" s="17" t="n">
        <v>0</v>
      </c>
      <c r="S50" s="17" t="n">
        <v>0</v>
      </c>
      <c r="T50" s="17" t="n">
        <v>0</v>
      </c>
      <c r="U50" s="18" t="n">
        <v>0</v>
      </c>
      <c r="V50" s="17" t="n">
        <v>0</v>
      </c>
      <c r="W50" s="17" t="n">
        <v>0</v>
      </c>
      <c r="X50" s="17" t="n">
        <v>0</v>
      </c>
      <c r="Y50" s="17" t="n">
        <v>0</v>
      </c>
      <c r="Z50" s="17" t="n">
        <v>0</v>
      </c>
      <c r="AA50" s="17" t="n">
        <v>0</v>
      </c>
      <c r="AB50" s="17" t="n">
        <v>0</v>
      </c>
      <c r="AC50" s="17" t="n">
        <v>0</v>
      </c>
      <c r="AD50" s="17" t="n">
        <v>0</v>
      </c>
      <c r="AE50" s="17" t="n">
        <v>0</v>
      </c>
      <c r="AF50" s="17" t="n">
        <v>0</v>
      </c>
      <c r="AG50" s="17" t="n">
        <v>0</v>
      </c>
      <c r="AH50" s="17" t="n">
        <v>0</v>
      </c>
    </row>
    <row r="51" customFormat="false" ht="35.55" hidden="false" customHeight="true" outlineLevel="0" collapsed="false">
      <c r="E51" s="20"/>
      <c r="G51" s="21" t="n">
        <v>0</v>
      </c>
      <c r="H51" s="21" t="n">
        <v>0</v>
      </c>
      <c r="I51" s="21" t="n">
        <v>0</v>
      </c>
      <c r="J51" s="21" t="n">
        <v>0</v>
      </c>
      <c r="K51" s="21" t="n">
        <v>0</v>
      </c>
      <c r="L51" s="21" t="n">
        <v>0</v>
      </c>
      <c r="M51" s="21" t="n">
        <v>0</v>
      </c>
      <c r="N51" s="21" t="n">
        <v>0</v>
      </c>
      <c r="O51" s="21" t="n">
        <v>0</v>
      </c>
      <c r="P51" s="21" t="n">
        <v>0</v>
      </c>
      <c r="Q51" s="21" t="n">
        <v>0</v>
      </c>
      <c r="R51" s="21" t="n">
        <v>0</v>
      </c>
      <c r="S51" s="21" t="n">
        <v>0</v>
      </c>
      <c r="T51" s="21" t="n">
        <v>0</v>
      </c>
      <c r="U51" s="22" t="n">
        <v>0</v>
      </c>
      <c r="V51" s="21" t="n">
        <v>0</v>
      </c>
      <c r="W51" s="21" t="n">
        <v>0</v>
      </c>
      <c r="X51" s="21" t="n">
        <v>0</v>
      </c>
      <c r="Y51" s="21" t="n">
        <v>0</v>
      </c>
      <c r="Z51" s="21" t="n">
        <v>0</v>
      </c>
      <c r="AA51" s="21" t="n">
        <v>0</v>
      </c>
      <c r="AB51" s="21" t="n">
        <v>0</v>
      </c>
      <c r="AC51" s="21" t="n">
        <v>0</v>
      </c>
      <c r="AD51" s="21" t="n">
        <v>0</v>
      </c>
      <c r="AE51" s="21" t="n">
        <v>0</v>
      </c>
      <c r="AF51" s="21" t="n">
        <v>0</v>
      </c>
      <c r="AG51" s="21" t="n">
        <v>0</v>
      </c>
      <c r="AH51" s="21" t="n">
        <v>0</v>
      </c>
    </row>
    <row r="52" customFormat="false" ht="35.55" hidden="false" customHeight="true" outlineLevel="0" collapsed="false">
      <c r="A52" s="14" t="s">
        <v>68</v>
      </c>
      <c r="B52" s="14" t="s">
        <v>69</v>
      </c>
      <c r="C52" s="14" t="s">
        <v>43</v>
      </c>
      <c r="D52" s="15"/>
      <c r="E52" s="20" t="s">
        <v>64</v>
      </c>
      <c r="F52" s="16"/>
      <c r="G52" s="17" t="n">
        <v>0</v>
      </c>
      <c r="H52" s="17" t="n">
        <v>0</v>
      </c>
      <c r="I52" s="17" t="n">
        <v>0</v>
      </c>
      <c r="J52" s="17" t="n">
        <v>0</v>
      </c>
      <c r="K52" s="17" t="n">
        <v>0</v>
      </c>
      <c r="L52" s="17" t="n">
        <v>0</v>
      </c>
      <c r="M52" s="17" t="n">
        <v>0</v>
      </c>
      <c r="N52" s="17" t="n">
        <v>0</v>
      </c>
      <c r="O52" s="17" t="n">
        <v>0</v>
      </c>
      <c r="P52" s="17" t="n">
        <v>0</v>
      </c>
      <c r="Q52" s="17" t="n">
        <v>0</v>
      </c>
      <c r="R52" s="17" t="n">
        <v>0</v>
      </c>
      <c r="S52" s="17" t="n">
        <v>0</v>
      </c>
      <c r="T52" s="17" t="n">
        <v>0</v>
      </c>
      <c r="U52" s="18" t="n">
        <v>0</v>
      </c>
      <c r="V52" s="17" t="n">
        <v>0</v>
      </c>
      <c r="W52" s="17" t="n">
        <v>0</v>
      </c>
      <c r="X52" s="17" t="n">
        <v>0</v>
      </c>
      <c r="Y52" s="17" t="n">
        <v>0</v>
      </c>
      <c r="Z52" s="17" t="n">
        <v>0</v>
      </c>
      <c r="AA52" s="17" t="n">
        <v>0</v>
      </c>
      <c r="AB52" s="17" t="n">
        <v>0</v>
      </c>
      <c r="AC52" s="17" t="n">
        <v>0</v>
      </c>
      <c r="AD52" s="17" t="n">
        <v>0</v>
      </c>
      <c r="AE52" s="17" t="n">
        <v>0</v>
      </c>
      <c r="AF52" s="17" t="n">
        <v>0</v>
      </c>
      <c r="AG52" s="17" t="n">
        <v>0</v>
      </c>
      <c r="AH52" s="17" t="n">
        <v>0</v>
      </c>
    </row>
    <row r="53" customFormat="false" ht="35.55" hidden="false" customHeight="true" outlineLevel="0" collapsed="false">
      <c r="E53" s="20"/>
      <c r="G53" s="21" t="n">
        <v>0</v>
      </c>
      <c r="H53" s="21" t="n">
        <v>0</v>
      </c>
      <c r="I53" s="21" t="n">
        <v>0</v>
      </c>
      <c r="J53" s="21" t="n">
        <v>0</v>
      </c>
      <c r="K53" s="21" t="n">
        <v>0</v>
      </c>
      <c r="L53" s="21" t="n">
        <v>0</v>
      </c>
      <c r="M53" s="21" t="n">
        <v>0</v>
      </c>
      <c r="N53" s="21" t="n">
        <v>0</v>
      </c>
      <c r="O53" s="21" t="n">
        <v>0</v>
      </c>
      <c r="P53" s="21" t="n">
        <v>0</v>
      </c>
      <c r="Q53" s="21" t="n">
        <v>0</v>
      </c>
      <c r="R53" s="21" t="n">
        <v>0</v>
      </c>
      <c r="S53" s="21" t="n">
        <v>0</v>
      </c>
      <c r="T53" s="21" t="n">
        <v>0</v>
      </c>
      <c r="U53" s="22" t="n">
        <v>0</v>
      </c>
      <c r="V53" s="21" t="n">
        <v>0</v>
      </c>
      <c r="W53" s="21" t="n">
        <v>0</v>
      </c>
      <c r="X53" s="21" t="n">
        <v>0</v>
      </c>
      <c r="Y53" s="21" t="n">
        <v>0</v>
      </c>
      <c r="Z53" s="21" t="n">
        <v>0</v>
      </c>
      <c r="AA53" s="21" t="n">
        <v>0</v>
      </c>
      <c r="AB53" s="21" t="n">
        <v>0</v>
      </c>
      <c r="AC53" s="21" t="n">
        <v>0</v>
      </c>
      <c r="AD53" s="21" t="n">
        <v>0</v>
      </c>
      <c r="AE53" s="21" t="n">
        <v>0</v>
      </c>
      <c r="AF53" s="21" t="n">
        <v>0</v>
      </c>
      <c r="AG53" s="21" t="n">
        <v>0</v>
      </c>
      <c r="AH53" s="21" t="n">
        <v>0</v>
      </c>
    </row>
    <row r="54" customFormat="false" ht="35.55" hidden="false" customHeight="true" outlineLevel="0" collapsed="false">
      <c r="A54" s="14" t="s">
        <v>70</v>
      </c>
      <c r="B54" s="14" t="s">
        <v>71</v>
      </c>
      <c r="C54" s="14" t="s">
        <v>43</v>
      </c>
      <c r="D54" s="15"/>
      <c r="E54" s="20" t="s">
        <v>64</v>
      </c>
      <c r="F54" s="16"/>
      <c r="G54" s="17" t="n">
        <v>0</v>
      </c>
      <c r="H54" s="17" t="n">
        <v>0</v>
      </c>
      <c r="I54" s="17" t="n">
        <v>0</v>
      </c>
      <c r="J54" s="17" t="n">
        <v>0</v>
      </c>
      <c r="K54" s="17" t="n">
        <v>0</v>
      </c>
      <c r="L54" s="17" t="n">
        <v>0</v>
      </c>
      <c r="M54" s="17" t="n">
        <v>0</v>
      </c>
      <c r="N54" s="17" t="n">
        <v>0</v>
      </c>
      <c r="O54" s="17" t="n">
        <v>0</v>
      </c>
      <c r="P54" s="17" t="n">
        <v>0</v>
      </c>
      <c r="Q54" s="17" t="n">
        <v>0</v>
      </c>
      <c r="R54" s="17" t="n">
        <v>0</v>
      </c>
      <c r="S54" s="17" t="n">
        <v>0</v>
      </c>
      <c r="T54" s="17" t="n">
        <v>0</v>
      </c>
      <c r="U54" s="18" t="n">
        <v>0</v>
      </c>
      <c r="V54" s="17" t="n">
        <v>0</v>
      </c>
      <c r="W54" s="17" t="n">
        <v>0</v>
      </c>
      <c r="X54" s="17" t="n">
        <v>0</v>
      </c>
      <c r="Y54" s="17" t="n">
        <v>0</v>
      </c>
      <c r="Z54" s="17" t="n">
        <v>0</v>
      </c>
      <c r="AA54" s="17" t="n">
        <v>0</v>
      </c>
      <c r="AB54" s="17" t="n">
        <v>0</v>
      </c>
      <c r="AC54" s="17" t="n">
        <v>0</v>
      </c>
      <c r="AD54" s="17" t="n">
        <v>0</v>
      </c>
      <c r="AE54" s="17" t="n">
        <v>0</v>
      </c>
      <c r="AF54" s="17" t="n">
        <v>0</v>
      </c>
      <c r="AG54" s="17" t="n">
        <v>0</v>
      </c>
      <c r="AH54" s="17" t="n">
        <v>0</v>
      </c>
    </row>
    <row r="55" customFormat="false" ht="35.55" hidden="false" customHeight="true" outlineLevel="0" collapsed="false">
      <c r="E55" s="20"/>
      <c r="G55" s="21" t="n">
        <v>0</v>
      </c>
      <c r="H55" s="21" t="n">
        <v>0</v>
      </c>
      <c r="I55" s="21" t="n">
        <v>0</v>
      </c>
      <c r="J55" s="21" t="n">
        <v>0</v>
      </c>
      <c r="K55" s="21" t="n">
        <v>0</v>
      </c>
      <c r="L55" s="21" t="n">
        <v>0</v>
      </c>
      <c r="M55" s="21" t="n">
        <v>0</v>
      </c>
      <c r="N55" s="21" t="n">
        <v>0</v>
      </c>
      <c r="O55" s="21" t="n">
        <v>0</v>
      </c>
      <c r="P55" s="21" t="n">
        <v>0</v>
      </c>
      <c r="Q55" s="21" t="n">
        <v>0</v>
      </c>
      <c r="R55" s="21" t="n">
        <v>0</v>
      </c>
      <c r="S55" s="21" t="n">
        <v>0</v>
      </c>
      <c r="T55" s="21" t="n">
        <v>0</v>
      </c>
      <c r="U55" s="22" t="n">
        <v>0</v>
      </c>
      <c r="V55" s="21" t="n">
        <v>0</v>
      </c>
      <c r="W55" s="21" t="n">
        <v>0</v>
      </c>
      <c r="X55" s="21" t="n">
        <v>0</v>
      </c>
      <c r="Y55" s="21" t="n">
        <v>0</v>
      </c>
      <c r="Z55" s="21" t="n">
        <v>0</v>
      </c>
      <c r="AA55" s="21" t="n">
        <v>0</v>
      </c>
      <c r="AB55" s="21" t="n">
        <v>0</v>
      </c>
      <c r="AC55" s="21" t="n">
        <v>0</v>
      </c>
      <c r="AD55" s="21" t="n">
        <v>0</v>
      </c>
      <c r="AE55" s="21" t="n">
        <v>0</v>
      </c>
      <c r="AF55" s="21" t="n">
        <v>0</v>
      </c>
      <c r="AG55" s="21" t="n">
        <v>0</v>
      </c>
      <c r="AH55" s="21" t="n">
        <v>0</v>
      </c>
    </row>
    <row r="56" customFormat="false" ht="35.55" hidden="false" customHeight="true" outlineLevel="0" collapsed="false">
      <c r="A56" s="14" t="s">
        <v>72</v>
      </c>
      <c r="B56" s="14" t="s">
        <v>73</v>
      </c>
      <c r="C56" s="14" t="s">
        <v>43</v>
      </c>
      <c r="D56" s="15"/>
      <c r="E56" s="20" t="s">
        <v>64</v>
      </c>
      <c r="F56" s="16"/>
      <c r="G56" s="17" t="n">
        <v>0</v>
      </c>
      <c r="H56" s="17" t="n">
        <v>0</v>
      </c>
      <c r="I56" s="17" t="n">
        <v>0</v>
      </c>
      <c r="J56" s="17" t="n">
        <v>0</v>
      </c>
      <c r="K56" s="17" t="n">
        <v>0</v>
      </c>
      <c r="L56" s="17" t="n">
        <v>0</v>
      </c>
      <c r="M56" s="17" t="n">
        <v>0</v>
      </c>
      <c r="N56" s="17" t="n">
        <v>0</v>
      </c>
      <c r="O56" s="17" t="n">
        <v>0</v>
      </c>
      <c r="P56" s="17" t="n">
        <v>0</v>
      </c>
      <c r="Q56" s="17" t="n">
        <v>0</v>
      </c>
      <c r="R56" s="17" t="n">
        <v>0</v>
      </c>
      <c r="S56" s="17" t="n">
        <v>0</v>
      </c>
      <c r="T56" s="17" t="n">
        <v>0</v>
      </c>
      <c r="U56" s="18" t="n">
        <v>0</v>
      </c>
      <c r="V56" s="17" t="n">
        <v>0</v>
      </c>
      <c r="W56" s="17" t="n">
        <v>0</v>
      </c>
      <c r="X56" s="17" t="n">
        <v>0</v>
      </c>
      <c r="Y56" s="17" t="n">
        <v>0</v>
      </c>
      <c r="Z56" s="17" t="n">
        <v>0</v>
      </c>
      <c r="AA56" s="17" t="n">
        <v>0</v>
      </c>
      <c r="AB56" s="17" t="n">
        <v>0</v>
      </c>
      <c r="AC56" s="17" t="n">
        <v>0</v>
      </c>
      <c r="AD56" s="17" t="n">
        <v>0</v>
      </c>
      <c r="AE56" s="17" t="n">
        <v>0</v>
      </c>
      <c r="AF56" s="17" t="n">
        <v>0</v>
      </c>
      <c r="AG56" s="17" t="n">
        <v>0</v>
      </c>
      <c r="AH56" s="17" t="n">
        <v>0</v>
      </c>
    </row>
    <row r="57" customFormat="false" ht="35.55" hidden="false" customHeight="true" outlineLevel="0" collapsed="false">
      <c r="E57" s="20"/>
      <c r="G57" s="21" t="n">
        <v>0</v>
      </c>
      <c r="H57" s="21" t="n">
        <v>0</v>
      </c>
      <c r="I57" s="21" t="n">
        <v>0</v>
      </c>
      <c r="J57" s="21" t="n">
        <v>0</v>
      </c>
      <c r="K57" s="21" t="n">
        <v>0</v>
      </c>
      <c r="L57" s="21" t="n">
        <v>0</v>
      </c>
      <c r="M57" s="21" t="n">
        <v>0</v>
      </c>
      <c r="N57" s="21" t="n">
        <v>0</v>
      </c>
      <c r="O57" s="21" t="n">
        <v>0</v>
      </c>
      <c r="P57" s="21" t="n">
        <v>0</v>
      </c>
      <c r="Q57" s="21" t="n">
        <v>0</v>
      </c>
      <c r="R57" s="21" t="n">
        <v>0</v>
      </c>
      <c r="S57" s="21" t="n">
        <v>0</v>
      </c>
      <c r="T57" s="21" t="n">
        <v>0</v>
      </c>
      <c r="U57" s="22" t="n">
        <v>0</v>
      </c>
      <c r="V57" s="21" t="n">
        <v>0</v>
      </c>
      <c r="W57" s="21" t="n">
        <v>0</v>
      </c>
      <c r="X57" s="21" t="n">
        <v>0</v>
      </c>
      <c r="Y57" s="21" t="n">
        <v>0</v>
      </c>
      <c r="Z57" s="21" t="n">
        <v>0</v>
      </c>
      <c r="AA57" s="21" t="n">
        <v>0</v>
      </c>
      <c r="AB57" s="21" t="n">
        <v>0</v>
      </c>
      <c r="AC57" s="21" t="n">
        <v>0</v>
      </c>
      <c r="AD57" s="21" t="n">
        <v>0</v>
      </c>
      <c r="AE57" s="21" t="n">
        <v>0</v>
      </c>
      <c r="AF57" s="21" t="n">
        <v>0</v>
      </c>
      <c r="AG57" s="21" t="n">
        <v>0</v>
      </c>
      <c r="AH57" s="21" t="n">
        <v>0</v>
      </c>
    </row>
    <row r="58" customFormat="false" ht="35.55" hidden="false" customHeight="true" outlineLevel="0" collapsed="false">
      <c r="A58" s="14" t="s">
        <v>74</v>
      </c>
      <c r="B58" s="14" t="s">
        <v>75</v>
      </c>
      <c r="C58" s="14" t="s">
        <v>10</v>
      </c>
      <c r="D58" s="15"/>
      <c r="E58" s="20" t="s">
        <v>64</v>
      </c>
      <c r="F58" s="16" t="n">
        <v>2</v>
      </c>
      <c r="G58" s="17" t="n">
        <v>0</v>
      </c>
      <c r="H58" s="17" t="n">
        <v>0</v>
      </c>
      <c r="I58" s="17" t="n">
        <v>0</v>
      </c>
      <c r="J58" s="17" t="n">
        <v>0</v>
      </c>
      <c r="K58" s="17" t="n">
        <v>0</v>
      </c>
      <c r="L58" s="17" t="n">
        <v>0</v>
      </c>
      <c r="M58" s="17" t="n">
        <v>0</v>
      </c>
      <c r="N58" s="17" t="n">
        <v>0</v>
      </c>
      <c r="O58" s="17" t="n">
        <v>0</v>
      </c>
      <c r="P58" s="17" t="n">
        <v>0</v>
      </c>
      <c r="Q58" s="17" t="n">
        <v>0</v>
      </c>
      <c r="R58" s="17" t="n">
        <v>0</v>
      </c>
      <c r="S58" s="17" t="n">
        <v>0</v>
      </c>
      <c r="T58" s="17" t="n">
        <v>0</v>
      </c>
      <c r="U58" s="18" t="n">
        <v>0</v>
      </c>
      <c r="V58" s="17" t="n">
        <v>0</v>
      </c>
      <c r="W58" s="17" t="n">
        <v>0</v>
      </c>
      <c r="X58" s="17" t="n">
        <v>0</v>
      </c>
      <c r="Y58" s="17" t="n">
        <v>0</v>
      </c>
      <c r="Z58" s="17" t="n">
        <v>0</v>
      </c>
      <c r="AA58" s="17" t="n">
        <v>0</v>
      </c>
      <c r="AB58" s="17" t="n">
        <v>0</v>
      </c>
      <c r="AC58" s="17" t="n">
        <v>0</v>
      </c>
      <c r="AD58" s="17" t="n">
        <v>0</v>
      </c>
      <c r="AE58" s="17" t="n">
        <v>0</v>
      </c>
      <c r="AF58" s="17" t="n">
        <v>0</v>
      </c>
      <c r="AG58" s="17" t="n">
        <v>0</v>
      </c>
      <c r="AH58" s="17" t="n">
        <v>0</v>
      </c>
    </row>
    <row r="59" customFormat="false" ht="35.55" hidden="false" customHeight="true" outlineLevel="0" collapsed="false">
      <c r="A59" s="0"/>
      <c r="B59" s="0"/>
      <c r="C59" s="0"/>
      <c r="D59" s="0"/>
      <c r="E59" s="0"/>
      <c r="F59" s="0"/>
      <c r="G59" s="0"/>
      <c r="H59" s="0"/>
      <c r="I59" s="0"/>
      <c r="J59" s="0"/>
      <c r="K59" s="0"/>
      <c r="L59" s="0"/>
      <c r="M59" s="0"/>
      <c r="N59" s="0"/>
      <c r="O59" s="0"/>
      <c r="P59" s="0"/>
      <c r="Q59" s="0"/>
      <c r="R59" s="0"/>
      <c r="S59" s="0"/>
      <c r="T59" s="0"/>
      <c r="U59" s="24"/>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35.55" hidden="false" customHeight="true" outlineLevel="0" collapsed="false">
      <c r="A60" s="0"/>
      <c r="B60" s="0"/>
      <c r="C60" s="0"/>
      <c r="D60" s="0"/>
      <c r="E60" s="0"/>
      <c r="F60" s="0"/>
      <c r="G60" s="0"/>
      <c r="H60" s="0"/>
      <c r="I60" s="0"/>
      <c r="J60" s="0"/>
      <c r="K60" s="0"/>
      <c r="L60" s="0"/>
      <c r="M60" s="0"/>
      <c r="N60" s="0"/>
      <c r="O60" s="0"/>
      <c r="P60" s="0"/>
      <c r="Q60" s="0"/>
      <c r="R60" s="0"/>
      <c r="S60" s="0"/>
      <c r="T60" s="0"/>
      <c r="U60" s="24"/>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35.55" hidden="false" customHeight="true" outlineLevel="0" collapsed="false">
      <c r="A61" s="0"/>
      <c r="B61" s="0"/>
      <c r="C61" s="0"/>
      <c r="D61" s="0"/>
      <c r="E61" s="0"/>
      <c r="F61" s="0"/>
      <c r="G61" s="0"/>
      <c r="H61" s="0"/>
      <c r="I61" s="0"/>
      <c r="J61" s="0"/>
      <c r="K61" s="0"/>
      <c r="L61" s="0"/>
      <c r="M61" s="0"/>
      <c r="N61" s="0"/>
      <c r="O61" s="0"/>
      <c r="P61" s="0"/>
      <c r="Q61" s="0"/>
      <c r="R61" s="0"/>
      <c r="S61" s="0"/>
      <c r="T61" s="0"/>
      <c r="U61" s="24"/>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5.55" hidden="false" customHeight="true" outlineLevel="0" collapsed="false">
      <c r="B62" s="0"/>
      <c r="E62" s="20"/>
      <c r="G62" s="21"/>
      <c r="H62" s="21"/>
      <c r="I62" s="21"/>
      <c r="J62" s="21"/>
      <c r="K62" s="21"/>
      <c r="L62" s="21"/>
      <c r="M62" s="21"/>
      <c r="N62" s="21"/>
      <c r="O62" s="21"/>
      <c r="P62" s="21"/>
      <c r="Q62" s="21"/>
      <c r="R62" s="21"/>
      <c r="S62" s="21"/>
      <c r="T62" s="21"/>
      <c r="U62" s="25"/>
      <c r="V62" s="26"/>
      <c r="W62" s="26"/>
      <c r="X62" s="26"/>
      <c r="Y62" s="26"/>
      <c r="Z62" s="26"/>
      <c r="AA62" s="26"/>
      <c r="AB62" s="26"/>
      <c r="AC62" s="26"/>
    </row>
    <row r="63" customFormat="false" ht="35.55" hidden="false" customHeight="true" outlineLevel="0" collapsed="false">
      <c r="B63" s="0"/>
      <c r="F63" s="5" t="s">
        <v>11</v>
      </c>
      <c r="G63" s="26" t="n">
        <f aca="false">COUNTIF(G3:G62,100%)</f>
        <v>2</v>
      </c>
      <c r="H63" s="26" t="n">
        <f aca="false">COUNTIF(H3:H62,100%)</f>
        <v>2</v>
      </c>
      <c r="I63" s="26" t="n">
        <f aca="false">COUNTIF(I3:I62,100%)</f>
        <v>4</v>
      </c>
      <c r="J63" s="26" t="n">
        <f aca="false">COUNTIF(J3:J62,100%)</f>
        <v>5</v>
      </c>
      <c r="K63" s="26" t="n">
        <f aca="false">COUNTIF(K3:K62,100%)</f>
        <v>6</v>
      </c>
      <c r="L63" s="26" t="n">
        <f aca="false">COUNTIF(L3:L62,100%)</f>
        <v>8</v>
      </c>
      <c r="M63" s="26" t="n">
        <f aca="false">COUNTIF(M3:M62,100%)</f>
        <v>9</v>
      </c>
      <c r="N63" s="26" t="n">
        <f aca="false">COUNTIF(N3:N62,100%)</f>
        <v>15</v>
      </c>
      <c r="O63" s="26" t="n">
        <f aca="false">COUNTIF(O3:O62,100%)</f>
        <v>17</v>
      </c>
      <c r="P63" s="26" t="n">
        <f aca="false">COUNTIF(P3:P62,100%)</f>
        <v>19</v>
      </c>
      <c r="Q63" s="26" t="n">
        <f aca="false">COUNTIF(Q3:Q62,100%)</f>
        <v>21</v>
      </c>
      <c r="R63" s="26" t="n">
        <f aca="false">COUNTIF(R3:R62,100%)</f>
        <v>26</v>
      </c>
      <c r="S63" s="26" t="n">
        <f aca="false">COUNTIF(S3:S62,100%)</f>
        <v>30</v>
      </c>
      <c r="T63" s="26" t="n">
        <f aca="false">COUNTIF(T3:T62,100%)</f>
        <v>30</v>
      </c>
      <c r="U63" s="25" t="n">
        <f aca="false">COUNTIF(U3:U62,100%)</f>
        <v>31</v>
      </c>
      <c r="V63" s="26" t="n">
        <f aca="false">COUNTIF(V3:V62,100%)</f>
        <v>33</v>
      </c>
      <c r="W63" s="26" t="n">
        <f aca="false">COUNTIF(W3:W62,100%)</f>
        <v>34</v>
      </c>
      <c r="X63" s="26" t="n">
        <f aca="false">COUNTIF(X3:X62,100%)</f>
        <v>36</v>
      </c>
      <c r="Y63" s="26" t="n">
        <f aca="false">COUNTIF(Y3:Y62,100%)</f>
        <v>38</v>
      </c>
      <c r="Z63" s="26" t="n">
        <f aca="false">COUNTIF(Z3:Z62,100%)</f>
        <v>39</v>
      </c>
      <c r="AA63" s="26" t="n">
        <f aca="false">COUNTIF(AA3:AA62,100%)</f>
        <v>39</v>
      </c>
      <c r="AB63" s="26" t="n">
        <f aca="false">COUNTIF(AB3:AB62,100%)</f>
        <v>39</v>
      </c>
      <c r="AC63" s="26" t="n">
        <f aca="false">COUNTIF(AC3:AC62,100%)</f>
        <v>41</v>
      </c>
      <c r="AD63" s="26" t="n">
        <f aca="false">COUNTIF(AD3:AD62,100%)</f>
        <v>42</v>
      </c>
      <c r="AE63" s="26" t="n">
        <f aca="false">COUNTIF(AE3:AE62,100%)</f>
        <v>44</v>
      </c>
      <c r="AF63" s="26" t="n">
        <f aca="false">COUNTIF(AF3:AF62,100%)</f>
        <v>44</v>
      </c>
      <c r="AG63" s="26" t="n">
        <f aca="false">COUNTIF(AG3:AG62,100%)</f>
        <v>44</v>
      </c>
      <c r="AH63" s="26" t="n">
        <f aca="false">COUNTIF(AH3:AH62,100%)</f>
        <v>44</v>
      </c>
    </row>
    <row r="64" customFormat="false" ht="35.55" hidden="false" customHeight="true" outlineLevel="0" collapsed="false">
      <c r="B64" s="0"/>
      <c r="F64" s="5" t="s">
        <v>60</v>
      </c>
      <c r="G64" s="26" t="n">
        <f aca="false">COUNT(G3:G62)-G63-G65</f>
        <v>2</v>
      </c>
      <c r="H64" s="26" t="n">
        <f aca="false">COUNT(H3:H62)-H63-H65</f>
        <v>2</v>
      </c>
      <c r="I64" s="26" t="n">
        <f aca="false">COUNT(I3:I62)-I63-I65</f>
        <v>1</v>
      </c>
      <c r="J64" s="26" t="n">
        <f aca="false">COUNT(J3:J62)-J63-J65</f>
        <v>3</v>
      </c>
      <c r="K64" s="26" t="n">
        <f aca="false">COUNT(K3:K62)-K63-K65</f>
        <v>2</v>
      </c>
      <c r="L64" s="26" t="n">
        <f aca="false">COUNT(L3:L62)-L63-L65</f>
        <v>1</v>
      </c>
      <c r="M64" s="26" t="n">
        <f aca="false">COUNT(M3:M62)-M63-M65</f>
        <v>1</v>
      </c>
      <c r="N64" s="26" t="n">
        <f aca="false">COUNT(N3:N62)-N63-N65</f>
        <v>3</v>
      </c>
      <c r="O64" s="26" t="n">
        <f aca="false">COUNT(O3:O62)-O63-O65</f>
        <v>3</v>
      </c>
      <c r="P64" s="26" t="n">
        <f aca="false">COUNT(P3:P62)-P63-P65</f>
        <v>2</v>
      </c>
      <c r="Q64" s="26" t="n">
        <f aca="false">COUNT(Q3:Q62)-Q63-Q65</f>
        <v>1</v>
      </c>
      <c r="R64" s="26" t="n">
        <f aca="false">COUNT(R3:R62)-R63-R65</f>
        <v>1</v>
      </c>
      <c r="S64" s="26" t="n">
        <f aca="false">COUNT(S3:S62)-S63-S65</f>
        <v>0</v>
      </c>
      <c r="T64" s="26" t="n">
        <f aca="false">COUNT(T3:T62)-T63-T65</f>
        <v>0</v>
      </c>
      <c r="U64" s="25" t="n">
        <f aca="false">COUNT(U3:U62)-U63-U65</f>
        <v>1</v>
      </c>
      <c r="V64" s="26" t="n">
        <f aca="false">COUNT(V3:V62)-V63-V65</f>
        <v>3</v>
      </c>
      <c r="W64" s="26" t="n">
        <f aca="false">COUNT(W3:W62)-W63-W65</f>
        <v>4</v>
      </c>
      <c r="X64" s="26" t="n">
        <f aca="false">COUNT(X3:X62)-X63-X65</f>
        <v>3</v>
      </c>
      <c r="Y64" s="26" t="n">
        <f aca="false">COUNT(Y3:Y62)-Y63-Y65</f>
        <v>4</v>
      </c>
      <c r="Z64" s="26" t="n">
        <f aca="false">COUNT(Z3:Z62)-Z63-Z65</f>
        <v>4</v>
      </c>
      <c r="AA64" s="26" t="n">
        <f aca="false">COUNT(AA3:AA62)-AA63-AA65</f>
        <v>5</v>
      </c>
      <c r="AB64" s="26" t="n">
        <f aca="false">COUNT(AB3:AB62)-AB63-AB65</f>
        <v>5</v>
      </c>
      <c r="AC64" s="26" t="n">
        <f aca="false">COUNT(AC3:AC62)-AC63-AC65</f>
        <v>3</v>
      </c>
      <c r="AD64" s="26" t="n">
        <f aca="false">COUNT(AD3:AD62)-AD63-AD65</f>
        <v>3</v>
      </c>
      <c r="AE64" s="26" t="n">
        <f aca="false">COUNT(AE3:AE62)-AE63-AE65</f>
        <v>2</v>
      </c>
      <c r="AF64" s="26" t="n">
        <f aca="false">COUNT(AF3:AF62)-AF63-AF65</f>
        <v>2</v>
      </c>
      <c r="AG64" s="26" t="n">
        <f aca="false">COUNT(AG3:AG62)-AG63-AG65</f>
        <v>2</v>
      </c>
      <c r="AH64" s="26" t="n">
        <f aca="false">COUNT(AH3:AH62)-AH63-AH65</f>
        <v>2</v>
      </c>
    </row>
    <row r="65" customFormat="false" ht="35.55" hidden="false" customHeight="true" outlineLevel="0" collapsed="false">
      <c r="B65" s="0"/>
      <c r="F65" s="5" t="s">
        <v>64</v>
      </c>
      <c r="G65" s="26" t="n">
        <f aca="false">COUNTIF(G3:G62,0%)</f>
        <v>52</v>
      </c>
      <c r="H65" s="26" t="n">
        <f aca="false">COUNTIF(H3:H62,0%)</f>
        <v>52</v>
      </c>
      <c r="I65" s="26" t="n">
        <f aca="false">COUNTIF(I3:I62,0%)</f>
        <v>51</v>
      </c>
      <c r="J65" s="26" t="n">
        <f aca="false">COUNTIF(J3:J62,0%)</f>
        <v>48</v>
      </c>
      <c r="K65" s="26" t="n">
        <f aca="false">COUNTIF(K3:K62,0%)</f>
        <v>48</v>
      </c>
      <c r="L65" s="26" t="n">
        <f aca="false">COUNTIF(L3:L62,0%)</f>
        <v>47</v>
      </c>
      <c r="M65" s="26" t="n">
        <f aca="false">COUNTIF(M3:M62,0%)</f>
        <v>46</v>
      </c>
      <c r="N65" s="26" t="n">
        <f aca="false">COUNTIF(N3:N62,0%)</f>
        <v>38</v>
      </c>
      <c r="O65" s="26" t="n">
        <f aca="false">COUNTIF(O3:O62,0%)</f>
        <v>36</v>
      </c>
      <c r="P65" s="26" t="n">
        <f aca="false">COUNTIF(P3:P62,0%)</f>
        <v>35</v>
      </c>
      <c r="Q65" s="26" t="n">
        <f aca="false">COUNTIF(Q3:Q62,0%)</f>
        <v>34</v>
      </c>
      <c r="R65" s="26" t="n">
        <f aca="false">COUNTIF(R3:R62,0%)</f>
        <v>29</v>
      </c>
      <c r="S65" s="26" t="n">
        <f aca="false">COUNTIF(S3:S62,0%)</f>
        <v>26</v>
      </c>
      <c r="T65" s="26" t="n">
        <f aca="false">COUNTIF(T3:T62,0%)</f>
        <v>26</v>
      </c>
      <c r="U65" s="25" t="n">
        <f aca="false">COUNTIF(U3:U62,0%)</f>
        <v>24</v>
      </c>
      <c r="V65" s="26" t="n">
        <f aca="false">COUNTIF(V3:V62,0%)</f>
        <v>20</v>
      </c>
      <c r="W65" s="26" t="n">
        <f aca="false">COUNTIF(W3:W62,0%)</f>
        <v>18</v>
      </c>
      <c r="X65" s="26" t="n">
        <f aca="false">COUNTIF(X3:X62,0%)</f>
        <v>17</v>
      </c>
      <c r="Y65" s="26" t="n">
        <f aca="false">COUNTIF(Y3:Y62,0%)</f>
        <v>14</v>
      </c>
      <c r="Z65" s="26" t="n">
        <f aca="false">COUNTIF(Z3:Z62,0%)</f>
        <v>13</v>
      </c>
      <c r="AA65" s="26" t="n">
        <f aca="false">COUNTIF(AA3:AA62,0%)</f>
        <v>12</v>
      </c>
      <c r="AB65" s="26" t="n">
        <f aca="false">COUNTIF(AB3:AB62,0%)</f>
        <v>12</v>
      </c>
      <c r="AC65" s="26" t="n">
        <f aca="false">COUNTIF(AC3:AC62,0%)</f>
        <v>12</v>
      </c>
      <c r="AD65" s="26" t="n">
        <f aca="false">COUNTIF(AD3:AD62,0%)</f>
        <v>11</v>
      </c>
      <c r="AE65" s="26" t="n">
        <f aca="false">COUNTIF(AE3:AE62,0%)</f>
        <v>10</v>
      </c>
      <c r="AF65" s="26" t="n">
        <f aca="false">COUNTIF(AF3:AF62,0%)</f>
        <v>10</v>
      </c>
      <c r="AG65" s="26" t="n">
        <f aca="false">COUNTIF(AG3:AG62,0%)</f>
        <v>10</v>
      </c>
      <c r="AH65" s="26" t="n">
        <f aca="false">COUNTIF(AH3:AH62,0%)</f>
        <v>10</v>
      </c>
    </row>
    <row r="66" customFormat="false" ht="35.55" hidden="false" customHeight="true" outlineLevel="0" collapsed="false">
      <c r="G66" s="26"/>
      <c r="H66" s="26"/>
      <c r="I66" s="26"/>
      <c r="J66" s="26"/>
      <c r="K66" s="26"/>
      <c r="L66" s="26"/>
      <c r="M66" s="26"/>
      <c r="N66" s="26"/>
      <c r="O66" s="26"/>
      <c r="P66" s="26"/>
      <c r="Q66" s="26"/>
      <c r="R66" s="26"/>
      <c r="S66" s="26"/>
      <c r="T66" s="26"/>
      <c r="U66" s="25"/>
      <c r="V66" s="26"/>
      <c r="W66" s="26"/>
      <c r="X66" s="26"/>
      <c r="Y66" s="26"/>
      <c r="Z66" s="26"/>
      <c r="AA66" s="26"/>
      <c r="AB66" s="26"/>
      <c r="AC66" s="26"/>
    </row>
    <row r="67" customFormat="false" ht="35.55" hidden="false" customHeight="true" outlineLevel="0" collapsed="false">
      <c r="G67" s="26"/>
      <c r="H67" s="26"/>
      <c r="I67" s="26"/>
      <c r="J67" s="26"/>
      <c r="K67" s="26"/>
      <c r="L67" s="26"/>
      <c r="M67" s="26"/>
      <c r="N67" s="26"/>
      <c r="O67" s="26"/>
      <c r="P67" s="26"/>
      <c r="Q67" s="26"/>
      <c r="R67" s="26"/>
      <c r="S67" s="26"/>
      <c r="T67" s="26"/>
      <c r="U67" s="25"/>
      <c r="V67" s="26"/>
      <c r="W67" s="26"/>
      <c r="X67" s="26"/>
      <c r="Y67" s="26"/>
      <c r="Z67" s="26"/>
      <c r="AA67" s="26"/>
      <c r="AB67" s="26"/>
      <c r="AC67" s="26"/>
    </row>
    <row r="68" customFormat="false" ht="35.55" hidden="false" customHeight="true" outlineLevel="0" collapsed="false">
      <c r="G68" s="26"/>
      <c r="H68" s="26"/>
      <c r="I68" s="26"/>
      <c r="J68" s="26"/>
      <c r="K68" s="26"/>
      <c r="L68" s="26"/>
      <c r="M68" s="26"/>
      <c r="N68" s="26"/>
      <c r="O68" s="26"/>
      <c r="P68" s="26"/>
      <c r="Q68" s="26"/>
      <c r="R68" s="26"/>
      <c r="S68" s="26"/>
      <c r="T68" s="26"/>
      <c r="U68" s="25"/>
      <c r="V68" s="26"/>
      <c r="W68" s="26"/>
      <c r="X68" s="26"/>
      <c r="Y68" s="26"/>
      <c r="Z68" s="26"/>
      <c r="AA68" s="26"/>
      <c r="AB68" s="26"/>
      <c r="AC68" s="26"/>
    </row>
    <row r="69" customFormat="false" ht="35.55" hidden="false" customHeight="true" outlineLevel="0" collapsed="false">
      <c r="G69" s="26"/>
      <c r="H69" s="26"/>
      <c r="I69" s="26"/>
      <c r="J69" s="26"/>
      <c r="K69" s="26"/>
      <c r="L69" s="26"/>
      <c r="M69" s="26"/>
      <c r="N69" s="26"/>
      <c r="O69" s="26"/>
      <c r="P69" s="26"/>
      <c r="Q69" s="26"/>
      <c r="R69" s="26"/>
      <c r="S69" s="26"/>
      <c r="T69" s="26"/>
      <c r="U69" s="25"/>
      <c r="V69" s="26"/>
      <c r="W69" s="26"/>
      <c r="X69" s="26"/>
      <c r="Y69" s="26"/>
      <c r="Z69" s="26"/>
      <c r="AA69" s="26"/>
      <c r="AB69" s="26"/>
      <c r="AC69" s="26"/>
    </row>
    <row r="70" customFormat="false" ht="35.55" hidden="false" customHeight="true" outlineLevel="0" collapsed="false">
      <c r="G70" s="26"/>
      <c r="H70" s="26"/>
      <c r="I70" s="26"/>
      <c r="J70" s="26"/>
      <c r="K70" s="26"/>
      <c r="L70" s="26"/>
      <c r="M70" s="26"/>
      <c r="N70" s="26"/>
      <c r="O70" s="26"/>
      <c r="P70" s="26"/>
      <c r="Q70" s="26"/>
      <c r="R70" s="26"/>
      <c r="S70" s="26"/>
      <c r="T70" s="26"/>
      <c r="U70" s="25"/>
      <c r="V70" s="26"/>
      <c r="W70" s="26"/>
      <c r="X70" s="26"/>
      <c r="Y70" s="26"/>
      <c r="Z70" s="26"/>
      <c r="AA70" s="26"/>
      <c r="AB70" s="26"/>
      <c r="AC70" s="26"/>
    </row>
    <row r="71" customFormat="false" ht="35.55" hidden="false" customHeight="true" outlineLevel="0" collapsed="false">
      <c r="G71" s="26"/>
      <c r="H71" s="26"/>
      <c r="I71" s="26"/>
      <c r="J71" s="26"/>
      <c r="K71" s="26"/>
      <c r="L71" s="26"/>
      <c r="M71" s="26"/>
      <c r="N71" s="26"/>
      <c r="O71" s="26"/>
      <c r="P71" s="26"/>
      <c r="Q71" s="26"/>
      <c r="R71" s="26"/>
      <c r="S71" s="26"/>
      <c r="T71" s="26"/>
      <c r="U71" s="25"/>
      <c r="V71" s="26"/>
      <c r="W71" s="26"/>
      <c r="X71" s="26"/>
      <c r="Y71" s="26"/>
      <c r="Z71" s="26"/>
      <c r="AA71" s="26"/>
      <c r="AB71" s="26"/>
      <c r="AC71" s="26"/>
    </row>
    <row r="72" customFormat="false" ht="35.55" hidden="false" customHeight="true" outlineLevel="0" collapsed="false">
      <c r="G72" s="26"/>
      <c r="H72" s="26"/>
      <c r="I72" s="26"/>
      <c r="J72" s="26"/>
      <c r="K72" s="26"/>
      <c r="L72" s="26"/>
      <c r="M72" s="26"/>
      <c r="N72" s="26"/>
      <c r="O72" s="26"/>
      <c r="P72" s="26"/>
      <c r="Q72" s="26"/>
      <c r="R72" s="26"/>
      <c r="S72" s="26"/>
      <c r="T72" s="26"/>
      <c r="U72" s="25"/>
      <c r="V72" s="26"/>
      <c r="W72" s="26"/>
      <c r="X72" s="26"/>
      <c r="Y72" s="26"/>
      <c r="Z72" s="26"/>
      <c r="AA72" s="26"/>
      <c r="AB72" s="26"/>
      <c r="AC72" s="26"/>
    </row>
    <row r="73" customFormat="false" ht="35.55" hidden="false" customHeight="true" outlineLevel="0" collapsed="false">
      <c r="G73" s="26"/>
      <c r="H73" s="26"/>
      <c r="I73" s="26"/>
      <c r="J73" s="26"/>
      <c r="K73" s="26"/>
      <c r="L73" s="26"/>
      <c r="M73" s="26"/>
      <c r="N73" s="26"/>
      <c r="O73" s="26"/>
      <c r="P73" s="26"/>
      <c r="Q73" s="26"/>
      <c r="R73" s="26"/>
      <c r="S73" s="26"/>
      <c r="T73" s="26"/>
      <c r="U73" s="25"/>
      <c r="V73" s="26"/>
      <c r="W73" s="26"/>
      <c r="X73" s="26"/>
      <c r="Y73" s="26"/>
      <c r="Z73" s="26"/>
      <c r="AA73" s="26"/>
      <c r="AB73" s="26"/>
      <c r="AC73" s="26"/>
    </row>
    <row r="74" customFormat="false" ht="35.55" hidden="false" customHeight="true" outlineLevel="0" collapsed="false">
      <c r="G74" s="26"/>
      <c r="H74" s="26"/>
      <c r="I74" s="26"/>
      <c r="J74" s="26"/>
      <c r="K74" s="26"/>
      <c r="L74" s="26"/>
      <c r="M74" s="26"/>
      <c r="N74" s="26"/>
      <c r="O74" s="26"/>
      <c r="P74" s="26"/>
      <c r="Q74" s="26"/>
      <c r="R74" s="26"/>
      <c r="S74" s="26"/>
      <c r="T74" s="26"/>
      <c r="U74" s="25"/>
      <c r="V74" s="26"/>
      <c r="W74" s="26"/>
      <c r="X74" s="26"/>
      <c r="Y74" s="26"/>
      <c r="Z74" s="26"/>
      <c r="AA74" s="26"/>
      <c r="AB74" s="26"/>
      <c r="AC74" s="26"/>
    </row>
    <row r="75" customFormat="false" ht="35.55" hidden="false" customHeight="true" outlineLevel="0" collapsed="false">
      <c r="G75" s="26"/>
      <c r="H75" s="26"/>
      <c r="I75" s="26"/>
      <c r="J75" s="26"/>
      <c r="K75" s="26"/>
      <c r="L75" s="26"/>
      <c r="M75" s="26"/>
      <c r="N75" s="26"/>
      <c r="O75" s="26"/>
      <c r="P75" s="26"/>
      <c r="Q75" s="26"/>
      <c r="R75" s="26"/>
      <c r="S75" s="26"/>
      <c r="T75" s="26"/>
      <c r="U75" s="25"/>
      <c r="V75" s="26"/>
      <c r="W75" s="26"/>
      <c r="X75" s="26"/>
      <c r="Y75" s="26"/>
      <c r="Z75" s="26"/>
      <c r="AA75" s="26"/>
      <c r="AB75" s="26"/>
      <c r="AC75" s="26"/>
    </row>
    <row r="76" customFormat="false" ht="35.55" hidden="false" customHeight="true" outlineLevel="0" collapsed="false">
      <c r="G76" s="26"/>
      <c r="H76" s="26"/>
      <c r="I76" s="26"/>
      <c r="J76" s="26"/>
      <c r="K76" s="26"/>
      <c r="L76" s="26"/>
      <c r="M76" s="26"/>
      <c r="N76" s="26"/>
      <c r="O76" s="26"/>
      <c r="P76" s="26"/>
      <c r="Q76" s="26"/>
      <c r="R76" s="26"/>
      <c r="S76" s="26"/>
      <c r="T76" s="26"/>
      <c r="U76" s="25"/>
      <c r="V76" s="26"/>
      <c r="W76" s="26"/>
      <c r="X76" s="26"/>
      <c r="Y76" s="26"/>
      <c r="Z76" s="26"/>
      <c r="AA76" s="26"/>
      <c r="AB76" s="26"/>
      <c r="AC76" s="26"/>
    </row>
    <row r="77" customFormat="false" ht="35.55" hidden="false" customHeight="true" outlineLevel="0" collapsed="false">
      <c r="G77" s="26"/>
      <c r="H77" s="26"/>
      <c r="I77" s="26"/>
      <c r="J77" s="26"/>
      <c r="K77" s="26"/>
      <c r="L77" s="26"/>
      <c r="M77" s="26"/>
      <c r="N77" s="26"/>
      <c r="O77" s="26"/>
      <c r="P77" s="26"/>
      <c r="Q77" s="26"/>
      <c r="R77" s="26"/>
      <c r="S77" s="26"/>
      <c r="T77" s="26"/>
      <c r="U77" s="25"/>
      <c r="V77" s="26"/>
      <c r="W77" s="26"/>
      <c r="X77" s="26"/>
      <c r="Y77" s="26"/>
      <c r="Z77" s="26"/>
      <c r="AA77" s="26"/>
      <c r="AB77" s="26"/>
      <c r="AC77" s="26"/>
    </row>
    <row r="78" customFormat="false" ht="35.55" hidden="false" customHeight="true" outlineLevel="0" collapsed="false">
      <c r="G78" s="26"/>
      <c r="H78" s="26"/>
      <c r="I78" s="26"/>
      <c r="J78" s="26"/>
      <c r="K78" s="26"/>
      <c r="L78" s="26"/>
      <c r="M78" s="26"/>
      <c r="N78" s="26"/>
      <c r="O78" s="26"/>
      <c r="P78" s="26"/>
      <c r="Q78" s="26"/>
      <c r="R78" s="26"/>
      <c r="S78" s="26"/>
      <c r="T78" s="26"/>
      <c r="U78" s="25"/>
      <c r="V78" s="26"/>
      <c r="W78" s="26"/>
      <c r="X78" s="26"/>
      <c r="Y78" s="26"/>
      <c r="Z78" s="26"/>
      <c r="AA78" s="26"/>
      <c r="AB78" s="26"/>
      <c r="AC78" s="26"/>
    </row>
    <row r="79" customFormat="false" ht="35.55" hidden="false" customHeight="true" outlineLevel="0" collapsed="false">
      <c r="G79" s="26"/>
      <c r="H79" s="26"/>
      <c r="I79" s="26"/>
      <c r="J79" s="26"/>
      <c r="K79" s="26"/>
      <c r="L79" s="26"/>
      <c r="M79" s="26"/>
      <c r="N79" s="26"/>
      <c r="O79" s="26"/>
      <c r="P79" s="26"/>
      <c r="Q79" s="26"/>
      <c r="R79" s="26"/>
      <c r="S79" s="26"/>
      <c r="T79" s="26"/>
      <c r="U79" s="25"/>
      <c r="V79" s="26"/>
      <c r="W79" s="26"/>
      <c r="X79" s="26"/>
      <c r="Y79" s="26"/>
      <c r="Z79" s="26"/>
      <c r="AA79" s="26"/>
      <c r="AB79" s="26"/>
      <c r="AC79" s="26"/>
    </row>
    <row r="80" customFormat="false" ht="35.55" hidden="false" customHeight="true" outlineLevel="0" collapsed="false">
      <c r="G80" s="26"/>
      <c r="H80" s="26"/>
      <c r="I80" s="26"/>
      <c r="J80" s="26"/>
      <c r="K80" s="26"/>
      <c r="L80" s="26"/>
      <c r="M80" s="26"/>
      <c r="N80" s="26"/>
      <c r="O80" s="26"/>
      <c r="P80" s="26"/>
      <c r="Q80" s="26"/>
      <c r="R80" s="26"/>
      <c r="S80" s="26"/>
      <c r="T80" s="26"/>
      <c r="U80" s="25"/>
      <c r="V80" s="26"/>
      <c r="W80" s="26"/>
      <c r="X80" s="26"/>
      <c r="Y80" s="26"/>
      <c r="Z80" s="26"/>
      <c r="AA80" s="26"/>
      <c r="AB80" s="26"/>
      <c r="AC80" s="26"/>
    </row>
    <row r="81" customFormat="false" ht="35.55" hidden="false" customHeight="true" outlineLevel="0" collapsed="false">
      <c r="G81" s="26"/>
      <c r="H81" s="26"/>
      <c r="I81" s="26"/>
      <c r="J81" s="26"/>
      <c r="K81" s="26"/>
      <c r="L81" s="26"/>
      <c r="M81" s="26"/>
      <c r="N81" s="26"/>
      <c r="O81" s="26"/>
      <c r="P81" s="26"/>
      <c r="Q81" s="26"/>
      <c r="R81" s="26"/>
      <c r="S81" s="26"/>
      <c r="T81" s="26"/>
      <c r="U81" s="25"/>
      <c r="V81" s="26"/>
      <c r="W81" s="26"/>
      <c r="X81" s="26"/>
      <c r="Y81" s="26"/>
      <c r="Z81" s="26"/>
      <c r="AA81" s="26"/>
      <c r="AB81" s="26"/>
      <c r="AC81" s="26"/>
    </row>
    <row r="82" customFormat="false" ht="35.55" hidden="false" customHeight="true" outlineLevel="0" collapsed="false">
      <c r="G82" s="26"/>
      <c r="H82" s="26"/>
      <c r="I82" s="26"/>
      <c r="J82" s="26"/>
      <c r="K82" s="26"/>
      <c r="L82" s="26"/>
      <c r="M82" s="26"/>
      <c r="N82" s="26"/>
      <c r="O82" s="26"/>
      <c r="P82" s="26"/>
      <c r="Q82" s="26"/>
      <c r="R82" s="26"/>
      <c r="S82" s="26"/>
      <c r="T82" s="26"/>
      <c r="U82" s="25"/>
      <c r="V82" s="26"/>
      <c r="W82" s="26"/>
      <c r="X82" s="26"/>
      <c r="Y82" s="26"/>
      <c r="Z82" s="26"/>
      <c r="AA82" s="26"/>
      <c r="AB82" s="26"/>
      <c r="AC82" s="26"/>
    </row>
    <row r="83" customFormat="false" ht="35.55" hidden="false" customHeight="true" outlineLevel="0" collapsed="false">
      <c r="G83" s="26"/>
      <c r="H83" s="26"/>
      <c r="I83" s="26"/>
      <c r="J83" s="26"/>
      <c r="K83" s="26"/>
      <c r="L83" s="26"/>
      <c r="M83" s="26"/>
      <c r="N83" s="26"/>
      <c r="O83" s="26"/>
      <c r="P83" s="26"/>
      <c r="Q83" s="26"/>
      <c r="R83" s="26"/>
      <c r="S83" s="26"/>
      <c r="T83" s="26"/>
      <c r="U83" s="25"/>
      <c r="V83" s="26"/>
      <c r="W83" s="26"/>
      <c r="X83" s="26"/>
      <c r="Y83" s="26"/>
      <c r="Z83" s="26"/>
      <c r="AA83" s="26"/>
      <c r="AB83" s="26"/>
      <c r="AC83" s="26"/>
    </row>
    <row r="84" customFormat="false" ht="35.55" hidden="false" customHeight="true" outlineLevel="0" collapsed="false">
      <c r="G84" s="26"/>
      <c r="H84" s="26"/>
      <c r="I84" s="26"/>
      <c r="J84" s="26"/>
      <c r="K84" s="26"/>
      <c r="L84" s="26"/>
      <c r="M84" s="26"/>
      <c r="N84" s="26"/>
      <c r="O84" s="26"/>
      <c r="P84" s="26"/>
      <c r="Q84" s="26"/>
      <c r="R84" s="26"/>
      <c r="S84" s="26"/>
      <c r="T84" s="26"/>
      <c r="U84" s="25"/>
      <c r="V84" s="26"/>
      <c r="W84" s="26"/>
      <c r="X84" s="26"/>
      <c r="Y84" s="26"/>
      <c r="Z84" s="26"/>
      <c r="AA84" s="26"/>
      <c r="AB84" s="26"/>
      <c r="AC84" s="26"/>
    </row>
    <row r="85" customFormat="false" ht="35.55" hidden="false" customHeight="true" outlineLevel="0" collapsed="false">
      <c r="G85" s="26"/>
      <c r="H85" s="26"/>
      <c r="I85" s="26"/>
      <c r="J85" s="26"/>
      <c r="K85" s="26"/>
      <c r="L85" s="26"/>
      <c r="M85" s="26"/>
      <c r="N85" s="26"/>
      <c r="O85" s="26"/>
      <c r="P85" s="26"/>
      <c r="Q85" s="26"/>
      <c r="R85" s="26"/>
      <c r="S85" s="26"/>
      <c r="T85" s="26"/>
      <c r="U85" s="25"/>
      <c r="V85" s="26"/>
      <c r="W85" s="26"/>
      <c r="X85" s="26"/>
      <c r="Y85" s="26"/>
      <c r="Z85" s="26"/>
      <c r="AA85" s="26"/>
      <c r="AB85" s="26"/>
      <c r="AC85" s="26"/>
    </row>
    <row r="86" customFormat="false" ht="35.55" hidden="false" customHeight="true" outlineLevel="0" collapsed="false">
      <c r="G86" s="26"/>
      <c r="H86" s="26"/>
      <c r="I86" s="26"/>
      <c r="J86" s="26"/>
      <c r="K86" s="26"/>
      <c r="L86" s="26"/>
      <c r="M86" s="26"/>
      <c r="N86" s="26"/>
      <c r="O86" s="26"/>
      <c r="P86" s="26"/>
      <c r="Q86" s="26"/>
      <c r="R86" s="26"/>
      <c r="S86" s="26"/>
      <c r="T86" s="26"/>
      <c r="U86" s="25"/>
      <c r="V86" s="26"/>
      <c r="W86" s="26"/>
      <c r="X86" s="26"/>
      <c r="Y86" s="26"/>
      <c r="Z86" s="26"/>
      <c r="AA86" s="26"/>
      <c r="AB86" s="26"/>
      <c r="AC86" s="26"/>
    </row>
    <row r="87" customFormat="false" ht="35.55" hidden="false" customHeight="true" outlineLevel="0" collapsed="false">
      <c r="G87" s="26"/>
      <c r="H87" s="26"/>
      <c r="I87" s="26"/>
      <c r="J87" s="26"/>
      <c r="K87" s="26"/>
      <c r="L87" s="26"/>
      <c r="M87" s="26"/>
      <c r="N87" s="26"/>
      <c r="O87" s="26"/>
      <c r="P87" s="26"/>
      <c r="Q87" s="26"/>
      <c r="R87" s="26"/>
      <c r="S87" s="26"/>
      <c r="T87" s="26"/>
      <c r="U87" s="25"/>
      <c r="V87" s="26"/>
      <c r="W87" s="26"/>
      <c r="X87" s="26"/>
      <c r="Y87" s="26"/>
      <c r="Z87" s="26"/>
      <c r="AA87" s="26"/>
      <c r="AB87" s="26"/>
      <c r="AC87" s="26"/>
    </row>
    <row r="88" customFormat="false" ht="35.55" hidden="false" customHeight="true" outlineLevel="0" collapsed="false">
      <c r="G88" s="26"/>
      <c r="H88" s="26"/>
      <c r="I88" s="26"/>
      <c r="J88" s="26"/>
      <c r="K88" s="26"/>
      <c r="L88" s="26"/>
      <c r="M88" s="26"/>
      <c r="N88" s="26"/>
      <c r="O88" s="26"/>
      <c r="P88" s="26"/>
      <c r="Q88" s="26"/>
      <c r="R88" s="26"/>
      <c r="S88" s="26"/>
      <c r="T88" s="26"/>
      <c r="U88" s="25"/>
      <c r="V88" s="26"/>
      <c r="W88" s="26"/>
      <c r="X88" s="26"/>
      <c r="Y88" s="26"/>
      <c r="Z88" s="26"/>
      <c r="AA88" s="26"/>
      <c r="AB88" s="26"/>
      <c r="AC88" s="26"/>
    </row>
    <row r="89" customFormat="false" ht="35.55" hidden="false" customHeight="true" outlineLevel="0" collapsed="false">
      <c r="G89" s="26"/>
      <c r="H89" s="26"/>
      <c r="I89" s="26"/>
      <c r="J89" s="26"/>
      <c r="K89" s="26"/>
      <c r="L89" s="26"/>
      <c r="M89" s="26"/>
      <c r="N89" s="26"/>
      <c r="O89" s="26"/>
      <c r="P89" s="26"/>
      <c r="Q89" s="26"/>
      <c r="R89" s="26"/>
      <c r="S89" s="26"/>
      <c r="T89" s="26"/>
      <c r="U89" s="25"/>
      <c r="V89" s="26"/>
      <c r="W89" s="26"/>
      <c r="X89" s="26"/>
      <c r="Y89" s="26"/>
      <c r="Z89" s="26"/>
      <c r="AA89" s="26"/>
      <c r="AB89" s="26"/>
      <c r="AC89" s="26"/>
    </row>
    <row r="90" customFormat="false" ht="35.55" hidden="false" customHeight="true" outlineLevel="0" collapsed="false">
      <c r="G90" s="26"/>
      <c r="H90" s="26"/>
      <c r="I90" s="26"/>
      <c r="J90" s="26"/>
      <c r="K90" s="26"/>
      <c r="L90" s="26"/>
      <c r="M90" s="26"/>
      <c r="N90" s="26"/>
      <c r="O90" s="26"/>
      <c r="P90" s="26"/>
      <c r="Q90" s="26"/>
      <c r="R90" s="26"/>
      <c r="S90" s="26"/>
      <c r="T90" s="26"/>
      <c r="U90" s="25"/>
      <c r="V90" s="26"/>
      <c r="W90" s="26"/>
      <c r="X90" s="26"/>
      <c r="Y90" s="26"/>
      <c r="Z90" s="26"/>
      <c r="AA90" s="26"/>
      <c r="AB90" s="26"/>
      <c r="AC90" s="26"/>
    </row>
    <row r="91" customFormat="false" ht="35.55" hidden="false" customHeight="true" outlineLevel="0" collapsed="false">
      <c r="G91" s="26"/>
      <c r="H91" s="26"/>
      <c r="I91" s="26"/>
      <c r="J91" s="26"/>
      <c r="K91" s="26"/>
      <c r="L91" s="26"/>
      <c r="M91" s="26"/>
      <c r="N91" s="26"/>
      <c r="O91" s="26"/>
      <c r="P91" s="26"/>
      <c r="Q91" s="26"/>
      <c r="R91" s="26"/>
      <c r="S91" s="26"/>
      <c r="T91" s="26"/>
      <c r="U91" s="25"/>
      <c r="V91" s="26"/>
      <c r="W91" s="26"/>
      <c r="X91" s="26"/>
      <c r="Y91" s="26"/>
      <c r="Z91" s="26"/>
      <c r="AA91" s="26"/>
      <c r="AB91" s="26"/>
      <c r="AC91" s="26"/>
    </row>
    <row r="92" customFormat="false" ht="35.55" hidden="false" customHeight="true" outlineLevel="0" collapsed="false">
      <c r="G92" s="26"/>
      <c r="H92" s="26"/>
      <c r="I92" s="26"/>
      <c r="J92" s="26"/>
      <c r="K92" s="26"/>
      <c r="L92" s="26"/>
      <c r="M92" s="26"/>
      <c r="N92" s="26"/>
      <c r="O92" s="26"/>
      <c r="P92" s="26"/>
      <c r="Q92" s="26"/>
      <c r="R92" s="26"/>
      <c r="S92" s="26"/>
      <c r="T92" s="26"/>
      <c r="U92" s="25"/>
      <c r="V92" s="26"/>
      <c r="W92" s="26"/>
      <c r="X92" s="26"/>
      <c r="Y92" s="26"/>
      <c r="Z92" s="26"/>
      <c r="AA92" s="26"/>
      <c r="AB92" s="26"/>
      <c r="AC92" s="26"/>
    </row>
    <row r="93" customFormat="false" ht="35.55" hidden="false" customHeight="true" outlineLevel="0" collapsed="false">
      <c r="G93" s="26"/>
      <c r="H93" s="26"/>
      <c r="I93" s="26"/>
      <c r="J93" s="26"/>
      <c r="K93" s="26"/>
      <c r="L93" s="26"/>
      <c r="M93" s="26"/>
      <c r="N93" s="26"/>
      <c r="O93" s="26"/>
      <c r="P93" s="26"/>
      <c r="Q93" s="26"/>
      <c r="R93" s="26"/>
      <c r="S93" s="26"/>
      <c r="T93" s="26"/>
      <c r="U93" s="25"/>
      <c r="V93" s="26"/>
      <c r="W93" s="26"/>
      <c r="X93" s="26"/>
      <c r="Y93" s="26"/>
      <c r="Z93" s="26"/>
      <c r="AA93" s="26"/>
      <c r="AB93" s="26"/>
      <c r="AC93" s="26"/>
    </row>
    <row r="94" customFormat="false" ht="35.55" hidden="false" customHeight="true" outlineLevel="0" collapsed="false">
      <c r="G94" s="26"/>
      <c r="H94" s="26"/>
      <c r="I94" s="26"/>
      <c r="J94" s="26"/>
      <c r="K94" s="26"/>
      <c r="L94" s="26"/>
      <c r="M94" s="26"/>
      <c r="N94" s="26"/>
      <c r="O94" s="26"/>
      <c r="P94" s="26"/>
      <c r="Q94" s="26"/>
      <c r="R94" s="26"/>
      <c r="S94" s="26"/>
      <c r="T94" s="26"/>
      <c r="U94" s="25"/>
      <c r="V94" s="26"/>
      <c r="W94" s="26"/>
      <c r="X94" s="26"/>
      <c r="Y94" s="26"/>
      <c r="Z94" s="26"/>
      <c r="AA94" s="26"/>
      <c r="AB94" s="26"/>
      <c r="AC94" s="26"/>
    </row>
    <row r="95" customFormat="false" ht="35.55" hidden="false" customHeight="true" outlineLevel="0" collapsed="false">
      <c r="G95" s="26"/>
      <c r="H95" s="26"/>
      <c r="I95" s="26"/>
      <c r="J95" s="26"/>
      <c r="K95" s="26"/>
      <c r="L95" s="26"/>
      <c r="M95" s="26"/>
      <c r="N95" s="26"/>
      <c r="O95" s="26"/>
      <c r="P95" s="26"/>
      <c r="Q95" s="26"/>
      <c r="R95" s="26"/>
      <c r="S95" s="26"/>
      <c r="T95" s="26"/>
      <c r="U95" s="25"/>
      <c r="V95" s="26"/>
      <c r="W95" s="26"/>
      <c r="X95" s="26"/>
      <c r="Y95" s="26"/>
      <c r="Z95" s="26"/>
      <c r="AA95" s="26"/>
      <c r="AB95" s="26"/>
      <c r="AC95" s="26"/>
    </row>
    <row r="96" customFormat="false" ht="35.55" hidden="false" customHeight="true" outlineLevel="0" collapsed="false">
      <c r="G96" s="26"/>
      <c r="H96" s="26"/>
      <c r="I96" s="26"/>
      <c r="J96" s="26"/>
      <c r="K96" s="26"/>
      <c r="L96" s="26"/>
      <c r="M96" s="26"/>
      <c r="N96" s="26"/>
      <c r="O96" s="26"/>
      <c r="P96" s="26"/>
      <c r="Q96" s="26"/>
      <c r="R96" s="26"/>
      <c r="S96" s="26"/>
      <c r="T96" s="26"/>
      <c r="U96" s="25"/>
      <c r="V96" s="26"/>
      <c r="W96" s="26"/>
      <c r="X96" s="26"/>
      <c r="Y96" s="26"/>
      <c r="Z96" s="26"/>
      <c r="AA96" s="26"/>
      <c r="AB96" s="26"/>
      <c r="AC96" s="26"/>
    </row>
    <row r="97" customFormat="false" ht="35.55" hidden="false" customHeight="true" outlineLevel="0" collapsed="false">
      <c r="G97" s="26"/>
      <c r="H97" s="26"/>
      <c r="I97" s="26"/>
      <c r="J97" s="26"/>
      <c r="K97" s="26"/>
      <c r="L97" s="26"/>
      <c r="M97" s="26"/>
      <c r="N97" s="26"/>
      <c r="O97" s="26"/>
      <c r="P97" s="26"/>
      <c r="Q97" s="26"/>
      <c r="R97" s="26"/>
      <c r="S97" s="26"/>
      <c r="T97" s="26"/>
      <c r="U97" s="25"/>
      <c r="V97" s="26"/>
      <c r="W97" s="26"/>
      <c r="X97" s="26"/>
      <c r="Y97" s="26"/>
      <c r="Z97" s="26"/>
      <c r="AA97" s="26"/>
      <c r="AB97" s="26"/>
      <c r="AC97" s="26"/>
    </row>
    <row r="98" customFormat="false" ht="35.55" hidden="false" customHeight="true" outlineLevel="0" collapsed="false">
      <c r="G98" s="26"/>
      <c r="H98" s="26"/>
      <c r="I98" s="26"/>
      <c r="J98" s="26"/>
      <c r="K98" s="26"/>
      <c r="L98" s="26"/>
      <c r="M98" s="26"/>
      <c r="N98" s="26"/>
      <c r="O98" s="26"/>
      <c r="P98" s="26"/>
      <c r="Q98" s="26"/>
      <c r="R98" s="26"/>
      <c r="S98" s="26"/>
      <c r="T98" s="26"/>
      <c r="U98" s="25"/>
      <c r="V98" s="26"/>
      <c r="W98" s="26"/>
      <c r="X98" s="26"/>
      <c r="Y98" s="26"/>
      <c r="Z98" s="26"/>
      <c r="AA98" s="26"/>
      <c r="AB98" s="26"/>
      <c r="AC98" s="26"/>
    </row>
    <row r="99" customFormat="false" ht="35.55" hidden="false" customHeight="true" outlineLevel="0" collapsed="false">
      <c r="G99" s="26"/>
      <c r="H99" s="26"/>
      <c r="I99" s="26"/>
      <c r="J99" s="26"/>
      <c r="K99" s="26"/>
      <c r="L99" s="26"/>
      <c r="M99" s="26"/>
      <c r="N99" s="26"/>
      <c r="O99" s="26"/>
      <c r="P99" s="26"/>
      <c r="Q99" s="26"/>
      <c r="R99" s="26"/>
      <c r="S99" s="26"/>
      <c r="T99" s="26"/>
      <c r="U99" s="25"/>
      <c r="V99" s="26"/>
      <c r="W99" s="26"/>
      <c r="X99" s="26"/>
      <c r="Y99" s="26"/>
      <c r="Z99" s="26"/>
      <c r="AA99" s="26"/>
      <c r="AB99" s="26"/>
      <c r="AC99" s="26"/>
    </row>
    <row r="100" customFormat="false" ht="35.55" hidden="false" customHeight="true" outlineLevel="0" collapsed="false">
      <c r="G100" s="26"/>
      <c r="H100" s="26"/>
      <c r="I100" s="26"/>
      <c r="J100" s="26"/>
      <c r="K100" s="26"/>
      <c r="L100" s="26"/>
      <c r="M100" s="26"/>
      <c r="N100" s="26"/>
      <c r="O100" s="26"/>
      <c r="P100" s="26"/>
      <c r="Q100" s="26"/>
      <c r="R100" s="26"/>
      <c r="S100" s="26"/>
      <c r="T100" s="26"/>
      <c r="U100" s="25"/>
      <c r="V100" s="26"/>
      <c r="W100" s="26"/>
      <c r="X100" s="26"/>
      <c r="Y100" s="26"/>
      <c r="Z100" s="26"/>
      <c r="AA100" s="26"/>
      <c r="AB100" s="26"/>
      <c r="AC100" s="26"/>
    </row>
    <row r="101" customFormat="false" ht="35.55" hidden="false" customHeight="true" outlineLevel="0" collapsed="false">
      <c r="G101" s="26"/>
      <c r="H101" s="26"/>
      <c r="I101" s="26"/>
      <c r="J101" s="26"/>
      <c r="K101" s="26"/>
      <c r="L101" s="26"/>
      <c r="M101" s="26"/>
      <c r="N101" s="26"/>
      <c r="O101" s="26"/>
      <c r="P101" s="26"/>
      <c r="Q101" s="26"/>
      <c r="R101" s="26"/>
      <c r="S101" s="26"/>
      <c r="T101" s="26"/>
      <c r="U101" s="25"/>
      <c r="V101" s="26"/>
      <c r="W101" s="26"/>
      <c r="X101" s="26"/>
      <c r="Y101" s="26"/>
      <c r="Z101" s="26"/>
      <c r="AA101" s="26"/>
      <c r="AB101" s="26"/>
      <c r="AC101" s="26"/>
    </row>
    <row r="102" customFormat="false" ht="35.55" hidden="false" customHeight="true" outlineLevel="0" collapsed="false">
      <c r="G102" s="26"/>
      <c r="H102" s="26"/>
      <c r="I102" s="26"/>
      <c r="J102" s="26"/>
      <c r="K102" s="26"/>
      <c r="L102" s="26"/>
      <c r="M102" s="26"/>
      <c r="N102" s="26"/>
      <c r="O102" s="26"/>
      <c r="P102" s="26"/>
      <c r="Q102" s="26"/>
      <c r="R102" s="26"/>
      <c r="S102" s="26"/>
      <c r="T102" s="26"/>
      <c r="U102" s="25"/>
      <c r="V102" s="26"/>
      <c r="W102" s="26"/>
      <c r="X102" s="26"/>
      <c r="Y102" s="26"/>
      <c r="Z102" s="26"/>
      <c r="AA102" s="26"/>
      <c r="AB102" s="26"/>
      <c r="AC102" s="26"/>
    </row>
    <row r="103" customFormat="false" ht="35.55" hidden="false" customHeight="true" outlineLevel="0" collapsed="false">
      <c r="G103" s="26"/>
      <c r="H103" s="26"/>
      <c r="I103" s="26"/>
      <c r="J103" s="26"/>
      <c r="K103" s="26"/>
      <c r="L103" s="26"/>
      <c r="M103" s="26"/>
      <c r="N103" s="26"/>
      <c r="O103" s="26"/>
      <c r="P103" s="26"/>
      <c r="Q103" s="26"/>
      <c r="R103" s="26"/>
      <c r="S103" s="26"/>
      <c r="T103" s="26"/>
      <c r="U103" s="25"/>
      <c r="V103" s="26"/>
      <c r="W103" s="26"/>
      <c r="X103" s="26"/>
      <c r="Y103" s="26"/>
      <c r="Z103" s="26"/>
      <c r="AA103" s="26"/>
      <c r="AB103" s="26"/>
      <c r="AC103" s="26"/>
    </row>
    <row r="104" customFormat="false" ht="35.55" hidden="false" customHeight="true" outlineLevel="0" collapsed="false">
      <c r="G104" s="26"/>
      <c r="H104" s="26"/>
      <c r="I104" s="26"/>
      <c r="J104" s="26"/>
      <c r="K104" s="26"/>
      <c r="L104" s="26"/>
      <c r="M104" s="26"/>
      <c r="N104" s="26"/>
      <c r="O104" s="26"/>
      <c r="P104" s="26"/>
      <c r="Q104" s="26"/>
      <c r="R104" s="26"/>
      <c r="S104" s="26"/>
      <c r="T104" s="26"/>
      <c r="U104" s="25"/>
      <c r="V104" s="26"/>
      <c r="W104" s="26"/>
      <c r="X104" s="26"/>
      <c r="Y104" s="26"/>
      <c r="Z104" s="26"/>
      <c r="AA104" s="26"/>
      <c r="AB104" s="26"/>
      <c r="AC104" s="26"/>
    </row>
    <row r="105" customFormat="false" ht="35.55" hidden="false" customHeight="true" outlineLevel="0" collapsed="false">
      <c r="G105" s="26"/>
      <c r="H105" s="26"/>
      <c r="I105" s="26"/>
      <c r="J105" s="26"/>
      <c r="K105" s="26"/>
      <c r="L105" s="26"/>
      <c r="M105" s="26"/>
      <c r="N105" s="26"/>
      <c r="O105" s="26"/>
      <c r="P105" s="26"/>
      <c r="Q105" s="26"/>
      <c r="R105" s="26"/>
      <c r="S105" s="26"/>
      <c r="T105" s="26"/>
      <c r="U105" s="25"/>
      <c r="V105" s="26"/>
      <c r="W105" s="26"/>
      <c r="X105" s="26"/>
      <c r="Y105" s="26"/>
      <c r="Z105" s="26"/>
      <c r="AA105" s="26"/>
      <c r="AB105" s="26"/>
      <c r="AC105" s="26"/>
    </row>
    <row r="106" customFormat="false" ht="35.55" hidden="false" customHeight="true" outlineLevel="0" collapsed="false">
      <c r="G106" s="26"/>
      <c r="H106" s="26"/>
      <c r="I106" s="26"/>
      <c r="J106" s="26"/>
      <c r="K106" s="26"/>
      <c r="L106" s="26"/>
      <c r="M106" s="26"/>
      <c r="N106" s="26"/>
      <c r="O106" s="26"/>
      <c r="P106" s="26"/>
      <c r="Q106" s="26"/>
      <c r="R106" s="26"/>
      <c r="S106" s="26"/>
      <c r="T106" s="26"/>
      <c r="U106" s="25"/>
      <c r="V106" s="26"/>
      <c r="W106" s="26"/>
      <c r="X106" s="26"/>
      <c r="Y106" s="26"/>
      <c r="Z106" s="26"/>
      <c r="AA106" s="26"/>
      <c r="AB106" s="26"/>
      <c r="AC106" s="26"/>
    </row>
    <row r="107" customFormat="false" ht="35.55" hidden="false" customHeight="true" outlineLevel="0" collapsed="false">
      <c r="G107" s="26"/>
      <c r="H107" s="26"/>
      <c r="I107" s="26"/>
      <c r="J107" s="26"/>
      <c r="K107" s="26"/>
      <c r="L107" s="26"/>
      <c r="M107" s="26"/>
      <c r="N107" s="26"/>
      <c r="O107" s="26"/>
      <c r="P107" s="26"/>
      <c r="Q107" s="26"/>
      <c r="R107" s="26"/>
      <c r="S107" s="26"/>
      <c r="T107" s="26"/>
      <c r="U107" s="25"/>
      <c r="V107" s="26"/>
      <c r="W107" s="26"/>
      <c r="X107" s="26"/>
      <c r="Y107" s="26"/>
      <c r="Z107" s="26"/>
      <c r="AA107" s="26"/>
      <c r="AB107" s="26"/>
      <c r="AC107" s="26"/>
    </row>
    <row r="108" customFormat="false" ht="35.55" hidden="false" customHeight="true" outlineLevel="0" collapsed="false">
      <c r="G108" s="26"/>
      <c r="H108" s="26"/>
      <c r="I108" s="26"/>
      <c r="J108" s="26"/>
      <c r="K108" s="26"/>
      <c r="L108" s="26"/>
      <c r="M108" s="26"/>
      <c r="N108" s="26"/>
      <c r="O108" s="26"/>
      <c r="P108" s="26"/>
      <c r="Q108" s="26"/>
      <c r="R108" s="26"/>
      <c r="S108" s="26"/>
      <c r="T108" s="26"/>
      <c r="U108" s="25"/>
      <c r="V108" s="26"/>
      <c r="W108" s="26"/>
      <c r="X108" s="26"/>
      <c r="Y108" s="26"/>
      <c r="Z108" s="26"/>
      <c r="AA108" s="26"/>
      <c r="AB108" s="26"/>
      <c r="AC108" s="26"/>
    </row>
    <row r="109" customFormat="false" ht="35.55" hidden="false" customHeight="true" outlineLevel="0" collapsed="false">
      <c r="G109" s="26"/>
      <c r="H109" s="26"/>
      <c r="I109" s="26"/>
      <c r="J109" s="26"/>
      <c r="K109" s="26"/>
      <c r="L109" s="26"/>
      <c r="M109" s="26"/>
      <c r="N109" s="26"/>
      <c r="O109" s="26"/>
      <c r="P109" s="26"/>
      <c r="Q109" s="26"/>
      <c r="R109" s="26"/>
      <c r="S109" s="26"/>
      <c r="T109" s="26"/>
      <c r="U109" s="25"/>
      <c r="V109" s="26"/>
      <c r="W109" s="26"/>
      <c r="X109" s="26"/>
      <c r="Y109" s="26"/>
      <c r="Z109" s="26"/>
      <c r="AA109" s="26"/>
      <c r="AB109" s="26"/>
      <c r="AC109" s="26"/>
    </row>
    <row r="110" customFormat="false" ht="35.55" hidden="false" customHeight="true" outlineLevel="0" collapsed="false">
      <c r="G110" s="26"/>
      <c r="H110" s="26"/>
      <c r="I110" s="26"/>
      <c r="J110" s="26"/>
      <c r="K110" s="26"/>
      <c r="L110" s="26"/>
      <c r="M110" s="26"/>
      <c r="N110" s="26"/>
      <c r="O110" s="26"/>
      <c r="P110" s="26"/>
      <c r="Q110" s="26"/>
      <c r="R110" s="26"/>
      <c r="S110" s="26"/>
      <c r="T110" s="26"/>
      <c r="U110" s="25"/>
      <c r="V110" s="26"/>
      <c r="W110" s="26"/>
      <c r="X110" s="26"/>
      <c r="Y110" s="26"/>
      <c r="Z110" s="26"/>
      <c r="AA110" s="26"/>
      <c r="AB110" s="26"/>
      <c r="AC110" s="26"/>
    </row>
    <row r="111" customFormat="false" ht="35.55" hidden="false" customHeight="true" outlineLevel="0" collapsed="false">
      <c r="G111" s="26"/>
      <c r="H111" s="26"/>
      <c r="I111" s="26"/>
      <c r="J111" s="26"/>
      <c r="K111" s="26"/>
      <c r="L111" s="26"/>
      <c r="M111" s="26"/>
      <c r="N111" s="26"/>
      <c r="O111" s="26"/>
      <c r="P111" s="26"/>
      <c r="Q111" s="26"/>
      <c r="R111" s="26"/>
      <c r="S111" s="26"/>
      <c r="T111" s="26"/>
      <c r="U111" s="25"/>
      <c r="V111" s="26"/>
      <c r="W111" s="26"/>
      <c r="X111" s="26"/>
      <c r="Y111" s="26"/>
      <c r="Z111" s="26"/>
      <c r="AA111" s="26"/>
      <c r="AB111" s="26"/>
      <c r="AC111" s="26"/>
    </row>
    <row r="112" customFormat="false" ht="35.55" hidden="false" customHeight="true" outlineLevel="0" collapsed="false">
      <c r="G112" s="26"/>
      <c r="H112" s="26"/>
      <c r="I112" s="26"/>
      <c r="J112" s="26"/>
      <c r="K112" s="26"/>
      <c r="L112" s="26"/>
      <c r="M112" s="26"/>
      <c r="N112" s="26"/>
      <c r="O112" s="26"/>
      <c r="P112" s="26"/>
      <c r="Q112" s="26"/>
      <c r="R112" s="26"/>
      <c r="S112" s="26"/>
      <c r="T112" s="26"/>
      <c r="U112" s="25"/>
      <c r="V112" s="26"/>
      <c r="W112" s="26"/>
      <c r="X112" s="26"/>
      <c r="Y112" s="26"/>
      <c r="Z112" s="26"/>
      <c r="AA112" s="26"/>
      <c r="AB112" s="26"/>
      <c r="AC112" s="26"/>
    </row>
    <row r="113" customFormat="false" ht="35.55" hidden="false" customHeight="true" outlineLevel="0" collapsed="false">
      <c r="G113" s="26"/>
      <c r="H113" s="26"/>
      <c r="I113" s="26"/>
      <c r="J113" s="26"/>
      <c r="K113" s="26"/>
      <c r="L113" s="26"/>
      <c r="M113" s="26"/>
      <c r="N113" s="26"/>
      <c r="O113" s="26"/>
      <c r="P113" s="26"/>
      <c r="Q113" s="26"/>
      <c r="R113" s="26"/>
      <c r="S113" s="26"/>
      <c r="T113" s="26"/>
      <c r="U113" s="25"/>
      <c r="V113" s="26"/>
      <c r="W113" s="26"/>
      <c r="X113" s="26"/>
      <c r="Y113" s="26"/>
      <c r="Z113" s="26"/>
      <c r="AA113" s="26"/>
      <c r="AB113" s="26"/>
      <c r="AC113" s="26"/>
    </row>
    <row r="114" customFormat="false" ht="35.55" hidden="false" customHeight="true" outlineLevel="0" collapsed="false">
      <c r="G114" s="26"/>
      <c r="H114" s="26"/>
      <c r="I114" s="26"/>
      <c r="J114" s="26"/>
      <c r="K114" s="26"/>
      <c r="L114" s="26"/>
      <c r="M114" s="26"/>
      <c r="N114" s="26"/>
      <c r="O114" s="26"/>
      <c r="P114" s="26"/>
      <c r="Q114" s="26"/>
      <c r="R114" s="26"/>
      <c r="S114" s="26"/>
      <c r="T114" s="26"/>
      <c r="U114" s="25"/>
      <c r="V114" s="26"/>
      <c r="W114" s="26"/>
      <c r="X114" s="26"/>
      <c r="Y114" s="26"/>
      <c r="Z114" s="26"/>
      <c r="AA114" s="26"/>
      <c r="AB114" s="26"/>
      <c r="AC114" s="26"/>
    </row>
    <row r="115" customFormat="false" ht="35.55" hidden="false" customHeight="true" outlineLevel="0" collapsed="false">
      <c r="G115" s="26"/>
      <c r="H115" s="26"/>
      <c r="I115" s="26"/>
      <c r="J115" s="26"/>
      <c r="K115" s="26"/>
      <c r="L115" s="26"/>
      <c r="M115" s="26"/>
      <c r="N115" s="26"/>
      <c r="O115" s="26"/>
      <c r="P115" s="26"/>
      <c r="Q115" s="26"/>
      <c r="R115" s="26"/>
      <c r="S115" s="26"/>
      <c r="T115" s="26"/>
      <c r="U115" s="25"/>
      <c r="V115" s="26"/>
      <c r="W115" s="26"/>
      <c r="X115" s="26"/>
      <c r="Y115" s="26"/>
      <c r="Z115" s="26"/>
      <c r="AA115" s="26"/>
      <c r="AB115" s="26"/>
      <c r="AC115" s="26"/>
    </row>
    <row r="116" customFormat="false" ht="35.55" hidden="false" customHeight="true" outlineLevel="0" collapsed="false">
      <c r="G116" s="26"/>
      <c r="H116" s="26"/>
      <c r="I116" s="26"/>
      <c r="J116" s="26"/>
      <c r="K116" s="26"/>
      <c r="L116" s="26"/>
      <c r="M116" s="26"/>
      <c r="N116" s="26"/>
      <c r="O116" s="26"/>
      <c r="P116" s="26"/>
      <c r="Q116" s="26"/>
      <c r="R116" s="26"/>
      <c r="S116" s="26"/>
      <c r="T116" s="26"/>
      <c r="U116" s="25"/>
      <c r="V116" s="26"/>
      <c r="W116" s="26"/>
      <c r="X116" s="26"/>
      <c r="Y116" s="26"/>
      <c r="Z116" s="26"/>
      <c r="AA116" s="26"/>
      <c r="AB116" s="26"/>
      <c r="AC116" s="26"/>
    </row>
    <row r="117" customFormat="false" ht="35.55" hidden="false" customHeight="true" outlineLevel="0" collapsed="false">
      <c r="G117" s="26"/>
      <c r="H117" s="26"/>
      <c r="I117" s="26"/>
      <c r="J117" s="26"/>
      <c r="K117" s="26"/>
      <c r="L117" s="26"/>
      <c r="M117" s="26"/>
      <c r="N117" s="26"/>
      <c r="O117" s="26"/>
      <c r="P117" s="26"/>
      <c r="Q117" s="26"/>
      <c r="R117" s="26"/>
      <c r="S117" s="26"/>
      <c r="T117" s="26"/>
      <c r="U117" s="25"/>
      <c r="V117" s="26"/>
      <c r="W117" s="26"/>
      <c r="X117" s="26"/>
      <c r="Y117" s="26"/>
      <c r="Z117" s="26"/>
      <c r="AA117" s="26"/>
      <c r="AB117" s="26"/>
      <c r="AC117" s="26"/>
    </row>
    <row r="118" customFormat="false" ht="35.55" hidden="false" customHeight="true" outlineLevel="0" collapsed="false">
      <c r="G118" s="26"/>
      <c r="H118" s="26"/>
      <c r="I118" s="26"/>
      <c r="J118" s="26"/>
      <c r="K118" s="26"/>
      <c r="L118" s="26"/>
      <c r="M118" s="26"/>
      <c r="N118" s="26"/>
      <c r="O118" s="26"/>
      <c r="P118" s="26"/>
      <c r="Q118" s="26"/>
      <c r="R118" s="26"/>
      <c r="S118" s="26"/>
      <c r="T118" s="26"/>
      <c r="U118" s="25"/>
      <c r="V118" s="26"/>
      <c r="W118" s="26"/>
      <c r="X118" s="26"/>
      <c r="Y118" s="26"/>
      <c r="Z118" s="26"/>
      <c r="AA118" s="26"/>
      <c r="AB118" s="26"/>
      <c r="AC118" s="26"/>
    </row>
    <row r="119" customFormat="false" ht="35.55" hidden="false" customHeight="true" outlineLevel="0" collapsed="false">
      <c r="G119" s="26"/>
      <c r="H119" s="26"/>
      <c r="I119" s="26"/>
      <c r="J119" s="26"/>
      <c r="K119" s="26"/>
      <c r="L119" s="26"/>
      <c r="M119" s="26"/>
      <c r="N119" s="26"/>
      <c r="O119" s="26"/>
      <c r="P119" s="26"/>
      <c r="Q119" s="26"/>
      <c r="R119" s="26"/>
      <c r="S119" s="26"/>
      <c r="T119" s="26"/>
      <c r="U119" s="25"/>
      <c r="V119" s="26"/>
      <c r="W119" s="26"/>
      <c r="X119" s="26"/>
      <c r="Y119" s="26"/>
      <c r="Z119" s="26"/>
      <c r="AA119" s="26"/>
      <c r="AB119" s="26"/>
      <c r="AC119" s="26"/>
    </row>
    <row r="120" customFormat="false" ht="35.55" hidden="false" customHeight="true" outlineLevel="0" collapsed="false">
      <c r="G120" s="26"/>
      <c r="H120" s="26"/>
      <c r="I120" s="26"/>
      <c r="J120" s="26"/>
      <c r="K120" s="26"/>
      <c r="L120" s="26"/>
      <c r="M120" s="26"/>
      <c r="N120" s="26"/>
      <c r="O120" s="26"/>
      <c r="P120" s="26"/>
      <c r="Q120" s="26"/>
      <c r="R120" s="26"/>
      <c r="S120" s="26"/>
      <c r="T120" s="26"/>
      <c r="U120" s="25"/>
      <c r="V120" s="26"/>
      <c r="W120" s="26"/>
      <c r="X120" s="26"/>
      <c r="Y120" s="26"/>
      <c r="Z120" s="26"/>
      <c r="AA120" s="26"/>
      <c r="AB120" s="26"/>
      <c r="AC120" s="26"/>
    </row>
    <row r="121" customFormat="false" ht="35.55" hidden="false" customHeight="true" outlineLevel="0" collapsed="false">
      <c r="G121" s="26"/>
      <c r="H121" s="26"/>
      <c r="I121" s="26"/>
      <c r="J121" s="26"/>
      <c r="K121" s="26"/>
      <c r="L121" s="26"/>
      <c r="M121" s="26"/>
      <c r="N121" s="26"/>
      <c r="O121" s="26"/>
      <c r="P121" s="26"/>
      <c r="Q121" s="26"/>
      <c r="R121" s="26"/>
      <c r="S121" s="26"/>
      <c r="T121" s="26"/>
      <c r="U121" s="25"/>
      <c r="V121" s="26"/>
      <c r="W121" s="26"/>
      <c r="X121" s="26"/>
      <c r="Y121" s="26"/>
      <c r="Z121" s="26"/>
      <c r="AA121" s="26"/>
      <c r="AB121" s="26"/>
      <c r="AC121" s="26"/>
    </row>
    <row r="122" customFormat="false" ht="35.55" hidden="false" customHeight="true" outlineLevel="0" collapsed="false">
      <c r="G122" s="26"/>
      <c r="H122" s="26"/>
      <c r="I122" s="26"/>
      <c r="J122" s="26"/>
      <c r="K122" s="26"/>
      <c r="L122" s="26"/>
      <c r="M122" s="26"/>
      <c r="N122" s="26"/>
      <c r="O122" s="26"/>
      <c r="P122" s="26"/>
      <c r="Q122" s="26"/>
      <c r="R122" s="26"/>
      <c r="S122" s="26"/>
      <c r="T122" s="26"/>
      <c r="U122" s="25"/>
      <c r="V122" s="26"/>
      <c r="W122" s="26"/>
      <c r="X122" s="26"/>
      <c r="Y122" s="26"/>
      <c r="Z122" s="26"/>
      <c r="AA122" s="26"/>
      <c r="AB122" s="26"/>
      <c r="AC122" s="26"/>
    </row>
    <row r="123" customFormat="false" ht="35.55" hidden="false" customHeight="true" outlineLevel="0" collapsed="false">
      <c r="G123" s="26"/>
      <c r="H123" s="26"/>
      <c r="I123" s="26"/>
      <c r="J123" s="26"/>
      <c r="K123" s="26"/>
      <c r="L123" s="26"/>
      <c r="M123" s="26"/>
      <c r="N123" s="26"/>
      <c r="O123" s="26"/>
      <c r="P123" s="26"/>
      <c r="Q123" s="26"/>
      <c r="R123" s="26"/>
      <c r="S123" s="26"/>
      <c r="T123" s="26"/>
      <c r="U123" s="25"/>
      <c r="V123" s="26"/>
      <c r="W123" s="26"/>
      <c r="X123" s="26"/>
      <c r="Y123" s="26"/>
      <c r="Z123" s="26"/>
      <c r="AA123" s="26"/>
      <c r="AB123" s="26"/>
      <c r="AC123" s="26"/>
    </row>
    <row r="124" customFormat="false" ht="35.55" hidden="false" customHeight="true" outlineLevel="0" collapsed="false">
      <c r="G124" s="26"/>
      <c r="H124" s="26"/>
      <c r="I124" s="26"/>
      <c r="J124" s="26"/>
      <c r="K124" s="26"/>
      <c r="L124" s="26"/>
      <c r="M124" s="26"/>
      <c r="N124" s="26"/>
      <c r="O124" s="26"/>
      <c r="P124" s="26"/>
      <c r="Q124" s="26"/>
      <c r="R124" s="26"/>
      <c r="S124" s="26"/>
      <c r="T124" s="26"/>
      <c r="U124" s="25"/>
      <c r="V124" s="26"/>
      <c r="W124" s="26"/>
      <c r="X124" s="26"/>
      <c r="Y124" s="26"/>
      <c r="Z124" s="26"/>
      <c r="AA124" s="26"/>
      <c r="AB124" s="26"/>
      <c r="AC124" s="26"/>
    </row>
    <row r="125" customFormat="false" ht="35.55" hidden="false" customHeight="true" outlineLevel="0" collapsed="false">
      <c r="G125" s="26"/>
      <c r="H125" s="26"/>
      <c r="I125" s="26"/>
      <c r="J125" s="26"/>
      <c r="K125" s="26"/>
      <c r="L125" s="26"/>
      <c r="M125" s="26"/>
      <c r="N125" s="26"/>
      <c r="O125" s="26"/>
      <c r="P125" s="26"/>
      <c r="Q125" s="26"/>
      <c r="R125" s="26"/>
      <c r="S125" s="26"/>
      <c r="T125" s="26"/>
      <c r="U125" s="25"/>
      <c r="V125" s="26"/>
      <c r="W125" s="26"/>
      <c r="X125" s="26"/>
      <c r="Y125" s="26"/>
      <c r="Z125" s="26"/>
      <c r="AA125" s="26"/>
      <c r="AB125" s="26"/>
      <c r="AC125" s="26"/>
    </row>
    <row r="126" customFormat="false" ht="35.55" hidden="false" customHeight="true" outlineLevel="0" collapsed="false">
      <c r="G126" s="26"/>
      <c r="H126" s="26"/>
      <c r="I126" s="26"/>
      <c r="J126" s="26"/>
      <c r="K126" s="26"/>
      <c r="L126" s="26"/>
      <c r="M126" s="26"/>
      <c r="N126" s="26"/>
      <c r="O126" s="26"/>
      <c r="P126" s="26"/>
      <c r="Q126" s="26"/>
      <c r="R126" s="26"/>
      <c r="S126" s="26"/>
      <c r="T126" s="26"/>
      <c r="U126" s="25"/>
      <c r="V126" s="26"/>
      <c r="W126" s="26"/>
      <c r="X126" s="26"/>
      <c r="Y126" s="26"/>
      <c r="Z126" s="26"/>
      <c r="AA126" s="26"/>
      <c r="AB126" s="26"/>
      <c r="AC126" s="26"/>
    </row>
    <row r="127" customFormat="false" ht="35.55" hidden="false" customHeight="true" outlineLevel="0" collapsed="false">
      <c r="G127" s="26"/>
      <c r="H127" s="26"/>
      <c r="I127" s="26"/>
      <c r="J127" s="26"/>
      <c r="K127" s="26"/>
      <c r="L127" s="26"/>
      <c r="M127" s="26"/>
      <c r="N127" s="26"/>
      <c r="O127" s="26"/>
      <c r="P127" s="26"/>
      <c r="Q127" s="26"/>
      <c r="R127" s="26"/>
      <c r="S127" s="26"/>
      <c r="T127" s="26"/>
      <c r="U127" s="25"/>
      <c r="V127" s="26"/>
      <c r="W127" s="26"/>
      <c r="X127" s="26"/>
      <c r="Y127" s="26"/>
      <c r="Z127" s="26"/>
      <c r="AA127" s="26"/>
      <c r="AB127" s="26"/>
      <c r="AC127" s="26"/>
    </row>
    <row r="128" customFormat="false" ht="35.55" hidden="false" customHeight="true" outlineLevel="0" collapsed="false">
      <c r="G128" s="26"/>
      <c r="H128" s="26"/>
      <c r="I128" s="26"/>
      <c r="J128" s="26"/>
      <c r="K128" s="26"/>
      <c r="L128" s="26"/>
      <c r="M128" s="26"/>
      <c r="N128" s="26"/>
      <c r="O128" s="26"/>
      <c r="P128" s="26"/>
      <c r="Q128" s="26"/>
      <c r="R128" s="26"/>
      <c r="S128" s="26"/>
      <c r="T128" s="26"/>
      <c r="U128" s="25"/>
      <c r="V128" s="26"/>
      <c r="W128" s="26"/>
      <c r="X128" s="26"/>
      <c r="Y128" s="26"/>
      <c r="Z128" s="26"/>
      <c r="AA128" s="26"/>
      <c r="AB128" s="26"/>
      <c r="AC128" s="26"/>
    </row>
  </sheetData>
  <mergeCells count="2">
    <mergeCell ref="G1:T1"/>
    <mergeCell ref="U1:AH1"/>
  </mergeCells>
  <conditionalFormatting sqref="F2 E62:E1048576 E1:E58">
    <cfRule type="cellIs" priority="2" operator="equal" aboveAverage="0" equalAverage="0" bottom="0" percent="0" rank="0" text="" dxfId="0">
      <formula>"DONE"</formula>
    </cfRule>
    <cfRule type="cellIs" priority="3" operator="equal" aboveAverage="0" equalAverage="0" bottom="0" percent="0" rank="0" text="" dxfId="1">
      <formula>"IN PROGRESS"</formula>
    </cfRule>
    <cfRule type="cellIs" priority="4" operator="equal" aboveAverage="0" equalAverage="0" bottom="0" percent="0" rank="0" text="" dxfId="2">
      <formula>"BACKLOG"</formula>
    </cfRule>
    <cfRule type="cellIs" priority="5" operator="equal" aboveAverage="0" equalAverage="0" bottom="0" percent="0" rank="0" text="" dxfId="3">
      <formula>"CANCELED"</formula>
    </cfRule>
  </conditionalFormatting>
  <conditionalFormatting sqref="A1:A1048576">
    <cfRule type="duplicateValues" priority="6"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9CFB5"/>
    <pageSetUpPr fitToPage="false"/>
  </sheetPr>
  <dimension ref="A1:AC9"/>
  <sheetViews>
    <sheetView showFormulas="false" showGridLines="true" showRowColHeaders="true" showZeros="true" rightToLeft="false" tabSelected="false" showOutlineSymbols="true" defaultGridColor="true" view="normal" topLeftCell="A1" colorId="64" zoomScale="59" zoomScaleNormal="59" zoomScalePageLayoutView="100" workbookViewId="0">
      <selection pane="topLeft" activeCell="AA1" activeCellId="0" sqref="AA1"/>
    </sheetView>
  </sheetViews>
  <sheetFormatPr defaultColWidth="10.4921875" defaultRowHeight="33.25" zeroHeight="false" outlineLevelRow="0" outlineLevelCol="0"/>
  <cols>
    <col collapsed="false" customWidth="true" hidden="false" outlineLevel="0" max="1" min="1" style="27" width="25.14"/>
    <col collapsed="false" customWidth="true" hidden="false" outlineLevel="0" max="2" min="2" style="27" width="17.73"/>
    <col collapsed="false" customWidth="true" hidden="false" outlineLevel="0" max="3" min="3" style="27" width="14.61"/>
    <col collapsed="false" customWidth="false" hidden="false" outlineLevel="0" max="1024" min="4" style="27" width="10.5"/>
  </cols>
  <sheetData>
    <row r="1" customFormat="false" ht="33.25" hidden="false" customHeight="true" outlineLevel="0" collapsed="false">
      <c r="A1" s="28"/>
      <c r="B1" s="28" t="n">
        <v>45368</v>
      </c>
      <c r="C1" s="28" t="n">
        <v>45369</v>
      </c>
      <c r="D1" s="28" t="n">
        <v>45370</v>
      </c>
      <c r="E1" s="28" t="n">
        <v>45371</v>
      </c>
      <c r="F1" s="28" t="n">
        <v>45372</v>
      </c>
      <c r="G1" s="28" t="n">
        <v>45373</v>
      </c>
      <c r="H1" s="28" t="n">
        <v>45374</v>
      </c>
      <c r="I1" s="28" t="n">
        <v>45375</v>
      </c>
      <c r="J1" s="28" t="n">
        <v>45376</v>
      </c>
      <c r="K1" s="28" t="n">
        <v>45377</v>
      </c>
      <c r="L1" s="28" t="n">
        <v>45378</v>
      </c>
      <c r="M1" s="28" t="n">
        <v>45379</v>
      </c>
      <c r="N1" s="28" t="n">
        <v>45380</v>
      </c>
      <c r="O1" s="28" t="n">
        <v>45381</v>
      </c>
      <c r="P1" s="28" t="n">
        <v>45382</v>
      </c>
      <c r="Q1" s="28" t="n">
        <v>45383</v>
      </c>
      <c r="R1" s="28" t="n">
        <v>45384</v>
      </c>
      <c r="S1" s="28" t="n">
        <v>45385</v>
      </c>
      <c r="T1" s="28" t="n">
        <v>45386</v>
      </c>
      <c r="U1" s="28" t="n">
        <v>45387</v>
      </c>
      <c r="V1" s="28" t="n">
        <v>45388</v>
      </c>
      <c r="W1" s="28" t="n">
        <v>45389</v>
      </c>
      <c r="X1" s="28" t="n">
        <v>45390</v>
      </c>
      <c r="Y1" s="28" t="n">
        <v>45391</v>
      </c>
      <c r="Z1" s="28" t="n">
        <v>45392</v>
      </c>
      <c r="AA1" s="28" t="n">
        <v>45393</v>
      </c>
      <c r="AB1" s="28" t="n">
        <v>45394</v>
      </c>
      <c r="AC1" s="28" t="n">
        <v>45395</v>
      </c>
    </row>
    <row r="2" customFormat="false" ht="33.25" hidden="false" customHeight="true" outlineLevel="0" collapsed="false">
      <c r="A2" s="28" t="s">
        <v>11</v>
      </c>
      <c r="B2" s="29" t="n">
        <f aca="false">Sheet3!G63</f>
        <v>2</v>
      </c>
      <c r="C2" s="29" t="n">
        <f aca="false">Sheet3!H63</f>
        <v>2</v>
      </c>
      <c r="D2" s="29" t="n">
        <f aca="false">Sheet3!I63</f>
        <v>4</v>
      </c>
      <c r="E2" s="29" t="n">
        <f aca="false">Sheet3!J63</f>
        <v>5</v>
      </c>
      <c r="F2" s="29" t="n">
        <f aca="false">Sheet3!K63</f>
        <v>6</v>
      </c>
      <c r="G2" s="29" t="n">
        <f aca="false">Sheet3!L63</f>
        <v>8</v>
      </c>
      <c r="H2" s="29" t="n">
        <f aca="false">Sheet3!M63</f>
        <v>9</v>
      </c>
      <c r="I2" s="29" t="n">
        <f aca="false">Sheet3!N63</f>
        <v>15</v>
      </c>
      <c r="J2" s="29" t="n">
        <f aca="false">Sheet3!O63</f>
        <v>17</v>
      </c>
      <c r="K2" s="29" t="n">
        <f aca="false">Sheet3!P63</f>
        <v>19</v>
      </c>
      <c r="L2" s="29" t="n">
        <f aca="false">Sheet3!Q63</f>
        <v>21</v>
      </c>
      <c r="M2" s="29" t="n">
        <f aca="false">Sheet3!R63</f>
        <v>26</v>
      </c>
      <c r="N2" s="29" t="n">
        <f aca="false">Sheet3!S63</f>
        <v>30</v>
      </c>
      <c r="O2" s="29" t="n">
        <f aca="false">Sheet3!T63</f>
        <v>30</v>
      </c>
      <c r="P2" s="29" t="n">
        <f aca="false">Sheet3!U63</f>
        <v>31</v>
      </c>
      <c r="Q2" s="29" t="n">
        <f aca="false">Sheet3!V63</f>
        <v>33</v>
      </c>
      <c r="R2" s="29" t="n">
        <f aca="false">Sheet3!W63</f>
        <v>34</v>
      </c>
      <c r="S2" s="29" t="n">
        <f aca="false">Sheet3!X63</f>
        <v>36</v>
      </c>
      <c r="T2" s="29" t="n">
        <f aca="false">Sheet3!Y63</f>
        <v>38</v>
      </c>
      <c r="U2" s="29" t="n">
        <f aca="false">Sheet3!Z63</f>
        <v>39</v>
      </c>
      <c r="V2" s="29" t="n">
        <f aca="false">Sheet3!AA63</f>
        <v>39</v>
      </c>
      <c r="W2" s="29" t="n">
        <f aca="false">Sheet3!AB63</f>
        <v>39</v>
      </c>
      <c r="X2" s="29" t="n">
        <f aca="false">Sheet3!AC63</f>
        <v>41</v>
      </c>
      <c r="Y2" s="29" t="n">
        <f aca="false">Sheet3!AD63</f>
        <v>42</v>
      </c>
      <c r="Z2" s="29" t="n">
        <f aca="false">Sheet3!AE63</f>
        <v>44</v>
      </c>
      <c r="AA2" s="29" t="n">
        <f aca="false">Sheet3!AF63</f>
        <v>44</v>
      </c>
      <c r="AB2" s="29" t="n">
        <f aca="false">Sheet3!AG63</f>
        <v>44</v>
      </c>
      <c r="AC2" s="29" t="n">
        <f aca="false">Sheet3!AH63</f>
        <v>44</v>
      </c>
    </row>
    <row r="3" customFormat="false" ht="33.25" hidden="false" customHeight="true" outlineLevel="0" collapsed="false">
      <c r="A3" s="28" t="s">
        <v>60</v>
      </c>
      <c r="B3" s="29" t="n">
        <f aca="false">Sheet3!G64</f>
        <v>2</v>
      </c>
      <c r="C3" s="29" t="n">
        <f aca="false">Sheet3!H64</f>
        <v>2</v>
      </c>
      <c r="D3" s="29" t="n">
        <f aca="false">Sheet3!I64</f>
        <v>1</v>
      </c>
      <c r="E3" s="29" t="n">
        <f aca="false">Sheet3!J64</f>
        <v>3</v>
      </c>
      <c r="F3" s="29" t="n">
        <f aca="false">Sheet3!K64</f>
        <v>2</v>
      </c>
      <c r="G3" s="29" t="n">
        <f aca="false">Sheet3!L64</f>
        <v>1</v>
      </c>
      <c r="H3" s="29" t="n">
        <f aca="false">Sheet3!M64</f>
        <v>1</v>
      </c>
      <c r="I3" s="29" t="n">
        <f aca="false">Sheet3!N64</f>
        <v>3</v>
      </c>
      <c r="J3" s="29" t="n">
        <f aca="false">Sheet3!O64</f>
        <v>3</v>
      </c>
      <c r="K3" s="29" t="n">
        <f aca="false">Sheet3!P64</f>
        <v>2</v>
      </c>
      <c r="L3" s="29" t="n">
        <f aca="false">Sheet3!Q64</f>
        <v>1</v>
      </c>
      <c r="M3" s="29" t="n">
        <f aca="false">Sheet3!R64</f>
        <v>1</v>
      </c>
      <c r="N3" s="29" t="n">
        <f aca="false">Sheet3!S64</f>
        <v>0</v>
      </c>
      <c r="O3" s="29" t="n">
        <f aca="false">Sheet3!T64</f>
        <v>0</v>
      </c>
      <c r="P3" s="29" t="n">
        <f aca="false">Sheet3!U64</f>
        <v>1</v>
      </c>
      <c r="Q3" s="29" t="n">
        <f aca="false">Sheet3!V64</f>
        <v>3</v>
      </c>
      <c r="R3" s="29" t="n">
        <f aca="false">Sheet3!W64</f>
        <v>4</v>
      </c>
      <c r="S3" s="29" t="n">
        <f aca="false">Sheet3!X64</f>
        <v>3</v>
      </c>
      <c r="T3" s="29" t="n">
        <f aca="false">Sheet3!Y64</f>
        <v>4</v>
      </c>
      <c r="U3" s="29" t="n">
        <f aca="false">Sheet3!Z64</f>
        <v>4</v>
      </c>
      <c r="V3" s="29" t="n">
        <f aca="false">Sheet3!AA64</f>
        <v>5</v>
      </c>
      <c r="W3" s="29" t="n">
        <f aca="false">Sheet3!AB64</f>
        <v>5</v>
      </c>
      <c r="X3" s="29" t="n">
        <f aca="false">Sheet3!AC64</f>
        <v>3</v>
      </c>
      <c r="Y3" s="29" t="n">
        <f aca="false">Sheet3!AD64</f>
        <v>3</v>
      </c>
      <c r="Z3" s="29" t="n">
        <f aca="false">Sheet3!AE64</f>
        <v>2</v>
      </c>
      <c r="AA3" s="29" t="n">
        <f aca="false">Sheet3!AF64</f>
        <v>2</v>
      </c>
      <c r="AB3" s="29" t="n">
        <f aca="false">Sheet3!AG64</f>
        <v>2</v>
      </c>
      <c r="AC3" s="29" t="n">
        <f aca="false">Sheet3!AH64</f>
        <v>2</v>
      </c>
    </row>
    <row r="4" customFormat="false" ht="33.25" hidden="false" customHeight="true" outlineLevel="0" collapsed="false">
      <c r="A4" s="28" t="s">
        <v>64</v>
      </c>
      <c r="B4" s="29" t="n">
        <f aca="false">Sheet3!G65</f>
        <v>52</v>
      </c>
      <c r="C4" s="29" t="n">
        <f aca="false">Sheet3!H65</f>
        <v>52</v>
      </c>
      <c r="D4" s="29" t="n">
        <f aca="false">Sheet3!I65</f>
        <v>51</v>
      </c>
      <c r="E4" s="29" t="n">
        <f aca="false">Sheet3!J65</f>
        <v>48</v>
      </c>
      <c r="F4" s="29" t="n">
        <f aca="false">Sheet3!K65</f>
        <v>48</v>
      </c>
      <c r="G4" s="29" t="n">
        <f aca="false">Sheet3!L65</f>
        <v>47</v>
      </c>
      <c r="H4" s="29" t="n">
        <f aca="false">Sheet3!M65</f>
        <v>46</v>
      </c>
      <c r="I4" s="29" t="n">
        <f aca="false">Sheet3!N65</f>
        <v>38</v>
      </c>
      <c r="J4" s="29" t="n">
        <f aca="false">Sheet3!O65</f>
        <v>36</v>
      </c>
      <c r="K4" s="29" t="n">
        <f aca="false">Sheet3!P65</f>
        <v>35</v>
      </c>
      <c r="L4" s="29" t="n">
        <f aca="false">Sheet3!Q65</f>
        <v>34</v>
      </c>
      <c r="M4" s="29" t="n">
        <f aca="false">Sheet3!R65</f>
        <v>29</v>
      </c>
      <c r="N4" s="29" t="n">
        <f aca="false">Sheet3!S65</f>
        <v>26</v>
      </c>
      <c r="O4" s="29" t="n">
        <f aca="false">Sheet3!T65</f>
        <v>26</v>
      </c>
      <c r="P4" s="29" t="n">
        <f aca="false">Sheet3!U65</f>
        <v>24</v>
      </c>
      <c r="Q4" s="29" t="n">
        <f aca="false">Sheet3!V65</f>
        <v>20</v>
      </c>
      <c r="R4" s="29" t="n">
        <f aca="false">Sheet3!W65</f>
        <v>18</v>
      </c>
      <c r="S4" s="29" t="n">
        <f aca="false">Sheet3!X65</f>
        <v>17</v>
      </c>
      <c r="T4" s="29" t="n">
        <f aca="false">Sheet3!Y65</f>
        <v>14</v>
      </c>
      <c r="U4" s="29" t="n">
        <f aca="false">Sheet3!Z65</f>
        <v>13</v>
      </c>
      <c r="V4" s="29" t="n">
        <f aca="false">Sheet3!AA65</f>
        <v>12</v>
      </c>
      <c r="W4" s="29" t="n">
        <f aca="false">Sheet3!AB65</f>
        <v>12</v>
      </c>
      <c r="X4" s="29" t="n">
        <f aca="false">Sheet3!AC65</f>
        <v>12</v>
      </c>
      <c r="Y4" s="29" t="n">
        <f aca="false">Sheet3!AD65</f>
        <v>11</v>
      </c>
      <c r="Z4" s="29" t="n">
        <f aca="false">Sheet3!AE65</f>
        <v>10</v>
      </c>
      <c r="AA4" s="29" t="n">
        <f aca="false">Sheet3!AF65</f>
        <v>10</v>
      </c>
      <c r="AB4" s="29" t="n">
        <f aca="false">Sheet3!AG65</f>
        <v>10</v>
      </c>
      <c r="AC4" s="29" t="n">
        <f aca="false">Sheet3!AH65</f>
        <v>10</v>
      </c>
    </row>
    <row r="5" customFormat="false" ht="33.25" hidden="false" customHeight="true" outlineLevel="0" collapsed="false">
      <c r="A5" s="27" t="s">
        <v>76</v>
      </c>
      <c r="B5" s="27" t="n">
        <f aca="false">SUM(B2:B4)</f>
        <v>56</v>
      </c>
    </row>
    <row r="8" customFormat="false" ht="33.25" hidden="false" customHeight="true" outlineLevel="0" collapsed="false">
      <c r="A8" s="30" t="s">
        <v>11</v>
      </c>
      <c r="B8" s="30" t="s">
        <v>60</v>
      </c>
      <c r="C8" s="30" t="s">
        <v>64</v>
      </c>
    </row>
    <row r="9" customFormat="false" ht="33.25" hidden="false" customHeight="true" outlineLevel="0" collapsed="false">
      <c r="A9" s="30" t="n">
        <f aca="false">COUNTIF(Sheet3!E:E,"DONE")</f>
        <v>43</v>
      </c>
      <c r="B9" s="30" t="n">
        <f aca="false">COUNTIF(Sheet3!E:E,"IN PROGRESS")</f>
        <v>2</v>
      </c>
      <c r="C9" s="30" t="n">
        <f aca="false">COUNTIF(Sheet3!E:E,"BACKLOG")</f>
        <v>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2016-02-12T20:53:16Z</dcterms:created>
  <dc:creator>ragaz</dc:creator>
  <dc:description/>
  <dc:language>en-US</dc:language>
  <cp:lastModifiedBy>Anas El Bouziyani</cp:lastModifiedBy>
  <dcterms:modified xsi:type="dcterms:W3CDTF">2024-04-11T04:11:20Z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