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filterPrivacy="1" defaultThemeVersion="124226"/>
  <xr:revisionPtr revIDLastSave="0" documentId="13_ncr:1_{11F05AE8-ACC7-40D3-9AE3-D465518ABF1F}" xr6:coauthVersionLast="40" xr6:coauthVersionMax="45" xr10:uidLastSave="{00000000-0000-0000-0000-000000000000}"/>
  <bookViews>
    <workbookView xWindow="38400" yWindow="816" windowWidth="25596" windowHeight="20016" activeTab="4" xr2:uid="{00000000-000D-0000-FFFF-FFFF00000000}"/>
  </bookViews>
  <sheets>
    <sheet name="Тест-план" sheetId="5" r:id="rId1"/>
    <sheet name="Чек-лист + Дефекты" sheetId="1" r:id="rId2"/>
    <sheet name="Тест-кейс 1" sheetId="2" r:id="rId3"/>
    <sheet name="Тест-кейс 2" sheetId="6" r:id="rId4"/>
    <sheet name="Дефект" sheetId="3" r:id="rId5"/>
    <sheet name="Отчет" sheetId="4" r:id="rId6"/>
  </sheets>
  <definedNames>
    <definedName name="_xlnm._FilterDatabase" localSheetId="1" hidden="1">'Чек-лист + Дефекты'!$A$1:$D$20</definedName>
  </definedNames>
  <calcPr calcId="191029"/>
</workbook>
</file>

<file path=xl/calcChain.xml><?xml version="1.0" encoding="utf-8"?>
<calcChain xmlns="http://schemas.openxmlformats.org/spreadsheetml/2006/main">
  <c r="G1" i="6" l="1"/>
  <c r="E14" i="5" l="1"/>
  <c r="F10" i="6" l="1"/>
  <c r="E10" i="6"/>
  <c r="D10" i="6"/>
  <c r="A10" i="6"/>
  <c r="H10" i="6" l="1"/>
  <c r="F10" i="2"/>
  <c r="E10" i="2"/>
  <c r="G1" i="2"/>
  <c r="A10" i="2" l="1"/>
</calcChain>
</file>

<file path=xl/sharedStrings.xml><?xml version="1.0" encoding="utf-8"?>
<sst xmlns="http://schemas.openxmlformats.org/spreadsheetml/2006/main" count="349" uniqueCount="164">
  <si>
    <t>New</t>
  </si>
  <si>
    <t>Open</t>
  </si>
  <si>
    <t>Save</t>
  </si>
  <si>
    <t>Exit</t>
  </si>
  <si>
    <t>Наименование</t>
  </si>
  <si>
    <t>Важность</t>
  </si>
  <si>
    <t>Minor</t>
  </si>
  <si>
    <t>Critical</t>
  </si>
  <si>
    <t>Trivial</t>
  </si>
  <si>
    <t>High</t>
  </si>
  <si>
    <t>Цели доработки</t>
  </si>
  <si>
    <t>1 - самый высокий приоритет</t>
  </si>
  <si>
    <t>JiraTask</t>
  </si>
  <si>
    <t>Область функционала</t>
  </si>
  <si>
    <t>Прио</t>
  </si>
  <si>
    <t>Стратегия тестирования</t>
  </si>
  <si>
    <t>h</t>
  </si>
  <si>
    <t>Риски</t>
  </si>
  <si>
    <t>Статус</t>
  </si>
  <si>
    <t>Аналитик</t>
  </si>
  <si>
    <t>Разработчик</t>
  </si>
  <si>
    <t>Тестировщик</t>
  </si>
  <si>
    <t>FSD</t>
  </si>
  <si>
    <t>Итого</t>
  </si>
  <si>
    <t>Дефект</t>
  </si>
  <si>
    <t>Тест-кейсы</t>
  </si>
  <si>
    <t>Результат</t>
  </si>
  <si>
    <t>№</t>
  </si>
  <si>
    <t>Важен критерий: задукоментированы все дефекты, исправлены все дефекты с приоритетом выше Critical</t>
  </si>
  <si>
    <t>Наименование:</t>
  </si>
  <si>
    <t>№:</t>
  </si>
  <si>
    <t>Описание:</t>
  </si>
  <si>
    <t>Статус:</t>
  </si>
  <si>
    <t>Дефекты №:</t>
  </si>
  <si>
    <t>Тестировщик:</t>
  </si>
  <si>
    <t>Дата:</t>
  </si>
  <si>
    <t>Начальные условия:</t>
  </si>
  <si>
    <t>&lt;список параметров&gt;</t>
  </si>
  <si>
    <t>&lt;соответствующие значения&gt;</t>
  </si>
  <si>
    <t>&lt;отметка о проверке при выполнении кейса&gt;</t>
  </si>
  <si>
    <t>шагов</t>
  </si>
  <si>
    <t>Число шагов по статусам:</t>
  </si>
  <si>
    <t>% Complete:</t>
  </si>
  <si>
    <t>Шаг</t>
  </si>
  <si>
    <t>Действие</t>
  </si>
  <si>
    <t>Ожидаемый результат</t>
  </si>
  <si>
    <t>Pass</t>
  </si>
  <si>
    <t>Fail</t>
  </si>
  <si>
    <t>N/A</t>
  </si>
  <si>
    <t>Фактический результат</t>
  </si>
  <si>
    <t>№ дефекта</t>
  </si>
  <si>
    <t>Название</t>
  </si>
  <si>
    <t>№ тест-кейса</t>
  </si>
  <si>
    <t xml:space="preserve">Проект </t>
  </si>
  <si>
    <t xml:space="preserve">Компонент </t>
  </si>
  <si>
    <t xml:space="preserve">Статус </t>
  </si>
  <si>
    <t xml:space="preserve">Номер версии </t>
  </si>
  <si>
    <t>Важность:</t>
  </si>
  <si>
    <t>Приоритет:</t>
  </si>
  <si>
    <t>Blocker</t>
  </si>
  <si>
    <t>Opened</t>
  </si>
  <si>
    <t>Medium</t>
  </si>
  <si>
    <t>In progress</t>
  </si>
  <si>
    <t>Major</t>
  </si>
  <si>
    <t>Low</t>
  </si>
  <si>
    <t>Retest</t>
  </si>
  <si>
    <t>Fixed</t>
  </si>
  <si>
    <t>Closed</t>
  </si>
  <si>
    <t xml:space="preserve">Назначен на </t>
  </si>
  <si>
    <t>Автор</t>
  </si>
  <si>
    <t>Описание</t>
  </si>
  <si>
    <t>Вложения</t>
  </si>
  <si>
    <t>Участники процесса</t>
  </si>
  <si>
    <t>Сроки проведения тестирования</t>
  </si>
  <si>
    <t>к-во запланированных тестов</t>
  </si>
  <si>
    <t>к-во выполненных тестов</t>
  </si>
  <si>
    <t>к-во успешно выполненных тестов</t>
  </si>
  <si>
    <t>к-во неуспешно выполненных тестов</t>
  </si>
  <si>
    <t>к-во зарегистрированных ошибок</t>
  </si>
  <si>
    <t>приоритета Critical</t>
  </si>
  <si>
    <t>приоритета High</t>
  </si>
  <si>
    <t>приоритета Medium</t>
  </si>
  <si>
    <t>приоритета Minor</t>
  </si>
  <si>
    <t>приоритета Trivial</t>
  </si>
  <si>
    <t>Заключение:</t>
  </si>
  <si>
    <t>Версия</t>
  </si>
  <si>
    <t>1.0</t>
  </si>
  <si>
    <t>Список значений:</t>
  </si>
  <si>
    <t>Тест-кейс для проверки возможности добавления фильтров</t>
  </si>
  <si>
    <t>Тест-план по системному тестированию Банковской системы</t>
  </si>
  <si>
    <t>Обеспечение корректного функционирования системы по работе со счетами клиентов</t>
  </si>
  <si>
    <t>протестирован, ошибок нет</t>
  </si>
  <si>
    <t>unit-тесты</t>
  </si>
  <si>
    <t>unit-тесты; нагрузочное тестирование</t>
  </si>
  <si>
    <t>Аутентификация пользователей</t>
  </si>
  <si>
    <t xml:space="preserve">Marsel Garipov https://github.com/ENSLERMAN
</t>
  </si>
  <si>
    <t>Работа с базой данных</t>
  </si>
  <si>
    <t>Контроль доступа клиентов</t>
  </si>
  <si>
    <t>Обработка запросов клиентов</t>
  </si>
  <si>
    <t>UserRepository</t>
  </si>
  <si>
    <t>Create</t>
  </si>
  <si>
    <t>FindByLogin</t>
  </si>
  <si>
    <t>FindByID</t>
  </si>
  <si>
    <t>UserModel</t>
  </si>
  <si>
    <t>BeforeCreate</t>
  </si>
  <si>
    <t>Validate</t>
  </si>
  <si>
    <t xml:space="preserve">valid </t>
  </si>
  <si>
    <t>empty login</t>
  </si>
  <si>
    <t>invalid login</t>
  </si>
  <si>
    <t>empty password</t>
  </si>
  <si>
    <t>short password</t>
  </si>
  <si>
    <t>with encrypt password</t>
  </si>
  <si>
    <t>UserCreate</t>
  </si>
  <si>
    <t>invalid payload</t>
  </si>
  <si>
    <t>invalid params</t>
  </si>
  <si>
    <t>SessionCreate</t>
  </si>
  <si>
    <t>valid</t>
  </si>
  <si>
    <t>invalid password</t>
  </si>
  <si>
    <t>ServeAuthenticateUser</t>
  </si>
  <si>
    <t>authenticated</t>
  </si>
  <si>
    <t>not authenticated</t>
  </si>
  <si>
    <t>Handles</t>
  </si>
  <si>
    <t>Handler Session Create</t>
  </si>
  <si>
    <t>Обработчик создания сессии ( авторизация )</t>
  </si>
  <si>
    <t>Марсель Гарипов</t>
  </si>
  <si>
    <t>Марсель Гарипов github.com/enslerman</t>
  </si>
  <si>
    <t>login</t>
  </si>
  <si>
    <t>password</t>
  </si>
  <si>
    <t>testuser</t>
  </si>
  <si>
    <t>testUSER</t>
  </si>
  <si>
    <t>aasasadasdsdadasd</t>
  </si>
  <si>
    <t>запущен бэкенд на localhost</t>
  </si>
  <si>
    <t>отправить POST-запрос c данными из списка значений по ссылке http://localhost:8081/sessions</t>
  </si>
  <si>
    <t>отправить valid данные</t>
  </si>
  <si>
    <t>X</t>
  </si>
  <si>
    <t>отправить invalid payload данные</t>
  </si>
  <si>
    <t>HTTP Status 400 Bad Request</t>
  </si>
  <si>
    <t>HTTP Status 200 OK</t>
  </si>
  <si>
    <t>отправить invalid login</t>
  </si>
  <si>
    <t>HTTP Status 401 Unauthorized</t>
  </si>
  <si>
    <t>отправить invalid password</t>
  </si>
  <si>
    <t>Handler User Create</t>
  </si>
  <si>
    <t>Отправить POST-запрос с данными по адресу localhost:8081/users</t>
  </si>
  <si>
    <t>HTTP Status 201 Created</t>
  </si>
  <si>
    <t>отправить уже созданного юзера</t>
  </si>
  <si>
    <t>HTTP Status 422 Unprocessable Entity</t>
  </si>
  <si>
    <t>отправить invalid params</t>
  </si>
  <si>
    <t>name</t>
  </si>
  <si>
    <t>surname</t>
  </si>
  <si>
    <t>Ivan</t>
  </si>
  <si>
    <t>Ivanov</t>
  </si>
  <si>
    <t>patronymic</t>
  </si>
  <si>
    <t>Ivanovich</t>
  </si>
  <si>
    <t>passport</t>
  </si>
  <si>
    <t>0000000004</t>
  </si>
  <si>
    <t>testtesta</t>
  </si>
  <si>
    <t>asd</t>
  </si>
  <si>
    <t>Отчет о системном тестировании Банковской системы</t>
  </si>
  <si>
    <t>Система готова для внедрения в продакш</t>
  </si>
  <si>
    <t>Неверная ошибка при отправке неверных параметров на авторизацию</t>
  </si>
  <si>
    <t>Банковская система</t>
  </si>
  <si>
    <t>Handlers.go</t>
  </si>
  <si>
    <t>Marsel Garipov</t>
  </si>
  <si>
    <t>При отправке post-запроса с invalid payoad данными на localhost:8082/sessions должна приходить ошибка HTTP 400 Bad request. А приходит HTTP 422 Unprocessible entity.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</si>
</sst>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-mmm\-yyyy"/>
  </numFmts>
  <fonts count="18" x14ac:knownFonts="1">
    <font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8"/>
      <color theme="1"/>
      <name val="Calibri"/>
      <family val="2"/>
      <charset val="204"/>
      <scheme val="minor"/>
    </font>
    <font>
      <u/>
      <sz val="11"/>
      <color theme="3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u/>
      <sz val="11"/>
      <color rgb="FF0070C0"/>
      <name val="Calibri"/>
      <family val="2"/>
      <charset val="204"/>
      <scheme val="minor"/>
    </font>
    <font>
      <b/>
      <sz val="11"/>
      <color rgb="FF00B050"/>
      <name val="Calibri"/>
      <family val="2"/>
      <charset val="204"/>
      <scheme val="minor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22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33">
    <xf numFmtId="0" fontId="0" fillId="0" borderId="0" xfId="0"/>
    <xf numFmtId="0" fontId="0" fillId="2" borderId="0" xfId="0" applyFill="1" applyAlignment="1"/>
    <xf numFmtId="0" fontId="0" fillId="0" borderId="0" xfId="0" applyAlignment="1"/>
    <xf numFmtId="0" fontId="4" fillId="2" borderId="0" xfId="0" applyFont="1" applyFill="1" applyAlignment="1">
      <alignment horizontal="center"/>
    </xf>
    <xf numFmtId="0" fontId="5" fillId="2" borderId="0" xfId="0" applyFont="1" applyFill="1" applyAlignment="1"/>
    <xf numFmtId="0" fontId="6" fillId="2" borderId="0" xfId="0" applyFont="1" applyFill="1" applyAlignment="1"/>
    <xf numFmtId="0" fontId="0" fillId="2" borderId="0" xfId="0" applyFill="1" applyBorder="1" applyAlignment="1"/>
    <xf numFmtId="0" fontId="6" fillId="2" borderId="0" xfId="0" applyFont="1" applyFill="1" applyBorder="1" applyAlignment="1"/>
    <xf numFmtId="0" fontId="0" fillId="2" borderId="0" xfId="0" applyFill="1" applyAlignment="1">
      <alignment horizontal="left"/>
    </xf>
    <xf numFmtId="0" fontId="0" fillId="2" borderId="0" xfId="0" applyFill="1" applyBorder="1" applyAlignment="1">
      <alignment horizontal="left"/>
    </xf>
    <xf numFmtId="0" fontId="1" fillId="3" borderId="1" xfId="0" applyFont="1" applyFill="1" applyBorder="1" applyAlignment="1">
      <alignment wrapText="1"/>
    </xf>
    <xf numFmtId="0" fontId="0" fillId="0" borderId="1" xfId="0" applyBorder="1" applyAlignment="1"/>
    <xf numFmtId="0" fontId="0" fillId="2" borderId="1" xfId="0" applyFill="1" applyBorder="1" applyAlignment="1">
      <alignment wrapText="1"/>
    </xf>
    <xf numFmtId="0" fontId="0" fillId="2" borderId="1" xfId="0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wrapText="1"/>
    </xf>
    <xf numFmtId="0" fontId="8" fillId="2" borderId="3" xfId="0" applyFont="1" applyFill="1" applyBorder="1" applyAlignment="1"/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wrapText="1"/>
    </xf>
    <xf numFmtId="0" fontId="3" fillId="2" borderId="4" xfId="0" applyFont="1" applyFill="1" applyBorder="1" applyAlignment="1">
      <alignment horizontal="left" wrapText="1"/>
    </xf>
    <xf numFmtId="0" fontId="3" fillId="2" borderId="5" xfId="0" applyFont="1" applyFill="1" applyBorder="1" applyAlignment="1">
      <alignment horizontal="left" wrapText="1"/>
    </xf>
    <xf numFmtId="0" fontId="0" fillId="2" borderId="1" xfId="0" applyFill="1" applyBorder="1" applyAlignment="1"/>
    <xf numFmtId="0" fontId="0" fillId="2" borderId="0" xfId="0" applyFill="1" applyAlignment="1">
      <alignment wrapText="1"/>
    </xf>
    <xf numFmtId="0" fontId="3" fillId="4" borderId="1" xfId="0" applyFont="1" applyFill="1" applyBorder="1"/>
    <xf numFmtId="0" fontId="0" fillId="0" borderId="1" xfId="0" applyBorder="1"/>
    <xf numFmtId="0" fontId="0" fillId="0" borderId="0" xfId="0" applyBorder="1"/>
    <xf numFmtId="0" fontId="3" fillId="4" borderId="1" xfId="0" applyFont="1" applyFill="1" applyBorder="1" applyAlignment="1">
      <alignment horizontal="center"/>
    </xf>
    <xf numFmtId="14" fontId="3" fillId="4" borderId="1" xfId="0" applyNumberFormat="1" applyFont="1" applyFill="1" applyBorder="1" applyAlignment="1">
      <alignment horizontal="center"/>
    </xf>
    <xf numFmtId="0" fontId="0" fillId="5" borderId="1" xfId="0" applyFill="1" applyBorder="1"/>
    <xf numFmtId="0" fontId="0" fillId="6" borderId="1" xfId="0" applyFill="1" applyBorder="1"/>
    <xf numFmtId="0" fontId="9" fillId="7" borderId="16" xfId="0" applyFont="1" applyFill="1" applyBorder="1" applyAlignment="1">
      <alignment horizontal="center"/>
    </xf>
    <xf numFmtId="0" fontId="10" fillId="7" borderId="17" xfId="0" applyFont="1" applyFill="1" applyBorder="1" applyAlignment="1">
      <alignment horizontal="right"/>
    </xf>
    <xf numFmtId="0" fontId="9" fillId="0" borderId="18" xfId="0" applyFont="1" applyBorder="1" applyAlignment="1">
      <alignment horizontal="left" vertical="top" wrapText="1"/>
    </xf>
    <xf numFmtId="0" fontId="10" fillId="7" borderId="19" xfId="0" applyFont="1" applyFill="1" applyBorder="1" applyAlignment="1">
      <alignment horizontal="center"/>
    </xf>
    <xf numFmtId="0" fontId="10" fillId="7" borderId="20" xfId="0" applyFont="1" applyFill="1" applyBorder="1" applyAlignment="1">
      <alignment horizontal="center"/>
    </xf>
    <xf numFmtId="0" fontId="9" fillId="0" borderId="19" xfId="0" applyFont="1" applyBorder="1" applyAlignment="1">
      <alignment horizontal="center" wrapText="1"/>
    </xf>
    <xf numFmtId="0" fontId="9" fillId="7" borderId="21" xfId="0" applyFont="1" applyFill="1" applyBorder="1"/>
    <xf numFmtId="0" fontId="10" fillId="7" borderId="2" xfId="0" applyFont="1" applyFill="1" applyBorder="1" applyAlignment="1">
      <alignment horizontal="center"/>
    </xf>
    <xf numFmtId="0" fontId="10" fillId="7" borderId="4" xfId="0" applyFont="1" applyFill="1" applyBorder="1" applyAlignment="1">
      <alignment horizontal="center"/>
    </xf>
    <xf numFmtId="0" fontId="10" fillId="7" borderId="5" xfId="0" applyFont="1" applyFill="1" applyBorder="1" applyAlignment="1">
      <alignment horizontal="right"/>
    </xf>
    <xf numFmtId="0" fontId="10" fillId="7" borderId="2" xfId="0" applyFont="1" applyFill="1" applyBorder="1" applyAlignment="1">
      <alignment horizontal="center" wrapText="1"/>
    </xf>
    <xf numFmtId="0" fontId="9" fillId="7" borderId="23" xfId="0" applyFont="1" applyFill="1" applyBorder="1"/>
    <xf numFmtId="0" fontId="9" fillId="0" borderId="2" xfId="0" applyFont="1" applyBorder="1" applyAlignment="1">
      <alignment wrapText="1"/>
    </xf>
    <xf numFmtId="0" fontId="10" fillId="7" borderId="16" xfId="0" applyFont="1" applyFill="1" applyBorder="1" applyAlignment="1">
      <alignment horizontal="center"/>
    </xf>
    <xf numFmtId="164" fontId="9" fillId="0" borderId="19" xfId="0" applyNumberFormat="1" applyFont="1" applyBorder="1" applyAlignment="1">
      <alignment horizontal="center" wrapText="1"/>
    </xf>
    <xf numFmtId="0" fontId="9" fillId="0" borderId="0" xfId="0" applyFont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center"/>
    </xf>
    <xf numFmtId="0" fontId="9" fillId="0" borderId="25" xfId="0" applyFont="1" applyBorder="1"/>
    <xf numFmtId="0" fontId="10" fillId="0" borderId="25" xfId="0" applyFont="1" applyBorder="1" applyAlignment="1">
      <alignment horizontal="center"/>
    </xf>
    <xf numFmtId="0" fontId="0" fillId="0" borderId="25" xfId="0" applyBorder="1" applyAlignment="1"/>
    <xf numFmtId="0" fontId="9" fillId="0" borderId="0" xfId="0" applyFont="1" applyAlignment="1">
      <alignment horizontal="left" vertical="top" wrapText="1"/>
    </xf>
    <xf numFmtId="0" fontId="11" fillId="0" borderId="0" xfId="0" applyFont="1" applyAlignment="1">
      <alignment horizontal="left"/>
    </xf>
    <xf numFmtId="0" fontId="10" fillId="7" borderId="26" xfId="0" applyFont="1" applyFill="1" applyBorder="1" applyAlignment="1">
      <alignment horizontal="center"/>
    </xf>
    <xf numFmtId="0" fontId="10" fillId="7" borderId="27" xfId="0" applyFont="1" applyFill="1" applyBorder="1"/>
    <xf numFmtId="0" fontId="10" fillId="7" borderId="28" xfId="0" applyFont="1" applyFill="1" applyBorder="1" applyAlignment="1">
      <alignment horizontal="right"/>
    </xf>
    <xf numFmtId="0" fontId="10" fillId="7" borderId="28" xfId="0" applyFont="1" applyFill="1" applyBorder="1" applyAlignment="1">
      <alignment horizontal="center"/>
    </xf>
    <xf numFmtId="0" fontId="10" fillId="7" borderId="29" xfId="0" applyFont="1" applyFill="1" applyBorder="1" applyAlignment="1">
      <alignment horizontal="right"/>
    </xf>
    <xf numFmtId="9" fontId="10" fillId="7" borderId="30" xfId="0" applyNumberFormat="1" applyFont="1" applyFill="1" applyBorder="1"/>
    <xf numFmtId="0" fontId="10" fillId="0" borderId="1" xfId="0" applyFont="1" applyBorder="1" applyAlignment="1">
      <alignment horizontal="left" vertical="top" wrapText="1"/>
    </xf>
    <xf numFmtId="0" fontId="10" fillId="7" borderId="1" xfId="0" applyFont="1" applyFill="1" applyBorder="1" applyAlignment="1">
      <alignment horizontal="right"/>
    </xf>
    <xf numFmtId="0" fontId="0" fillId="0" borderId="2" xfId="0" applyBorder="1" applyAlignment="1"/>
    <xf numFmtId="0" fontId="0" fillId="0" borderId="5" xfId="0" applyBorder="1" applyAlignment="1"/>
    <xf numFmtId="0" fontId="12" fillId="0" borderId="1" xfId="0" applyFont="1" applyBorder="1" applyAlignment="1">
      <alignment horizontal="left" vertical="top" wrapText="1"/>
    </xf>
    <xf numFmtId="0" fontId="10" fillId="7" borderId="1" xfId="0" applyFont="1" applyFill="1" applyBorder="1" applyAlignment="1">
      <alignment horizontal="right" vertical="top"/>
    </xf>
    <xf numFmtId="0" fontId="6" fillId="0" borderId="0" xfId="0" applyFont="1"/>
    <xf numFmtId="14" fontId="0" fillId="0" borderId="0" xfId="0" applyNumberFormat="1"/>
    <xf numFmtId="9" fontId="0" fillId="0" borderId="1" xfId="0" applyNumberFormat="1" applyBorder="1"/>
    <xf numFmtId="10" fontId="0" fillId="0" borderId="1" xfId="0" applyNumberFormat="1" applyBorder="1"/>
    <xf numFmtId="0" fontId="9" fillId="0" borderId="0" xfId="0" applyFont="1" applyFill="1" applyBorder="1" applyAlignment="1">
      <alignment horizontal="left" vertical="top" wrapText="1"/>
    </xf>
    <xf numFmtId="0" fontId="0" fillId="0" borderId="0" xfId="0" applyAlignment="1"/>
    <xf numFmtId="0" fontId="0" fillId="0" borderId="1" xfId="0" applyBorder="1" applyAlignment="1"/>
    <xf numFmtId="0" fontId="3" fillId="2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left" vertical="top" wrapText="1"/>
    </xf>
    <xf numFmtId="0" fontId="0" fillId="2" borderId="1" xfId="0" applyFill="1" applyBorder="1" applyAlignment="1">
      <alignment vertical="center" wrapText="1"/>
    </xf>
    <xf numFmtId="0" fontId="0" fillId="2" borderId="2" xfId="0" applyFill="1" applyBorder="1" applyAlignment="1">
      <alignment vertical="center" wrapText="1"/>
    </xf>
    <xf numFmtId="0" fontId="0" fillId="2" borderId="1" xfId="0" applyFill="1" applyBorder="1"/>
    <xf numFmtId="0" fontId="9" fillId="0" borderId="18" xfId="0" applyFont="1" applyBorder="1" applyAlignment="1">
      <alignment horizontal="left" wrapText="1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/>
    </xf>
    <xf numFmtId="0" fontId="0" fillId="0" borderId="2" xfId="0" applyBorder="1"/>
    <xf numFmtId="0" fontId="0" fillId="0" borderId="5" xfId="0" applyBorder="1"/>
    <xf numFmtId="0" fontId="10" fillId="7" borderId="31" xfId="0" applyFont="1" applyFill="1" applyBorder="1" applyAlignment="1">
      <alignment horizontal="center" textRotation="180"/>
    </xf>
    <xf numFmtId="0" fontId="10" fillId="7" borderId="32" xfId="0" applyFont="1" applyFill="1" applyBorder="1"/>
    <xf numFmtId="0" fontId="10" fillId="7" borderId="32" xfId="0" applyFont="1" applyFill="1" applyBorder="1" applyAlignment="1">
      <alignment horizontal="center" textRotation="180"/>
    </xf>
    <xf numFmtId="0" fontId="10" fillId="7" borderId="33" xfId="0" applyFont="1" applyFill="1" applyBorder="1" applyAlignment="1"/>
    <xf numFmtId="0" fontId="10" fillId="7" borderId="21" xfId="0" applyFont="1" applyFill="1" applyBorder="1"/>
    <xf numFmtId="0" fontId="9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left" vertical="top" wrapText="1"/>
    </xf>
    <xf numFmtId="0" fontId="15" fillId="0" borderId="1" xfId="0" applyFont="1" applyBorder="1" applyAlignment="1">
      <alignment horizontal="left" vertical="top" wrapText="1"/>
    </xf>
    <xf numFmtId="0" fontId="14" fillId="0" borderId="1" xfId="0" applyFont="1" applyBorder="1" applyAlignment="1">
      <alignment horizontal="center"/>
    </xf>
    <xf numFmtId="0" fontId="16" fillId="0" borderId="1" xfId="0" applyFont="1" applyBorder="1"/>
    <xf numFmtId="0" fontId="14" fillId="0" borderId="1" xfId="0" applyFont="1" applyFill="1" applyBorder="1" applyAlignment="1">
      <alignment horizontal="left" vertical="top" wrapText="1"/>
    </xf>
    <xf numFmtId="0" fontId="16" fillId="0" borderId="1" xfId="0" applyFont="1" applyBorder="1" applyAlignment="1">
      <alignment horizontal="center"/>
    </xf>
    <xf numFmtId="0" fontId="15" fillId="0" borderId="1" xfId="0" applyFont="1" applyBorder="1" applyAlignment="1">
      <alignment horizontal="center" vertical="top" wrapText="1"/>
    </xf>
    <xf numFmtId="0" fontId="15" fillId="0" borderId="1" xfId="0" applyFont="1" applyFill="1" applyBorder="1" applyAlignment="1">
      <alignment horizontal="center" vertical="top" wrapText="1"/>
    </xf>
    <xf numFmtId="0" fontId="15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right"/>
    </xf>
    <xf numFmtId="0" fontId="0" fillId="0" borderId="1" xfId="0" applyFill="1" applyBorder="1" applyAlignment="1">
      <alignment horizontal="left"/>
    </xf>
    <xf numFmtId="0" fontId="9" fillId="0" borderId="0" xfId="0" applyFont="1" applyFill="1" applyBorder="1" applyAlignment="1">
      <alignment horizontal="right" vertical="top" wrapText="1"/>
    </xf>
    <xf numFmtId="0" fontId="7" fillId="2" borderId="6" xfId="0" applyFont="1" applyFill="1" applyBorder="1" applyAlignment="1">
      <alignment wrapText="1"/>
    </xf>
    <xf numFmtId="0" fontId="7" fillId="2" borderId="7" xfId="0" applyFont="1" applyFill="1" applyBorder="1" applyAlignment="1">
      <alignment wrapText="1"/>
    </xf>
    <xf numFmtId="0" fontId="0" fillId="0" borderId="7" xfId="0" applyBorder="1" applyAlignment="1">
      <alignment wrapText="1"/>
    </xf>
    <xf numFmtId="0" fontId="3" fillId="4" borderId="9" xfId="0" applyFont="1" applyFill="1" applyBorder="1" applyAlignment="1">
      <alignment horizontal="center"/>
    </xf>
    <xf numFmtId="0" fontId="3" fillId="4" borderId="10" xfId="0" applyFont="1" applyFill="1" applyBorder="1" applyAlignment="1">
      <alignment horizontal="center"/>
    </xf>
    <xf numFmtId="0" fontId="0" fillId="0" borderId="12" xfId="0" applyBorder="1" applyAlignment="1"/>
    <xf numFmtId="0" fontId="0" fillId="0" borderId="13" xfId="0" applyBorder="1" applyAlignment="1"/>
    <xf numFmtId="0" fontId="3" fillId="4" borderId="0" xfId="0" applyFont="1" applyFill="1" applyBorder="1" applyAlignment="1">
      <alignment horizontal="center"/>
    </xf>
    <xf numFmtId="0" fontId="0" fillId="0" borderId="0" xfId="0" applyAlignment="1"/>
    <xf numFmtId="0" fontId="0" fillId="0" borderId="15" xfId="0" applyBorder="1" applyAlignment="1"/>
    <xf numFmtId="0" fontId="0" fillId="0" borderId="0" xfId="0" applyBorder="1"/>
    <xf numFmtId="0" fontId="0" fillId="0" borderId="0" xfId="0" applyBorder="1" applyAlignment="1">
      <alignment horizontal="center"/>
    </xf>
    <xf numFmtId="0" fontId="9" fillId="7" borderId="22" xfId="0" applyFont="1" applyFill="1" applyBorder="1" applyAlignment="1">
      <alignment horizontal="center"/>
    </xf>
    <xf numFmtId="0" fontId="0" fillId="0" borderId="24" xfId="0" applyBorder="1" applyAlignment="1">
      <alignment horizontal="center"/>
    </xf>
    <xf numFmtId="0" fontId="10" fillId="7" borderId="11" xfId="0" applyFont="1" applyFill="1" applyBorder="1" applyAlignment="1">
      <alignment horizontal="right" vertical="top"/>
    </xf>
    <xf numFmtId="0" fontId="0" fillId="0" borderId="14" xfId="0" applyBorder="1" applyAlignment="1">
      <alignment horizontal="right" vertical="top"/>
    </xf>
    <xf numFmtId="0" fontId="9" fillId="0" borderId="6" xfId="0" applyFont="1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2" xfId="0" applyBorder="1"/>
    <xf numFmtId="0" fontId="0" fillId="0" borderId="5" xfId="0" applyBorder="1"/>
    <xf numFmtId="0" fontId="0" fillId="0" borderId="1" xfId="0" applyBorder="1" applyAlignment="1">
      <alignment horizontal="left"/>
    </xf>
    <xf numFmtId="49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2" xfId="0" applyBorder="1" applyAlignment="1"/>
    <xf numFmtId="0" fontId="0" fillId="0" borderId="4" xfId="0" applyBorder="1" applyAlignment="1"/>
    <xf numFmtId="0" fontId="0" fillId="0" borderId="5" xfId="0" applyBorder="1" applyAlignment="1"/>
    <xf numFmtId="0" fontId="0" fillId="0" borderId="1" xfId="0" applyBorder="1" applyAlignment="1"/>
    <xf numFmtId="0" fontId="17" fillId="0" borderId="1" xfId="0" applyFont="1" applyBorder="1" applyAlignment="1">
      <alignment horizontal="left" vertical="top" wrapText="1"/>
    </xf>
    <xf numFmtId="0" fontId="0" fillId="0" borderId="1" xfId="0" applyFont="1" applyBorder="1" applyAlignment="1"/>
  </cellXfs>
  <cellStyles count="1">
    <cellStyle name="Обычный" xfId="0" builtinId="0"/>
  </cellStyles>
  <dxfs count="0"/>
  <tableStyles count="0" defaultTableStyle="TableStyleMedium9" defaultPivotStyle="PivotStyleLight16"/>
  <colors>
    <mruColors>
      <color rgb="FF92D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22"/>
  <sheetViews>
    <sheetView zoomScale="130" zoomScaleNormal="130" workbookViewId="0">
      <selection activeCell="D2" sqref="D2"/>
    </sheetView>
  </sheetViews>
  <sheetFormatPr defaultColWidth="9.109375" defaultRowHeight="14.4" x14ac:dyDescent="0.3"/>
  <cols>
    <col min="1" max="1" width="9.109375" style="2"/>
    <col min="2" max="2" width="44.44140625" style="1" customWidth="1"/>
    <col min="3" max="3" width="5.6640625" style="1" bestFit="1" customWidth="1"/>
    <col min="4" max="4" width="33" style="1" customWidth="1"/>
    <col min="5" max="6" width="9.109375" style="1"/>
    <col min="7" max="7" width="17.44140625" style="1" customWidth="1"/>
    <col min="8" max="8" width="10" style="1" customWidth="1"/>
    <col min="9" max="9" width="26.6640625" style="1" customWidth="1"/>
    <col min="10" max="10" width="27.33203125" style="1" customWidth="1"/>
    <col min="11" max="11" width="20.44140625" style="1" customWidth="1"/>
    <col min="12" max="44" width="9.109375" style="1"/>
    <col min="45" max="16384" width="9.109375" style="2"/>
  </cols>
  <sheetData>
    <row r="1" spans="1:45" x14ac:dyDescent="0.3">
      <c r="A1" s="1"/>
    </row>
    <row r="2" spans="1:45" ht="23.4" x14ac:dyDescent="0.45">
      <c r="A2" s="1"/>
      <c r="B2" s="2"/>
      <c r="C2" s="3"/>
      <c r="D2" s="3" t="s">
        <v>89</v>
      </c>
      <c r="E2" s="3"/>
      <c r="F2" s="3"/>
      <c r="G2" s="4"/>
      <c r="H2" s="3"/>
      <c r="I2" s="3"/>
      <c r="K2" s="3"/>
    </row>
    <row r="3" spans="1:45" ht="15.6" x14ac:dyDescent="0.3">
      <c r="A3" s="1"/>
      <c r="B3" s="5" t="s">
        <v>10</v>
      </c>
      <c r="G3" s="4"/>
      <c r="I3" s="6"/>
      <c r="K3" s="7"/>
    </row>
    <row r="4" spans="1:45" x14ac:dyDescent="0.3">
      <c r="A4" s="1"/>
      <c r="B4" s="8" t="s">
        <v>90</v>
      </c>
      <c r="C4" s="8"/>
      <c r="D4" s="8"/>
      <c r="E4" s="8"/>
      <c r="F4" s="8"/>
      <c r="G4" s="4"/>
      <c r="H4" s="8"/>
      <c r="I4" s="9"/>
      <c r="K4" s="9"/>
    </row>
    <row r="5" spans="1:45" x14ac:dyDescent="0.3">
      <c r="A5" s="1"/>
      <c r="B5" s="8"/>
      <c r="C5" s="8"/>
      <c r="D5" s="8"/>
      <c r="E5" s="8"/>
      <c r="F5" s="8"/>
      <c r="H5" s="8"/>
      <c r="I5" s="9"/>
      <c r="K5" s="9"/>
    </row>
    <row r="6" spans="1:45" x14ac:dyDescent="0.3">
      <c r="A6" s="1"/>
      <c r="B6" s="8" t="s">
        <v>28</v>
      </c>
      <c r="C6" s="8"/>
      <c r="D6" s="8"/>
      <c r="E6" s="8"/>
      <c r="F6" s="8"/>
      <c r="H6" s="8"/>
      <c r="I6" s="9"/>
      <c r="K6" s="9"/>
    </row>
    <row r="7" spans="1:45" x14ac:dyDescent="0.3">
      <c r="A7" s="1"/>
    </row>
    <row r="8" spans="1:45" x14ac:dyDescent="0.3">
      <c r="A8" s="1"/>
      <c r="B8" s="1" t="s">
        <v>11</v>
      </c>
    </row>
    <row r="9" spans="1:45" x14ac:dyDescent="0.3">
      <c r="A9" s="10" t="s">
        <v>12</v>
      </c>
      <c r="B9" s="10" t="s">
        <v>13</v>
      </c>
      <c r="C9" s="10" t="s">
        <v>14</v>
      </c>
      <c r="D9" s="10" t="s">
        <v>15</v>
      </c>
      <c r="E9" s="10" t="s">
        <v>16</v>
      </c>
      <c r="F9" s="10" t="s">
        <v>17</v>
      </c>
      <c r="G9" s="10" t="s">
        <v>18</v>
      </c>
      <c r="H9" s="10" t="s">
        <v>19</v>
      </c>
      <c r="I9" s="10" t="s">
        <v>20</v>
      </c>
      <c r="J9" s="10" t="s">
        <v>21</v>
      </c>
      <c r="K9" s="10" t="s">
        <v>22</v>
      </c>
    </row>
    <row r="10" spans="1:45" ht="39" customHeight="1" x14ac:dyDescent="0.3">
      <c r="A10" s="11"/>
      <c r="B10" s="73" t="s">
        <v>96</v>
      </c>
      <c r="C10" s="13">
        <v>2</v>
      </c>
      <c r="D10" s="73" t="s">
        <v>93</v>
      </c>
      <c r="E10" s="71">
        <v>0.5</v>
      </c>
      <c r="F10" s="71"/>
      <c r="G10" s="74" t="s">
        <v>91</v>
      </c>
      <c r="H10" s="14"/>
      <c r="I10" s="71" t="s">
        <v>95</v>
      </c>
      <c r="J10" s="71" t="s">
        <v>95</v>
      </c>
      <c r="K10" s="100"/>
      <c r="L10" s="15"/>
      <c r="AS10" s="1"/>
    </row>
    <row r="11" spans="1:45" s="69" customFormat="1" ht="42" customHeight="1" x14ac:dyDescent="0.3">
      <c r="A11" s="70"/>
      <c r="B11" s="73" t="s">
        <v>97</v>
      </c>
      <c r="C11" s="16">
        <v>1</v>
      </c>
      <c r="D11" s="73" t="s">
        <v>92</v>
      </c>
      <c r="E11" s="71">
        <v>0.5</v>
      </c>
      <c r="F11" s="71"/>
      <c r="G11" s="74" t="s">
        <v>91</v>
      </c>
      <c r="H11" s="14"/>
      <c r="I11" s="71" t="s">
        <v>95</v>
      </c>
      <c r="J11" s="71" t="s">
        <v>95</v>
      </c>
      <c r="K11" s="101"/>
      <c r="L11" s="15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</row>
    <row r="12" spans="1:45" s="69" customFormat="1" ht="37.950000000000003" customHeight="1" x14ac:dyDescent="0.3">
      <c r="A12" s="70"/>
      <c r="B12" s="73" t="s">
        <v>98</v>
      </c>
      <c r="C12" s="16">
        <v>2</v>
      </c>
      <c r="D12" s="73" t="s">
        <v>93</v>
      </c>
      <c r="E12" s="71">
        <v>0.5</v>
      </c>
      <c r="F12" s="71"/>
      <c r="G12" s="74" t="s">
        <v>91</v>
      </c>
      <c r="H12" s="14"/>
      <c r="I12" s="71" t="s">
        <v>95</v>
      </c>
      <c r="J12" s="71" t="s">
        <v>95</v>
      </c>
      <c r="K12" s="101"/>
      <c r="L12" s="15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</row>
    <row r="13" spans="1:45" ht="43.05" customHeight="1" x14ac:dyDescent="0.3">
      <c r="A13" s="11"/>
      <c r="B13" s="73" t="s">
        <v>94</v>
      </c>
      <c r="C13" s="16">
        <v>1</v>
      </c>
      <c r="D13" s="73" t="s">
        <v>92</v>
      </c>
      <c r="E13" s="71">
        <v>0.5</v>
      </c>
      <c r="F13" s="71"/>
      <c r="G13" s="74" t="s">
        <v>91</v>
      </c>
      <c r="H13" s="14"/>
      <c r="I13" s="71" t="s">
        <v>95</v>
      </c>
      <c r="J13" s="71" t="s">
        <v>95</v>
      </c>
      <c r="K13" s="102"/>
      <c r="L13" s="15"/>
      <c r="AS13" s="1"/>
    </row>
    <row r="14" spans="1:45" x14ac:dyDescent="0.3">
      <c r="A14" s="17" t="s">
        <v>23</v>
      </c>
      <c r="B14" s="70"/>
      <c r="C14" s="18"/>
      <c r="D14" s="19"/>
      <c r="E14" s="14">
        <f>SUM(E10:E13)</f>
        <v>2</v>
      </c>
      <c r="F14" s="14"/>
      <c r="G14" s="20"/>
      <c r="H14" s="14"/>
      <c r="I14" s="14"/>
      <c r="J14" s="12"/>
      <c r="K14" s="12"/>
    </row>
    <row r="15" spans="1:45" x14ac:dyDescent="0.3">
      <c r="A15" s="1"/>
      <c r="B15" s="21"/>
      <c r="C15" s="21"/>
      <c r="D15" s="21"/>
      <c r="E15" s="21"/>
      <c r="F15" s="21"/>
      <c r="H15" s="21"/>
      <c r="I15" s="21"/>
      <c r="J15" s="21"/>
      <c r="K15" s="21"/>
    </row>
    <row r="16" spans="1:45" x14ac:dyDescent="0.3">
      <c r="A16" s="1"/>
      <c r="B16" s="21"/>
      <c r="C16" s="21"/>
      <c r="D16" s="21"/>
      <c r="E16" s="21"/>
      <c r="F16" s="21"/>
      <c r="H16" s="21"/>
      <c r="I16" s="21"/>
      <c r="J16" s="21"/>
      <c r="K16" s="21"/>
    </row>
    <row r="17" spans="1:11" x14ac:dyDescent="0.3">
      <c r="A17" s="1"/>
      <c r="B17" s="21"/>
      <c r="C17" s="21"/>
      <c r="D17" s="21"/>
      <c r="E17" s="21"/>
      <c r="F17" s="21"/>
      <c r="H17" s="21"/>
      <c r="I17" s="21"/>
      <c r="J17" s="21"/>
      <c r="K17" s="21"/>
    </row>
    <row r="18" spans="1:11" x14ac:dyDescent="0.3">
      <c r="A18" s="1"/>
      <c r="B18" s="21"/>
      <c r="I18" s="21"/>
      <c r="J18" s="21"/>
      <c r="K18" s="21"/>
    </row>
    <row r="19" spans="1:11" x14ac:dyDescent="0.3">
      <c r="A19" s="1"/>
      <c r="B19" s="21"/>
      <c r="C19" s="21"/>
      <c r="D19" s="21"/>
      <c r="E19" s="21"/>
      <c r="F19" s="21"/>
      <c r="H19" s="21"/>
      <c r="I19" s="21"/>
      <c r="J19" s="21"/>
      <c r="K19" s="21"/>
    </row>
    <row r="20" spans="1:11" x14ac:dyDescent="0.3">
      <c r="A20" s="1"/>
      <c r="B20" s="21"/>
      <c r="C20" s="21"/>
      <c r="D20" s="21"/>
      <c r="E20" s="21"/>
      <c r="F20" s="21"/>
      <c r="H20" s="21"/>
      <c r="I20" s="21"/>
      <c r="J20" s="21"/>
      <c r="K20" s="21"/>
    </row>
    <row r="21" spans="1:11" x14ac:dyDescent="0.3">
      <c r="A21" s="1"/>
      <c r="B21" s="21"/>
      <c r="C21" s="21"/>
      <c r="D21" s="21"/>
      <c r="E21" s="21"/>
      <c r="F21" s="21"/>
      <c r="H21" s="21"/>
      <c r="I21" s="21"/>
      <c r="J21" s="21"/>
      <c r="K21" s="21"/>
    </row>
    <row r="22" spans="1:11" x14ac:dyDescent="0.3">
      <c r="A22" s="1"/>
      <c r="B22" s="21"/>
      <c r="C22" s="21"/>
      <c r="D22" s="21"/>
      <c r="E22" s="21"/>
      <c r="F22" s="21"/>
      <c r="H22" s="21"/>
      <c r="I22" s="21"/>
      <c r="J22" s="21"/>
      <c r="K22" s="21"/>
    </row>
  </sheetData>
  <mergeCells count="1">
    <mergeCell ref="K10:K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3"/>
  <sheetViews>
    <sheetView topLeftCell="A15" zoomScale="120" zoomScaleNormal="120" workbookViewId="0">
      <selection activeCell="C39" sqref="C39"/>
    </sheetView>
  </sheetViews>
  <sheetFormatPr defaultColWidth="8.77734375" defaultRowHeight="14.4" outlineLevelRow="1" x14ac:dyDescent="0.3"/>
  <cols>
    <col min="1" max="1" width="12.44140625" customWidth="1"/>
    <col min="2" max="2" width="20.6640625" customWidth="1"/>
    <col min="3" max="3" width="32.44140625" customWidth="1"/>
    <col min="4" max="4" width="14.109375" customWidth="1"/>
    <col min="5" max="6" width="10" customWidth="1"/>
    <col min="7" max="7" width="3.33203125" bestFit="1" customWidth="1"/>
    <col min="8" max="8" width="53.33203125" bestFit="1" customWidth="1"/>
  </cols>
  <sheetData>
    <row r="1" spans="1:9" x14ac:dyDescent="0.3">
      <c r="A1" s="103" t="s">
        <v>25</v>
      </c>
      <c r="B1" s="104"/>
      <c r="C1" s="104"/>
      <c r="D1" s="25" t="s">
        <v>26</v>
      </c>
      <c r="E1" s="24"/>
      <c r="F1" s="24"/>
      <c r="G1" s="107" t="s">
        <v>24</v>
      </c>
      <c r="H1" s="108"/>
      <c r="I1" s="109"/>
    </row>
    <row r="2" spans="1:9" x14ac:dyDescent="0.3">
      <c r="A2" s="105"/>
      <c r="B2" s="106"/>
      <c r="C2" s="106"/>
      <c r="D2" s="26">
        <v>43955</v>
      </c>
      <c r="E2" s="24"/>
      <c r="F2" s="24"/>
      <c r="G2" s="22" t="s">
        <v>27</v>
      </c>
      <c r="H2" s="22" t="s">
        <v>4</v>
      </c>
      <c r="I2" s="22" t="s">
        <v>5</v>
      </c>
    </row>
    <row r="3" spans="1:9" x14ac:dyDescent="0.3">
      <c r="A3" s="23" t="s">
        <v>99</v>
      </c>
      <c r="B3" s="23"/>
      <c r="C3" s="23"/>
      <c r="D3" s="27"/>
      <c r="E3" s="24"/>
      <c r="F3" s="24"/>
      <c r="G3" s="23"/>
      <c r="H3" s="23"/>
      <c r="I3" s="23"/>
    </row>
    <row r="4" spans="1:9" x14ac:dyDescent="0.3">
      <c r="A4" s="23"/>
      <c r="B4" s="23" t="s">
        <v>100</v>
      </c>
      <c r="C4" s="23"/>
      <c r="D4" s="27"/>
      <c r="E4" s="24"/>
      <c r="F4" s="24"/>
      <c r="G4" s="24"/>
      <c r="H4" s="24"/>
      <c r="I4" s="24"/>
    </row>
    <row r="5" spans="1:9" hidden="1" outlineLevel="1" x14ac:dyDescent="0.3">
      <c r="A5" s="23"/>
      <c r="B5" s="23"/>
      <c r="C5" s="23" t="s">
        <v>0</v>
      </c>
      <c r="D5" s="27"/>
      <c r="E5" s="24"/>
      <c r="F5" s="24"/>
      <c r="G5" s="24"/>
      <c r="H5" s="24"/>
      <c r="I5" s="24"/>
    </row>
    <row r="6" spans="1:9" hidden="1" outlineLevel="1" x14ac:dyDescent="0.3">
      <c r="A6" s="23"/>
      <c r="B6" s="23"/>
      <c r="C6" s="23" t="s">
        <v>1</v>
      </c>
      <c r="D6" s="27"/>
      <c r="E6" s="24"/>
      <c r="F6" s="24"/>
      <c r="G6" s="24"/>
      <c r="H6" s="24"/>
      <c r="I6" s="24"/>
    </row>
    <row r="7" spans="1:9" hidden="1" outlineLevel="1" x14ac:dyDescent="0.3">
      <c r="A7" s="23"/>
      <c r="B7" s="23"/>
      <c r="C7" s="23" t="s">
        <v>2</v>
      </c>
      <c r="D7" s="27"/>
      <c r="E7" s="24"/>
      <c r="F7" s="24"/>
      <c r="G7" s="24"/>
      <c r="H7" s="24"/>
      <c r="I7" s="24"/>
    </row>
    <row r="8" spans="1:9" hidden="1" outlineLevel="1" x14ac:dyDescent="0.3">
      <c r="A8" s="23"/>
      <c r="B8" s="23"/>
      <c r="C8" s="23" t="s">
        <v>3</v>
      </c>
      <c r="D8" s="28">
        <v>1</v>
      </c>
      <c r="E8" s="24"/>
      <c r="F8" s="24"/>
      <c r="G8" s="24"/>
      <c r="H8" s="24"/>
      <c r="I8" s="24"/>
    </row>
    <row r="9" spans="1:9" outlineLevel="1" x14ac:dyDescent="0.3">
      <c r="A9" s="23"/>
      <c r="B9" s="23" t="s">
        <v>101</v>
      </c>
      <c r="C9" s="23"/>
      <c r="D9" s="27"/>
      <c r="E9" s="24"/>
      <c r="F9" s="24"/>
      <c r="G9" s="24"/>
      <c r="H9" s="24"/>
      <c r="I9" s="24"/>
    </row>
    <row r="10" spans="1:9" outlineLevel="1" x14ac:dyDescent="0.3">
      <c r="A10" s="23"/>
      <c r="B10" s="23" t="s">
        <v>102</v>
      </c>
      <c r="C10" s="23"/>
      <c r="D10" s="27"/>
      <c r="E10" s="24"/>
      <c r="F10" s="24"/>
      <c r="G10" s="24"/>
      <c r="H10" s="24"/>
      <c r="I10" s="24"/>
    </row>
    <row r="11" spans="1:9" outlineLevel="1" x14ac:dyDescent="0.3">
      <c r="A11" s="23"/>
      <c r="B11" s="23"/>
      <c r="C11" s="23"/>
      <c r="D11" s="75"/>
      <c r="E11" s="24"/>
      <c r="F11" s="24"/>
      <c r="G11" s="24"/>
      <c r="H11" s="24"/>
      <c r="I11" s="24"/>
    </row>
    <row r="12" spans="1:9" x14ac:dyDescent="0.3">
      <c r="A12" s="23" t="s">
        <v>103</v>
      </c>
      <c r="B12" s="23"/>
      <c r="C12" s="23"/>
      <c r="D12" s="27"/>
      <c r="E12" s="24"/>
      <c r="F12" s="24"/>
      <c r="G12" s="24"/>
      <c r="H12" s="24"/>
      <c r="I12" s="24"/>
    </row>
    <row r="13" spans="1:9" x14ac:dyDescent="0.3">
      <c r="A13" s="23"/>
      <c r="B13" s="23" t="s">
        <v>104</v>
      </c>
      <c r="C13" s="23"/>
      <c r="D13" s="27"/>
      <c r="E13" s="24"/>
      <c r="F13" s="24"/>
      <c r="G13" s="24"/>
      <c r="H13" s="24"/>
      <c r="I13" s="24"/>
    </row>
    <row r="14" spans="1:9" outlineLevel="1" x14ac:dyDescent="0.3">
      <c r="A14" s="23"/>
      <c r="B14" s="23" t="s">
        <v>105</v>
      </c>
      <c r="C14" s="23"/>
      <c r="D14" s="27"/>
      <c r="E14" s="24"/>
      <c r="F14" s="24"/>
      <c r="G14" s="24"/>
      <c r="H14" s="24"/>
      <c r="I14" s="24"/>
    </row>
    <row r="15" spans="1:9" outlineLevel="1" x14ac:dyDescent="0.3">
      <c r="A15" s="23"/>
      <c r="B15" s="23"/>
      <c r="C15" s="23" t="s">
        <v>106</v>
      </c>
      <c r="D15" s="27"/>
      <c r="E15" s="24"/>
      <c r="F15" s="24"/>
      <c r="G15" s="24"/>
      <c r="H15" s="24"/>
      <c r="I15" s="24"/>
    </row>
    <row r="16" spans="1:9" outlineLevel="1" x14ac:dyDescent="0.3">
      <c r="A16" s="23"/>
      <c r="B16" s="23"/>
      <c r="C16" s="23" t="s">
        <v>107</v>
      </c>
      <c r="D16" s="27"/>
      <c r="E16" s="24"/>
      <c r="F16" s="24"/>
      <c r="G16" s="24"/>
      <c r="H16" s="24"/>
      <c r="I16" s="24"/>
    </row>
    <row r="17" spans="1:9" outlineLevel="1" x14ac:dyDescent="0.3">
      <c r="A17" s="23"/>
      <c r="B17" s="23"/>
      <c r="C17" s="23" t="s">
        <v>108</v>
      </c>
      <c r="D17" s="27"/>
      <c r="E17" s="24"/>
      <c r="F17" s="24"/>
      <c r="G17" s="24"/>
      <c r="H17" s="24"/>
      <c r="I17" s="24"/>
    </row>
    <row r="18" spans="1:9" outlineLevel="1" x14ac:dyDescent="0.3">
      <c r="A18" s="23"/>
      <c r="B18" s="23"/>
      <c r="C18" s="23" t="s">
        <v>109</v>
      </c>
      <c r="D18" s="27"/>
      <c r="E18" s="24"/>
      <c r="F18" s="24"/>
      <c r="G18" s="24"/>
      <c r="H18" s="24"/>
      <c r="I18" s="24"/>
    </row>
    <row r="19" spans="1:9" outlineLevel="1" x14ac:dyDescent="0.3">
      <c r="A19" s="23"/>
      <c r="B19" s="23"/>
      <c r="C19" s="23" t="s">
        <v>110</v>
      </c>
      <c r="D19" s="27"/>
      <c r="E19" s="24"/>
      <c r="F19" s="24"/>
      <c r="G19" s="24"/>
      <c r="H19" s="24"/>
      <c r="I19" s="24"/>
    </row>
    <row r="20" spans="1:9" outlineLevel="1" x14ac:dyDescent="0.3">
      <c r="A20" s="23"/>
      <c r="B20" s="23"/>
      <c r="C20" s="23" t="s">
        <v>111</v>
      </c>
      <c r="D20" s="27"/>
      <c r="E20" s="24"/>
      <c r="F20" s="24"/>
      <c r="G20" s="24"/>
      <c r="H20" s="24"/>
      <c r="I20" s="24"/>
    </row>
    <row r="21" spans="1:9" x14ac:dyDescent="0.3">
      <c r="A21" s="23" t="s">
        <v>121</v>
      </c>
      <c r="B21" s="23"/>
      <c r="C21" s="23"/>
      <c r="D21" s="23"/>
    </row>
    <row r="22" spans="1:9" x14ac:dyDescent="0.3">
      <c r="A22" s="23"/>
      <c r="B22" s="23" t="s">
        <v>112</v>
      </c>
      <c r="C22" s="23"/>
      <c r="D22" s="27"/>
    </row>
    <row r="23" spans="1:9" x14ac:dyDescent="0.3">
      <c r="A23" s="23"/>
      <c r="B23" s="23"/>
      <c r="C23" s="23" t="s">
        <v>106</v>
      </c>
      <c r="D23" s="27"/>
    </row>
    <row r="24" spans="1:9" x14ac:dyDescent="0.3">
      <c r="A24" s="23"/>
      <c r="B24" s="23"/>
      <c r="C24" s="23" t="s">
        <v>113</v>
      </c>
      <c r="D24" s="27"/>
    </row>
    <row r="25" spans="1:9" x14ac:dyDescent="0.3">
      <c r="A25" s="23"/>
      <c r="B25" s="23"/>
      <c r="C25" s="23" t="s">
        <v>114</v>
      </c>
      <c r="D25" s="27"/>
    </row>
    <row r="26" spans="1:9" x14ac:dyDescent="0.3">
      <c r="A26" s="23"/>
      <c r="B26" s="23" t="s">
        <v>115</v>
      </c>
      <c r="C26" s="23"/>
      <c r="D26" s="27"/>
    </row>
    <row r="27" spans="1:9" x14ac:dyDescent="0.3">
      <c r="A27" s="23"/>
      <c r="B27" s="23"/>
      <c r="C27" s="23" t="s">
        <v>116</v>
      </c>
      <c r="D27" s="27"/>
    </row>
    <row r="28" spans="1:9" x14ac:dyDescent="0.3">
      <c r="A28" s="23"/>
      <c r="B28" s="23"/>
      <c r="C28" s="23" t="s">
        <v>113</v>
      </c>
      <c r="D28" s="27"/>
    </row>
    <row r="29" spans="1:9" x14ac:dyDescent="0.3">
      <c r="A29" s="23"/>
      <c r="B29" s="23"/>
      <c r="C29" s="23" t="s">
        <v>108</v>
      </c>
      <c r="D29" s="27"/>
    </row>
    <row r="30" spans="1:9" x14ac:dyDescent="0.3">
      <c r="A30" s="23"/>
      <c r="B30" s="23"/>
      <c r="C30" s="23" t="s">
        <v>117</v>
      </c>
      <c r="D30" s="27"/>
    </row>
    <row r="31" spans="1:9" x14ac:dyDescent="0.3">
      <c r="A31" s="23"/>
      <c r="B31" s="23" t="s">
        <v>118</v>
      </c>
      <c r="C31" s="23"/>
      <c r="D31" s="27"/>
    </row>
    <row r="32" spans="1:9" x14ac:dyDescent="0.3">
      <c r="A32" s="23"/>
      <c r="B32" s="23"/>
      <c r="C32" s="23" t="s">
        <v>119</v>
      </c>
      <c r="D32" s="27"/>
    </row>
    <row r="33" spans="1:4" x14ac:dyDescent="0.3">
      <c r="A33" s="23"/>
      <c r="B33" s="23"/>
      <c r="C33" s="23" t="s">
        <v>120</v>
      </c>
      <c r="D33" s="27"/>
    </row>
  </sheetData>
  <autoFilter ref="A1:D20" xr:uid="{00000000-0009-0000-0000-000001000000}">
    <filterColumn colId="0" showButton="0"/>
    <filterColumn colId="1" showButton="0"/>
    <filterColumn colId="2" showButton="0"/>
  </autoFilter>
  <mergeCells count="2">
    <mergeCell ref="A1:C2"/>
    <mergeCell ref="G1:I1"/>
  </mergeCells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33"/>
  <sheetViews>
    <sheetView topLeftCell="A7" zoomScale="140" zoomScaleNormal="140" workbookViewId="0">
      <selection activeCell="B14" sqref="B14"/>
    </sheetView>
  </sheetViews>
  <sheetFormatPr defaultColWidth="8.77734375" defaultRowHeight="14.4" x14ac:dyDescent="0.3"/>
  <cols>
    <col min="2" max="2" width="32.44140625" customWidth="1"/>
    <col min="3" max="3" width="35.44140625" customWidth="1"/>
    <col min="7" max="7" width="28" customWidth="1"/>
    <col min="8" max="8" width="12.44140625" customWidth="1"/>
  </cols>
  <sheetData>
    <row r="1" spans="1:8" x14ac:dyDescent="0.3">
      <c r="A1" s="29"/>
      <c r="B1" s="30" t="s">
        <v>29</v>
      </c>
      <c r="C1" s="31" t="s">
        <v>122</v>
      </c>
      <c r="D1" s="32"/>
      <c r="E1" s="33"/>
      <c r="F1" s="30" t="s">
        <v>30</v>
      </c>
      <c r="G1" s="34" t="str">
        <f ca="1">RIGHT(CELL("имяфайла",K1),LEN(CELL("имяфайла",K1))-SEARCH("]",CELL("имяфайла",K1)))</f>
        <v>Тест-кейс 1</v>
      </c>
      <c r="H1" s="35"/>
    </row>
    <row r="2" spans="1:8" x14ac:dyDescent="0.3">
      <c r="A2" s="112"/>
      <c r="B2" s="114" t="s">
        <v>31</v>
      </c>
      <c r="C2" s="116" t="s">
        <v>123</v>
      </c>
      <c r="D2" s="36"/>
      <c r="E2" s="37"/>
      <c r="F2" s="38" t="s">
        <v>32</v>
      </c>
      <c r="G2" s="39"/>
      <c r="H2" s="40"/>
    </row>
    <row r="3" spans="1:8" ht="15" thickBot="1" x14ac:dyDescent="0.35">
      <c r="A3" s="113"/>
      <c r="B3" s="115"/>
      <c r="C3" s="117"/>
      <c r="D3" s="36"/>
      <c r="E3" s="37"/>
      <c r="F3" s="38" t="s">
        <v>33</v>
      </c>
      <c r="G3" s="41"/>
      <c r="H3" s="40"/>
    </row>
    <row r="4" spans="1:8" x14ac:dyDescent="0.3">
      <c r="A4" s="42"/>
      <c r="B4" s="30" t="s">
        <v>34</v>
      </c>
      <c r="C4" s="76" t="s">
        <v>125</v>
      </c>
      <c r="D4" s="32"/>
      <c r="E4" s="33"/>
      <c r="F4" s="30" t="s">
        <v>35</v>
      </c>
      <c r="G4" s="43">
        <v>43955</v>
      </c>
      <c r="H4" s="35"/>
    </row>
    <row r="5" spans="1:8" ht="15" thickBot="1" x14ac:dyDescent="0.35">
      <c r="A5" s="44"/>
      <c r="B5" s="45"/>
      <c r="C5" s="45"/>
      <c r="D5" s="46"/>
      <c r="E5" s="46"/>
      <c r="F5" s="46"/>
      <c r="G5" s="45"/>
      <c r="H5" s="45"/>
    </row>
    <row r="6" spans="1:8" x14ac:dyDescent="0.3">
      <c r="A6" s="42"/>
      <c r="B6" s="30" t="s">
        <v>36</v>
      </c>
      <c r="C6" s="47" t="s">
        <v>131</v>
      </c>
      <c r="D6" s="48"/>
      <c r="E6" s="49"/>
      <c r="F6" s="49"/>
      <c r="G6" s="49"/>
      <c r="H6" s="47"/>
    </row>
    <row r="7" spans="1:8" x14ac:dyDescent="0.3">
      <c r="A7" s="44"/>
      <c r="B7" s="50" t="s">
        <v>37</v>
      </c>
      <c r="C7" s="50" t="s">
        <v>38</v>
      </c>
      <c r="D7" s="51" t="s">
        <v>39</v>
      </c>
      <c r="E7" s="2"/>
      <c r="F7" s="2"/>
      <c r="G7" s="2"/>
      <c r="H7" s="45"/>
    </row>
    <row r="8" spans="1:8" x14ac:dyDescent="0.3">
      <c r="A8" s="44"/>
      <c r="B8" s="45"/>
      <c r="C8" s="45"/>
      <c r="D8" s="46"/>
      <c r="E8" s="2"/>
      <c r="F8" s="2"/>
      <c r="G8" s="2"/>
      <c r="H8" s="45"/>
    </row>
    <row r="9" spans="1:8" ht="15" thickBot="1" x14ac:dyDescent="0.35">
      <c r="A9" s="44"/>
      <c r="B9" s="45"/>
      <c r="C9" s="45"/>
      <c r="D9" s="46"/>
      <c r="E9" s="46"/>
      <c r="F9" s="46"/>
      <c r="G9" s="45"/>
      <c r="H9" s="45"/>
    </row>
    <row r="10" spans="1:8" ht="15" thickBot="1" x14ac:dyDescent="0.35">
      <c r="A10" s="52">
        <f>COUNTA(A12:A26)</f>
        <v>5</v>
      </c>
      <c r="B10" s="53" t="s">
        <v>40</v>
      </c>
      <c r="C10" s="54" t="s">
        <v>41</v>
      </c>
      <c r="D10" s="55">
        <v>4</v>
      </c>
      <c r="E10" s="55">
        <f>COUNTIF(E12:E14,"x")</f>
        <v>0</v>
      </c>
      <c r="F10" s="55">
        <f>COUNTIF(F12:F26,"x")</f>
        <v>0</v>
      </c>
      <c r="G10" s="56" t="s">
        <v>42</v>
      </c>
      <c r="H10" s="57">
        <v>1</v>
      </c>
    </row>
    <row r="11" spans="1:8" ht="25.8" x14ac:dyDescent="0.3">
      <c r="A11" s="81" t="s">
        <v>43</v>
      </c>
      <c r="B11" s="82" t="s">
        <v>44</v>
      </c>
      <c r="C11" s="82" t="s">
        <v>45</v>
      </c>
      <c r="D11" s="83" t="s">
        <v>46</v>
      </c>
      <c r="E11" s="83" t="s">
        <v>47</v>
      </c>
      <c r="F11" s="83" t="s">
        <v>48</v>
      </c>
      <c r="G11" s="84" t="s">
        <v>49</v>
      </c>
      <c r="H11" s="85" t="s">
        <v>50</v>
      </c>
    </row>
    <row r="12" spans="1:8" ht="41.4" x14ac:dyDescent="0.3">
      <c r="A12" s="86">
        <v>1</v>
      </c>
      <c r="B12" s="88" t="s">
        <v>132</v>
      </c>
      <c r="C12" s="72"/>
      <c r="D12" s="58"/>
      <c r="E12" s="58"/>
      <c r="F12" s="58"/>
      <c r="G12" s="72"/>
      <c r="H12" s="72"/>
    </row>
    <row r="13" spans="1:8" x14ac:dyDescent="0.3">
      <c r="A13" s="87">
        <v>2</v>
      </c>
      <c r="B13" s="23" t="s">
        <v>133</v>
      </c>
      <c r="C13" s="23" t="s">
        <v>137</v>
      </c>
      <c r="D13" s="23" t="s">
        <v>134</v>
      </c>
      <c r="E13" s="23"/>
      <c r="F13" s="23"/>
      <c r="G13" s="23" t="s">
        <v>137</v>
      </c>
      <c r="H13" s="23"/>
    </row>
    <row r="14" spans="1:8" x14ac:dyDescent="0.3">
      <c r="A14" s="87">
        <v>3</v>
      </c>
      <c r="B14" s="23" t="s">
        <v>135</v>
      </c>
      <c r="C14" s="23" t="s">
        <v>136</v>
      </c>
      <c r="D14" s="23" t="s">
        <v>134</v>
      </c>
      <c r="E14" s="23"/>
      <c r="F14" s="23"/>
      <c r="G14" s="23" t="s">
        <v>136</v>
      </c>
      <c r="H14" s="23"/>
    </row>
    <row r="15" spans="1:8" x14ac:dyDescent="0.3">
      <c r="A15" s="87">
        <v>4</v>
      </c>
      <c r="B15" s="23" t="s">
        <v>138</v>
      </c>
      <c r="C15" s="23" t="s">
        <v>139</v>
      </c>
      <c r="D15" s="23" t="s">
        <v>134</v>
      </c>
      <c r="E15" s="23"/>
      <c r="F15" s="23"/>
      <c r="G15" s="23" t="s">
        <v>139</v>
      </c>
      <c r="H15" s="23"/>
    </row>
    <row r="16" spans="1:8" x14ac:dyDescent="0.3">
      <c r="A16" s="87">
        <v>5</v>
      </c>
      <c r="B16" s="23" t="s">
        <v>140</v>
      </c>
      <c r="C16" s="23" t="s">
        <v>139</v>
      </c>
      <c r="D16" s="23" t="s">
        <v>134</v>
      </c>
      <c r="E16" s="23"/>
      <c r="F16" s="23"/>
      <c r="G16" s="23" t="s">
        <v>139</v>
      </c>
      <c r="H16" s="23"/>
    </row>
    <row r="19" spans="2:5" x14ac:dyDescent="0.3">
      <c r="B19" s="68" t="s">
        <v>87</v>
      </c>
      <c r="C19" s="78" t="s">
        <v>116</v>
      </c>
      <c r="D19" s="118"/>
      <c r="E19" s="119"/>
    </row>
    <row r="20" spans="2:5" x14ac:dyDescent="0.3">
      <c r="C20" s="77" t="s">
        <v>126</v>
      </c>
      <c r="D20" s="120" t="s">
        <v>128</v>
      </c>
      <c r="E20" s="121"/>
    </row>
    <row r="21" spans="2:5" x14ac:dyDescent="0.3">
      <c r="C21" s="77" t="s">
        <v>127</v>
      </c>
      <c r="D21" s="120" t="s">
        <v>127</v>
      </c>
      <c r="E21" s="121"/>
    </row>
    <row r="22" spans="2:5" x14ac:dyDescent="0.3">
      <c r="C22" s="23" t="s">
        <v>113</v>
      </c>
      <c r="D22" s="122"/>
      <c r="E22" s="123"/>
    </row>
    <row r="23" spans="2:5" x14ac:dyDescent="0.3">
      <c r="C23" s="77"/>
      <c r="D23" s="79"/>
      <c r="E23" s="80"/>
    </row>
    <row r="24" spans="2:5" x14ac:dyDescent="0.3">
      <c r="C24" s="23" t="s">
        <v>108</v>
      </c>
      <c r="D24" s="79"/>
      <c r="E24" s="80"/>
    </row>
    <row r="25" spans="2:5" x14ac:dyDescent="0.3">
      <c r="C25" s="77" t="s">
        <v>126</v>
      </c>
      <c r="D25" s="79" t="s">
        <v>129</v>
      </c>
      <c r="E25" s="80"/>
    </row>
    <row r="26" spans="2:5" x14ac:dyDescent="0.3">
      <c r="C26" s="77" t="s">
        <v>127</v>
      </c>
      <c r="D26" s="79" t="s">
        <v>127</v>
      </c>
      <c r="E26" s="80"/>
    </row>
    <row r="27" spans="2:5" x14ac:dyDescent="0.3">
      <c r="C27" s="23" t="s">
        <v>117</v>
      </c>
      <c r="D27" s="79"/>
      <c r="E27" s="80"/>
    </row>
    <row r="28" spans="2:5" x14ac:dyDescent="0.3">
      <c r="C28" s="77" t="s">
        <v>126</v>
      </c>
      <c r="D28" s="79" t="s">
        <v>128</v>
      </c>
      <c r="E28" s="80"/>
    </row>
    <row r="29" spans="2:5" x14ac:dyDescent="0.3">
      <c r="C29" s="77" t="s">
        <v>127</v>
      </c>
      <c r="D29" s="23" t="s">
        <v>130</v>
      </c>
      <c r="E29" s="23"/>
    </row>
    <row r="30" spans="2:5" x14ac:dyDescent="0.3">
      <c r="C30" s="24"/>
      <c r="D30" s="110"/>
      <c r="E30" s="110"/>
    </row>
    <row r="31" spans="2:5" x14ac:dyDescent="0.3">
      <c r="C31" s="24"/>
      <c r="D31" s="110"/>
      <c r="E31" s="110"/>
    </row>
    <row r="32" spans="2:5" x14ac:dyDescent="0.3">
      <c r="C32" s="24"/>
      <c r="D32" s="110"/>
      <c r="E32" s="110"/>
    </row>
    <row r="33" spans="3:5" x14ac:dyDescent="0.3">
      <c r="C33" s="24"/>
      <c r="D33" s="111"/>
      <c r="E33" s="111"/>
    </row>
  </sheetData>
  <mergeCells count="11">
    <mergeCell ref="D32:E32"/>
    <mergeCell ref="D33:E33"/>
    <mergeCell ref="D30:E30"/>
    <mergeCell ref="D31:E31"/>
    <mergeCell ref="A2:A3"/>
    <mergeCell ref="B2:B3"/>
    <mergeCell ref="C2:C3"/>
    <mergeCell ref="D19:E19"/>
    <mergeCell ref="D20:E20"/>
    <mergeCell ref="D21:E21"/>
    <mergeCell ref="D22:E22"/>
  </mergeCells>
  <pageMargins left="0.7" right="0.7" top="0.75" bottom="0.75" header="0.3" footer="0.3"/>
  <pageSetup paperSize="9" orientation="portrait" horizontalDpi="180" verticalDpi="18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29"/>
  <sheetViews>
    <sheetView zoomScale="140" zoomScaleNormal="140" workbookViewId="0">
      <selection activeCell="G30" sqref="G30"/>
    </sheetView>
  </sheetViews>
  <sheetFormatPr defaultColWidth="8.77734375" defaultRowHeight="14.4" x14ac:dyDescent="0.3"/>
  <cols>
    <col min="2" max="2" width="32.44140625" customWidth="1"/>
    <col min="3" max="3" width="35.44140625" customWidth="1"/>
    <col min="7" max="7" width="28" customWidth="1"/>
    <col min="8" max="8" width="12.44140625" customWidth="1"/>
  </cols>
  <sheetData>
    <row r="1" spans="1:8" x14ac:dyDescent="0.3">
      <c r="A1" s="29"/>
      <c r="B1" s="30" t="s">
        <v>29</v>
      </c>
      <c r="C1" s="31" t="s">
        <v>141</v>
      </c>
      <c r="D1" s="32"/>
      <c r="E1" s="33"/>
      <c r="F1" s="30" t="s">
        <v>30</v>
      </c>
      <c r="G1" s="34" t="str">
        <f ca="1">RIGHT(CELL("имяфайла",K1),LEN(CELL("имяфайла",K1))-SEARCH("]",CELL("имяфайла",K1)))</f>
        <v>Тест-кейс 2</v>
      </c>
      <c r="H1" s="35"/>
    </row>
    <row r="2" spans="1:8" x14ac:dyDescent="0.3">
      <c r="A2" s="112"/>
      <c r="B2" s="114" t="s">
        <v>31</v>
      </c>
      <c r="C2" s="116" t="s">
        <v>88</v>
      </c>
      <c r="D2" s="36"/>
      <c r="E2" s="37"/>
      <c r="F2" s="38" t="s">
        <v>32</v>
      </c>
      <c r="G2" s="39"/>
      <c r="H2" s="40"/>
    </row>
    <row r="3" spans="1:8" ht="15" thickBot="1" x14ac:dyDescent="0.35">
      <c r="A3" s="113"/>
      <c r="B3" s="115"/>
      <c r="C3" s="117"/>
      <c r="D3" s="36"/>
      <c r="E3" s="37"/>
      <c r="F3" s="38" t="s">
        <v>33</v>
      </c>
      <c r="G3" s="41"/>
      <c r="H3" s="40"/>
    </row>
    <row r="4" spans="1:8" x14ac:dyDescent="0.3">
      <c r="A4" s="42"/>
      <c r="B4" s="30" t="s">
        <v>34</v>
      </c>
      <c r="C4" s="76" t="s">
        <v>125</v>
      </c>
      <c r="D4" s="32"/>
      <c r="E4" s="33"/>
      <c r="F4" s="30" t="s">
        <v>35</v>
      </c>
      <c r="G4" s="43">
        <v>43955</v>
      </c>
      <c r="H4" s="35"/>
    </row>
    <row r="5" spans="1:8" ht="15" thickBot="1" x14ac:dyDescent="0.35">
      <c r="A5" s="44"/>
      <c r="B5" s="45"/>
      <c r="C5" s="45"/>
      <c r="D5" s="46"/>
      <c r="E5" s="46"/>
      <c r="F5" s="46"/>
      <c r="G5" s="45"/>
      <c r="H5" s="45"/>
    </row>
    <row r="6" spans="1:8" x14ac:dyDescent="0.3">
      <c r="A6" s="42"/>
      <c r="B6" s="30" t="s">
        <v>36</v>
      </c>
      <c r="C6" s="47" t="s">
        <v>131</v>
      </c>
      <c r="D6" s="48"/>
      <c r="E6" s="49"/>
      <c r="F6" s="49"/>
      <c r="G6" s="49"/>
      <c r="H6" s="47"/>
    </row>
    <row r="7" spans="1:8" x14ac:dyDescent="0.3">
      <c r="A7" s="44"/>
      <c r="B7" s="50" t="s">
        <v>37</v>
      </c>
      <c r="C7" s="50" t="s">
        <v>38</v>
      </c>
      <c r="D7" s="51" t="s">
        <v>39</v>
      </c>
      <c r="E7" s="2"/>
      <c r="F7" s="2"/>
      <c r="G7" s="2"/>
      <c r="H7" s="45"/>
    </row>
    <row r="8" spans="1:8" x14ac:dyDescent="0.3">
      <c r="A8" s="44"/>
      <c r="B8" s="45"/>
      <c r="C8" s="45"/>
      <c r="D8" s="46"/>
      <c r="E8" s="2"/>
      <c r="F8" s="2"/>
      <c r="G8" s="2"/>
      <c r="H8" s="45"/>
    </row>
    <row r="9" spans="1:8" ht="15" thickBot="1" x14ac:dyDescent="0.35">
      <c r="A9" s="44"/>
      <c r="B9" s="45"/>
      <c r="C9" s="45"/>
      <c r="D9" s="46"/>
      <c r="E9" s="46"/>
      <c r="F9" s="46"/>
      <c r="G9" s="45"/>
      <c r="H9" s="45"/>
    </row>
    <row r="10" spans="1:8" ht="15" thickBot="1" x14ac:dyDescent="0.35">
      <c r="A10" s="52">
        <f>COUNTA(A12:A28)</f>
        <v>5</v>
      </c>
      <c r="B10" s="53" t="s">
        <v>40</v>
      </c>
      <c r="C10" s="54" t="s">
        <v>41</v>
      </c>
      <c r="D10" s="55">
        <f>COUNTIF(D12:D27,"x")</f>
        <v>5</v>
      </c>
      <c r="E10" s="55">
        <f>COUNTIF(E12:E27,"x")</f>
        <v>0</v>
      </c>
      <c r="F10" s="55">
        <f>COUNTIF(F12:F28,"x")</f>
        <v>0</v>
      </c>
      <c r="G10" s="56" t="s">
        <v>42</v>
      </c>
      <c r="H10" s="57">
        <f>(D10+E10+F10)/A10</f>
        <v>1</v>
      </c>
    </row>
    <row r="11" spans="1:8" ht="25.8" x14ac:dyDescent="0.3">
      <c r="A11" s="81" t="s">
        <v>43</v>
      </c>
      <c r="B11" s="82" t="s">
        <v>44</v>
      </c>
      <c r="C11" s="82" t="s">
        <v>45</v>
      </c>
      <c r="D11" s="83" t="s">
        <v>46</v>
      </c>
      <c r="E11" s="83" t="s">
        <v>47</v>
      </c>
      <c r="F11" s="83" t="s">
        <v>48</v>
      </c>
      <c r="G11" s="84" t="s">
        <v>49</v>
      </c>
      <c r="H11" s="85" t="s">
        <v>50</v>
      </c>
    </row>
    <row r="12" spans="1:8" ht="27.6" x14ac:dyDescent="0.3">
      <c r="A12" s="90">
        <v>1</v>
      </c>
      <c r="B12" s="88" t="s">
        <v>142</v>
      </c>
      <c r="C12" s="88"/>
      <c r="D12" s="96" t="s">
        <v>134</v>
      </c>
      <c r="E12" s="89"/>
      <c r="F12" s="89"/>
      <c r="G12" s="88"/>
      <c r="H12" s="72"/>
    </row>
    <row r="13" spans="1:8" x14ac:dyDescent="0.3">
      <c r="A13" s="90">
        <v>2</v>
      </c>
      <c r="B13" s="88" t="s">
        <v>133</v>
      </c>
      <c r="C13" s="88" t="s">
        <v>143</v>
      </c>
      <c r="D13" s="94" t="s">
        <v>134</v>
      </c>
      <c r="E13" s="89"/>
      <c r="F13" s="89"/>
      <c r="G13" s="88" t="s">
        <v>143</v>
      </c>
      <c r="H13" s="72"/>
    </row>
    <row r="14" spans="1:8" ht="27.6" x14ac:dyDescent="0.3">
      <c r="A14" s="90">
        <v>3</v>
      </c>
      <c r="B14" s="88" t="s">
        <v>144</v>
      </c>
      <c r="C14" s="88" t="s">
        <v>145</v>
      </c>
      <c r="D14" s="94" t="s">
        <v>134</v>
      </c>
      <c r="E14" s="89"/>
      <c r="F14" s="89"/>
      <c r="G14" s="88" t="s">
        <v>145</v>
      </c>
      <c r="H14" s="72"/>
    </row>
    <row r="15" spans="1:8" x14ac:dyDescent="0.3">
      <c r="A15" s="90">
        <v>4</v>
      </c>
      <c r="B15" s="88" t="s">
        <v>135</v>
      </c>
      <c r="C15" s="88" t="s">
        <v>136</v>
      </c>
      <c r="D15" s="94" t="s">
        <v>134</v>
      </c>
      <c r="E15" s="89"/>
      <c r="F15" s="89"/>
      <c r="G15" s="88" t="s">
        <v>136</v>
      </c>
      <c r="H15" s="72"/>
    </row>
    <row r="16" spans="1:8" ht="27.6" x14ac:dyDescent="0.3">
      <c r="A16" s="93">
        <v>5</v>
      </c>
      <c r="B16" s="92" t="s">
        <v>146</v>
      </c>
      <c r="C16" s="88" t="s">
        <v>145</v>
      </c>
      <c r="D16" s="95" t="s">
        <v>134</v>
      </c>
      <c r="E16" s="91"/>
      <c r="F16" s="91"/>
      <c r="G16" s="88" t="s">
        <v>145</v>
      </c>
      <c r="H16" s="23"/>
    </row>
    <row r="19" spans="2:5" x14ac:dyDescent="0.3">
      <c r="B19" s="99" t="s">
        <v>87</v>
      </c>
      <c r="C19" s="78" t="s">
        <v>116</v>
      </c>
      <c r="D19" s="126"/>
      <c r="E19" s="126"/>
    </row>
    <row r="20" spans="2:5" x14ac:dyDescent="0.3">
      <c r="C20" s="77" t="s">
        <v>126</v>
      </c>
      <c r="D20" s="124" t="s">
        <v>128</v>
      </c>
      <c r="E20" s="124"/>
    </row>
    <row r="21" spans="2:5" x14ac:dyDescent="0.3">
      <c r="C21" s="77" t="s">
        <v>147</v>
      </c>
      <c r="D21" s="124" t="s">
        <v>149</v>
      </c>
      <c r="E21" s="124"/>
    </row>
    <row r="22" spans="2:5" x14ac:dyDescent="0.3">
      <c r="C22" s="77" t="s">
        <v>148</v>
      </c>
      <c r="D22" s="124" t="s">
        <v>150</v>
      </c>
      <c r="E22" s="124"/>
    </row>
    <row r="23" spans="2:5" x14ac:dyDescent="0.3">
      <c r="C23" s="77" t="s">
        <v>151</v>
      </c>
      <c r="D23" s="124" t="s">
        <v>152</v>
      </c>
      <c r="E23" s="124"/>
    </row>
    <row r="24" spans="2:5" x14ac:dyDescent="0.3">
      <c r="C24" s="77" t="s">
        <v>153</v>
      </c>
      <c r="D24" s="125" t="s">
        <v>154</v>
      </c>
      <c r="E24" s="125"/>
    </row>
    <row r="25" spans="2:5" x14ac:dyDescent="0.3">
      <c r="C25" s="77" t="s">
        <v>127</v>
      </c>
      <c r="D25" s="120" t="s">
        <v>155</v>
      </c>
      <c r="E25" s="121"/>
    </row>
    <row r="26" spans="2:5" x14ac:dyDescent="0.3">
      <c r="C26" s="23" t="s">
        <v>113</v>
      </c>
      <c r="D26" s="122"/>
      <c r="E26" s="123"/>
    </row>
    <row r="27" spans="2:5" x14ac:dyDescent="0.3">
      <c r="C27" s="77"/>
      <c r="D27" s="122"/>
      <c r="E27" s="123"/>
    </row>
    <row r="28" spans="2:5" x14ac:dyDescent="0.3">
      <c r="C28" s="98" t="s">
        <v>114</v>
      </c>
      <c r="D28" s="122"/>
      <c r="E28" s="123"/>
    </row>
    <row r="29" spans="2:5" x14ac:dyDescent="0.3">
      <c r="C29" s="97" t="s">
        <v>126</v>
      </c>
      <c r="D29" s="122" t="s">
        <v>156</v>
      </c>
      <c r="E29" s="123"/>
    </row>
  </sheetData>
  <mergeCells count="14">
    <mergeCell ref="D21:E21"/>
    <mergeCell ref="D22:E22"/>
    <mergeCell ref="A2:A3"/>
    <mergeCell ref="B2:B3"/>
    <mergeCell ref="C2:C3"/>
    <mergeCell ref="D19:E19"/>
    <mergeCell ref="D20:E20"/>
    <mergeCell ref="D27:E27"/>
    <mergeCell ref="D28:E28"/>
    <mergeCell ref="D29:E29"/>
    <mergeCell ref="D23:E23"/>
    <mergeCell ref="D24:E24"/>
    <mergeCell ref="D25:E25"/>
    <mergeCell ref="D26:E26"/>
  </mergeCells>
  <pageMargins left="0.7" right="0.7" top="0.75" bottom="0.75" header="0.3" footer="0.3"/>
  <pageSetup paperSize="9" orientation="portrait" horizontalDpi="180" verticalDpi="180" r:id="rId1"/>
  <ignoredErrors>
    <ignoredError sqref="D24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3"/>
  <sheetViews>
    <sheetView tabSelected="1" workbookViewId="0">
      <selection activeCell="B12" sqref="B12:D12"/>
    </sheetView>
  </sheetViews>
  <sheetFormatPr defaultColWidth="25.44140625" defaultRowHeight="14.4" x14ac:dyDescent="0.3"/>
  <sheetData>
    <row r="1" spans="1:4" x14ac:dyDescent="0.3">
      <c r="A1" s="59" t="s">
        <v>51</v>
      </c>
      <c r="B1" s="127" t="s">
        <v>159</v>
      </c>
      <c r="C1" s="128"/>
      <c r="D1" s="129"/>
    </row>
    <row r="2" spans="1:4" x14ac:dyDescent="0.3">
      <c r="A2" s="59" t="s">
        <v>50</v>
      </c>
      <c r="B2" s="60">
        <v>1</v>
      </c>
      <c r="C2" s="59" t="s">
        <v>52</v>
      </c>
      <c r="D2" s="61">
        <v>1</v>
      </c>
    </row>
    <row r="3" spans="1:4" x14ac:dyDescent="0.3">
      <c r="A3" s="59" t="s">
        <v>53</v>
      </c>
      <c r="B3" s="23" t="s">
        <v>160</v>
      </c>
      <c r="C3" s="59" t="s">
        <v>54</v>
      </c>
      <c r="D3" s="23" t="s">
        <v>161</v>
      </c>
    </row>
    <row r="4" spans="1:4" x14ac:dyDescent="0.3">
      <c r="A4" s="59" t="s">
        <v>55</v>
      </c>
      <c r="B4" s="23" t="s">
        <v>67</v>
      </c>
      <c r="C4" s="59" t="s">
        <v>56</v>
      </c>
      <c r="D4" s="23"/>
    </row>
    <row r="5" spans="1:4" x14ac:dyDescent="0.3">
      <c r="A5" s="59" t="s">
        <v>57</v>
      </c>
      <c r="B5" s="23" t="s">
        <v>6</v>
      </c>
      <c r="C5" s="59" t="s">
        <v>58</v>
      </c>
      <c r="D5" s="23" t="s">
        <v>61</v>
      </c>
    </row>
    <row r="6" spans="1:4" x14ac:dyDescent="0.3">
      <c r="A6" s="62" t="s">
        <v>59</v>
      </c>
      <c r="B6" s="62" t="s">
        <v>9</v>
      </c>
      <c r="C6" s="23" t="s">
        <v>60</v>
      </c>
      <c r="D6" s="23"/>
    </row>
    <row r="7" spans="1:4" x14ac:dyDescent="0.3">
      <c r="A7" s="62" t="s">
        <v>7</v>
      </c>
      <c r="B7" s="62" t="s">
        <v>61</v>
      </c>
      <c r="C7" s="23" t="s">
        <v>62</v>
      </c>
      <c r="D7" s="23"/>
    </row>
    <row r="8" spans="1:4" x14ac:dyDescent="0.3">
      <c r="A8" s="62" t="s">
        <v>63</v>
      </c>
      <c r="B8" s="62" t="s">
        <v>64</v>
      </c>
      <c r="C8" s="23" t="s">
        <v>65</v>
      </c>
      <c r="D8" s="23"/>
    </row>
    <row r="9" spans="1:4" x14ac:dyDescent="0.3">
      <c r="A9" s="62" t="s">
        <v>6</v>
      </c>
      <c r="B9" s="23"/>
      <c r="C9" s="23" t="s">
        <v>66</v>
      </c>
      <c r="D9" s="23"/>
    </row>
    <row r="10" spans="1:4" x14ac:dyDescent="0.3">
      <c r="A10" s="62" t="s">
        <v>8</v>
      </c>
      <c r="B10" s="23"/>
      <c r="C10" s="23" t="s">
        <v>67</v>
      </c>
      <c r="D10" s="23"/>
    </row>
    <row r="11" spans="1:4" x14ac:dyDescent="0.3">
      <c r="A11" s="59" t="s">
        <v>68</v>
      </c>
      <c r="B11" s="23"/>
      <c r="C11" s="59" t="s">
        <v>69</v>
      </c>
      <c r="D11" s="23" t="s">
        <v>162</v>
      </c>
    </row>
    <row r="12" spans="1:4" ht="188.25" customHeight="1" x14ac:dyDescent="0.3">
      <c r="A12" s="63" t="s">
        <v>70</v>
      </c>
      <c r="B12" s="131" t="s">
        <v>163</v>
      </c>
      <c r="C12" s="132"/>
      <c r="D12" s="132"/>
    </row>
    <row r="13" spans="1:4" ht="145.5" customHeight="1" x14ac:dyDescent="0.3">
      <c r="A13" s="59" t="s">
        <v>71</v>
      </c>
      <c r="B13" s="130"/>
      <c r="C13" s="130"/>
      <c r="D13" s="130"/>
    </row>
  </sheetData>
  <mergeCells count="3">
    <mergeCell ref="B1:D1"/>
    <mergeCell ref="B12:D12"/>
    <mergeCell ref="B13:D13"/>
  </mergeCells>
  <dataValidations count="3">
    <dataValidation type="list" allowBlank="1" showInputMessage="1" showErrorMessage="1" sqref="B5" xr:uid="{00000000-0002-0000-0400-000000000000}">
      <formula1>$A$6:$A$10</formula1>
    </dataValidation>
    <dataValidation type="list" allowBlank="1" showInputMessage="1" showErrorMessage="1" sqref="D5" xr:uid="{00000000-0002-0000-0400-000001000000}">
      <formula1>$B$6:$B$8</formula1>
    </dataValidation>
    <dataValidation type="list" allowBlank="1" showInputMessage="1" showErrorMessage="1" sqref="B4" xr:uid="{00000000-0002-0000-0400-000002000000}">
      <formula1>$C$6:$C$10</formula1>
    </dataValidation>
  </dataValidations>
  <pageMargins left="0.7" right="0.7" top="0.75" bottom="0.75" header="0.3" footer="0.3"/>
  <pageSetup paperSize="9" orientation="portrait" horizontalDpi="180" verticalDpi="18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1"/>
  <sheetViews>
    <sheetView zoomScaleNormal="100" workbookViewId="0">
      <selection activeCell="G6" sqref="G6"/>
    </sheetView>
  </sheetViews>
  <sheetFormatPr defaultColWidth="8.77734375" defaultRowHeight="14.4" x14ac:dyDescent="0.3"/>
  <cols>
    <col min="1" max="1" width="35.77734375" customWidth="1"/>
    <col min="2" max="2" width="11" bestFit="1" customWidth="1"/>
  </cols>
  <sheetData>
    <row r="1" spans="1:3" ht="15.6" x14ac:dyDescent="0.3">
      <c r="A1" s="64" t="s">
        <v>157</v>
      </c>
    </row>
    <row r="2" spans="1:3" x14ac:dyDescent="0.3">
      <c r="A2" t="s">
        <v>85</v>
      </c>
      <c r="B2" t="s">
        <v>86</v>
      </c>
    </row>
    <row r="3" spans="1:3" x14ac:dyDescent="0.3">
      <c r="A3" t="s">
        <v>73</v>
      </c>
      <c r="B3" s="65">
        <v>43955</v>
      </c>
    </row>
    <row r="4" spans="1:3" x14ac:dyDescent="0.3">
      <c r="A4" t="s">
        <v>72</v>
      </c>
      <c r="B4" t="s">
        <v>124</v>
      </c>
    </row>
    <row r="7" spans="1:3" x14ac:dyDescent="0.3">
      <c r="A7" s="23" t="s">
        <v>74</v>
      </c>
      <c r="B7" s="23">
        <v>26</v>
      </c>
      <c r="C7" s="23"/>
    </row>
    <row r="8" spans="1:3" x14ac:dyDescent="0.3">
      <c r="A8" s="23" t="s">
        <v>75</v>
      </c>
      <c r="B8" s="23">
        <v>26</v>
      </c>
      <c r="C8" s="66">
        <v>1</v>
      </c>
    </row>
    <row r="9" spans="1:3" x14ac:dyDescent="0.3">
      <c r="A9" s="23" t="s">
        <v>76</v>
      </c>
      <c r="B9" s="23">
        <v>26</v>
      </c>
      <c r="C9" s="67">
        <v>1</v>
      </c>
    </row>
    <row r="10" spans="1:3" x14ac:dyDescent="0.3">
      <c r="A10" s="23" t="s">
        <v>77</v>
      </c>
      <c r="B10" s="23">
        <v>0</v>
      </c>
      <c r="C10" s="67">
        <v>0</v>
      </c>
    </row>
    <row r="12" spans="1:3" x14ac:dyDescent="0.3">
      <c r="A12" s="23" t="s">
        <v>78</v>
      </c>
      <c r="B12" s="23">
        <v>0</v>
      </c>
    </row>
    <row r="13" spans="1:3" x14ac:dyDescent="0.3">
      <c r="A13" s="23" t="s">
        <v>79</v>
      </c>
      <c r="B13" s="23">
        <v>0</v>
      </c>
    </row>
    <row r="14" spans="1:3" x14ac:dyDescent="0.3">
      <c r="A14" s="23" t="s">
        <v>80</v>
      </c>
      <c r="B14" s="23">
        <v>0</v>
      </c>
    </row>
    <row r="15" spans="1:3" x14ac:dyDescent="0.3">
      <c r="A15" s="23" t="s">
        <v>81</v>
      </c>
      <c r="B15" s="23">
        <v>0</v>
      </c>
    </row>
    <row r="16" spans="1:3" x14ac:dyDescent="0.3">
      <c r="A16" s="23" t="s">
        <v>82</v>
      </c>
      <c r="B16" s="23">
        <v>0</v>
      </c>
    </row>
    <row r="17" spans="1:2" x14ac:dyDescent="0.3">
      <c r="A17" s="23" t="s">
        <v>83</v>
      </c>
      <c r="B17" s="23">
        <v>0</v>
      </c>
    </row>
    <row r="20" spans="1:2" ht="15.6" x14ac:dyDescent="0.3">
      <c r="A20" s="64" t="s">
        <v>84</v>
      </c>
    </row>
    <row r="21" spans="1:2" x14ac:dyDescent="0.3">
      <c r="A21" t="s">
        <v>158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Тест-план</vt:lpstr>
      <vt:lpstr>Чек-лист + Дефекты</vt:lpstr>
      <vt:lpstr>Тест-кейс 1</vt:lpstr>
      <vt:lpstr>Тест-кейс 2</vt:lpstr>
      <vt:lpstr>Дефект</vt:lpstr>
      <vt:lpstr>Отчет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2020-05-06T09:34:26Z</dcterms:modified>
</cp:coreProperties>
</file>