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13_ncr:1_{E0A33772-2171-C64F-952B-CCF39BB55614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23" i="14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" i="14"/>
  <c r="I5" i="14"/>
  <c r="I6" i="14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3" i="14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<sst xmlns="http://schemas.openxmlformats.org/spreadsheetml/2006/main" count="76" uniqueCount="24">
  <si>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</si>
  <si>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</si>
  <si>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</si>
  <si>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</si>
  <si>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</si>
  <si>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</si>
  <si>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</si>
  <si>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</si>
  <si>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</si>
  <si>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</si>
  <si>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</si>
  <si>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</si>
  <si>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</si>
  <si>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</si>
  <si>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</si>
  <si>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Buoyant Weight (g)</t>
  </si>
  <si>
    <t>Tissue Surface Area (mm2)</t>
  </si>
  <si>
    <t>Surface Area Density (g/mm2)</t>
  </si>
  <si>
    <t>Week</t>
  </si>
  <si>
    <t xml:space="preserve">Total Alkalinity (µmol/kg SW)  </t>
  </si>
  <si>
    <t>Elevated</t>
  </si>
  <si>
    <t>Sample</t>
  </si>
  <si>
    <t>Exposure Period</t>
  </si>
  <si>
    <t>Percent change Surface Area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</si>
</sst>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2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2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2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2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2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2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2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2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2">
      <c r="A26">
        <v>2</v>
      </c>
      <c r="B26" s="17">
        <v>8.0764398297617941</v>
      </c>
    </row>
    <row r="27" spans="1:4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2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2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2">
      <c r="A34">
        <v>3</v>
      </c>
      <c r="B34" s="17">
        <v>8.073781606641095</v>
      </c>
    </row>
    <row r="35" spans="1:4" x14ac:dyDescent="0.2">
      <c r="A35">
        <v>3</v>
      </c>
      <c r="B35" s="17">
        <v>8.0947999337558052</v>
      </c>
    </row>
    <row r="36" spans="1:4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2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2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2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2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2">
      <c r="A45">
        <v>4</v>
      </c>
      <c r="B45" s="17"/>
      <c r="C45" s="17">
        <v>3283.7629999999999</v>
      </c>
      <c r="D45" s="17">
        <v>537.90599999999995</v>
      </c>
    </row>
    <row r="46" spans="1:4" x14ac:dyDescent="0.2">
      <c r="A46">
        <v>4</v>
      </c>
      <c r="B46" s="17"/>
      <c r="C46" s="17">
        <v>2998.1080000000002</v>
      </c>
      <c r="D46" s="17">
        <v>562.327</v>
      </c>
    </row>
    <row r="47" spans="1:4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2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2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2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2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2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2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2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2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2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2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2">
      <c r="A73">
        <v>7</v>
      </c>
      <c r="B73" s="17">
        <v>8.0946473651507365</v>
      </c>
    </row>
    <row r="74" spans="1:4" x14ac:dyDescent="0.2">
      <c r="A74">
        <v>7</v>
      </c>
      <c r="B74" s="17">
        <v>8.0058057103548492</v>
      </c>
    </row>
    <row r="75" spans="1:4" x14ac:dyDescent="0.2">
      <c r="A75">
        <v>7</v>
      </c>
      <c r="B75" s="17">
        <v>8.1127267102567657</v>
      </c>
    </row>
    <row r="76" spans="1:4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2">
      <c r="A78">
        <v>8</v>
      </c>
      <c r="B78" s="17">
        <v>7.9592063077347142</v>
      </c>
    </row>
    <row r="79" spans="1:4" x14ac:dyDescent="0.2">
      <c r="A79">
        <v>8</v>
      </c>
      <c r="B79" s="17">
        <v>7.9603043226289181</v>
      </c>
    </row>
    <row r="80" spans="1:4" x14ac:dyDescent="0.2">
      <c r="A80">
        <v>8</v>
      </c>
      <c r="B80" s="17">
        <v>7.9657291994476704</v>
      </c>
    </row>
    <row r="81" spans="1:4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2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2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2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2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2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2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2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2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2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2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2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2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2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2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2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2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2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2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2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2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2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2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2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2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2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2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2">
      <c r="A25">
        <v>2</v>
      </c>
      <c r="B25" s="17">
        <v>7.830269970244875</v>
      </c>
      <c r="D25" s="17">
        <v>1095.9190000000001</v>
      </c>
    </row>
    <row r="26" spans="1:4" x14ac:dyDescent="0.2">
      <c r="A26">
        <v>2</v>
      </c>
      <c r="B26" s="17">
        <v>7.9447196321439328</v>
      </c>
    </row>
    <row r="27" spans="1:4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2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2">
      <c r="A34">
        <v>3</v>
      </c>
      <c r="B34" s="17">
        <v>7.9235290470060011</v>
      </c>
    </row>
    <row r="35" spans="1:4" x14ac:dyDescent="0.2">
      <c r="A35">
        <v>3</v>
      </c>
      <c r="B35" s="17">
        <v>7.9077779162153163</v>
      </c>
    </row>
    <row r="36" spans="1:4" x14ac:dyDescent="0.2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2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2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2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2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2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2">
      <c r="A45">
        <v>4</v>
      </c>
      <c r="B45" s="17"/>
      <c r="C45" s="17">
        <v>3297.7139999999999</v>
      </c>
      <c r="D45" s="17">
        <v>910.28599999999994</v>
      </c>
    </row>
    <row r="46" spans="1:4" x14ac:dyDescent="0.2">
      <c r="A46">
        <v>4</v>
      </c>
      <c r="B46" s="17"/>
      <c r="C46" s="17">
        <v>3016.1080000000002</v>
      </c>
      <c r="D46" s="17">
        <v>1012.617</v>
      </c>
    </row>
    <row r="47" spans="1:4" x14ac:dyDescent="0.2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2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2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2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2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2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2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2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2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2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2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2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2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2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2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2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2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2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2">
      <c r="A73">
        <v>7</v>
      </c>
      <c r="B73" s="17">
        <v>8.0961267739169251</v>
      </c>
    </row>
    <row r="74" spans="1:4" x14ac:dyDescent="0.2">
      <c r="A74">
        <v>7</v>
      </c>
      <c r="B74" s="17">
        <v>7.8256210693823052</v>
      </c>
    </row>
    <row r="75" spans="1:4" x14ac:dyDescent="0.2">
      <c r="A75">
        <v>7</v>
      </c>
      <c r="B75" s="17">
        <v>8.0938013060964771</v>
      </c>
    </row>
    <row r="76" spans="1:4" x14ac:dyDescent="0.2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2">
      <c r="A78">
        <v>8</v>
      </c>
      <c r="B78" s="17">
        <v>7.6908191732254725</v>
      </c>
    </row>
    <row r="79" spans="1:4" x14ac:dyDescent="0.2">
      <c r="A79">
        <v>8</v>
      </c>
      <c r="B79" s="17">
        <v>7.7006382699197991</v>
      </c>
    </row>
    <row r="80" spans="1:4" x14ac:dyDescent="0.2">
      <c r="A80">
        <v>8</v>
      </c>
      <c r="B80" s="17">
        <v>7.6948974169622977</v>
      </c>
    </row>
    <row r="81" spans="1:4" x14ac:dyDescent="0.2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2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2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2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2">
      <c r="A85">
        <v>9</v>
      </c>
      <c r="B85" s="17">
        <v>7.7326749576562781</v>
      </c>
      <c r="C85" s="17">
        <v>2623.105</v>
      </c>
      <c r="D85" s="17"/>
    </row>
    <row r="86" spans="1:4" x14ac:dyDescent="0.2">
      <c r="A86">
        <v>9</v>
      </c>
      <c r="B86" s="17">
        <v>7.8471669494207568</v>
      </c>
      <c r="C86" s="17">
        <v>2639.16</v>
      </c>
    </row>
    <row r="87" spans="1:4" x14ac:dyDescent="0.2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2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2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2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2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2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2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2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2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2">
      <c r="A109">
        <v>12</v>
      </c>
      <c r="B109" s="17">
        <v>7.5918040191464948</v>
      </c>
      <c r="C109" s="17">
        <v>2529.36</v>
      </c>
    </row>
    <row r="110" spans="1:4" x14ac:dyDescent="0.2">
      <c r="A110">
        <v>12</v>
      </c>
      <c r="C110" s="17">
        <v>2487.4140000000002</v>
      </c>
    </row>
    <row r="111" spans="1:4" x14ac:dyDescent="0.2">
      <c r="A111">
        <v>12</v>
      </c>
      <c r="C111" s="17">
        <v>2526.489</v>
      </c>
    </row>
    <row r="112" spans="1:4" x14ac:dyDescent="0.2">
      <c r="A112">
        <v>12</v>
      </c>
      <c r="C112" s="17">
        <v>2477.9679999999998</v>
      </c>
    </row>
    <row r="113" spans="1:3" x14ac:dyDescent="0.2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I41"/>
  <sheetViews>
    <sheetView topLeftCell="A3" workbookViewId="0">
      <selection activeCell="G6" sqref="G6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6.3240000000000007</v>
      </c>
      <c r="C2">
        <v>460.33422856897778</v>
      </c>
      <c r="D2" s="11">
        <f>C2/B2</f>
        <v>72.791623745885161</v>
      </c>
      <c r="H2">
        <v>0</v>
      </c>
      <c r="I2">
        <v>0</v>
      </c>
    </row>
    <row r="3" spans="1:9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>
        <v>0</v>
      </c>
      <c r="I3">
        <f xml:space="preserve"> MOD(I2 + 1, 10)</f>
        <v>1</v>
      </c>
    </row>
    <row r="4" spans="1:9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>
        <v>0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>
        <v>0</v>
      </c>
      <c r="I5">
        <f t="shared" si="1"/>
        <v>3</v>
      </c>
    </row>
    <row r="6" spans="1:9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>
        <v>0</v>
      </c>
      <c r="I6">
        <f t="shared" si="1"/>
        <v>4</v>
      </c>
    </row>
    <row r="7" spans="1:9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>
        <v>0</v>
      </c>
      <c r="I7">
        <f t="shared" si="1"/>
        <v>5</v>
      </c>
    </row>
    <row r="8" spans="1:9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>
        <v>0</v>
      </c>
      <c r="I8">
        <f t="shared" si="1"/>
        <v>6</v>
      </c>
    </row>
    <row r="9" spans="1:9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>
        <v>0</v>
      </c>
      <c r="I9">
        <f t="shared" si="1"/>
        <v>7</v>
      </c>
    </row>
    <row r="10" spans="1:9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>
        <v>0</v>
      </c>
      <c r="I10">
        <f t="shared" si="1"/>
        <v>8</v>
      </c>
    </row>
    <row r="11" spans="1:9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>
        <v>0</v>
      </c>
      <c r="I11">
        <f t="shared" si="1"/>
        <v>9</v>
      </c>
    </row>
    <row r="12" spans="1:9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>
        <v>0</v>
      </c>
      <c r="I12">
        <f t="shared" si="1"/>
        <v>0</v>
      </c>
    </row>
    <row r="13" spans="1:9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>
        <v>0</v>
      </c>
      <c r="I13">
        <f t="shared" si="1"/>
        <v>1</v>
      </c>
    </row>
    <row r="14" spans="1:9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>
        <v>0</v>
      </c>
      <c r="I14">
        <f t="shared" si="1"/>
        <v>2</v>
      </c>
    </row>
    <row r="15" spans="1:9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>
        <v>0</v>
      </c>
      <c r="I15">
        <f t="shared" si="1"/>
        <v>3</v>
      </c>
    </row>
    <row r="16" spans="1:9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>
        <v>0</v>
      </c>
      <c r="I16">
        <f t="shared" si="1"/>
        <v>4</v>
      </c>
    </row>
    <row r="17" spans="1:9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>
        <v>0</v>
      </c>
      <c r="I17">
        <f t="shared" si="1"/>
        <v>5</v>
      </c>
    </row>
    <row r="18" spans="1:9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>
        <v>0</v>
      </c>
      <c r="I18">
        <f t="shared" si="1"/>
        <v>6</v>
      </c>
    </row>
    <row r="19" spans="1:9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>
        <v>0</v>
      </c>
      <c r="I19">
        <f t="shared" si="1"/>
        <v>7</v>
      </c>
    </row>
    <row r="20" spans="1:9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>
        <v>0</v>
      </c>
      <c r="I20">
        <f t="shared" si="1"/>
        <v>8</v>
      </c>
    </row>
    <row r="21" spans="1:9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>
        <v>0</v>
      </c>
      <c r="I21">
        <f t="shared" si="1"/>
        <v>9</v>
      </c>
    </row>
    <row r="22" spans="1:9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>
        <v>0</v>
      </c>
      <c r="I22">
        <f t="shared" si="1"/>
        <v>0</v>
      </c>
    </row>
    <row r="23" spans="1:9" x14ac:dyDescent="0.2">
      <c r="A23">
        <v>56</v>
      </c>
      <c r="B23" s="13">
        <v>11.213000000000001</v>
      </c>
      <c r="C23">
        <v>542.41686664801307</v>
      </c>
      <c r="D23" s="11">
        <f t="shared" ref="D23:D41" si="2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>
        <v>0</v>
      </c>
      <c r="I23">
        <f t="shared" si="1"/>
        <v>1</v>
      </c>
    </row>
    <row r="24" spans="1:9" x14ac:dyDescent="0.2">
      <c r="A24">
        <v>56</v>
      </c>
      <c r="B24" s="13">
        <v>11.481999999999999</v>
      </c>
      <c r="C24">
        <v>656.0027857827049</v>
      </c>
      <c r="D24" s="11">
        <f t="shared" si="2"/>
        <v>57.133146297047986</v>
      </c>
      <c r="E24" s="18">
        <v>2.2321428571428572</v>
      </c>
      <c r="F24" s="19">
        <v>3.1826371162072302</v>
      </c>
      <c r="G24" s="21">
        <v>10.085998470043783</v>
      </c>
      <c r="H24">
        <v>0</v>
      </c>
      <c r="I24">
        <f t="shared" si="1"/>
        <v>2</v>
      </c>
    </row>
    <row r="25" spans="1:9" x14ac:dyDescent="0.2">
      <c r="A25">
        <v>56</v>
      </c>
      <c r="B25" s="13">
        <v>9.1050000000000004</v>
      </c>
      <c r="C25">
        <v>659.77020968937711</v>
      </c>
      <c r="D25" s="11">
        <f t="shared" si="2"/>
        <v>72.462406336010659</v>
      </c>
      <c r="E25" s="18">
        <v>3.9107142857143073</v>
      </c>
      <c r="F25" s="19">
        <v>1.74834707211262</v>
      </c>
      <c r="G25" s="21">
        <v>2.7709360584478664</v>
      </c>
      <c r="H25">
        <v>0</v>
      </c>
      <c r="I25">
        <f t="shared" si="1"/>
        <v>3</v>
      </c>
    </row>
    <row r="26" spans="1:9" x14ac:dyDescent="0.2">
      <c r="A26">
        <v>56</v>
      </c>
      <c r="B26" s="13">
        <v>11.228999999999999</v>
      </c>
      <c r="C26">
        <v>831.54312346695156</v>
      </c>
      <c r="D26" s="11">
        <f t="shared" si="2"/>
        <v>74.053176905062926</v>
      </c>
      <c r="E26" s="18">
        <v>5.6250000000000231</v>
      </c>
      <c r="F26" s="19">
        <v>6.3889335453111302</v>
      </c>
      <c r="G26" s="21">
        <v>23.835543896994601</v>
      </c>
      <c r="H26">
        <v>0</v>
      </c>
      <c r="I26">
        <f t="shared" si="1"/>
        <v>4</v>
      </c>
    </row>
    <row r="27" spans="1:9" x14ac:dyDescent="0.2">
      <c r="A27">
        <v>56</v>
      </c>
      <c r="B27" s="13">
        <v>5.556</v>
      </c>
      <c r="C27">
        <v>698.48115205594445</v>
      </c>
      <c r="D27" s="11">
        <f t="shared" si="2"/>
        <v>125.71655004606632</v>
      </c>
      <c r="E27" s="18">
        <v>3.928571428571408</v>
      </c>
      <c r="F27" s="19">
        <v>4.7597495829933099</v>
      </c>
      <c r="G27" s="21">
        <v>18.886279978553688</v>
      </c>
      <c r="H27">
        <v>0</v>
      </c>
      <c r="I27">
        <f t="shared" si="1"/>
        <v>5</v>
      </c>
    </row>
    <row r="28" spans="1:9" x14ac:dyDescent="0.2">
      <c r="A28">
        <v>56</v>
      </c>
      <c r="B28" s="13">
        <v>7.6610000000000005</v>
      </c>
      <c r="C28">
        <v>1002.7822453326908</v>
      </c>
      <c r="D28" s="11">
        <f t="shared" si="2"/>
        <v>130.8944322324358</v>
      </c>
      <c r="E28" s="18">
        <v>3.2142857142857091</v>
      </c>
      <c r="F28" s="19">
        <v>6.2030464465369199</v>
      </c>
      <c r="G28" s="21">
        <v>18.106966095748859</v>
      </c>
      <c r="H28">
        <v>0</v>
      </c>
      <c r="I28">
        <f t="shared" si="1"/>
        <v>6</v>
      </c>
    </row>
    <row r="29" spans="1:9" x14ac:dyDescent="0.2">
      <c r="A29">
        <v>56</v>
      </c>
      <c r="B29" s="13">
        <v>11.695999999999998</v>
      </c>
      <c r="C29">
        <v>647.2974190662726</v>
      </c>
      <c r="D29" s="11">
        <f t="shared" si="2"/>
        <v>55.343486582273655</v>
      </c>
      <c r="E29" s="18">
        <v>8.6249999999999467</v>
      </c>
      <c r="F29" s="19">
        <v>1.56576860089111</v>
      </c>
      <c r="G29" s="21">
        <v>2.8354378266214963</v>
      </c>
      <c r="H29">
        <v>0</v>
      </c>
      <c r="I29">
        <f t="shared" si="1"/>
        <v>7</v>
      </c>
    </row>
    <row r="30" spans="1:9" x14ac:dyDescent="0.2">
      <c r="A30">
        <v>56</v>
      </c>
      <c r="B30" s="13">
        <v>8.5130000000000017</v>
      </c>
      <c r="C30">
        <v>726.8618239524211</v>
      </c>
      <c r="D30" s="11">
        <f t="shared" si="2"/>
        <v>85.382570651053797</v>
      </c>
      <c r="E30" s="18">
        <v>3.4642857142857291</v>
      </c>
      <c r="F30" s="19">
        <v>2.8101014091427201</v>
      </c>
      <c r="G30" s="21">
        <v>9.2542427197045587</v>
      </c>
      <c r="H30">
        <v>0</v>
      </c>
      <c r="I30">
        <f t="shared" si="1"/>
        <v>8</v>
      </c>
    </row>
    <row r="31" spans="1:9" ht="16" thickBot="1" x14ac:dyDescent="0.25">
      <c r="A31">
        <v>56</v>
      </c>
      <c r="B31" s="14">
        <v>10.311</v>
      </c>
      <c r="C31" s="4">
        <v>843.26963476428068</v>
      </c>
      <c r="D31" s="12">
        <f t="shared" si="2"/>
        <v>81.783496728181618</v>
      </c>
      <c r="E31" s="22">
        <v>9.9821428571428754</v>
      </c>
      <c r="F31" s="23">
        <v>3.477315039988</v>
      </c>
      <c r="G31" s="25">
        <v>10.64109661012065</v>
      </c>
      <c r="H31">
        <v>0</v>
      </c>
      <c r="I31">
        <f t="shared" si="1"/>
        <v>9</v>
      </c>
    </row>
    <row r="32" spans="1:9" x14ac:dyDescent="0.2">
      <c r="A32">
        <v>84</v>
      </c>
      <c r="B32" s="15">
        <v>6.705000000000001</v>
      </c>
      <c r="C32">
        <v>928.91676759342283</v>
      </c>
      <c r="D32" s="11">
        <f t="shared" si="2"/>
        <v>138.54090493563351</v>
      </c>
      <c r="E32" s="18">
        <v>5.1166666666666432</v>
      </c>
      <c r="F32" s="19">
        <v>1.47692232281993</v>
      </c>
      <c r="G32" s="21">
        <v>3.5522317823621052</v>
      </c>
      <c r="H32">
        <v>0</v>
      </c>
      <c r="I32">
        <f t="shared" si="1"/>
        <v>0</v>
      </c>
    </row>
    <row r="33" spans="1:9" x14ac:dyDescent="0.2">
      <c r="A33">
        <v>84</v>
      </c>
      <c r="B33" s="15">
        <v>11.364000000000001</v>
      </c>
      <c r="C33">
        <v>512.48408080403738</v>
      </c>
      <c r="D33" s="11">
        <f t="shared" si="2"/>
        <v>45.097156001763231</v>
      </c>
      <c r="E33" s="18">
        <v>1.5333333333333421</v>
      </c>
      <c r="F33" s="19">
        <v>-0.997759528132523</v>
      </c>
      <c r="G33" s="21">
        <v>-6.7738410546302141</v>
      </c>
      <c r="H33">
        <v>0</v>
      </c>
      <c r="I33">
        <f t="shared" si="1"/>
        <v>1</v>
      </c>
    </row>
    <row r="34" spans="1:9" x14ac:dyDescent="0.2">
      <c r="A34">
        <v>84</v>
      </c>
      <c r="B34" s="15">
        <v>11.277999999999999</v>
      </c>
      <c r="C34">
        <v>613.22590777915525</v>
      </c>
      <c r="D34" s="11">
        <f t="shared" si="2"/>
        <v>54.373639632838739</v>
      </c>
      <c r="E34" s="18">
        <v>2.5166666666666631</v>
      </c>
      <c r="F34" s="19">
        <v>-1.4258959334516601</v>
      </c>
      <c r="G34" s="21">
        <v>-4.8299574643797074</v>
      </c>
      <c r="H34">
        <v>0</v>
      </c>
      <c r="I34">
        <f t="shared" si="1"/>
        <v>2</v>
      </c>
    </row>
    <row r="35" spans="1:9" x14ac:dyDescent="0.2">
      <c r="A35">
        <v>84</v>
      </c>
      <c r="B35" s="15">
        <v>9.411999999999999</v>
      </c>
      <c r="C35">
        <v>683.82099099522293</v>
      </c>
      <c r="D35" s="11">
        <f t="shared" si="2"/>
        <v>72.65416393914397</v>
      </c>
      <c r="E35" s="18">
        <v>2.5999999999999801</v>
      </c>
      <c r="F35" s="19">
        <v>0.80169271019486099</v>
      </c>
      <c r="G35" s="21">
        <v>0.26463046540867641</v>
      </c>
      <c r="H35">
        <v>0</v>
      </c>
      <c r="I35">
        <f t="shared" si="1"/>
        <v>3</v>
      </c>
    </row>
    <row r="36" spans="1:9" x14ac:dyDescent="0.2">
      <c r="A36">
        <v>84</v>
      </c>
      <c r="B36" s="15">
        <v>11.329999999999998</v>
      </c>
      <c r="C36">
        <v>815.56171713685251</v>
      </c>
      <c r="D36" s="11">
        <f t="shared" si="2"/>
        <v>71.982499305988753</v>
      </c>
      <c r="E36" s="18">
        <v>1.6833333333333182</v>
      </c>
      <c r="F36" s="19">
        <v>-0.53271354433663498</v>
      </c>
      <c r="G36" s="21">
        <v>-2.7962036007297932</v>
      </c>
      <c r="H36">
        <v>0</v>
      </c>
      <c r="I36">
        <f t="shared" si="1"/>
        <v>4</v>
      </c>
    </row>
    <row r="37" spans="1:9" x14ac:dyDescent="0.2">
      <c r="A37">
        <v>84</v>
      </c>
      <c r="B37" s="15">
        <v>5.6480000000000006</v>
      </c>
      <c r="C37">
        <v>779.11534651746535</v>
      </c>
      <c r="D37" s="11">
        <f t="shared" si="2"/>
        <v>137.9453517205144</v>
      </c>
      <c r="E37" s="18">
        <v>-1.816666666666696</v>
      </c>
      <c r="F37" s="19">
        <v>2.6878064820506999</v>
      </c>
      <c r="G37" s="21">
        <v>9.7272806722480674</v>
      </c>
      <c r="H37">
        <v>0</v>
      </c>
      <c r="I37">
        <f t="shared" si="1"/>
        <v>5</v>
      </c>
    </row>
    <row r="38" spans="1:9" x14ac:dyDescent="0.2">
      <c r="A38">
        <v>84</v>
      </c>
      <c r="B38" s="15">
        <v>7.8150000000000004</v>
      </c>
      <c r="C38">
        <v>1012.2177158624182</v>
      </c>
      <c r="D38" s="11">
        <f t="shared" si="2"/>
        <v>129.52242045584364</v>
      </c>
      <c r="E38" s="18">
        <v>2.5666666666666655</v>
      </c>
      <c r="F38" s="19">
        <v>0.31451568432424898</v>
      </c>
      <c r="G38" s="21">
        <v>-1.0481819227847751</v>
      </c>
      <c r="H38">
        <v>0</v>
      </c>
      <c r="I38">
        <f t="shared" si="1"/>
        <v>6</v>
      </c>
    </row>
    <row r="39" spans="1:9" x14ac:dyDescent="0.2">
      <c r="A39">
        <v>84</v>
      </c>
      <c r="B39" s="15">
        <v>11.634</v>
      </c>
      <c r="C39">
        <v>636.07087815468458</v>
      </c>
      <c r="D39" s="11">
        <f t="shared" si="2"/>
        <v>54.673446635265989</v>
      </c>
      <c r="E39" s="18">
        <v>-1.0333333333332935</v>
      </c>
      <c r="F39" s="19">
        <v>-0.374218030386267</v>
      </c>
      <c r="G39" s="21">
        <v>-1.2106934137797487</v>
      </c>
      <c r="H39">
        <v>0</v>
      </c>
      <c r="I39">
        <f t="shared" si="1"/>
        <v>7</v>
      </c>
    </row>
    <row r="40" spans="1:9" x14ac:dyDescent="0.2">
      <c r="A40">
        <v>84</v>
      </c>
      <c r="B40" s="15">
        <v>8.6690000000000005</v>
      </c>
      <c r="C40">
        <v>753.51098076298592</v>
      </c>
      <c r="D40" s="11">
        <f t="shared" si="2"/>
        <v>86.920173118351116</v>
      </c>
      <c r="E40" s="18">
        <v>1.5499999999999996</v>
      </c>
      <c r="F40" s="19">
        <v>0.88830522701882697</v>
      </c>
      <c r="G40" s="21">
        <v>1.8008388077014892</v>
      </c>
      <c r="H40">
        <v>0</v>
      </c>
      <c r="I40">
        <f t="shared" si="1"/>
        <v>8</v>
      </c>
    </row>
    <row r="41" spans="1:9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2"/>
        <v>89.816358078243468</v>
      </c>
      <c r="E41" s="22">
        <v>-3.4000000000000101</v>
      </c>
      <c r="F41" s="23">
        <v>2.4345616783319701</v>
      </c>
      <c r="G41" s="25">
        <v>9.8221055242479274</v>
      </c>
      <c r="H41">
        <v>0</v>
      </c>
      <c r="I41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I41"/>
  <sheetViews>
    <sheetView workbookViewId="0">
      <selection activeCell="I2" sqref="I2:I41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>
        <v>1</v>
      </c>
      <c r="I2">
        <v>0</v>
      </c>
    </row>
    <row r="3" spans="1:9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>
        <v>1</v>
      </c>
      <c r="I3">
        <f xml:space="preserve"> MOD(I2 + 1, 10)</f>
        <v>1</v>
      </c>
    </row>
    <row r="4" spans="1:9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>
        <v>1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>
        <v>1</v>
      </c>
      <c r="I5">
        <f t="shared" si="1"/>
        <v>3</v>
      </c>
    </row>
    <row r="6" spans="1:9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>
        <v>1</v>
      </c>
      <c r="I6">
        <f t="shared" si="1"/>
        <v>4</v>
      </c>
    </row>
    <row r="7" spans="1:9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>
        <v>1</v>
      </c>
      <c r="I7">
        <f t="shared" si="1"/>
        <v>5</v>
      </c>
    </row>
    <row r="8" spans="1:9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>
        <v>1</v>
      </c>
      <c r="I8">
        <f t="shared" si="1"/>
        <v>6</v>
      </c>
    </row>
    <row r="9" spans="1:9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>
        <v>1</v>
      </c>
      <c r="I9">
        <f t="shared" si="1"/>
        <v>7</v>
      </c>
    </row>
    <row r="10" spans="1:9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>
        <v>1</v>
      </c>
      <c r="I10">
        <f t="shared" si="1"/>
        <v>8</v>
      </c>
    </row>
    <row r="11" spans="1:9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>
        <v>1</v>
      </c>
      <c r="I11">
        <f t="shared" si="1"/>
        <v>9</v>
      </c>
    </row>
    <row r="12" spans="1:9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>
        <v>1</v>
      </c>
      <c r="I12">
        <f t="shared" si="1"/>
        <v>0</v>
      </c>
    </row>
    <row r="13" spans="1:9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>
        <v>1</v>
      </c>
      <c r="I13">
        <f t="shared" si="1"/>
        <v>1</v>
      </c>
    </row>
    <row r="14" spans="1:9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>
        <v>1</v>
      </c>
      <c r="I14">
        <f t="shared" si="1"/>
        <v>2</v>
      </c>
    </row>
    <row r="15" spans="1:9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>
        <v>1</v>
      </c>
      <c r="I15">
        <f t="shared" si="1"/>
        <v>3</v>
      </c>
    </row>
    <row r="16" spans="1:9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>
        <v>1</v>
      </c>
      <c r="I16">
        <f t="shared" si="1"/>
        <v>4</v>
      </c>
    </row>
    <row r="17" spans="1:9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>
        <v>1</v>
      </c>
      <c r="I17">
        <f t="shared" si="1"/>
        <v>5</v>
      </c>
    </row>
    <row r="18" spans="1:9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>
        <v>1</v>
      </c>
      <c r="I18">
        <f t="shared" si="1"/>
        <v>6</v>
      </c>
    </row>
    <row r="19" spans="1:9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>
        <v>1</v>
      </c>
      <c r="I19">
        <f t="shared" si="1"/>
        <v>7</v>
      </c>
    </row>
    <row r="20" spans="1:9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>
        <v>1</v>
      </c>
      <c r="I20">
        <f t="shared" si="1"/>
        <v>8</v>
      </c>
    </row>
    <row r="21" spans="1:9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>
        <v>1</v>
      </c>
      <c r="I21">
        <f t="shared" si="1"/>
        <v>9</v>
      </c>
    </row>
    <row r="22" spans="1:9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>
        <v>1</v>
      </c>
      <c r="I22">
        <f t="shared" si="1"/>
        <v>0</v>
      </c>
    </row>
    <row r="23" spans="1:9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>
        <v>1</v>
      </c>
      <c r="I23">
        <f t="shared" si="1"/>
        <v>1</v>
      </c>
    </row>
    <row r="24" spans="1:9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>
        <v>1</v>
      </c>
      <c r="I24">
        <f t="shared" si="1"/>
        <v>2</v>
      </c>
    </row>
    <row r="25" spans="1:9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>
        <v>1</v>
      </c>
      <c r="I25">
        <f t="shared" si="1"/>
        <v>3</v>
      </c>
    </row>
    <row r="26" spans="1:9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>
        <v>1</v>
      </c>
      <c r="I26">
        <f t="shared" si="1"/>
        <v>4</v>
      </c>
    </row>
    <row r="27" spans="1:9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>
        <v>1</v>
      </c>
      <c r="I27">
        <f t="shared" si="1"/>
        <v>5</v>
      </c>
    </row>
    <row r="28" spans="1:9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>
        <v>1</v>
      </c>
      <c r="I28">
        <f t="shared" si="1"/>
        <v>6</v>
      </c>
    </row>
    <row r="29" spans="1:9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>
        <v>1</v>
      </c>
      <c r="I29">
        <f t="shared" si="1"/>
        <v>7</v>
      </c>
    </row>
    <row r="30" spans="1:9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>
        <v>1</v>
      </c>
      <c r="I30">
        <f t="shared" si="1"/>
        <v>8</v>
      </c>
    </row>
    <row r="31" spans="1:9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>
        <v>1</v>
      </c>
      <c r="I31">
        <f t="shared" si="1"/>
        <v>9</v>
      </c>
    </row>
    <row r="32" spans="1:9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>
        <v>1</v>
      </c>
      <c r="I32">
        <f t="shared" si="1"/>
        <v>0</v>
      </c>
    </row>
    <row r="33" spans="1:9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>
        <v>1</v>
      </c>
      <c r="I33">
        <f t="shared" si="1"/>
        <v>1</v>
      </c>
    </row>
    <row r="34" spans="1:9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>
        <v>1</v>
      </c>
      <c r="I34">
        <f t="shared" si="1"/>
        <v>2</v>
      </c>
    </row>
    <row r="35" spans="1:9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>
        <v>1</v>
      </c>
      <c r="I35">
        <f t="shared" si="1"/>
        <v>3</v>
      </c>
    </row>
    <row r="36" spans="1:9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>
        <v>1</v>
      </c>
      <c r="I36">
        <f t="shared" si="1"/>
        <v>4</v>
      </c>
    </row>
    <row r="37" spans="1:9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>
        <v>1</v>
      </c>
      <c r="I37">
        <f t="shared" si="1"/>
        <v>5</v>
      </c>
    </row>
    <row r="38" spans="1:9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>
        <v>1</v>
      </c>
      <c r="I38">
        <f t="shared" si="1"/>
        <v>6</v>
      </c>
    </row>
    <row r="39" spans="1:9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>
        <v>1</v>
      </c>
      <c r="I39">
        <f t="shared" si="1"/>
        <v>7</v>
      </c>
    </row>
    <row r="40" spans="1:9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>
        <v>1</v>
      </c>
      <c r="I40">
        <f t="shared" si="1"/>
        <v>8</v>
      </c>
    </row>
    <row r="41" spans="1:9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>
        <v>1</v>
      </c>
      <c r="I41">
        <f t="shared" si="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27" t="s">
        <v>15</v>
      </c>
      <c r="C1" s="28" t="s">
        <v>16</v>
      </c>
      <c r="D1" s="29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>
        <v>0</v>
      </c>
      <c r="I2">
        <v>0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>
        <v>0</v>
      </c>
      <c r="I5">
        <f t="shared" si="0"/>
        <v>3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>
        <v>0</v>
      </c>
      <c r="I6">
        <f t="shared" si="0"/>
        <v>4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>
        <v>0</v>
      </c>
      <c r="I7">
        <f t="shared" si="0"/>
        <v>5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>
        <v>0</v>
      </c>
      <c r="I8">
        <f t="shared" si="0"/>
        <v>6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>
        <v>0</v>
      </c>
      <c r="I9">
        <f t="shared" si="0"/>
        <v>7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>
        <v>0</v>
      </c>
      <c r="I11">
        <f t="shared" si="0"/>
        <v>9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>
        <v>0</v>
      </c>
      <c r="I12">
        <f t="shared" si="0"/>
        <v>0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>
        <v>0</v>
      </c>
      <c r="I13">
        <f t="shared" si="0"/>
        <v>1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>
        <v>0</v>
      </c>
      <c r="I14">
        <f t="shared" si="0"/>
        <v>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>
        <v>0</v>
      </c>
      <c r="I15">
        <f t="shared" si="0"/>
        <v>3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>
        <v>0</v>
      </c>
      <c r="I16">
        <f t="shared" si="0"/>
        <v>4</v>
      </c>
    </row>
    <row r="17" spans="1:9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>
        <v>0</v>
      </c>
      <c r="I17">
        <f t="shared" si="0"/>
        <v>5</v>
      </c>
    </row>
    <row r="18" spans="1:9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>
        <v>0</v>
      </c>
      <c r="I18">
        <f t="shared" si="0"/>
        <v>6</v>
      </c>
    </row>
    <row r="19" spans="1:9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>
        <v>0</v>
      </c>
      <c r="I19">
        <f t="shared" si="0"/>
        <v>7</v>
      </c>
    </row>
    <row r="20" spans="1:9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>
        <v>0</v>
      </c>
      <c r="I20">
        <f t="shared" si="0"/>
        <v>8</v>
      </c>
    </row>
    <row r="21" spans="1:9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>
        <v>0</v>
      </c>
      <c r="I21">
        <f t="shared" si="0"/>
        <v>9</v>
      </c>
    </row>
    <row r="22" spans="1:9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>
        <v>0</v>
      </c>
      <c r="I22">
        <f t="shared" si="0"/>
        <v>0</v>
      </c>
    </row>
    <row r="23" spans="1:9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>
        <v>0</v>
      </c>
      <c r="I23">
        <f t="shared" si="0"/>
        <v>1</v>
      </c>
    </row>
    <row r="24" spans="1:9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>
        <v>0</v>
      </c>
      <c r="I24">
        <f t="shared" si="0"/>
        <v>2</v>
      </c>
    </row>
    <row r="25" spans="1:9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>
        <v>0</v>
      </c>
      <c r="I25">
        <f t="shared" si="0"/>
        <v>3</v>
      </c>
    </row>
    <row r="26" spans="1:9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>
        <v>0</v>
      </c>
      <c r="I26">
        <f t="shared" si="0"/>
        <v>4</v>
      </c>
    </row>
    <row r="27" spans="1:9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>
        <v>0</v>
      </c>
      <c r="I27">
        <f t="shared" si="0"/>
        <v>5</v>
      </c>
    </row>
    <row r="28" spans="1:9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>
        <v>0</v>
      </c>
      <c r="I28">
        <f t="shared" si="0"/>
        <v>6</v>
      </c>
    </row>
    <row r="29" spans="1:9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>
        <v>0</v>
      </c>
      <c r="I29">
        <f t="shared" si="0"/>
        <v>7</v>
      </c>
    </row>
    <row r="30" spans="1:9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>
        <v>0</v>
      </c>
      <c r="I30">
        <f t="shared" si="0"/>
        <v>8</v>
      </c>
    </row>
    <row r="31" spans="1:9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>
        <v>0</v>
      </c>
      <c r="I31">
        <f t="shared" si="0"/>
        <v>9</v>
      </c>
    </row>
    <row r="32" spans="1:9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>
        <v>0</v>
      </c>
      <c r="I32">
        <f t="shared" si="0"/>
        <v>0</v>
      </c>
    </row>
    <row r="33" spans="1:9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>
        <v>0</v>
      </c>
      <c r="I33">
        <f t="shared" si="0"/>
        <v>1</v>
      </c>
    </row>
    <row r="34" spans="1:9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>
        <v>0</v>
      </c>
      <c r="I34">
        <f t="shared" si="0"/>
        <v>2</v>
      </c>
    </row>
    <row r="35" spans="1:9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>
        <v>0</v>
      </c>
      <c r="I35">
        <f t="shared" si="0"/>
        <v>3</v>
      </c>
    </row>
    <row r="36" spans="1:9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>
        <v>0</v>
      </c>
      <c r="I36">
        <f t="shared" si="0"/>
        <v>4</v>
      </c>
    </row>
    <row r="37" spans="1:9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>
        <v>0</v>
      </c>
      <c r="I37">
        <f t="shared" si="0"/>
        <v>5</v>
      </c>
    </row>
    <row r="38" spans="1:9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>
        <v>0</v>
      </c>
      <c r="I38">
        <f t="shared" si="0"/>
        <v>6</v>
      </c>
    </row>
    <row r="39" spans="1:9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>
        <v>0</v>
      </c>
      <c r="I39">
        <f t="shared" si="0"/>
        <v>7</v>
      </c>
    </row>
    <row r="40" spans="1:9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zoomScale="92" zoomScaleNormal="92" workbookViewId="0">
      <selection activeCell="M17" sqref="M17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>
        <v>1</v>
      </c>
      <c r="I2">
        <v>0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>
        <v>1</v>
      </c>
      <c r="I6">
        <f t="shared" si="0"/>
        <v>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>
        <v>1</v>
      </c>
      <c r="I7">
        <f t="shared" si="0"/>
        <v>5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>
        <v>1</v>
      </c>
      <c r="I8">
        <f t="shared" si="0"/>
        <v>6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tabSelected="1" workbookViewId="0">
      <selection activeCell="L21" sqref="L2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>
        <v>1</v>
      </c>
      <c r="I2">
        <v>0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>
        <v>1</v>
      </c>
      <c r="I6">
        <f t="shared" si="0"/>
        <v>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>
        <v>1</v>
      </c>
      <c r="I7">
        <f t="shared" si="0"/>
        <v>5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>
        <v>1</v>
      </c>
      <c r="I8">
        <f t="shared" si="0"/>
        <v>6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1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1"/>
        <v>57.904607977320673</v>
      </c>
      <c r="E13" s="18">
        <v>1.6071428571428545</v>
      </c>
      <c r="F13" s="19">
        <v>9.0868829839969205</v>
      </c>
      <c r="G13" s="20">
        <v>53.910214188865254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1"/>
        <v>64.009361551694298</v>
      </c>
      <c r="E14" s="18">
        <v>7.1428571428571805</v>
      </c>
      <c r="F14" s="19">
        <v>16.876889003131499</v>
      </c>
      <c r="G14" s="20">
        <v>146.63626575859672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1"/>
        <v>61.530334833627307</v>
      </c>
      <c r="E15" s="18">
        <v>7.8392857142857153</v>
      </c>
      <c r="F15" s="19">
        <v>11.8075464134215</v>
      </c>
      <c r="G15" s="20">
        <v>115.65912438292938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1"/>
        <v>83.601785532757773</v>
      </c>
      <c r="E16" s="18">
        <v>6.6607142857143051</v>
      </c>
      <c r="F16" s="19">
        <v>10.4735392949122</v>
      </c>
      <c r="G16" s="20">
        <v>56.452338985920647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14.114999999999998</v>
      </c>
      <c r="C17" s="5">
        <v>1103.7005324439524</v>
      </c>
      <c r="D17" s="11">
        <f t="shared" si="1"/>
        <v>78.193448986464929</v>
      </c>
      <c r="E17" s="18">
        <v>-1.1785714285714097</v>
      </c>
      <c r="F17" s="19">
        <v>15.7533998773999</v>
      </c>
      <c r="G17" s="20">
        <v>61.389223786419592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12.600999999999999</v>
      </c>
      <c r="C18" s="5">
        <v>739.57136525818532</v>
      </c>
      <c r="D18" s="11">
        <f t="shared" si="1"/>
        <v>58.691482045725373</v>
      </c>
      <c r="E18" s="18">
        <v>3.3750000000000009</v>
      </c>
      <c r="F18" s="19">
        <v>9.5231491598741105</v>
      </c>
      <c r="G18" s="20">
        <v>51.753912575936923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10.010999999999999</v>
      </c>
      <c r="C19" s="5">
        <v>754.48959926801729</v>
      </c>
      <c r="D19" s="11">
        <f t="shared" si="1"/>
        <v>75.366057263811541</v>
      </c>
      <c r="E19" s="18">
        <v>2.4464285714285796</v>
      </c>
      <c r="F19" s="19">
        <v>11.0194103232097</v>
      </c>
      <c r="G19" s="20">
        <v>67.599889932801176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12.305</v>
      </c>
      <c r="C20" s="5">
        <v>677.84119813164659</v>
      </c>
      <c r="D20" s="11">
        <f t="shared" si="1"/>
        <v>55.08664755234836</v>
      </c>
      <c r="E20" s="18">
        <v>3.6964285714285845</v>
      </c>
      <c r="F20" s="19">
        <v>8.7572543993221696</v>
      </c>
      <c r="G20" s="20">
        <v>54.931885616741205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1"/>
        <v>87.805681717595846</v>
      </c>
      <c r="E21" s="22">
        <v>1.6785714285714499</v>
      </c>
      <c r="F21" s="23">
        <v>11.015051337703801</v>
      </c>
      <c r="G21" s="24">
        <v>65.51167103052893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14.585000000000001</v>
      </c>
      <c r="C22" s="5">
        <v>1032.9701631235077</v>
      </c>
      <c r="D22" s="11">
        <f t="shared" si="1"/>
        <v>70.824145568975496</v>
      </c>
      <c r="E22" s="18">
        <v>15.946428571428584</v>
      </c>
      <c r="F22" s="19">
        <v>3.4762121641371002</v>
      </c>
      <c r="G22" s="21">
        <v>3.6432940262459237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12.881</v>
      </c>
      <c r="C23" s="5">
        <v>870.31362112946738</v>
      </c>
      <c r="D23" s="11">
        <f t="shared" si="1"/>
        <v>67.565687534311579</v>
      </c>
      <c r="E23" s="18">
        <v>7.8392857142857153</v>
      </c>
      <c r="F23" s="19">
        <v>5.8651725519292599</v>
      </c>
      <c r="G23" s="21">
        <v>16.68447450809931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13.119</v>
      </c>
      <c r="C24" s="5">
        <v>1014.7653590779959</v>
      </c>
      <c r="D24" s="11">
        <f t="shared" si="1"/>
        <v>77.350816302919114</v>
      </c>
      <c r="E24" s="18">
        <v>4.9107142857142607</v>
      </c>
      <c r="F24" s="19">
        <v>8.17808702390702</v>
      </c>
      <c r="G24" s="21">
        <v>20.842974258460909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10.379999999999999</v>
      </c>
      <c r="C25" s="5">
        <v>826.13020879073758</v>
      </c>
      <c r="D25" s="11">
        <f t="shared" si="1"/>
        <v>79.588652099300347</v>
      </c>
      <c r="E25" s="18">
        <v>20.357142857142868</v>
      </c>
      <c r="F25" s="19">
        <v>7.6591839360588798</v>
      </c>
      <c r="G25" s="21">
        <v>29.348641307578067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9.2880000000000003</v>
      </c>
      <c r="C26" s="5">
        <v>885.55095388549296</v>
      </c>
      <c r="D26" s="11">
        <f t="shared" si="1"/>
        <v>95.343556619885121</v>
      </c>
      <c r="E26" s="18">
        <v>11.714285714285692</v>
      </c>
      <c r="F26" s="19">
        <v>4.7160021742409697</v>
      </c>
      <c r="G26" s="21">
        <v>14.044880755000811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15.254999999999999</v>
      </c>
      <c r="C27" s="5">
        <v>1213.5124104168667</v>
      </c>
      <c r="D27" s="11">
        <f t="shared" si="1"/>
        <v>79.548502813298384</v>
      </c>
      <c r="E27" s="18">
        <v>9.9107142857142811</v>
      </c>
      <c r="F27" s="19">
        <v>3.9218527847469402</v>
      </c>
      <c r="G27" s="21">
        <v>1.7329505788496564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13.256999999999998</v>
      </c>
      <c r="C28" s="5">
        <v>897.9362496910926</v>
      </c>
      <c r="D28" s="11">
        <f t="shared" si="1"/>
        <v>67.732990095126553</v>
      </c>
      <c r="E28" s="18">
        <v>12.267857142857164</v>
      </c>
      <c r="F28" s="19">
        <v>5.6558887297466898</v>
      </c>
      <c r="G28" s="21">
        <v>15.405145234460294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10.992999999999999</v>
      </c>
      <c r="C29" s="5">
        <v>838.62505693085996</v>
      </c>
      <c r="D29" s="11">
        <f t="shared" si="1"/>
        <v>76.287187931489129</v>
      </c>
      <c r="E29" s="18">
        <v>12.160714285714302</v>
      </c>
      <c r="F29" s="19">
        <v>3.0048377736729499</v>
      </c>
      <c r="G29" s="21">
        <v>1.2222089109070142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12.986000000000001</v>
      </c>
      <c r="C30" s="5">
        <v>803.46758055589032</v>
      </c>
      <c r="D30" s="11">
        <f t="shared" si="1"/>
        <v>61.871829705520582</v>
      </c>
      <c r="E30" s="18">
        <v>15.053571428571429</v>
      </c>
      <c r="F30" s="19">
        <v>4.4866565151515596</v>
      </c>
      <c r="G30" s="21">
        <v>12.317290041519268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1"/>
        <v>92.95701428537545</v>
      </c>
      <c r="E31" s="22">
        <v>17.535714285714274</v>
      </c>
      <c r="F31" s="23">
        <v>3.49372688300733</v>
      </c>
      <c r="G31" s="25">
        <v>5.8667417267455733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14.643000000000001</v>
      </c>
      <c r="C32" s="5">
        <v>1083.0480792600099</v>
      </c>
      <c r="D32" s="11">
        <f t="shared" si="1"/>
        <v>73.963537475927737</v>
      </c>
      <c r="E32" s="19">
        <v>0.9666666666666639</v>
      </c>
      <c r="F32" s="19">
        <v>1.66926387121678</v>
      </c>
      <c r="G32" s="21">
        <v>4.4326576504827635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13.730999999999998</v>
      </c>
      <c r="C33" s="5">
        <v>977.61241266346553</v>
      </c>
      <c r="D33" s="11">
        <f t="shared" si="1"/>
        <v>71.197466511067347</v>
      </c>
      <c r="E33" s="19">
        <v>9.6000000000000085</v>
      </c>
      <c r="F33" s="19">
        <v>3.5766263844666102</v>
      </c>
      <c r="G33" s="21">
        <v>5.3751824473205554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13.285</v>
      </c>
      <c r="C34" s="5">
        <v>1284.1545496692393</v>
      </c>
      <c r="D34" s="11">
        <f t="shared" si="1"/>
        <v>96.661990942358997</v>
      </c>
      <c r="E34" s="19">
        <v>7.3166666666666673</v>
      </c>
      <c r="F34" s="19">
        <v>8.9796396863747798</v>
      </c>
      <c r="G34" s="21">
        <v>24.965702448199124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10.956</v>
      </c>
      <c r="C35" s="5">
        <v>1033.3877854457151</v>
      </c>
      <c r="D35" s="11">
        <f t="shared" si="1"/>
        <v>94.321630654044824</v>
      </c>
      <c r="E35" s="19">
        <v>-5.4333333333333425</v>
      </c>
      <c r="F35" s="19">
        <v>6.9085858884992497</v>
      </c>
      <c r="G35" s="21">
        <v>18.511406043618614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9.7270000000000003</v>
      </c>
      <c r="C36" s="5">
        <v>980.76516709590317</v>
      </c>
      <c r="D36" s="11">
        <f t="shared" si="1"/>
        <v>100.82915257488466</v>
      </c>
      <c r="E36" s="19">
        <v>5.416666666666714</v>
      </c>
      <c r="F36" s="19">
        <v>3.17380710701367</v>
      </c>
      <c r="G36" s="21">
        <v>5.753504640979008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14.928999999999998</v>
      </c>
      <c r="C37" s="5">
        <v>1264.5439465391144</v>
      </c>
      <c r="D37" s="11">
        <f t="shared" si="1"/>
        <v>84.703861379805375</v>
      </c>
      <c r="E37" s="19">
        <v>5.3333333333332789</v>
      </c>
      <c r="F37" s="19">
        <v>1.7010512040749199</v>
      </c>
      <c r="G37" s="21">
        <v>6.4807738476319283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13.582000000000001</v>
      </c>
      <c r="C38" s="5">
        <v>1059.2546356527084</v>
      </c>
      <c r="D38" s="11">
        <f t="shared" si="1"/>
        <v>77.989591787123274</v>
      </c>
      <c r="E38" s="19">
        <v>14.166666666666631</v>
      </c>
      <c r="F38" s="19">
        <v>5.3772795320538602</v>
      </c>
      <c r="G38" s="21">
        <v>15.142697343778853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10.829999999999998</v>
      </c>
      <c r="C39" s="5">
        <v>906.5526510888858</v>
      </c>
      <c r="D39" s="11">
        <f t="shared" si="1"/>
        <v>83.707539343387438</v>
      </c>
      <c r="E39" s="19">
        <v>4.6166666666666245</v>
      </c>
      <c r="F39" s="19">
        <v>2.2642531386008602</v>
      </c>
      <c r="G39" s="21">
        <v>9.7268645143431804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13.262999999999998</v>
      </c>
      <c r="C40" s="5">
        <v>946.7568873575708</v>
      </c>
      <c r="D40" s="11">
        <f t="shared" si="1"/>
        <v>71.38331353069222</v>
      </c>
      <c r="E40" s="19">
        <v>2.7666666666666728</v>
      </c>
      <c r="F40" s="19">
        <v>4.7763102267226802</v>
      </c>
      <c r="G40" s="21">
        <v>15.372882732645232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1"/>
        <v>99.393980812966745</v>
      </c>
      <c r="E41" s="22">
        <v>-2.7166666666666712</v>
      </c>
      <c r="F41" s="23">
        <v>3.1050121622698001</v>
      </c>
      <c r="G41" s="25">
        <v>6.9246700499975038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opLeftCell="A22" workbookViewId="0">
      <selection activeCell="I41" sqref="I2:I4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>
        <v>0</v>
      </c>
      <c r="I2">
        <v>0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>
        <v>0</v>
      </c>
      <c r="I5">
        <f t="shared" si="0"/>
        <v>3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>
        <v>0</v>
      </c>
      <c r="I6">
        <f t="shared" si="0"/>
        <v>4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>
        <v>0</v>
      </c>
      <c r="I7">
        <f t="shared" si="0"/>
        <v>5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>
        <v>0</v>
      </c>
      <c r="I8">
        <f t="shared" si="0"/>
        <v>6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>
        <v>0</v>
      </c>
      <c r="I9">
        <f t="shared" si="0"/>
        <v>7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>
        <v>0</v>
      </c>
      <c r="I11">
        <f t="shared" si="0"/>
        <v>9</v>
      </c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>
        <v>0</v>
      </c>
      <c r="I12">
        <f t="shared" si="0"/>
        <v>0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1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>
        <v>0</v>
      </c>
      <c r="I13">
        <f t="shared" si="0"/>
        <v>1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1"/>
        <v>85.373942552588147</v>
      </c>
      <c r="E14" s="18">
        <v>9.874999999999952</v>
      </c>
      <c r="F14" s="19">
        <v>16.352839161312499</v>
      </c>
      <c r="G14" s="20">
        <v>67.447658482779687</v>
      </c>
      <c r="H14">
        <v>0</v>
      </c>
      <c r="I14">
        <f t="shared" si="0"/>
        <v>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1"/>
        <v>58.253039492986481</v>
      </c>
      <c r="E15" s="18">
        <v>8.7142857142857064</v>
      </c>
      <c r="F15" s="19">
        <v>10.7046968214709</v>
      </c>
      <c r="G15" s="20">
        <v>77.501221255987957</v>
      </c>
      <c r="H15">
        <v>0</v>
      </c>
      <c r="I15">
        <f t="shared" si="0"/>
        <v>3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1"/>
        <v>75.740020343818642</v>
      </c>
      <c r="E16" s="18">
        <v>9.2500000000000124</v>
      </c>
      <c r="F16" s="19">
        <v>11.5270745809582</v>
      </c>
      <c r="G16" s="20">
        <v>74.917489363417559</v>
      </c>
      <c r="H16">
        <v>0</v>
      </c>
      <c r="I16">
        <f t="shared" si="0"/>
        <v>4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1"/>
        <v>51.439057857719796</v>
      </c>
      <c r="E17" s="18">
        <v>7.6071428571428914</v>
      </c>
      <c r="F17" s="19">
        <v>13.441745834966</v>
      </c>
      <c r="G17" s="20">
        <v>108.57225358068409</v>
      </c>
      <c r="H17">
        <v>0</v>
      </c>
      <c r="I17">
        <f t="shared" si="0"/>
        <v>5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1"/>
        <v>66.615591416840218</v>
      </c>
      <c r="E18" s="18">
        <v>2.1607142857143251</v>
      </c>
      <c r="F18" s="19">
        <v>12.684490268579401</v>
      </c>
      <c r="G18" s="20">
        <v>52.700303801678615</v>
      </c>
      <c r="H18">
        <v>0</v>
      </c>
      <c r="I18">
        <f t="shared" si="0"/>
        <v>6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1"/>
        <v>74.468060003415729</v>
      </c>
      <c r="E19" s="18">
        <v>9.5714285714285481</v>
      </c>
      <c r="F19" s="19">
        <v>11.5661216378698</v>
      </c>
      <c r="G19" s="20">
        <v>91.939653485946749</v>
      </c>
      <c r="H19">
        <v>0</v>
      </c>
      <c r="I19">
        <f t="shared" si="0"/>
        <v>7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1"/>
        <v>69.116128423504065</v>
      </c>
      <c r="E20" s="18">
        <v>3.6964285714285845</v>
      </c>
      <c r="F20" s="19">
        <v>4.8626584034617499</v>
      </c>
      <c r="G20" s="20">
        <v>26.050237119607615</v>
      </c>
      <c r="H20">
        <v>0</v>
      </c>
      <c r="I20">
        <f t="shared" si="0"/>
        <v>8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1"/>
        <v>68.149604747314442</v>
      </c>
      <c r="E21" s="22">
        <v>4.9821428571428559</v>
      </c>
      <c r="F21" s="23">
        <v>7.0588518478859799</v>
      </c>
      <c r="G21" s="24">
        <v>34.023628849285195</v>
      </c>
      <c r="H21">
        <v>0</v>
      </c>
      <c r="I21">
        <f t="shared" si="0"/>
        <v>9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2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>
        <v>0</v>
      </c>
      <c r="I22">
        <f t="shared" si="0"/>
        <v>0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2"/>
        <v>67.772676593311203</v>
      </c>
      <c r="E23" s="18">
        <v>11.196428571428552</v>
      </c>
      <c r="F23" s="19">
        <v>3.41145759632002</v>
      </c>
      <c r="G23" s="21">
        <v>5.7656071158661799</v>
      </c>
      <c r="H23">
        <v>0</v>
      </c>
      <c r="I23">
        <f t="shared" si="0"/>
        <v>1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2"/>
        <v>87.79140293861164</v>
      </c>
      <c r="E24" s="18">
        <v>11.303571428571477</v>
      </c>
      <c r="F24" s="19">
        <v>3.0388168534601898</v>
      </c>
      <c r="G24" s="21">
        <v>2.8316138551694499</v>
      </c>
      <c r="H24">
        <v>0</v>
      </c>
      <c r="I24">
        <f t="shared" si="0"/>
        <v>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2"/>
        <v>58.627629482455681</v>
      </c>
      <c r="E25" s="18">
        <v>5.9464285714286067</v>
      </c>
      <c r="F25" s="19">
        <v>1.9912948666964501</v>
      </c>
      <c r="G25" s="21">
        <v>0.6430393894112596</v>
      </c>
      <c r="H25">
        <v>0</v>
      </c>
      <c r="I25">
        <f t="shared" si="0"/>
        <v>3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2"/>
        <v>81.878882821377729</v>
      </c>
      <c r="E26" s="18">
        <v>15.714285714285698</v>
      </c>
      <c r="F26" s="19">
        <v>4.4941403155683801</v>
      </c>
      <c r="G26" s="21">
        <v>8.1051766948199635</v>
      </c>
      <c r="H26">
        <v>0</v>
      </c>
      <c r="I26">
        <f t="shared" si="0"/>
        <v>4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2"/>
        <v>69.262549966882645</v>
      </c>
      <c r="E27" s="18">
        <v>5.5892857142856931</v>
      </c>
      <c r="F27" s="19">
        <v>10.200472486019301</v>
      </c>
      <c r="G27" s="21">
        <v>34.649725036688167</v>
      </c>
      <c r="H27">
        <v>0</v>
      </c>
      <c r="I27">
        <f t="shared" si="0"/>
        <v>5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2"/>
        <v>78.536966408895111</v>
      </c>
      <c r="E28" s="18">
        <v>14.33928571428573</v>
      </c>
      <c r="F28" s="19">
        <v>7.1111071560595596</v>
      </c>
      <c r="G28" s="21">
        <v>17.895772954199437</v>
      </c>
      <c r="H28">
        <v>0</v>
      </c>
      <c r="I28">
        <f t="shared" si="0"/>
        <v>6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2"/>
        <v>92.662979681072258</v>
      </c>
      <c r="E29" s="18">
        <v>11.196428571428616</v>
      </c>
      <c r="F29" s="19">
        <v>7.5958473514786604</v>
      </c>
      <c r="G29" s="21">
        <v>24.433186089206512</v>
      </c>
      <c r="H29">
        <v>0</v>
      </c>
      <c r="I29">
        <f t="shared" si="0"/>
        <v>7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2"/>
        <v>72.795497982351719</v>
      </c>
      <c r="E30" s="18">
        <v>10.910714285714297</v>
      </c>
      <c r="F30" s="19">
        <v>2.5001407771423501</v>
      </c>
      <c r="G30" s="21">
        <v>5.3234601572336109</v>
      </c>
      <c r="H30">
        <v>0</v>
      </c>
      <c r="I30">
        <f t="shared" si="0"/>
        <v>8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2"/>
        <v>73.77018535789901</v>
      </c>
      <c r="E31" s="22">
        <v>9.5357142857142669</v>
      </c>
      <c r="F31" s="23">
        <v>2.8826811437114399</v>
      </c>
      <c r="G31" s="25">
        <v>8.2474148330347532</v>
      </c>
      <c r="H31">
        <v>0</v>
      </c>
      <c r="I31">
        <f t="shared" si="0"/>
        <v>9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3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>
        <v>0</v>
      </c>
      <c r="I32">
        <f t="shared" si="0"/>
        <v>0</v>
      </c>
    </row>
    <row r="33" spans="2:9" x14ac:dyDescent="0.2">
      <c r="B33" s="15">
        <v>14.983999999999998</v>
      </c>
      <c r="C33" s="5">
        <v>1106.3415524815728</v>
      </c>
      <c r="D33" s="11">
        <f t="shared" si="3"/>
        <v>73.834860683500594</v>
      </c>
      <c r="E33" s="18">
        <v>9.7666666666666426</v>
      </c>
      <c r="F33" s="19">
        <v>3.2718405159824999</v>
      </c>
      <c r="G33" s="21">
        <v>8.9448792565287221</v>
      </c>
      <c r="H33">
        <v>0</v>
      </c>
      <c r="I33">
        <f t="shared" si="0"/>
        <v>1</v>
      </c>
    </row>
    <row r="34" spans="2:9" x14ac:dyDescent="0.2">
      <c r="B34" s="15">
        <v>13.48</v>
      </c>
      <c r="C34" s="5">
        <v>1280.6113771855835</v>
      </c>
      <c r="D34" s="11">
        <f t="shared" si="3"/>
        <v>95.000844004865243</v>
      </c>
      <c r="E34" s="18">
        <v>1.7999999999999499</v>
      </c>
      <c r="F34" s="19">
        <v>2.8326753521543901</v>
      </c>
      <c r="G34" s="21">
        <v>8.2120125945530482</v>
      </c>
      <c r="H34">
        <v>0</v>
      </c>
      <c r="I34">
        <f t="shared" si="0"/>
        <v>2</v>
      </c>
    </row>
    <row r="35" spans="2:9" x14ac:dyDescent="0.2">
      <c r="B35" s="15">
        <v>11.870999999999999</v>
      </c>
      <c r="C35" s="5">
        <v>752.44780844271884</v>
      </c>
      <c r="D35" s="11">
        <f t="shared" si="3"/>
        <v>63.385376837900672</v>
      </c>
      <c r="E35" s="18">
        <v>1.6333333333333162</v>
      </c>
      <c r="F35" s="19">
        <v>1.63835883903935</v>
      </c>
      <c r="G35" s="21">
        <v>8.1151965335196561</v>
      </c>
      <c r="H35">
        <v>0</v>
      </c>
      <c r="I35">
        <f t="shared" si="0"/>
        <v>3</v>
      </c>
    </row>
    <row r="36" spans="2:9" x14ac:dyDescent="0.2">
      <c r="B36" s="15">
        <v>10.844999999999999</v>
      </c>
      <c r="C36" s="5">
        <v>986.7736347316029</v>
      </c>
      <c r="D36" s="11">
        <f t="shared" si="3"/>
        <v>90.988809103882247</v>
      </c>
      <c r="E36" s="18">
        <v>-2.0833333333333335</v>
      </c>
      <c r="F36" s="19">
        <v>3.98647955901304</v>
      </c>
      <c r="G36" s="21">
        <v>11.126099878986148</v>
      </c>
      <c r="H36">
        <v>0</v>
      </c>
      <c r="I36">
        <f t="shared" si="0"/>
        <v>4</v>
      </c>
    </row>
    <row r="37" spans="2:9" x14ac:dyDescent="0.2">
      <c r="B37" s="15">
        <v>14.800999999999998</v>
      </c>
      <c r="C37" s="5">
        <v>1144.4591476403562</v>
      </c>
      <c r="D37" s="11">
        <f t="shared" si="3"/>
        <v>77.323096252979951</v>
      </c>
      <c r="E37" s="18">
        <v>10.233333333333347</v>
      </c>
      <c r="F37" s="19">
        <v>5.3297333287039796</v>
      </c>
      <c r="G37" s="21">
        <v>11.637668971112664</v>
      </c>
      <c r="H37">
        <v>0</v>
      </c>
      <c r="I37">
        <f t="shared" si="0"/>
        <v>5</v>
      </c>
    </row>
    <row r="38" spans="2:9" x14ac:dyDescent="0.2">
      <c r="B38" s="15">
        <v>15.567</v>
      </c>
      <c r="C38" s="5">
        <v>1314.5615721291017</v>
      </c>
      <c r="D38" s="11">
        <f t="shared" si="3"/>
        <v>84.445401948294574</v>
      </c>
      <c r="E38" s="18">
        <v>4.2333333333332961</v>
      </c>
      <c r="F38" s="19">
        <v>4.6732771138964404</v>
      </c>
      <c r="G38" s="21">
        <v>7.5231267638194295</v>
      </c>
      <c r="H38">
        <v>0</v>
      </c>
      <c r="I38">
        <f t="shared" si="0"/>
        <v>6</v>
      </c>
    </row>
    <row r="39" spans="2:9" x14ac:dyDescent="0.2">
      <c r="B39" s="15">
        <v>9.2409999999999997</v>
      </c>
      <c r="C39" s="5">
        <v>988.83013056824655</v>
      </c>
      <c r="D39" s="11">
        <f t="shared" si="3"/>
        <v>107.00466730529668</v>
      </c>
      <c r="E39" s="18">
        <v>1.9666666666666426</v>
      </c>
      <c r="F39" s="19">
        <v>4.7821922312608098</v>
      </c>
      <c r="G39" s="21">
        <v>15.477257124242808</v>
      </c>
      <c r="H39">
        <v>0</v>
      </c>
      <c r="I39">
        <f t="shared" si="0"/>
        <v>7</v>
      </c>
    </row>
    <row r="40" spans="2:9" x14ac:dyDescent="0.2">
      <c r="B40" s="15">
        <v>8.7940000000000005</v>
      </c>
      <c r="C40" s="5">
        <v>668.43366712347517</v>
      </c>
      <c r="D40" s="11">
        <f t="shared" si="3"/>
        <v>76.010196397938955</v>
      </c>
      <c r="E40" s="18">
        <v>-2.3166666666666558</v>
      </c>
      <c r="F40" s="19">
        <v>0.454605425740711</v>
      </c>
      <c r="G40" s="21">
        <v>4.4160676205094385</v>
      </c>
      <c r="H40">
        <v>0</v>
      </c>
      <c r="I40">
        <f t="shared" si="0"/>
        <v>8</v>
      </c>
    </row>
    <row r="41" spans="2:9" ht="16" thickBot="1" x14ac:dyDescent="0.25">
      <c r="B41" s="16">
        <v>10.420999999999999</v>
      </c>
      <c r="C41" s="3">
        <v>796.8481196987924</v>
      </c>
      <c r="D41" s="12">
        <f t="shared" si="3"/>
        <v>76.465609797408348</v>
      </c>
      <c r="E41" s="22">
        <v>-3.3500000000000085</v>
      </c>
      <c r="F41" s="23">
        <v>1.1772832083067</v>
      </c>
      <c r="G41" s="25">
        <v>3.6538127516318122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2023-05-03T21:01:04Z</dcterms:modified>
</cp:coreProperties>
</file>