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wnloads/"/>
    </mc:Choice>
  </mc:AlternateContent>
  <xr:revisionPtr revIDLastSave="0" documentId="13_ncr:1_{5607419F-9CDD-9B42-9ACD-A0EDEE9490E1}" xr6:coauthVersionLast="47" xr6:coauthVersionMax="47" xr10:uidLastSave="{00000000-0000-0000-0000-000000000000}"/>
  <bookViews>
    <workbookView xWindow="0" yWindow="500" windowWidth="27800" windowHeight="15020" activeTab="1" xr2:uid="{00000000-000D-0000-FFFF-FFFF00000000}"/>
  </bookViews>
  <sheets>
    <sheet name="Carbonate Chemistry" sheetId="9" r:id="rId1"/>
    <sheet name="Water Quality" sheetId="4" r:id="rId2"/>
    <sheet name="Ofav Control" sheetId="13" r:id="rId3"/>
    <sheet name="Ofav Elevated P CO2" sheetId="10" r:id="rId4"/>
    <sheet name="Pcli Elevated PCO2" sheetId="12" r:id="rId5"/>
    <sheet name="Pcli Control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2" l="1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<sst xmlns="http://schemas.openxmlformats.org/spreadsheetml/2006/main" count="160" uniqueCount="39">
  <si>
    <t>Control</t>
  </si>
  <si>
    <t>SE</t>
  </si>
  <si>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</si>
  <si>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</si>
  <si>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</si>
  <si>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</si>
  <si>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</si>
  <si>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</si>
  <si>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</si>
  <si>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</si>
  <si>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</si>
  <si>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</si>
  <si>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r>
      <t xml:space="preserve">Elevated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CO2</t>
    </r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</si>
  <si>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</si>
  <si>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</si>
  <si>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</si>
  <si>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</si>
  <si>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</si>
  <si>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</si>
  <si>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</si>
  <si>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</si>
  <si>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</si>
  <si>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</si>
  <si>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</si>
  <si>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</si>
  <si>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pH</t>
  </si>
  <si>
    <t xml:space="preserve">Total Alkalinity </t>
  </si>
  <si>
    <t>(µmol/kg SW)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</si>
  <si>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</si>
  <si>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</si>
  <si>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</si>
  <si>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</si>
  <si>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% change Surface Area Density</t>
  </si>
  <si>
    <t>Buoyant Weight (g)</t>
  </si>
  <si>
    <t>Tissue Surface Area (mm2)</t>
  </si>
  <si>
    <t>Surface Area Density (g/mm2)</t>
  </si>
  <si>
    <t>Day measured</t>
  </si>
  <si>
    <t>Date data taken</t>
  </si>
  <si>
    <t>Date data was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</si>
</sst>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4.33203125" customWidth="1"/>
    <col min="2" max="2" width="12.5" bestFit="1" customWidth="1"/>
    <col min="3" max="3" width="14.5" bestFit="1" customWidth="1"/>
    <col min="4" max="4" width="12.5" bestFit="1" customWidth="1"/>
    <col min="5" max="5" width="14.5" bestFit="1" customWidth="1"/>
    <col min="6" max="6" width="12.5" bestFit="1" customWidth="1"/>
    <col min="7" max="7" width="14.5" bestFit="1" customWidth="1"/>
    <col min="8" max="8" width="12.5" bestFit="1" customWidth="1"/>
    <col min="9" max="9" width="14.5" bestFit="1" customWidth="1"/>
    <col min="10" max="10" width="12.5" bestFit="1" customWidth="1"/>
    <col min="11" max="11" width="14.5" bestFit="1" customWidth="1"/>
    <col min="12" max="12" width="12.5" bestFit="1" customWidth="1"/>
    <col min="13" max="13" width="14.5" bestFit="1" customWidth="1"/>
    <col min="14" max="14" width="12.5" bestFit="1" customWidth="1"/>
    <col min="15" max="15" width="14.5" bestFit="1" customWidth="1"/>
    <col min="16" max="16" width="12.5" bestFit="1" customWidth="1"/>
    <col min="17" max="17" width="14.5" bestFit="1" customWidth="1"/>
    <col min="18" max="18" width="12.5" bestFit="1" customWidth="1"/>
    <col min="19" max="19" width="14.5" bestFit="1" customWidth="1"/>
    <col min="20" max="20" width="12.5" bestFit="1" customWidth="1"/>
    <col min="21" max="21" width="14.5" bestFit="1" customWidth="1"/>
    <col min="22" max="22" width="12.5" bestFit="1" customWidth="1"/>
    <col min="23" max="23" width="14.5" bestFit="1" customWidth="1"/>
    <col min="24" max="24" width="12.5" bestFit="1" customWidth="1"/>
    <col min="25" max="25" width="14.5" bestFit="1" customWidth="1"/>
  </cols>
  <sheetData>
    <row r="1" spans="1:25" x14ac:dyDescent="0.2">
      <c r="B1" s="27" t="s">
        <v>13</v>
      </c>
      <c r="C1" s="27"/>
      <c r="D1" s="27" t="s">
        <v>14</v>
      </c>
      <c r="E1" s="27"/>
      <c r="F1" s="27" t="s">
        <v>15</v>
      </c>
      <c r="G1" s="27"/>
      <c r="H1" s="27" t="s">
        <v>16</v>
      </c>
      <c r="I1" s="27"/>
      <c r="J1" s="27" t="s">
        <v>17</v>
      </c>
      <c r="K1" s="27"/>
      <c r="L1" s="27" t="s">
        <v>18</v>
      </c>
      <c r="M1" s="27"/>
      <c r="N1" s="27" t="s">
        <v>19</v>
      </c>
      <c r="O1" s="27"/>
      <c r="P1" s="27" t="s">
        <v>20</v>
      </c>
      <c r="Q1" s="27"/>
      <c r="R1" s="27" t="s">
        <v>21</v>
      </c>
      <c r="S1" s="27"/>
      <c r="T1" s="27" t="s">
        <v>22</v>
      </c>
      <c r="U1" s="27"/>
      <c r="V1" s="27" t="s">
        <v>23</v>
      </c>
      <c r="W1" s="27"/>
      <c r="X1" s="27" t="s">
        <v>24</v>
      </c>
      <c r="Y1" s="27"/>
    </row>
    <row r="2" spans="1:25" x14ac:dyDescent="0.2">
      <c r="A2" t="s">
        <v>25</v>
      </c>
      <c r="B2" t="s">
        <v>0</v>
      </c>
      <c r="C2" t="s">
        <v>12</v>
      </c>
      <c r="D2" t="s">
        <v>0</v>
      </c>
      <c r="E2" t="s">
        <v>12</v>
      </c>
      <c r="F2" t="s">
        <v>0</v>
      </c>
      <c r="G2" t="s">
        <v>12</v>
      </c>
      <c r="H2" t="s">
        <v>0</v>
      </c>
      <c r="I2" t="s">
        <v>12</v>
      </c>
      <c r="J2" t="s">
        <v>0</v>
      </c>
      <c r="K2" t="s">
        <v>12</v>
      </c>
      <c r="L2" t="s">
        <v>0</v>
      </c>
      <c r="M2" t="s">
        <v>12</v>
      </c>
      <c r="N2" t="s">
        <v>0</v>
      </c>
      <c r="O2" t="s">
        <v>12</v>
      </c>
      <c r="P2" t="s">
        <v>0</v>
      </c>
      <c r="Q2" t="s">
        <v>12</v>
      </c>
      <c r="R2" t="s">
        <v>0</v>
      </c>
      <c r="S2" t="s">
        <v>12</v>
      </c>
      <c r="T2" t="s">
        <v>0</v>
      </c>
      <c r="U2" t="s">
        <v>12</v>
      </c>
      <c r="V2" t="s">
        <v>0</v>
      </c>
      <c r="W2" t="s">
        <v>12</v>
      </c>
      <c r="X2" t="s">
        <v>0</v>
      </c>
      <c r="Y2" t="s">
        <v>12</v>
      </c>
    </row>
    <row r="3" spans="1:25" x14ac:dyDescent="0.2">
      <c r="B3" s="17">
        <v>8.053565395619648</v>
      </c>
      <c r="C3" s="17">
        <v>7.7292941684996794</v>
      </c>
      <c r="D3" s="17">
        <v>7.7293347306395219</v>
      </c>
      <c r="E3" s="17">
        <v>7.9518247720385107</v>
      </c>
      <c r="F3" s="17">
        <v>8.0862752675623764</v>
      </c>
      <c r="G3" s="17">
        <v>7.9152971818486613</v>
      </c>
      <c r="H3" s="17">
        <v>8.025859518208728</v>
      </c>
      <c r="I3" s="17">
        <v>7.7763152600500192</v>
      </c>
      <c r="J3" s="17">
        <v>8.025859518208728</v>
      </c>
      <c r="K3" s="17">
        <v>7.7763152600500192</v>
      </c>
      <c r="L3" s="17">
        <v>7.9756973717543138</v>
      </c>
      <c r="M3" s="17">
        <v>7.8527157749227072</v>
      </c>
      <c r="N3" s="17">
        <v>8.1233692346539481</v>
      </c>
      <c r="O3" s="17">
        <v>7.6280551337246196</v>
      </c>
      <c r="P3" s="17">
        <v>7.9721970484324434</v>
      </c>
      <c r="Q3" s="17">
        <v>7.6968244910022019</v>
      </c>
      <c r="R3" s="17">
        <v>7.9973134994455259</v>
      </c>
      <c r="S3" s="17">
        <v>7.8809799222482102</v>
      </c>
      <c r="T3" s="17">
        <v>7.9732027272938044</v>
      </c>
      <c r="U3" s="17">
        <v>7.6786037710386941</v>
      </c>
      <c r="V3" s="17">
        <v>7.9772686673449593</v>
      </c>
      <c r="W3" s="17">
        <v>7.7606874246229776</v>
      </c>
      <c r="X3" s="17">
        <v>7.9529972014139965</v>
      </c>
      <c r="Y3" s="17">
        <v>7.8234676092427513</v>
      </c>
    </row>
    <row r="4" spans="1:25" x14ac:dyDescent="0.2">
      <c r="B4" s="17">
        <v>8.0439219693381485</v>
      </c>
      <c r="C4" s="17">
        <v>7.7967563227065728</v>
      </c>
      <c r="D4" s="17">
        <v>8.0353222743499177</v>
      </c>
      <c r="E4" s="17">
        <v>7.9371117194146708</v>
      </c>
      <c r="F4" s="17">
        <v>8.072524591752984</v>
      </c>
      <c r="G4" s="17">
        <v>7.8944475180496712</v>
      </c>
      <c r="H4" s="17">
        <v>7.9904888302355497</v>
      </c>
      <c r="I4" s="17">
        <v>7.8421174145059167</v>
      </c>
      <c r="J4" s="17">
        <v>7.9904888302355497</v>
      </c>
      <c r="K4" s="17">
        <v>7.8421174145059167</v>
      </c>
      <c r="L4" s="17">
        <v>8.0351535930692197</v>
      </c>
      <c r="M4" s="17">
        <v>7.8684909940203251</v>
      </c>
      <c r="N4" s="17">
        <v>7.9944565763483864</v>
      </c>
      <c r="O4" s="17">
        <v>8.1025132729491691</v>
      </c>
      <c r="P4" s="17">
        <v>7.9720187886570244</v>
      </c>
      <c r="Q4" s="17">
        <v>7.6916339868060222</v>
      </c>
      <c r="R4" s="17">
        <v>8.0051590931012093</v>
      </c>
      <c r="S4" s="17">
        <v>7.7185894701139217</v>
      </c>
      <c r="T4" s="17">
        <v>7.9783405336047517</v>
      </c>
      <c r="U4" s="17">
        <v>7.5699237544583848</v>
      </c>
      <c r="V4" s="17">
        <v>7.9804253392952571</v>
      </c>
      <c r="W4" s="17">
        <v>7.7301151608001293</v>
      </c>
      <c r="X4" s="17">
        <v>7.9727211881609197</v>
      </c>
      <c r="Y4" s="17">
        <v>7.6223011098818851</v>
      </c>
    </row>
    <row r="5" spans="1:25" x14ac:dyDescent="0.2">
      <c r="B5" s="17">
        <v>8.0529689688043486</v>
      </c>
      <c r="C5" s="17">
        <v>7.7987204235644709</v>
      </c>
      <c r="D5" s="17">
        <v>8.0839775483813323</v>
      </c>
      <c r="E5" s="17">
        <v>7.8339299835929666</v>
      </c>
      <c r="F5" s="17">
        <v>8.0836118475063437</v>
      </c>
      <c r="G5" s="17">
        <v>7.9025044554926573</v>
      </c>
      <c r="H5" s="17">
        <v>8.020356998471124</v>
      </c>
      <c r="I5" s="17">
        <v>7.8350564468681192</v>
      </c>
      <c r="J5" s="17">
        <v>8.020356998471124</v>
      </c>
      <c r="K5" s="17">
        <v>7.8350564468681192</v>
      </c>
      <c r="L5" s="17">
        <v>8.0148439108652649</v>
      </c>
      <c r="M5" s="17">
        <v>7.8601265417823649</v>
      </c>
      <c r="N5" s="17">
        <v>8.1211417483336419</v>
      </c>
      <c r="O5" s="17">
        <v>7.8301324159086541</v>
      </c>
      <c r="P5" s="17">
        <v>7.9592063077347142</v>
      </c>
      <c r="Q5" s="17">
        <v>7.6908191732254725</v>
      </c>
      <c r="R5" s="17">
        <v>7.9866380359440772</v>
      </c>
      <c r="S5" s="17">
        <v>7.8457573267745619</v>
      </c>
      <c r="T5" s="17">
        <v>7.9781094458775863</v>
      </c>
      <c r="U5" s="17">
        <v>7.6556070168824775</v>
      </c>
      <c r="V5" s="17">
        <v>7.9679641211056067</v>
      </c>
      <c r="W5" s="17">
        <v>7.6379426385717162</v>
      </c>
      <c r="X5" s="17">
        <v>7.9617579547409845</v>
      </c>
      <c r="Y5" s="17">
        <v>7.7017834990292666</v>
      </c>
    </row>
    <row r="6" spans="1:25" x14ac:dyDescent="0.2">
      <c r="B6" s="17">
        <v>8.0398444811054688</v>
      </c>
      <c r="C6" s="17">
        <v>7.7346086028364072</v>
      </c>
      <c r="D6" s="17">
        <v>8.0990512634588772</v>
      </c>
      <c r="E6" s="17">
        <v>7.8644662866733048</v>
      </c>
      <c r="F6" s="17">
        <v>8.0757038190681261</v>
      </c>
      <c r="G6" s="17">
        <v>7.8904334421961337</v>
      </c>
      <c r="H6" s="17">
        <v>8.0101411126031845</v>
      </c>
      <c r="I6" s="17">
        <v>7.8019947571922978</v>
      </c>
      <c r="J6" s="17">
        <v>8.0101411126031845</v>
      </c>
      <c r="K6" s="17">
        <v>7.8019947571922978</v>
      </c>
      <c r="L6" s="17">
        <v>8.0260038839041137</v>
      </c>
      <c r="M6" s="17">
        <v>7.9231383855740374</v>
      </c>
      <c r="N6" s="17">
        <v>8.0294653679895607</v>
      </c>
      <c r="O6" s="17">
        <v>8.0844685945268644</v>
      </c>
      <c r="P6" s="17">
        <v>7.9603043226289181</v>
      </c>
      <c r="Q6" s="17">
        <v>7.7006382699197991</v>
      </c>
      <c r="R6" s="17">
        <v>8.0200805723395465</v>
      </c>
      <c r="S6" s="17">
        <v>7.8688602034525017</v>
      </c>
      <c r="T6" s="17">
        <v>7.9640474305526112</v>
      </c>
      <c r="U6" s="17">
        <v>7.582356557137822</v>
      </c>
      <c r="V6" s="17">
        <v>7.9978436632019312</v>
      </c>
      <c r="W6" s="17">
        <v>7.7521922859312706</v>
      </c>
      <c r="X6" s="17">
        <v>7.9948537991694968</v>
      </c>
      <c r="Y6" s="17">
        <v>7.6026336626998425</v>
      </c>
    </row>
    <row r="7" spans="1:25" x14ac:dyDescent="0.2">
      <c r="B7" s="17">
        <v>8.0521259381854886</v>
      </c>
      <c r="C7" s="17">
        <v>7.8701698825250475</v>
      </c>
      <c r="D7" s="17">
        <v>8.0800888120608594</v>
      </c>
      <c r="E7" s="17">
        <v>7.9383846649793854</v>
      </c>
      <c r="F7" s="17">
        <v>8.0808047937684098</v>
      </c>
      <c r="G7" s="17">
        <v>7.8917730658300078</v>
      </c>
      <c r="H7" s="17">
        <v>8.0275417919233369</v>
      </c>
      <c r="I7" s="17">
        <v>7.767578977723038</v>
      </c>
      <c r="J7" s="17">
        <v>8.0275417919233369</v>
      </c>
      <c r="K7" s="17">
        <v>7.767578977723038</v>
      </c>
      <c r="L7" s="17">
        <v>8.0420187562637313</v>
      </c>
      <c r="M7" s="17">
        <v>7.7489138793182599</v>
      </c>
      <c r="N7" s="17">
        <v>8.1099754086437024</v>
      </c>
      <c r="O7" s="17">
        <v>7.5926675611939167</v>
      </c>
      <c r="P7" s="17">
        <v>7.9657291994476704</v>
      </c>
      <c r="Q7" s="17">
        <v>7.6948974169622977</v>
      </c>
      <c r="R7" s="17">
        <v>8.0165416445644837</v>
      </c>
      <c r="S7" s="17">
        <v>7.7326749576562781</v>
      </c>
      <c r="T7" s="17">
        <v>7.9861498821016745</v>
      </c>
      <c r="U7" s="17">
        <v>7.6709147048569619</v>
      </c>
      <c r="V7" s="17">
        <v>7.9831223956332771</v>
      </c>
      <c r="W7" s="17">
        <v>7.6479064574224136</v>
      </c>
      <c r="X7" s="17">
        <v>7.9499673326647731</v>
      </c>
      <c r="Y7" s="17">
        <v>7.6725298062567973</v>
      </c>
    </row>
    <row r="8" spans="1:25" x14ac:dyDescent="0.2">
      <c r="B8" s="17">
        <v>8.0451191096362695</v>
      </c>
      <c r="C8" s="17">
        <v>7.7099500972243158</v>
      </c>
      <c r="D8" s="17">
        <v>8.0268620554990431</v>
      </c>
      <c r="E8" s="17">
        <v>7.8525001268897689</v>
      </c>
      <c r="F8" s="17">
        <v>8.0630518959721904</v>
      </c>
      <c r="G8" s="17">
        <v>7.892171610981741</v>
      </c>
      <c r="H8" s="17">
        <v>8.0087795840332703</v>
      </c>
      <c r="I8" s="17">
        <v>7.8230253459355552</v>
      </c>
      <c r="J8" s="17">
        <v>8.0087795840332703</v>
      </c>
      <c r="K8" s="17">
        <v>7.8230253459355552</v>
      </c>
      <c r="L8" s="17">
        <v>8.0401882989515361</v>
      </c>
      <c r="M8" s="17">
        <v>7.8696899878813911</v>
      </c>
      <c r="N8" s="17">
        <v>8.0334609100774408</v>
      </c>
      <c r="O8" s="17">
        <v>8.0752515383040677</v>
      </c>
      <c r="P8" s="17"/>
      <c r="Q8" s="17"/>
      <c r="R8" s="17">
        <v>8.0046573230163247</v>
      </c>
      <c r="S8" s="17">
        <v>7.8471669494207568</v>
      </c>
      <c r="T8" s="17">
        <v>7.9756832365773995</v>
      </c>
      <c r="U8" s="17">
        <v>7.6650481721690076</v>
      </c>
      <c r="V8" s="17">
        <v>7.9879061973752332</v>
      </c>
      <c r="W8" s="17">
        <v>7.6377960239237241</v>
      </c>
      <c r="X8" s="17">
        <v>7.9933552383818318</v>
      </c>
      <c r="Y8" s="17">
        <v>7.5970100414247215</v>
      </c>
    </row>
    <row r="9" spans="1:25" x14ac:dyDescent="0.2">
      <c r="B9" s="17">
        <v>8.0384232743826818</v>
      </c>
      <c r="C9" s="17">
        <v>7.7914576037378538</v>
      </c>
      <c r="D9" s="17">
        <v>8.0767677055474962</v>
      </c>
      <c r="E9" s="17">
        <v>7.9156595793407645</v>
      </c>
      <c r="F9" s="17">
        <v>8.0947999337558052</v>
      </c>
      <c r="G9" s="17">
        <v>7.9085585310236146</v>
      </c>
      <c r="H9" s="17">
        <v>8.0534408274789762</v>
      </c>
      <c r="I9" s="17">
        <v>7.8408276750432941</v>
      </c>
      <c r="J9" s="17">
        <v>8.0534408274789762</v>
      </c>
      <c r="K9" s="17">
        <v>7.8408276750432941</v>
      </c>
      <c r="L9" s="17">
        <v>8.0200074818370499</v>
      </c>
      <c r="M9" s="17">
        <v>7.7520355606661075</v>
      </c>
      <c r="N9" s="17">
        <v>8.0946473651507365</v>
      </c>
      <c r="O9" s="17">
        <v>8.0961267739169251</v>
      </c>
      <c r="P9" s="17"/>
      <c r="Q9" s="17"/>
      <c r="R9" s="17"/>
      <c r="S9" s="17"/>
      <c r="T9" s="17">
        <v>7.9813931499445507</v>
      </c>
      <c r="U9" s="17">
        <v>7.6648533342245271</v>
      </c>
      <c r="V9" s="17">
        <v>7.9779623704637297</v>
      </c>
      <c r="W9" s="17">
        <v>7.6481859708085391</v>
      </c>
      <c r="X9" s="17">
        <v>7.9652204312807413</v>
      </c>
      <c r="Y9" s="17">
        <v>7.8131028160402707</v>
      </c>
    </row>
    <row r="10" spans="1:25" x14ac:dyDescent="0.2">
      <c r="B10" s="17">
        <v>8.0362104241674128</v>
      </c>
      <c r="C10" s="17">
        <v>7.8109842603711641</v>
      </c>
      <c r="D10" s="17">
        <v>8.0883417618703781</v>
      </c>
      <c r="E10" s="17">
        <v>7.950107033295839</v>
      </c>
      <c r="F10" s="17">
        <v>8.073781606641095</v>
      </c>
      <c r="G10" s="17">
        <v>7.9235290470060011</v>
      </c>
      <c r="H10" s="17">
        <v>8.0026214021291633</v>
      </c>
      <c r="I10" s="17">
        <v>7.8297779628047897</v>
      </c>
      <c r="J10" s="17">
        <v>8.0026214021291633</v>
      </c>
      <c r="K10" s="17">
        <v>7.8297779628047897</v>
      </c>
      <c r="L10" s="17">
        <v>8.0167680415902751</v>
      </c>
      <c r="M10" s="17">
        <v>7.8636577272179666</v>
      </c>
      <c r="N10" s="17">
        <v>8.0058057103548492</v>
      </c>
      <c r="O10" s="17">
        <v>7.8256210693823052</v>
      </c>
      <c r="P10" s="17"/>
      <c r="Q10" s="17"/>
      <c r="R10" s="17"/>
      <c r="S10" s="17"/>
      <c r="T10" s="17"/>
      <c r="U10" s="17"/>
      <c r="V10" s="17">
        <v>7.9797562289469388</v>
      </c>
      <c r="W10" s="17"/>
      <c r="X10" s="17">
        <v>7.9942335992866891</v>
      </c>
      <c r="Y10" s="17">
        <v>7.589081655744141</v>
      </c>
    </row>
    <row r="11" spans="1:25" x14ac:dyDescent="0.2">
      <c r="B11" s="17">
        <v>8.026118209280181</v>
      </c>
      <c r="C11" s="17">
        <v>7.7201967347402203</v>
      </c>
      <c r="D11" s="17">
        <v>8.0753329093868587</v>
      </c>
      <c r="E11" s="17">
        <v>7.9275750066257658</v>
      </c>
      <c r="F11" s="17">
        <v>8.0947999337558052</v>
      </c>
      <c r="G11" s="17">
        <v>7.9077779162153163</v>
      </c>
      <c r="H11" s="17">
        <v>8.0094520709285018</v>
      </c>
      <c r="I11" s="17">
        <v>7.7997077930813976</v>
      </c>
      <c r="J11" s="17">
        <v>8.0094520709285018</v>
      </c>
      <c r="K11" s="17">
        <v>7.7997077930813976</v>
      </c>
      <c r="L11" s="17">
        <v>8.0456759764723227</v>
      </c>
      <c r="M11" s="17">
        <v>7.9328918135441668</v>
      </c>
      <c r="N11" s="17">
        <v>8.1127267102567657</v>
      </c>
      <c r="O11" s="17">
        <v>8.0938013060964771</v>
      </c>
      <c r="P11" s="17"/>
      <c r="Q11" s="17"/>
      <c r="R11" s="17"/>
      <c r="S11" s="17"/>
      <c r="T11" s="17"/>
      <c r="U11" s="17"/>
      <c r="V11" s="17">
        <v>7.9495388721509972</v>
      </c>
      <c r="W11" s="17"/>
      <c r="X11" s="17">
        <v>7.9472843331415728</v>
      </c>
      <c r="Y11" s="17">
        <v>7.5918040191464948</v>
      </c>
    </row>
    <row r="12" spans="1:25" x14ac:dyDescent="0.2">
      <c r="B12" s="17">
        <v>8.0355775172939978</v>
      </c>
      <c r="C12" s="17">
        <v>7.8025495197013433</v>
      </c>
      <c r="D12" s="17">
        <v>8.0259467291437048</v>
      </c>
      <c r="E12" s="17">
        <v>7.830269970244875</v>
      </c>
      <c r="F12" s="17"/>
      <c r="G12" s="17"/>
      <c r="H12" s="17"/>
      <c r="I12" s="17"/>
      <c r="J12" s="17"/>
      <c r="K12" s="17"/>
      <c r="L12" s="17">
        <v>7.9793544345299665</v>
      </c>
      <c r="M12" s="17">
        <v>7.8383052961550534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>
        <v>7.9601514978775434</v>
      </c>
      <c r="Y12" s="17"/>
    </row>
    <row r="13" spans="1:25" x14ac:dyDescent="0.2">
      <c r="B13" s="17">
        <v>8.0268280144182107</v>
      </c>
      <c r="C13" s="17">
        <v>7.8623231476708764</v>
      </c>
      <c r="D13" s="17">
        <v>8.0764398297617941</v>
      </c>
      <c r="E13" s="17">
        <v>7.9447196321439328</v>
      </c>
      <c r="F13" s="17"/>
      <c r="G13" s="17"/>
      <c r="H13" s="17"/>
      <c r="I13" s="17"/>
      <c r="J13" s="17"/>
      <c r="K13" s="17"/>
      <c r="L13" s="17">
        <v>8.0488935747729329</v>
      </c>
      <c r="M13" s="17">
        <v>7.8706508011951755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>
        <v>7.9489461867818623</v>
      </c>
      <c r="Y13" s="17"/>
    </row>
    <row r="14" spans="1:25" x14ac:dyDescent="0.2">
      <c r="B14" s="17">
        <v>8.0303646610970087</v>
      </c>
      <c r="C14" s="17">
        <v>7.7349213401576637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x14ac:dyDescent="0.2">
      <c r="B15" s="17">
        <v>8.0334170393551396</v>
      </c>
      <c r="C15" s="17">
        <v>7.7981889580788879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x14ac:dyDescent="0.2">
      <c r="B16" s="17">
        <v>8.0112798062618022</v>
      </c>
      <c r="C16" s="17">
        <v>7.8063808990917769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x14ac:dyDescent="0.2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2">
      <c r="A18" t="s">
        <v>11</v>
      </c>
      <c r="B18" s="17">
        <v>8.0375546292104136</v>
      </c>
      <c r="C18" s="17">
        <v>7.783321568636163</v>
      </c>
      <c r="D18" s="17">
        <v>8.0361332381908888</v>
      </c>
      <c r="E18" s="17">
        <v>7.9042317068399797</v>
      </c>
      <c r="F18" s="17">
        <v>8.0805948544203474</v>
      </c>
      <c r="G18" s="17">
        <v>7.9029436409604221</v>
      </c>
      <c r="H18" s="17">
        <v>8.0300246107872351</v>
      </c>
      <c r="I18" s="17">
        <v>7.8122222925227183</v>
      </c>
      <c r="J18" s="17">
        <v>8.0165202373346496</v>
      </c>
      <c r="K18" s="17">
        <v>7.812933514800493</v>
      </c>
      <c r="L18" s="17">
        <v>8.0222368476373376</v>
      </c>
      <c r="M18" s="17">
        <v>7.8527833420252326</v>
      </c>
      <c r="N18" s="17">
        <v>8.0694498924232256</v>
      </c>
      <c r="O18" s="17">
        <v>7.9254041851114465</v>
      </c>
      <c r="P18" s="17">
        <v>7.9658911333801541</v>
      </c>
      <c r="Q18" s="17">
        <v>7.6949626675831579</v>
      </c>
      <c r="R18" s="17">
        <v>8.0050650280685272</v>
      </c>
      <c r="S18" s="17">
        <v>7.8156714716110374</v>
      </c>
      <c r="T18" s="17">
        <v>7.9767037722789116</v>
      </c>
      <c r="U18" s="17">
        <v>7.6410439015382678</v>
      </c>
      <c r="V18" s="17">
        <v>7.9779764283908809</v>
      </c>
      <c r="W18" s="17">
        <v>7.6878322802972532</v>
      </c>
      <c r="X18" s="17">
        <v>7.9674080693545841</v>
      </c>
      <c r="Y18" s="17">
        <v>7.6681904688295752</v>
      </c>
    </row>
    <row r="19" spans="1:25" x14ac:dyDescent="0.2">
      <c r="A19" t="s">
        <v>1</v>
      </c>
      <c r="B19" s="17">
        <v>3.1629563812113023E-3</v>
      </c>
      <c r="C19" s="17">
        <v>1.3497662542744669E-2</v>
      </c>
      <c r="D19" s="17">
        <v>3.1627616746461452E-2</v>
      </c>
      <c r="E19" s="17">
        <v>1.4648009171602748E-2</v>
      </c>
      <c r="F19" s="17">
        <v>3.5122979892096024E-3</v>
      </c>
      <c r="G19" s="17">
        <v>3.910396687603194E-3</v>
      </c>
      <c r="H19" s="17">
        <v>8.9554455759877031E-3</v>
      </c>
      <c r="I19" s="17">
        <v>1.2436459696030806E-2</v>
      </c>
      <c r="J19" s="17">
        <v>6.0184083850959606E-3</v>
      </c>
      <c r="K19" s="17">
        <v>9.2775831478105874E-3</v>
      </c>
      <c r="L19" s="17">
        <v>7.5371460990618887E-3</v>
      </c>
      <c r="M19" s="17">
        <v>1.7461590162331331E-2</v>
      </c>
      <c r="N19" s="17">
        <v>1.7598139462963264E-2</v>
      </c>
      <c r="O19" s="17">
        <v>7.0197206015252173E-2</v>
      </c>
      <c r="P19" s="17">
        <v>2.7680163901013339E-3</v>
      </c>
      <c r="Q19" s="17">
        <v>1.7879005450409373E-3</v>
      </c>
      <c r="R19" s="17">
        <v>5.023261232632038E-3</v>
      </c>
      <c r="S19" s="17">
        <v>2.9042896473000571E-2</v>
      </c>
      <c r="T19" s="17">
        <v>2.6247718929332813E-3</v>
      </c>
      <c r="U19" s="17">
        <v>1.7015725795861636E-2</v>
      </c>
      <c r="V19" s="17">
        <v>4.469643271266934E-3</v>
      </c>
      <c r="W19" s="17">
        <v>2.1489991499500476E-2</v>
      </c>
      <c r="X19" s="17">
        <v>5.6579691318486974E-3</v>
      </c>
      <c r="Y19" s="17">
        <v>3.1140625390535082E-2</v>
      </c>
    </row>
    <row r="21" spans="1:25" x14ac:dyDescent="0.2">
      <c r="B21" s="27" t="s">
        <v>13</v>
      </c>
      <c r="C21" s="27"/>
      <c r="D21" s="27" t="s">
        <v>14</v>
      </c>
      <c r="E21" s="27"/>
      <c r="F21" s="27" t="s">
        <v>15</v>
      </c>
      <c r="G21" s="27"/>
      <c r="H21" s="27" t="s">
        <v>16</v>
      </c>
      <c r="I21" s="27"/>
      <c r="J21" s="27" t="s">
        <v>17</v>
      </c>
      <c r="K21" s="27"/>
      <c r="L21" s="27" t="s">
        <v>18</v>
      </c>
      <c r="M21" s="27"/>
      <c r="N21" s="27" t="s">
        <v>19</v>
      </c>
      <c r="O21" s="27"/>
      <c r="P21" s="27" t="s">
        <v>20</v>
      </c>
      <c r="Q21" s="27"/>
      <c r="R21" s="27" t="s">
        <v>21</v>
      </c>
      <c r="S21" s="27"/>
      <c r="T21" s="27" t="s">
        <v>22</v>
      </c>
      <c r="U21" s="27"/>
      <c r="V21" s="27" t="s">
        <v>23</v>
      </c>
      <c r="W21" s="27"/>
      <c r="X21" s="27" t="s">
        <v>24</v>
      </c>
      <c r="Y21" s="27"/>
    </row>
    <row r="22" spans="1:25" x14ac:dyDescent="0.2">
      <c r="A22" t="s">
        <v>26</v>
      </c>
      <c r="B22" t="s">
        <v>0</v>
      </c>
      <c r="C22" t="s">
        <v>12</v>
      </c>
      <c r="D22" t="s">
        <v>0</v>
      </c>
      <c r="E22" t="s">
        <v>12</v>
      </c>
      <c r="F22" t="s">
        <v>0</v>
      </c>
      <c r="G22" t="s">
        <v>12</v>
      </c>
      <c r="H22" t="s">
        <v>0</v>
      </c>
      <c r="I22" t="s">
        <v>12</v>
      </c>
      <c r="J22" t="s">
        <v>0</v>
      </c>
      <c r="K22" t="s">
        <v>12</v>
      </c>
      <c r="L22" t="s">
        <v>0</v>
      </c>
      <c r="M22" t="s">
        <v>12</v>
      </c>
      <c r="N22" t="s">
        <v>0</v>
      </c>
      <c r="O22" t="s">
        <v>12</v>
      </c>
      <c r="P22" t="s">
        <v>0</v>
      </c>
      <c r="Q22" t="s">
        <v>12</v>
      </c>
      <c r="R22" t="s">
        <v>0</v>
      </c>
      <c r="S22" t="s">
        <v>12</v>
      </c>
      <c r="T22" t="s">
        <v>0</v>
      </c>
      <c r="U22" t="s">
        <v>12</v>
      </c>
      <c r="V22" t="s">
        <v>0</v>
      </c>
      <c r="W22" t="s">
        <v>12</v>
      </c>
      <c r="X22" t="s">
        <v>0</v>
      </c>
      <c r="Y22" t="s">
        <v>12</v>
      </c>
    </row>
    <row r="23" spans="1:25" x14ac:dyDescent="0.2">
      <c r="A23" t="s">
        <v>27</v>
      </c>
      <c r="B23" s="17">
        <v>3163.2240000000002</v>
      </c>
      <c r="C23" s="17">
        <v>3161.6309999999999</v>
      </c>
      <c r="D23" s="17">
        <v>3491.59</v>
      </c>
      <c r="E23" s="17">
        <v>3721.6439999999998</v>
      </c>
      <c r="F23" s="17">
        <v>3053.8180000000002</v>
      </c>
      <c r="G23" s="17">
        <v>3015.7280000000001</v>
      </c>
      <c r="H23" s="17">
        <v>3373.8319999999999</v>
      </c>
      <c r="I23" s="17">
        <v>3547.893</v>
      </c>
      <c r="J23" s="17">
        <v>3083.2559999999999</v>
      </c>
      <c r="K23" s="17">
        <v>3123.0140000000001</v>
      </c>
      <c r="L23" s="17">
        <v>2980.3890000000001</v>
      </c>
      <c r="M23" s="17">
        <v>2940.2570000000001</v>
      </c>
      <c r="N23" s="17">
        <v>2825.1860000000001</v>
      </c>
      <c r="O23" s="17">
        <v>2825.1729999999998</v>
      </c>
      <c r="P23" s="17">
        <v>2710.5189999999998</v>
      </c>
      <c r="Q23" s="17">
        <v>2715.7669999999998</v>
      </c>
      <c r="R23" s="17">
        <v>2644.2269999999999</v>
      </c>
      <c r="S23" s="17">
        <v>2639.069</v>
      </c>
      <c r="T23" s="17">
        <v>2547.83</v>
      </c>
      <c r="U23" s="17">
        <v>2531.913</v>
      </c>
      <c r="V23" s="17">
        <v>2524.62</v>
      </c>
      <c r="W23" s="17">
        <v>2518.2069999999999</v>
      </c>
      <c r="X23" s="17">
        <v>2440.7539999999999</v>
      </c>
      <c r="Y23" s="17">
        <v>2480.7840000000001</v>
      </c>
    </row>
    <row r="24" spans="1:25" x14ac:dyDescent="0.2">
      <c r="B24" s="17">
        <v>3193.3870000000002</v>
      </c>
      <c r="C24" s="17">
        <v>3196.183</v>
      </c>
      <c r="D24" s="17">
        <v>3820.0340000000001</v>
      </c>
      <c r="E24" s="17">
        <v>3719.549</v>
      </c>
      <c r="F24" s="17">
        <v>2984.7890000000002</v>
      </c>
      <c r="G24" s="17">
        <v>3001.6439999999998</v>
      </c>
      <c r="H24" s="17">
        <v>3030</v>
      </c>
      <c r="I24" s="17">
        <v>2983.998</v>
      </c>
      <c r="J24" s="17">
        <v>3121.145</v>
      </c>
      <c r="K24" s="17">
        <v>3082.9960000000001</v>
      </c>
      <c r="L24" s="17">
        <v>2902.136</v>
      </c>
      <c r="M24" s="17">
        <v>2905.357</v>
      </c>
      <c r="N24" s="17">
        <v>2823.6239999999998</v>
      </c>
      <c r="O24" s="17">
        <v>2835.857</v>
      </c>
      <c r="P24" s="17">
        <v>2712.9720000000002</v>
      </c>
      <c r="Q24" s="17">
        <v>2716.6469999999999</v>
      </c>
      <c r="R24" s="17">
        <v>2646.1410000000001</v>
      </c>
      <c r="S24" s="17">
        <v>2644.5880000000002</v>
      </c>
      <c r="T24" s="17">
        <v>2531.663</v>
      </c>
      <c r="U24" s="17">
        <v>2551.2170000000001</v>
      </c>
      <c r="V24" s="17">
        <v>2517.69</v>
      </c>
      <c r="W24" s="17">
        <v>2518.9540000000002</v>
      </c>
      <c r="X24" s="17">
        <v>2478.6419999999998</v>
      </c>
      <c r="Y24" s="17">
        <v>2531.2640000000001</v>
      </c>
    </row>
    <row r="25" spans="1:25" ht="15" customHeight="1" x14ac:dyDescent="0.2">
      <c r="B25" s="17">
        <v>3163.0830000000001</v>
      </c>
      <c r="C25" s="17">
        <v>3191.6880000000001</v>
      </c>
      <c r="D25" s="17">
        <v>3713.3110000000001</v>
      </c>
      <c r="E25" s="17">
        <v>3492.4430000000002</v>
      </c>
      <c r="F25" s="17">
        <v>3322.7350000000001</v>
      </c>
      <c r="G25" s="17">
        <v>3344.0909999999999</v>
      </c>
      <c r="H25" s="17">
        <v>3223.47</v>
      </c>
      <c r="I25" s="17">
        <v>3267.4430000000002</v>
      </c>
      <c r="J25" s="17">
        <v>3089.4169999999999</v>
      </c>
      <c r="K25" s="17">
        <v>3080.4720000000002</v>
      </c>
      <c r="L25" s="17">
        <v>2854.056</v>
      </c>
      <c r="M25" s="17">
        <v>2981.2649999999999</v>
      </c>
      <c r="N25" s="17">
        <v>2834.2359999999999</v>
      </c>
      <c r="O25" s="17">
        <v>2832.8220000000001</v>
      </c>
      <c r="P25" s="17"/>
      <c r="Q25" s="17"/>
      <c r="R25" s="17">
        <v>2644.498</v>
      </c>
      <c r="S25" s="17">
        <v>2643.915</v>
      </c>
      <c r="T25" s="17">
        <v>2533.5419999999999</v>
      </c>
      <c r="U25" s="17">
        <v>2531.0219999999999</v>
      </c>
      <c r="V25" s="17">
        <v>2523.3319999999999</v>
      </c>
      <c r="W25" s="17">
        <v>2525.3710000000001</v>
      </c>
      <c r="X25" s="17">
        <v>2530.116</v>
      </c>
      <c r="Y25" s="17">
        <v>2485.2379999999998</v>
      </c>
    </row>
    <row r="26" spans="1:25" x14ac:dyDescent="0.2">
      <c r="B26" s="17">
        <v>3197.2869999999998</v>
      </c>
      <c r="C26" s="17">
        <v>3161.6030000000001</v>
      </c>
      <c r="D26" s="17">
        <v>3757.9169999999999</v>
      </c>
      <c r="E26" s="17">
        <v>3822.9810000000002</v>
      </c>
      <c r="F26" s="17">
        <v>3004.0140000000001</v>
      </c>
      <c r="G26" s="17">
        <v>3005.1959999999999</v>
      </c>
      <c r="H26" s="17">
        <v>3509.5630000000001</v>
      </c>
      <c r="I26" s="17">
        <v>2963.6759999999999</v>
      </c>
      <c r="J26" s="17">
        <v>3081.56</v>
      </c>
      <c r="K26" s="17">
        <v>3080.114</v>
      </c>
      <c r="L26" s="17">
        <v>2944.248</v>
      </c>
      <c r="M26" s="17">
        <v>2894.1089999999999</v>
      </c>
      <c r="N26" s="17">
        <v>2792.9229999999998</v>
      </c>
      <c r="O26" s="17">
        <v>2792.2280000000001</v>
      </c>
      <c r="P26" s="17"/>
      <c r="Q26" s="17"/>
      <c r="R26" s="17">
        <v>2622.3539999999998</v>
      </c>
      <c r="S26" s="17">
        <v>2620.712</v>
      </c>
      <c r="T26" s="17">
        <v>2549.9070000000002</v>
      </c>
      <c r="U26" s="17">
        <v>2550.2779999999998</v>
      </c>
      <c r="V26" s="17">
        <v>2511.42</v>
      </c>
      <c r="W26" s="17">
        <v>2520.3710000000001</v>
      </c>
      <c r="X26" s="17">
        <v>2489.558</v>
      </c>
      <c r="Y26" s="17">
        <v>2475.8069999999998</v>
      </c>
    </row>
    <row r="27" spans="1:25" x14ac:dyDescent="0.2">
      <c r="B27" s="17">
        <v>3196.6729999999998</v>
      </c>
      <c r="C27" s="17">
        <v>3193.857</v>
      </c>
      <c r="D27" s="17">
        <v>3716.4569999999999</v>
      </c>
      <c r="E27" s="17">
        <v>3718.52</v>
      </c>
      <c r="F27" s="17">
        <v>3322.7350000000001</v>
      </c>
      <c r="G27" s="17">
        <v>3344.0909999999999</v>
      </c>
      <c r="H27" s="17">
        <v>2998.1080000000002</v>
      </c>
      <c r="I27" s="17">
        <v>3191.808</v>
      </c>
      <c r="J27" s="17">
        <v>3043.5030000000002</v>
      </c>
      <c r="K27" s="17">
        <v>3034.223</v>
      </c>
      <c r="L27" s="17">
        <v>2903.59</v>
      </c>
      <c r="M27" s="17">
        <v>2857.277</v>
      </c>
      <c r="N27" s="17">
        <v>2796.9380000000001</v>
      </c>
      <c r="O27" s="17">
        <v>2800.6889999999999</v>
      </c>
      <c r="P27" s="17"/>
      <c r="Q27" s="17"/>
      <c r="R27" s="17">
        <v>2621.6849999999999</v>
      </c>
      <c r="S27" s="17">
        <v>2623.105</v>
      </c>
      <c r="T27" s="17">
        <v>2530.3809999999999</v>
      </c>
      <c r="U27" s="17">
        <v>2532.9169999999999</v>
      </c>
      <c r="V27" s="17">
        <v>2526.431</v>
      </c>
      <c r="W27" s="17">
        <v>2523.9029999999998</v>
      </c>
      <c r="X27" s="17">
        <v>2526.143</v>
      </c>
      <c r="Y27" s="17">
        <v>2529.3969999999999</v>
      </c>
    </row>
    <row r="28" spans="1:25" x14ac:dyDescent="0.2">
      <c r="B28" s="17">
        <v>3167.8180000000002</v>
      </c>
      <c r="C28" s="17">
        <v>3161.2280000000001</v>
      </c>
      <c r="D28" s="17">
        <v>3822.6529999999998</v>
      </c>
      <c r="E28" s="17">
        <v>3824.9209999999998</v>
      </c>
      <c r="F28" s="17">
        <v>2987.7280000000001</v>
      </c>
      <c r="G28" s="17">
        <v>3036.2280000000001</v>
      </c>
      <c r="H28" s="17">
        <v>3049.68</v>
      </c>
      <c r="I28" s="17">
        <v>2994.0859999999998</v>
      </c>
      <c r="J28" s="17">
        <v>3095.625</v>
      </c>
      <c r="K28" s="17">
        <v>3079.375</v>
      </c>
      <c r="L28" s="17">
        <v>2901.0340000000001</v>
      </c>
      <c r="M28" s="17">
        <v>2899.5619999999999</v>
      </c>
      <c r="N28" s="17">
        <v>2822.4560000000001</v>
      </c>
      <c r="O28" s="17">
        <v>2823.0839999999998</v>
      </c>
      <c r="P28" s="17"/>
      <c r="Q28" s="17"/>
      <c r="R28" s="17">
        <v>2638.3710000000001</v>
      </c>
      <c r="S28" s="17">
        <v>2639.16</v>
      </c>
      <c r="T28" s="17">
        <v>2534.346</v>
      </c>
      <c r="U28" s="17">
        <v>2535.9859999999999</v>
      </c>
      <c r="V28" s="17">
        <v>2517.288</v>
      </c>
      <c r="W28" s="17">
        <v>2521.7240000000002</v>
      </c>
      <c r="X28" s="17">
        <v>2473.5509999999999</v>
      </c>
      <c r="Y28" s="17">
        <v>2472.3919999999998</v>
      </c>
    </row>
    <row r="29" spans="1:25" x14ac:dyDescent="0.2">
      <c r="B29" s="17">
        <v>3194.9229999999998</v>
      </c>
      <c r="C29" s="17">
        <v>3215.98</v>
      </c>
      <c r="D29" s="17">
        <v>3717.623</v>
      </c>
      <c r="E29" s="17">
        <v>3708.3939999999998</v>
      </c>
      <c r="F29" s="17">
        <v>3015.7280000000001</v>
      </c>
      <c r="G29" s="17">
        <v>2988.4389999999999</v>
      </c>
      <c r="H29" s="17">
        <v>3193.259</v>
      </c>
      <c r="I29" s="17">
        <v>3194.4960000000001</v>
      </c>
      <c r="J29" s="17">
        <v>3037.9769999999999</v>
      </c>
      <c r="K29" s="17">
        <v>3033.7220000000002</v>
      </c>
      <c r="L29" s="17">
        <v>2854.5070000000001</v>
      </c>
      <c r="M29" s="17">
        <v>2860.498</v>
      </c>
      <c r="N29" s="17"/>
      <c r="O29" s="17"/>
      <c r="P29" s="17"/>
      <c r="Q29" s="17"/>
      <c r="R29" s="17"/>
      <c r="S29" s="17"/>
      <c r="T29" s="17">
        <v>2534.3180000000002</v>
      </c>
      <c r="U29" s="17">
        <v>2534.0880000000002</v>
      </c>
      <c r="V29" s="17">
        <v>2520.7779999999998</v>
      </c>
      <c r="W29" s="17">
        <v>2525.152</v>
      </c>
      <c r="X29" s="17">
        <v>2529.23</v>
      </c>
      <c r="Y29" s="17">
        <v>2529.36</v>
      </c>
    </row>
    <row r="30" spans="1:25" x14ac:dyDescent="0.2">
      <c r="B30" s="17">
        <v>3154.8719999999998</v>
      </c>
      <c r="C30" s="17">
        <v>3154.25</v>
      </c>
      <c r="D30" s="17">
        <v>3753.8389999999999</v>
      </c>
      <c r="E30" s="17">
        <v>3756.6779999999999</v>
      </c>
      <c r="F30" s="17"/>
      <c r="G30" s="17"/>
      <c r="H30" s="17">
        <v>3429.6640000000002</v>
      </c>
      <c r="I30" s="17">
        <v>3468.0239999999999</v>
      </c>
      <c r="J30" s="17">
        <v>3108.2069999999999</v>
      </c>
      <c r="K30" s="17">
        <v>3122.596</v>
      </c>
      <c r="L30" s="17">
        <v>2943.547</v>
      </c>
      <c r="M30" s="17">
        <v>2940.96</v>
      </c>
      <c r="N30" s="17"/>
      <c r="O30" s="17"/>
      <c r="P30" s="17"/>
      <c r="Q30" s="17"/>
      <c r="R30" s="17"/>
      <c r="S30" s="17"/>
      <c r="T30" s="17"/>
      <c r="U30" s="17"/>
      <c r="V30" s="17">
        <v>2513.8359999999998</v>
      </c>
      <c r="W30" s="17">
        <v>2517.5349999999999</v>
      </c>
      <c r="X30" s="17">
        <v>2491.701</v>
      </c>
      <c r="Y30" s="17">
        <v>2487.4140000000002</v>
      </c>
    </row>
    <row r="31" spans="1:25" x14ac:dyDescent="0.2">
      <c r="B31" s="17">
        <v>3170.777</v>
      </c>
      <c r="C31" s="17">
        <v>3205.9589999999998</v>
      </c>
      <c r="D31" s="17">
        <v>3712.4079999999999</v>
      </c>
      <c r="E31" s="17">
        <v>3713.7739999999999</v>
      </c>
      <c r="F31" s="17"/>
      <c r="G31" s="17"/>
      <c r="H31" s="17">
        <v>3018.0990000000002</v>
      </c>
      <c r="I31" s="17">
        <v>3065.2829999999999</v>
      </c>
      <c r="J31" s="17">
        <v>3095.518</v>
      </c>
      <c r="K31" s="17">
        <v>3081.92</v>
      </c>
      <c r="L31" s="17">
        <v>2902.0529999999999</v>
      </c>
      <c r="M31" s="17">
        <v>2900.4250000000002</v>
      </c>
      <c r="N31" s="17"/>
      <c r="O31" s="17"/>
      <c r="P31" s="17"/>
      <c r="Q31" s="17"/>
      <c r="R31" s="17"/>
      <c r="S31" s="17"/>
      <c r="T31" s="17"/>
      <c r="U31" s="17"/>
      <c r="V31" s="17">
        <v>2522.4319999999998</v>
      </c>
      <c r="W31" s="17">
        <v>2522.5430000000001</v>
      </c>
      <c r="X31" s="17">
        <v>2528.5949999999998</v>
      </c>
      <c r="Y31" s="17">
        <v>2526.489</v>
      </c>
    </row>
    <row r="32" spans="1:25" x14ac:dyDescent="0.2">
      <c r="B32" s="17">
        <v>3199.4119999999998</v>
      </c>
      <c r="C32" s="17">
        <v>3194.9569999999999</v>
      </c>
      <c r="D32" s="17">
        <v>3497.1219999999998</v>
      </c>
      <c r="E32" s="17"/>
      <c r="F32" s="17"/>
      <c r="G32" s="17"/>
      <c r="H32" s="17">
        <v>3283.7629999999999</v>
      </c>
      <c r="I32" s="17">
        <v>3297.7139999999999</v>
      </c>
      <c r="J32" s="17"/>
      <c r="K32" s="17"/>
      <c r="L32" s="17">
        <v>2981.4540000000002</v>
      </c>
      <c r="M32" s="17">
        <v>2976.7469999999998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>
        <v>2479.0349999999999</v>
      </c>
      <c r="Y32" s="17">
        <v>2477.9679999999998</v>
      </c>
    </row>
    <row r="33" spans="1:25" x14ac:dyDescent="0.2">
      <c r="B33" s="17">
        <v>3153.018</v>
      </c>
      <c r="C33" s="17">
        <v>3151.69</v>
      </c>
      <c r="D33" s="17"/>
      <c r="E33" s="17"/>
      <c r="F33" s="17"/>
      <c r="G33" s="17"/>
      <c r="H33" s="17">
        <v>2998.1080000000002</v>
      </c>
      <c r="I33" s="17">
        <v>3016.1080000000002</v>
      </c>
      <c r="J33" s="17"/>
      <c r="K33" s="17"/>
      <c r="L33" s="17">
        <v>2930.5639999999999</v>
      </c>
      <c r="M33" s="17">
        <v>2903.6860000000001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>
        <v>2527.98</v>
      </c>
      <c r="Y33" s="17">
        <v>2526.259</v>
      </c>
    </row>
    <row r="34" spans="1:25" x14ac:dyDescent="0.2">
      <c r="B34" s="17">
        <v>3172.136</v>
      </c>
      <c r="C34" s="17">
        <v>3165.4259999999999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2">
      <c r="B35" s="17">
        <v>3191.4290000000001</v>
      </c>
      <c r="C35" s="17">
        <v>3198.67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x14ac:dyDescent="0.2">
      <c r="B36" s="17">
        <v>3193.8589999999999</v>
      </c>
      <c r="C36" s="17">
        <v>3189.973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x14ac:dyDescent="0.2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x14ac:dyDescent="0.2">
      <c r="A38" t="s">
        <v>11</v>
      </c>
      <c r="B38" s="17">
        <v>3179.4212857142857</v>
      </c>
      <c r="C38" s="17">
        <v>3181.6496428571422</v>
      </c>
      <c r="D38" s="17">
        <v>3700.2954</v>
      </c>
      <c r="E38" s="17">
        <v>3697.619099999999</v>
      </c>
      <c r="F38" s="17">
        <v>3098.7924285714284</v>
      </c>
      <c r="G38" s="17">
        <v>3105.059571428571</v>
      </c>
      <c r="H38" s="17">
        <v>3191.5950909090902</v>
      </c>
      <c r="I38" s="17">
        <v>3180.9571818181812</v>
      </c>
      <c r="J38" s="17">
        <v>3084.0231111111111</v>
      </c>
      <c r="K38" s="17">
        <v>3079.8257777777781</v>
      </c>
      <c r="L38" s="17">
        <v>2917.9616363636364</v>
      </c>
      <c r="M38" s="17">
        <v>2914.5584545454544</v>
      </c>
      <c r="N38" s="17">
        <v>2815.8938333333331</v>
      </c>
      <c r="O38" s="17">
        <v>2818.308833333333</v>
      </c>
      <c r="P38" s="17">
        <v>2711.7455</v>
      </c>
      <c r="Q38" s="17">
        <v>2716.2069999999999</v>
      </c>
      <c r="R38" s="17">
        <v>2636.2126666666663</v>
      </c>
      <c r="S38" s="17">
        <v>2635.0915</v>
      </c>
      <c r="T38" s="17">
        <v>2537.4267142857138</v>
      </c>
      <c r="U38" s="17">
        <v>2538.203</v>
      </c>
      <c r="V38" s="17">
        <v>2519.7585555555556</v>
      </c>
      <c r="W38" s="17">
        <v>2521.528888888889</v>
      </c>
      <c r="X38" s="17">
        <v>2499.5731818181816</v>
      </c>
      <c r="Y38" s="17">
        <v>2502.0338181818183</v>
      </c>
    </row>
    <row r="39" spans="1:25" x14ac:dyDescent="0.2">
      <c r="A39" t="s">
        <v>1</v>
      </c>
      <c r="B39" s="17">
        <v>4.6266897957662847</v>
      </c>
      <c r="C39" s="17">
        <v>5.6925660841185204</v>
      </c>
      <c r="D39" s="17">
        <v>36.698595024635772</v>
      </c>
      <c r="E39" s="17">
        <v>36.440447445859441</v>
      </c>
      <c r="F39" s="17">
        <v>58.459996224059111</v>
      </c>
      <c r="G39" s="17">
        <v>61.963474948229475</v>
      </c>
      <c r="H39" s="17">
        <v>56.547056695601192</v>
      </c>
      <c r="I39" s="17">
        <v>60.297963399320423</v>
      </c>
      <c r="J39" s="17">
        <v>9.1496088098593962</v>
      </c>
      <c r="K39" s="17">
        <v>10.484662121374377</v>
      </c>
      <c r="L39" s="17">
        <v>12.98247238063882</v>
      </c>
      <c r="M39" s="17">
        <v>12.403825811831105</v>
      </c>
      <c r="N39" s="17">
        <v>6.861923318412841</v>
      </c>
      <c r="O39" s="17">
        <v>7.2552453549904916</v>
      </c>
      <c r="P39" s="17">
        <v>1.2265000000002146</v>
      </c>
      <c r="Q39" s="17">
        <v>0.44000000000005451</v>
      </c>
      <c r="R39" s="17">
        <v>4.6159947766194476</v>
      </c>
      <c r="S39" s="17">
        <v>4.285079017163322</v>
      </c>
      <c r="T39" s="17">
        <v>3.0122538920556088</v>
      </c>
      <c r="U39" s="17">
        <v>3.2953458955667352</v>
      </c>
      <c r="V39" s="17">
        <v>1.6836714768550551</v>
      </c>
      <c r="W39" s="17">
        <v>0.98282825226832315</v>
      </c>
      <c r="X39" s="17">
        <v>9.2080081695901974</v>
      </c>
      <c r="Y39" s="17">
        <v>7.7622765871151724</v>
      </c>
    </row>
    <row r="40" spans="1:25" x14ac:dyDescent="0.2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x14ac:dyDescent="0.2">
      <c r="B41" s="27" t="s">
        <v>13</v>
      </c>
      <c r="C41" s="27"/>
      <c r="D41" s="27" t="s">
        <v>14</v>
      </c>
      <c r="E41" s="27"/>
      <c r="F41" s="27" t="s">
        <v>15</v>
      </c>
      <c r="G41" s="27"/>
      <c r="H41" s="27" t="s">
        <v>16</v>
      </c>
      <c r="I41" s="27"/>
      <c r="J41" s="27" t="s">
        <v>17</v>
      </c>
      <c r="K41" s="27"/>
      <c r="L41" s="27" t="s">
        <v>18</v>
      </c>
      <c r="M41" s="27"/>
      <c r="N41" s="27" t="s">
        <v>19</v>
      </c>
      <c r="O41" s="27"/>
      <c r="P41" s="27" t="s">
        <v>20</v>
      </c>
      <c r="Q41" s="27"/>
      <c r="R41" s="27" t="s">
        <v>21</v>
      </c>
      <c r="S41" s="27"/>
      <c r="T41" s="27" t="s">
        <v>22</v>
      </c>
      <c r="U41" s="27"/>
      <c r="V41" s="27" t="s">
        <v>23</v>
      </c>
      <c r="W41" s="27"/>
      <c r="X41" s="27" t="s">
        <v>24</v>
      </c>
      <c r="Y41" s="27"/>
    </row>
    <row r="42" spans="1:25" x14ac:dyDescent="0.2">
      <c r="A42" s="26" t="s">
        <v>28</v>
      </c>
      <c r="B42" t="s">
        <v>0</v>
      </c>
      <c r="C42" t="s">
        <v>12</v>
      </c>
      <c r="D42" t="s">
        <v>0</v>
      </c>
      <c r="E42" t="s">
        <v>12</v>
      </c>
      <c r="F42" t="s">
        <v>0</v>
      </c>
      <c r="G42" t="s">
        <v>12</v>
      </c>
      <c r="H42" t="s">
        <v>0</v>
      </c>
      <c r="I42" t="s">
        <v>12</v>
      </c>
      <c r="J42" t="s">
        <v>0</v>
      </c>
      <c r="K42" t="s">
        <v>12</v>
      </c>
      <c r="L42" t="s">
        <v>0</v>
      </c>
      <c r="M42" t="s">
        <v>12</v>
      </c>
      <c r="N42" t="s">
        <v>0</v>
      </c>
      <c r="O42" t="s">
        <v>12</v>
      </c>
      <c r="P42" t="s">
        <v>0</v>
      </c>
      <c r="Q42" t="s">
        <v>12</v>
      </c>
      <c r="R42" t="s">
        <v>0</v>
      </c>
      <c r="S42" t="s">
        <v>12</v>
      </c>
      <c r="T42" t="s">
        <v>0</v>
      </c>
      <c r="U42" t="s">
        <v>12</v>
      </c>
      <c r="V42" t="s">
        <v>0</v>
      </c>
      <c r="W42" t="s">
        <v>12</v>
      </c>
      <c r="X42" t="s">
        <v>0</v>
      </c>
      <c r="Y42" t="s">
        <v>12</v>
      </c>
    </row>
    <row r="43" spans="1:25" x14ac:dyDescent="0.2">
      <c r="B43" s="17">
        <v>541.54300000000001</v>
      </c>
      <c r="C43" s="17">
        <v>1282.4970000000001</v>
      </c>
      <c r="D43" s="17">
        <v>1422.3209999999999</v>
      </c>
      <c r="E43" s="17">
        <v>845.25099999999998</v>
      </c>
      <c r="F43" s="17">
        <v>476.54199999999997</v>
      </c>
      <c r="G43" s="17">
        <v>793.49199999999996</v>
      </c>
      <c r="H43" s="17">
        <v>537.57500000000005</v>
      </c>
      <c r="I43" s="17">
        <v>1085.127</v>
      </c>
      <c r="J43" s="17">
        <v>569.20500000000004</v>
      </c>
      <c r="K43" s="17">
        <v>1124.213</v>
      </c>
      <c r="L43" s="17">
        <v>630.26199999999994</v>
      </c>
      <c r="M43" s="17">
        <v>865.14099999999996</v>
      </c>
      <c r="N43" s="17">
        <v>488.18599999999998</v>
      </c>
      <c r="O43" s="17">
        <v>1479.549</v>
      </c>
      <c r="P43" s="17">
        <v>524.76199999999994</v>
      </c>
      <c r="Q43" s="17">
        <v>1061.903</v>
      </c>
      <c r="R43" s="17">
        <v>524.76199999999994</v>
      </c>
      <c r="S43" s="17">
        <v>718.16300000000001</v>
      </c>
      <c r="T43" s="17">
        <v>539.49599999999998</v>
      </c>
      <c r="U43" s="17">
        <v>1166.886</v>
      </c>
      <c r="V43" s="17">
        <v>529.33100000000002</v>
      </c>
      <c r="W43" s="17">
        <v>938.92600000000004</v>
      </c>
      <c r="X43" s="17">
        <v>546.58399999999995</v>
      </c>
      <c r="Y43" s="17">
        <v>785.23299999999995</v>
      </c>
    </row>
    <row r="44" spans="1:25" x14ac:dyDescent="0.2">
      <c r="B44" s="17">
        <v>573.57399999999996</v>
      </c>
      <c r="C44" s="17">
        <v>1090.1500000000001</v>
      </c>
      <c r="D44" s="17">
        <v>690.12599999999998</v>
      </c>
      <c r="E44" s="17">
        <v>985.78399999999999</v>
      </c>
      <c r="F44" s="17">
        <v>469.08699999999999</v>
      </c>
      <c r="G44" s="17">
        <v>773.04600000000005</v>
      </c>
      <c r="H44" s="17">
        <v>593.42100000000005</v>
      </c>
      <c r="I44" s="17">
        <v>1020.3630000000001</v>
      </c>
      <c r="J44" s="17">
        <v>635.25300000000004</v>
      </c>
      <c r="K44" s="17">
        <v>933.87</v>
      </c>
      <c r="L44" s="17">
        <v>520.41</v>
      </c>
      <c r="M44" s="17">
        <v>819.36099999999999</v>
      </c>
      <c r="N44" s="17">
        <v>566.73099999999999</v>
      </c>
      <c r="O44" s="17">
        <v>635.18100000000004</v>
      </c>
      <c r="P44" s="17">
        <v>540.62599999999998</v>
      </c>
      <c r="Q44" s="17">
        <v>1099.8679999999999</v>
      </c>
      <c r="R44" s="17">
        <v>514.46199999999999</v>
      </c>
      <c r="S44" s="17">
        <v>1061.903</v>
      </c>
      <c r="T44" s="17">
        <v>528.64700000000005</v>
      </c>
      <c r="U44" s="17">
        <v>1497.817</v>
      </c>
      <c r="V44" s="17">
        <v>522.73400000000004</v>
      </c>
      <c r="W44" s="17">
        <v>1015.8339999999999</v>
      </c>
      <c r="X44" s="17">
        <v>525.11699999999996</v>
      </c>
      <c r="Y44" s="17">
        <v>1343.59</v>
      </c>
    </row>
    <row r="45" spans="1:25" x14ac:dyDescent="0.2">
      <c r="B45" s="17">
        <v>556.72799999999995</v>
      </c>
      <c r="C45" s="17">
        <v>1081.6610000000001</v>
      </c>
      <c r="D45" s="17">
        <v>585.09799999999996</v>
      </c>
      <c r="E45" s="17">
        <v>1084.0940000000001</v>
      </c>
      <c r="F45" s="17">
        <v>535.51800000000003</v>
      </c>
      <c r="G45" s="17">
        <v>891.80899999999997</v>
      </c>
      <c r="H45" s="17">
        <v>640.50300000000004</v>
      </c>
      <c r="I45" s="17">
        <v>878.03800000000001</v>
      </c>
      <c r="J45" s="17">
        <v>578.99099999999999</v>
      </c>
      <c r="K45" s="17">
        <v>936.4</v>
      </c>
      <c r="L45" s="17">
        <v>540.63900000000001</v>
      </c>
      <c r="M45" s="17">
        <v>1141.491</v>
      </c>
      <c r="N45" s="17">
        <v>491.28699999999998</v>
      </c>
      <c r="O45" s="17">
        <v>669.75199999999995</v>
      </c>
      <c r="P45" s="17"/>
      <c r="Q45" s="17"/>
      <c r="R45" s="17">
        <v>540.62599999999998</v>
      </c>
      <c r="S45" s="17">
        <v>1099.8679999999999</v>
      </c>
      <c r="T45" s="17">
        <v>529.38199999999995</v>
      </c>
      <c r="U45" s="17">
        <v>1189.4359999999999</v>
      </c>
      <c r="V45" s="17">
        <v>542.69899999999996</v>
      </c>
      <c r="W45" s="17">
        <v>1287.96</v>
      </c>
      <c r="X45" s="17">
        <v>553.452</v>
      </c>
      <c r="Y45" s="17">
        <v>1075.164</v>
      </c>
    </row>
    <row r="46" spans="1:25" x14ac:dyDescent="0.2">
      <c r="B46" s="17">
        <v>559.678</v>
      </c>
      <c r="C46" s="17">
        <v>1265.2090000000001</v>
      </c>
      <c r="D46" s="17">
        <v>567.54999999999995</v>
      </c>
      <c r="E46" s="17">
        <v>1095.7919999999999</v>
      </c>
      <c r="F46" s="17">
        <v>475.86099999999999</v>
      </c>
      <c r="G46" s="17">
        <v>796.26099999999997</v>
      </c>
      <c r="H46" s="17">
        <v>597.94000000000005</v>
      </c>
      <c r="I46" s="17">
        <v>1041.771</v>
      </c>
      <c r="J46" s="17">
        <v>594.08000000000004</v>
      </c>
      <c r="K46" s="17">
        <v>950.79600000000005</v>
      </c>
      <c r="L46" s="17">
        <v>541.70399999999995</v>
      </c>
      <c r="M46" s="17">
        <v>827.40599999999995</v>
      </c>
      <c r="N46" s="17">
        <v>507.95100000000002</v>
      </c>
      <c r="O46" s="17">
        <v>870.947</v>
      </c>
      <c r="P46" s="17"/>
      <c r="Q46" s="17"/>
      <c r="R46" s="17">
        <v>488.55900000000003</v>
      </c>
      <c r="S46" s="17">
        <v>741.78399999999999</v>
      </c>
      <c r="T46" s="17">
        <v>553.82899999999995</v>
      </c>
      <c r="U46" s="17">
        <v>1551.309</v>
      </c>
      <c r="V46" s="17">
        <v>497.63600000000002</v>
      </c>
      <c r="W46" s="17">
        <v>1287.057</v>
      </c>
      <c r="X46" s="17">
        <v>496.35300000000001</v>
      </c>
      <c r="Y46" s="17">
        <v>1156.748</v>
      </c>
    </row>
    <row r="47" spans="1:25" x14ac:dyDescent="0.2">
      <c r="B47" s="17">
        <v>590.32899999999995</v>
      </c>
      <c r="C47" s="17">
        <v>897.90599999999995</v>
      </c>
      <c r="D47" s="17">
        <v>592.41300000000001</v>
      </c>
      <c r="E47" s="17">
        <v>876.226</v>
      </c>
      <c r="F47" s="17">
        <v>555.19600000000003</v>
      </c>
      <c r="G47" s="17">
        <v>888.41</v>
      </c>
      <c r="H47" s="17">
        <v>572.61400000000003</v>
      </c>
      <c r="I47" s="17">
        <v>1150.931</v>
      </c>
      <c r="J47" s="17">
        <v>557.76499999999999</v>
      </c>
      <c r="K47" s="17">
        <v>1018.694</v>
      </c>
      <c r="L47" s="17">
        <v>510.92500000000001</v>
      </c>
      <c r="M47" s="17">
        <v>678.38300000000004</v>
      </c>
      <c r="N47" s="17">
        <v>503.36500000000001</v>
      </c>
      <c r="O47" s="17">
        <v>883.84400000000005</v>
      </c>
      <c r="P47" s="17"/>
      <c r="Q47" s="17"/>
      <c r="R47" s="17">
        <v>493.529</v>
      </c>
      <c r="S47" s="17"/>
      <c r="T47" s="17">
        <v>517.25800000000004</v>
      </c>
      <c r="U47" s="17">
        <v>1237.3579999999999</v>
      </c>
      <c r="V47" s="17">
        <v>521.47900000000004</v>
      </c>
      <c r="W47" s="17">
        <v>1254.857</v>
      </c>
      <c r="X47" s="17">
        <v>570.56399999999996</v>
      </c>
      <c r="Y47" s="17">
        <v>1431.547</v>
      </c>
    </row>
    <row r="48" spans="1:25" x14ac:dyDescent="0.2">
      <c r="B48" s="17">
        <v>543.23299999999995</v>
      </c>
      <c r="C48" s="17">
        <v>1346.537</v>
      </c>
      <c r="D48" s="17">
        <v>707.34299999999996</v>
      </c>
      <c r="E48" s="17">
        <v>1131.7159999999999</v>
      </c>
      <c r="F48" s="17">
        <v>455.173</v>
      </c>
      <c r="G48" s="17">
        <v>769.47299999999996</v>
      </c>
      <c r="H48" s="17">
        <v>582.44600000000003</v>
      </c>
      <c r="I48" s="17">
        <v>1055.153</v>
      </c>
      <c r="J48" s="17">
        <v>598.91999999999996</v>
      </c>
      <c r="K48" s="17">
        <v>963.91200000000003</v>
      </c>
      <c r="L48" s="17">
        <v>513.10599999999999</v>
      </c>
      <c r="M48" s="17">
        <v>836.05700000000002</v>
      </c>
      <c r="N48" s="17">
        <v>549.15599999999995</v>
      </c>
      <c r="O48" s="17">
        <v>1617.739</v>
      </c>
      <c r="P48" s="17"/>
      <c r="Q48" s="17"/>
      <c r="R48" s="17">
        <v>513.572</v>
      </c>
      <c r="S48" s="17"/>
      <c r="T48" s="17">
        <v>533.14200000000005</v>
      </c>
      <c r="U48" s="17">
        <v>1209.1210000000001</v>
      </c>
      <c r="V48" s="17">
        <v>512.20100000000002</v>
      </c>
      <c r="W48" s="17">
        <v>959.70899999999995</v>
      </c>
      <c r="X48" s="17">
        <v>495.05200000000002</v>
      </c>
      <c r="Y48" s="17">
        <v>808.91700000000003</v>
      </c>
    </row>
    <row r="49" spans="1:25" x14ac:dyDescent="0.2">
      <c r="B49" s="17">
        <v>574.678</v>
      </c>
      <c r="C49" s="17">
        <v>1111.318</v>
      </c>
      <c r="D49" s="17">
        <v>598.15099999999995</v>
      </c>
      <c r="E49" s="17">
        <v>927.41700000000003</v>
      </c>
      <c r="F49" s="17">
        <v>459.67</v>
      </c>
      <c r="G49" s="17">
        <v>758.74099999999999</v>
      </c>
      <c r="H49" s="17">
        <v>629.30100000000004</v>
      </c>
      <c r="I49" s="17">
        <v>1172.8109999999999</v>
      </c>
      <c r="J49" s="17">
        <v>518.10400000000004</v>
      </c>
      <c r="K49" s="17">
        <v>1025.4949999999999</v>
      </c>
      <c r="L49" s="17">
        <v>533.56600000000003</v>
      </c>
      <c r="M49" s="17">
        <v>697.45100000000002</v>
      </c>
      <c r="N49" s="17"/>
      <c r="O49" s="17"/>
      <c r="P49" s="17"/>
      <c r="Q49" s="17"/>
      <c r="R49" s="17"/>
      <c r="S49" s="17"/>
      <c r="T49" s="17">
        <v>524.87400000000002</v>
      </c>
      <c r="U49" s="17">
        <v>1208.2349999999999</v>
      </c>
      <c r="V49" s="17">
        <v>527.52499999999998</v>
      </c>
      <c r="W49" s="17">
        <v>1253.306</v>
      </c>
      <c r="X49" s="17">
        <v>548.14300000000003</v>
      </c>
      <c r="Y49" s="17">
        <v>1458.7950000000001</v>
      </c>
    </row>
    <row r="50" spans="1:25" x14ac:dyDescent="0.2">
      <c r="B50" s="17">
        <v>569.06600000000003</v>
      </c>
      <c r="C50" s="17">
        <v>1037.5809999999999</v>
      </c>
      <c r="D50" s="17">
        <v>584.73500000000001</v>
      </c>
      <c r="E50" s="17">
        <v>857.35</v>
      </c>
      <c r="F50" s="17"/>
      <c r="G50" s="17"/>
      <c r="H50" s="17">
        <v>584.62800000000004</v>
      </c>
      <c r="I50" s="17">
        <v>1069.0309999999999</v>
      </c>
      <c r="J50" s="17">
        <v>611.85599999999999</v>
      </c>
      <c r="K50" s="17">
        <v>1149.1949999999999</v>
      </c>
      <c r="L50" s="17">
        <v>555.70799999999997</v>
      </c>
      <c r="M50" s="17">
        <v>898.947</v>
      </c>
      <c r="N50" s="17"/>
      <c r="O50" s="17"/>
      <c r="P50" s="17"/>
      <c r="Q50" s="17"/>
      <c r="R50" s="17"/>
      <c r="S50" s="17"/>
      <c r="T50" s="17"/>
      <c r="U50" s="17"/>
      <c r="V50" s="17">
        <v>522.75800000000004</v>
      </c>
      <c r="W50" s="17"/>
      <c r="X50" s="17">
        <v>497.86700000000002</v>
      </c>
      <c r="Y50" s="17">
        <v>1448.518</v>
      </c>
    </row>
    <row r="51" spans="1:25" x14ac:dyDescent="0.2">
      <c r="B51" s="17">
        <v>563.83699999999999</v>
      </c>
      <c r="C51" s="17">
        <v>1332.0830000000001</v>
      </c>
      <c r="D51" s="17">
        <v>599.86599999999999</v>
      </c>
      <c r="E51" s="17">
        <v>899.62900000000002</v>
      </c>
      <c r="F51" s="17"/>
      <c r="G51" s="17"/>
      <c r="H51" s="17">
        <v>574.20600000000002</v>
      </c>
      <c r="I51" s="17">
        <v>1069.318</v>
      </c>
      <c r="J51" s="17">
        <v>597.70399999999995</v>
      </c>
      <c r="K51" s="17">
        <v>981.63300000000004</v>
      </c>
      <c r="L51" s="17">
        <v>505.62599999999998</v>
      </c>
      <c r="M51" s="17">
        <v>813.09100000000001</v>
      </c>
      <c r="N51" s="17"/>
      <c r="O51" s="17"/>
      <c r="P51" s="17"/>
      <c r="Q51" s="17"/>
      <c r="R51" s="17"/>
      <c r="S51" s="17"/>
      <c r="T51" s="17"/>
      <c r="U51" s="17"/>
      <c r="V51" s="17">
        <v>570.49599999999998</v>
      </c>
      <c r="W51" s="17"/>
      <c r="X51" s="17">
        <v>575.30999999999995</v>
      </c>
      <c r="Y51" s="17"/>
    </row>
    <row r="52" spans="1:25" x14ac:dyDescent="0.2">
      <c r="B52" s="17">
        <v>589.61800000000005</v>
      </c>
      <c r="C52" s="17">
        <v>1072.4380000000001</v>
      </c>
      <c r="D52" s="17">
        <v>645.63699999999994</v>
      </c>
      <c r="E52" s="17">
        <v>1095.9190000000001</v>
      </c>
      <c r="F52" s="17"/>
      <c r="G52" s="17"/>
      <c r="H52" s="17">
        <v>537.90599999999995</v>
      </c>
      <c r="I52" s="17">
        <v>910.28599999999994</v>
      </c>
      <c r="J52" s="17"/>
      <c r="K52" s="17"/>
      <c r="L52" s="17">
        <v>624.57299999999998</v>
      </c>
      <c r="M52" s="17">
        <v>1149.788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>
        <v>544.81299999999999</v>
      </c>
      <c r="Y52" s="17"/>
    </row>
    <row r="53" spans="1:25" x14ac:dyDescent="0.2">
      <c r="B53" s="17">
        <v>604.93200000000002</v>
      </c>
      <c r="C53" s="17">
        <v>905.029</v>
      </c>
      <c r="D53" s="17"/>
      <c r="E53" s="17"/>
      <c r="F53" s="17"/>
      <c r="G53" s="17"/>
      <c r="H53" s="17">
        <v>562.327</v>
      </c>
      <c r="I53" s="17">
        <v>1012.617</v>
      </c>
      <c r="J53" s="17"/>
      <c r="K53" s="17"/>
      <c r="L53" s="17">
        <v>506.233</v>
      </c>
      <c r="M53" s="17">
        <v>819.07399999999996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>
        <v>572.66499999999996</v>
      </c>
      <c r="Y53" s="17"/>
    </row>
    <row r="54" spans="1:25" x14ac:dyDescent="0.2">
      <c r="B54" s="17">
        <v>545.01700000000005</v>
      </c>
      <c r="C54" s="17">
        <v>1266.71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2">
      <c r="B55" s="17">
        <v>569.197</v>
      </c>
      <c r="C55" s="17">
        <v>1085.479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2">
      <c r="B56" s="17">
        <v>582.74199999999996</v>
      </c>
      <c r="C56" s="17">
        <v>1060.2739999999999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x14ac:dyDescent="0.2">
      <c r="A58" t="s">
        <v>11</v>
      </c>
      <c r="B58" s="17">
        <v>568.86942857142856</v>
      </c>
      <c r="C58" s="17">
        <v>1131.0622857142857</v>
      </c>
      <c r="D58" s="17">
        <v>699.32399999999996</v>
      </c>
      <c r="E58" s="17">
        <v>979.91779999999994</v>
      </c>
      <c r="F58" s="17">
        <v>489.57814285714278</v>
      </c>
      <c r="G58" s="17">
        <v>810.17600000000004</v>
      </c>
      <c r="H58" s="17">
        <v>582.98790909090906</v>
      </c>
      <c r="I58" s="17">
        <v>1042.3132727272725</v>
      </c>
      <c r="J58" s="17">
        <v>584.65311111111112</v>
      </c>
      <c r="K58" s="17">
        <v>1009.3564444444445</v>
      </c>
      <c r="L58" s="17">
        <v>543.88654545454551</v>
      </c>
      <c r="M58" s="17">
        <v>867.83545454545458</v>
      </c>
      <c r="N58" s="17">
        <v>517.77933333333328</v>
      </c>
      <c r="O58" s="17">
        <v>1026.1686666666667</v>
      </c>
      <c r="P58" s="17">
        <v>532.69399999999996</v>
      </c>
      <c r="Q58" s="17">
        <v>1080.8854999999999</v>
      </c>
      <c r="R58" s="17">
        <v>512.58500000000004</v>
      </c>
      <c r="S58" s="17">
        <v>905.42950000000008</v>
      </c>
      <c r="T58" s="17">
        <v>513.15144444444434</v>
      </c>
      <c r="U58" s="17">
        <v>1130.4068888888889</v>
      </c>
      <c r="V58" s="17">
        <v>527.42877777777778</v>
      </c>
      <c r="W58" s="17">
        <v>1142.5212857142856</v>
      </c>
      <c r="X58" s="17">
        <v>538.71999999999991</v>
      </c>
      <c r="Y58" s="17">
        <v>1188.5640000000003</v>
      </c>
    </row>
    <row r="59" spans="1:25" x14ac:dyDescent="0.2">
      <c r="A59" t="s">
        <v>1</v>
      </c>
      <c r="B59" s="17">
        <v>5.0655660746061679</v>
      </c>
      <c r="C59" s="17">
        <v>38.898869293353478</v>
      </c>
      <c r="D59" s="17">
        <v>81.707901170368203</v>
      </c>
      <c r="E59" s="17">
        <v>35.578633180854396</v>
      </c>
      <c r="F59" s="17">
        <v>14.858357019069187</v>
      </c>
      <c r="G59" s="17">
        <v>21.234192361333054</v>
      </c>
      <c r="H59" s="17">
        <v>9.7675762160086208</v>
      </c>
      <c r="I59" s="17">
        <v>26.637290454989433</v>
      </c>
      <c r="J59" s="17">
        <v>11.294996631306915</v>
      </c>
      <c r="K59" s="17">
        <v>26.451856564285432</v>
      </c>
      <c r="L59" s="17">
        <v>13.382249459206388</v>
      </c>
      <c r="M59" s="17">
        <v>45.791195773535229</v>
      </c>
      <c r="N59" s="17">
        <v>13.244796620224525</v>
      </c>
      <c r="O59" s="17">
        <v>171.2467477298311</v>
      </c>
      <c r="P59" s="17">
        <v>7.9320000000000164</v>
      </c>
      <c r="Q59" s="17">
        <v>18.982499999999956</v>
      </c>
      <c r="R59" s="17">
        <v>10.392412679183034</v>
      </c>
      <c r="S59" s="17">
        <v>229.68858380474487</v>
      </c>
      <c r="T59" s="17">
        <v>1.9931610742805512</v>
      </c>
      <c r="U59" s="17">
        <v>47.385974873021851</v>
      </c>
      <c r="V59" s="17">
        <v>7.1506414067395161</v>
      </c>
      <c r="W59" s="17">
        <v>43.557459608298693</v>
      </c>
      <c r="X59" s="17">
        <v>10.305105828244221</v>
      </c>
      <c r="Y59" s="17">
        <v>98.593160483226825</v>
      </c>
    </row>
  </sheetData>
  <mergeCells count="36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21:Y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41:Y41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tabSelected="1" topLeftCell="A80" workbookViewId="0">
      <selection activeCell="H1" sqref="H1:L1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2</v>
      </c>
      <c r="B1" t="s">
        <v>29</v>
      </c>
      <c r="C1" t="s">
        <v>3</v>
      </c>
      <c r="D1" t="s">
        <v>4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11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5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11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5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L11" sqref="L11"/>
    </sheetView>
  </sheetViews>
  <sheetFormatPr baseColWidth="10" defaultRowHeight="15" x14ac:dyDescent="0.2"/>
  <sheetData>
    <row r="1" spans="1:13" x14ac:dyDescent="0.2">
      <c r="A1" t="s">
        <v>38</v>
      </c>
      <c r="B1" s="28" t="s">
        <v>33</v>
      </c>
      <c r="C1" s="29" t="s">
        <v>34</v>
      </c>
      <c r="D1" s="30" t="s">
        <v>35</v>
      </c>
      <c r="E1" s="6" t="s">
        <v>30</v>
      </c>
      <c r="F1" s="2" t="s">
        <v>31</v>
      </c>
      <c r="G1" s="7" t="s">
        <v>32</v>
      </c>
      <c r="H1" s="6"/>
      <c r="I1" s="2"/>
      <c r="J1" s="7"/>
      <c r="K1" s="6"/>
      <c r="L1" s="2"/>
      <c r="M1" s="7"/>
    </row>
    <row r="2" spans="1:13" x14ac:dyDescent="0.2">
      <c r="A2">
        <v>0</v>
      </c>
      <c r="B2" s="28">
        <v>5.9779999999999998</v>
      </c>
      <c r="C2" s="29">
        <v>279.18466430000001</v>
      </c>
      <c r="D2" s="30">
        <v>46.702018119999998</v>
      </c>
    </row>
    <row r="3" spans="1:13" x14ac:dyDescent="0.2">
      <c r="A3">
        <v>0</v>
      </c>
      <c r="B3" s="28">
        <v>9.0129999999999999</v>
      </c>
      <c r="C3" s="29">
        <v>290.87661880000002</v>
      </c>
      <c r="D3" s="30">
        <v>32.273007749999998</v>
      </c>
    </row>
    <row r="4" spans="1:13" x14ac:dyDescent="0.2">
      <c r="A4">
        <v>0</v>
      </c>
      <c r="B4" s="28">
        <v>8.1210000000000004</v>
      </c>
      <c r="C4" s="29">
        <v>384.7519408</v>
      </c>
      <c r="D4" s="30">
        <v>47.377409280000002</v>
      </c>
    </row>
    <row r="5" spans="1:13" x14ac:dyDescent="0.2">
      <c r="A5">
        <v>0</v>
      </c>
      <c r="B5" s="28">
        <v>8.76</v>
      </c>
      <c r="C5" s="29">
        <v>407.84836680000001</v>
      </c>
      <c r="D5" s="30">
        <v>46.558032740000002</v>
      </c>
    </row>
    <row r="6" spans="1:13" x14ac:dyDescent="0.2">
      <c r="A6">
        <v>0</v>
      </c>
      <c r="B6" s="28">
        <v>8.4779999999999998</v>
      </c>
      <c r="C6" s="29">
        <v>337.6782584</v>
      </c>
      <c r="D6" s="30">
        <v>39.829943200000002</v>
      </c>
    </row>
    <row r="7" spans="1:13" x14ac:dyDescent="0.2">
      <c r="A7">
        <v>0</v>
      </c>
      <c r="B7" s="28">
        <v>7.7709999999999999</v>
      </c>
      <c r="C7" s="29">
        <v>400.54512290000002</v>
      </c>
      <c r="D7" s="30">
        <v>51.54357521</v>
      </c>
    </row>
    <row r="8" spans="1:13" x14ac:dyDescent="0.2">
      <c r="A8">
        <v>0</v>
      </c>
      <c r="B8" s="28">
        <v>8.6950000000000003</v>
      </c>
      <c r="C8" s="29">
        <v>257.02274169999998</v>
      </c>
      <c r="D8" s="30">
        <v>29.559832279999998</v>
      </c>
    </row>
    <row r="9" spans="1:13" x14ac:dyDescent="0.2">
      <c r="A9">
        <v>0</v>
      </c>
      <c r="B9" s="28">
        <v>9.0939999999999994</v>
      </c>
      <c r="C9" s="29">
        <v>271.4057133</v>
      </c>
      <c r="D9" s="30">
        <v>29.844481340000002</v>
      </c>
    </row>
    <row r="10" spans="1:13" x14ac:dyDescent="0.2">
      <c r="A10">
        <v>0</v>
      </c>
      <c r="B10" s="28">
        <v>10.436999999999999</v>
      </c>
      <c r="C10" s="29">
        <v>389.48916020000001</v>
      </c>
      <c r="D10" s="30">
        <v>37.318114420000001</v>
      </c>
    </row>
    <row r="11" spans="1:13" ht="16" thickBot="1" x14ac:dyDescent="0.25">
      <c r="A11">
        <v>0</v>
      </c>
      <c r="B11" s="34">
        <v>6.2779999999999996</v>
      </c>
      <c r="C11" s="35">
        <v>258.59911890000001</v>
      </c>
      <c r="D11" s="36">
        <v>41.191321909999999</v>
      </c>
    </row>
    <row r="12" spans="1:13" x14ac:dyDescent="0.2">
      <c r="A12">
        <v>28</v>
      </c>
      <c r="B12" s="29">
        <v>5.9539999999999997</v>
      </c>
      <c r="C12" s="29">
        <v>373.31658870000001</v>
      </c>
      <c r="D12" s="30">
        <v>62.700132459999999</v>
      </c>
      <c r="E12" s="18">
        <v>-2.2678571428571863</v>
      </c>
      <c r="F12" s="19">
        <v>3.36185444197837</v>
      </c>
      <c r="G12" s="20">
        <v>34.255723820600977</v>
      </c>
    </row>
    <row r="13" spans="1:13" x14ac:dyDescent="0.2">
      <c r="A13">
        <v>28</v>
      </c>
      <c r="B13" s="29">
        <v>8.8859999999999992</v>
      </c>
      <c r="C13" s="29">
        <v>272.7276938</v>
      </c>
      <c r="D13" s="30">
        <v>30.6918404</v>
      </c>
      <c r="E13" s="18">
        <v>-2.1428571428571606</v>
      </c>
      <c r="F13" s="19">
        <v>-0.64817589294284905</v>
      </c>
      <c r="G13" s="20">
        <v>-4.8993491909358644</v>
      </c>
    </row>
    <row r="14" spans="1:13" x14ac:dyDescent="0.2">
      <c r="A14">
        <v>28</v>
      </c>
      <c r="B14" s="29">
        <v>8.2050000000000001</v>
      </c>
      <c r="C14" s="29">
        <v>604.9484569</v>
      </c>
      <c r="D14" s="30">
        <v>73.729245199999994</v>
      </c>
      <c r="E14" s="18">
        <v>-1.4107142857142652</v>
      </c>
      <c r="F14" s="19">
        <v>7.8641612906331702</v>
      </c>
      <c r="G14" s="20">
        <v>55.621099433737598</v>
      </c>
    </row>
    <row r="15" spans="1:13" x14ac:dyDescent="0.2">
      <c r="A15">
        <v>28</v>
      </c>
      <c r="B15" s="29">
        <v>8.6809999999999992</v>
      </c>
      <c r="C15" s="29">
        <v>580.78224120000004</v>
      </c>
      <c r="D15" s="30">
        <v>66.902688769999997</v>
      </c>
      <c r="E15" s="18">
        <v>-4.0714285714285987</v>
      </c>
      <c r="F15" s="19">
        <v>6.1762098008317103</v>
      </c>
      <c r="G15" s="20">
        <v>43.697413385267581</v>
      </c>
    </row>
    <row r="16" spans="1:13" x14ac:dyDescent="0.2">
      <c r="A16">
        <v>28</v>
      </c>
      <c r="B16" s="29">
        <v>8.3580000000000005</v>
      </c>
      <c r="C16" s="29">
        <v>410.93274300000002</v>
      </c>
      <c r="D16" s="30">
        <v>49.16639662</v>
      </c>
      <c r="E16" s="18">
        <v>-2.7499999999999987</v>
      </c>
      <c r="F16" s="19">
        <v>2.6162315899239199</v>
      </c>
      <c r="G16" s="20">
        <v>23.440790200361739</v>
      </c>
    </row>
    <row r="17" spans="1:7" x14ac:dyDescent="0.2">
      <c r="A17">
        <v>28</v>
      </c>
      <c r="B17" s="29">
        <v>7.6920000000000002</v>
      </c>
      <c r="C17" s="29">
        <v>585.83267739999997</v>
      </c>
      <c r="D17" s="30">
        <v>76.161294510000005</v>
      </c>
      <c r="E17" s="18">
        <v>-7.1428571428563556E-2</v>
      </c>
      <c r="F17" s="19">
        <v>6.6174126590891102</v>
      </c>
      <c r="G17" s="20">
        <v>47.760985158636799</v>
      </c>
    </row>
    <row r="18" spans="1:7" x14ac:dyDescent="0.2">
      <c r="A18">
        <v>28</v>
      </c>
      <c r="B18" s="29">
        <v>8.5410000000000004</v>
      </c>
      <c r="C18" s="29">
        <v>240.16859299999999</v>
      </c>
      <c r="D18" s="30">
        <v>28.119493380000002</v>
      </c>
      <c r="E18" s="18">
        <v>-1.4107142857142969</v>
      </c>
      <c r="F18" s="19">
        <v>-0.60193388405157</v>
      </c>
      <c r="G18" s="20">
        <v>-4.872622044935607</v>
      </c>
    </row>
    <row r="19" spans="1:7" x14ac:dyDescent="0.2">
      <c r="A19">
        <v>28</v>
      </c>
      <c r="B19" s="29">
        <v>8.8659999999999997</v>
      </c>
      <c r="C19" s="29">
        <v>321.1329149</v>
      </c>
      <c r="D19" s="30">
        <v>36.22072129</v>
      </c>
      <c r="E19" s="18">
        <v>1.9464285714285394</v>
      </c>
      <c r="F19" s="19">
        <v>1.77597148628276</v>
      </c>
      <c r="G19" s="20">
        <v>21.364887777388645</v>
      </c>
    </row>
    <row r="20" spans="1:7" x14ac:dyDescent="0.2">
      <c r="A20">
        <v>28</v>
      </c>
      <c r="B20" s="29">
        <v>10.545999999999999</v>
      </c>
      <c r="C20" s="29">
        <v>518.95208000000002</v>
      </c>
      <c r="D20" s="30">
        <v>49.208427839999999</v>
      </c>
      <c r="E20" s="18">
        <v>-0.42857142857144481</v>
      </c>
      <c r="F20" s="19">
        <v>4.6236757101513799</v>
      </c>
      <c r="G20" s="20">
        <v>31.862042373203941</v>
      </c>
    </row>
    <row r="21" spans="1:7" ht="16" thickBot="1" x14ac:dyDescent="0.25">
      <c r="A21">
        <v>28</v>
      </c>
      <c r="B21" s="35">
        <v>6.274</v>
      </c>
      <c r="C21" s="35">
        <v>263.590735</v>
      </c>
      <c r="D21" s="36">
        <v>42.01318697</v>
      </c>
      <c r="E21" s="22">
        <v>1.5000000000000568</v>
      </c>
      <c r="F21" s="23">
        <v>0.17827200361323201</v>
      </c>
      <c r="G21" s="24">
        <v>1.9952383714566837</v>
      </c>
    </row>
    <row r="22" spans="1:7" x14ac:dyDescent="0.2">
      <c r="A22">
        <v>56</v>
      </c>
      <c r="B22" s="31">
        <v>6.181</v>
      </c>
      <c r="C22" s="32">
        <v>215.13404639999999</v>
      </c>
      <c r="D22" s="33">
        <v>34.80570238</v>
      </c>
      <c r="E22" s="18">
        <v>3.3035714285714692</v>
      </c>
      <c r="F22" s="19">
        <v>-5.6493765104366203</v>
      </c>
      <c r="G22" s="20">
        <v>-44.488630231485246</v>
      </c>
    </row>
    <row r="23" spans="1:7" x14ac:dyDescent="0.2">
      <c r="A23">
        <v>56</v>
      </c>
      <c r="B23" s="31">
        <v>9.0709999999999997</v>
      </c>
      <c r="C23" s="32">
        <v>186.25708040000001</v>
      </c>
      <c r="D23" s="33">
        <v>20.533246649999999</v>
      </c>
      <c r="E23" s="18">
        <v>5.5357142857142625</v>
      </c>
      <c r="F23" s="19">
        <v>-3.0882361951600101</v>
      </c>
      <c r="G23" s="20">
        <v>-33.098679062830641</v>
      </c>
    </row>
    <row r="24" spans="1:7" x14ac:dyDescent="0.2">
      <c r="A24">
        <v>56</v>
      </c>
      <c r="B24" s="31">
        <v>8.8369999999999997</v>
      </c>
      <c r="C24" s="32">
        <v>445.03219380000002</v>
      </c>
      <c r="D24" s="33">
        <v>50.360098880000002</v>
      </c>
      <c r="E24" s="18">
        <v>8.6607142857142598</v>
      </c>
      <c r="F24" s="19">
        <v>-5.71129511177997</v>
      </c>
      <c r="G24" s="20">
        <v>-31.695897961952703</v>
      </c>
    </row>
    <row r="25" spans="1:7" x14ac:dyDescent="0.2">
      <c r="A25">
        <v>56</v>
      </c>
      <c r="B25" s="31">
        <v>8.7560000000000002</v>
      </c>
      <c r="C25" s="32">
        <v>475.15688</v>
      </c>
      <c r="D25" s="33">
        <v>54.266432160000001</v>
      </c>
      <c r="E25" s="18">
        <v>7.2142857142857126</v>
      </c>
      <c r="F25" s="19">
        <v>-3.7723343301035799</v>
      </c>
      <c r="G25" s="20">
        <v>-18.887516846123646</v>
      </c>
    </row>
    <row r="26" spans="1:7" x14ac:dyDescent="0.2">
      <c r="A26">
        <v>56</v>
      </c>
      <c r="B26" s="31">
        <v>8.6679999999999993</v>
      </c>
      <c r="C26" s="32">
        <v>313.64291739999999</v>
      </c>
      <c r="D26" s="33">
        <v>36.184000619999999</v>
      </c>
      <c r="E26" s="18">
        <v>1.6428571428571206</v>
      </c>
      <c r="F26" s="19">
        <v>-3.47463662720725</v>
      </c>
      <c r="G26" s="20">
        <v>-26.405018245701633</v>
      </c>
    </row>
    <row r="27" spans="1:7" x14ac:dyDescent="0.2">
      <c r="A27">
        <v>56</v>
      </c>
      <c r="B27" s="31">
        <v>8.1769999999999996</v>
      </c>
      <c r="C27" s="32">
        <v>475.89286579999998</v>
      </c>
      <c r="D27" s="33">
        <v>58.198956320000001</v>
      </c>
      <c r="E27" s="18">
        <v>4.9285714285714253</v>
      </c>
      <c r="F27" s="19">
        <v>-3.9264218418435202</v>
      </c>
      <c r="G27" s="20">
        <v>-23.584602006322125</v>
      </c>
    </row>
    <row r="28" spans="1:7" x14ac:dyDescent="0.2">
      <c r="A28">
        <v>56</v>
      </c>
      <c r="B28" s="31">
        <v>8.6329999999999991</v>
      </c>
      <c r="C28" s="32">
        <v>235.7842938</v>
      </c>
      <c r="D28" s="33">
        <v>27.31197658</v>
      </c>
      <c r="E28" s="18">
        <v>1.3392857142857015</v>
      </c>
      <c r="F28" s="19">
        <v>-0.156582111878876</v>
      </c>
      <c r="G28" s="20">
        <v>-2.871733099313579</v>
      </c>
    </row>
    <row r="29" spans="1:7" x14ac:dyDescent="0.2">
      <c r="A29">
        <v>56</v>
      </c>
      <c r="B29" s="31">
        <v>9.27</v>
      </c>
      <c r="C29" s="32">
        <v>282.47196960000002</v>
      </c>
      <c r="D29" s="33">
        <v>30.471625629999998</v>
      </c>
      <c r="E29" s="18">
        <v>1.6607142857142851</v>
      </c>
      <c r="F29" s="19">
        <v>-1.38074804742833</v>
      </c>
      <c r="G29" s="20">
        <v>-15.872394175210863</v>
      </c>
    </row>
    <row r="30" spans="1:7" x14ac:dyDescent="0.2">
      <c r="A30">
        <v>56</v>
      </c>
      <c r="B30" s="31">
        <v>10.638999999999999</v>
      </c>
      <c r="C30" s="32">
        <v>326.61347260000002</v>
      </c>
      <c r="D30" s="33">
        <v>30.699640250000002</v>
      </c>
      <c r="E30" s="18">
        <v>4.0535714285714342</v>
      </c>
      <c r="F30" s="19">
        <v>-6.8692359783777999</v>
      </c>
      <c r="G30" s="20">
        <v>-37.613043948380692</v>
      </c>
    </row>
    <row r="31" spans="1:7" ht="16" thickBot="1" x14ac:dyDescent="0.25">
      <c r="A31">
        <v>56</v>
      </c>
      <c r="B31" s="37">
        <v>6.55</v>
      </c>
      <c r="C31" s="38">
        <v>272.43653460000002</v>
      </c>
      <c r="D31" s="39">
        <v>41.593364059999999</v>
      </c>
      <c r="E31" s="22">
        <v>11.285714285714247</v>
      </c>
      <c r="F31" s="23">
        <v>0.31592141338500301</v>
      </c>
      <c r="G31" s="24">
        <v>-0.99926460080054325</v>
      </c>
    </row>
    <row r="32" spans="1:7" x14ac:dyDescent="0.2">
      <c r="A32">
        <v>84</v>
      </c>
      <c r="B32" s="32">
        <v>6.0759999999999996</v>
      </c>
      <c r="C32" s="32">
        <v>276.83259770000001</v>
      </c>
      <c r="D32" s="33">
        <v>45.561652029999998</v>
      </c>
      <c r="E32" s="18">
        <v>-3.4000000000000101</v>
      </c>
      <c r="F32" s="19">
        <v>2.0566183784048699</v>
      </c>
      <c r="G32" s="21">
        <v>30.902837524305728</v>
      </c>
    </row>
    <row r="33" spans="1:7" x14ac:dyDescent="0.2">
      <c r="A33">
        <v>84</v>
      </c>
      <c r="B33" s="32">
        <v>8.8670000000000009</v>
      </c>
      <c r="C33" s="32">
        <v>172.7211174</v>
      </c>
      <c r="D33" s="33">
        <v>19.479092980000001</v>
      </c>
      <c r="E33" s="18">
        <v>0.8166666666666581</v>
      </c>
      <c r="F33" s="19">
        <v>-0.45119876477904702</v>
      </c>
      <c r="G33" s="21">
        <v>-5.1338869683550143</v>
      </c>
    </row>
    <row r="34" spans="1:7" x14ac:dyDescent="0.2">
      <c r="A34">
        <v>84</v>
      </c>
      <c r="B34" s="32">
        <v>8.4250000000000007</v>
      </c>
      <c r="C34" s="32">
        <v>401.73108209999998</v>
      </c>
      <c r="D34" s="33">
        <v>47.683214489999997</v>
      </c>
      <c r="E34" s="18">
        <v>-3.3833333333333084</v>
      </c>
      <c r="F34" s="19">
        <v>-1.4433703886003499</v>
      </c>
      <c r="G34" s="21">
        <v>-5.3154867486771584</v>
      </c>
    </row>
    <row r="35" spans="1:7" x14ac:dyDescent="0.2">
      <c r="A35">
        <v>84</v>
      </c>
      <c r="B35" s="32">
        <v>8.8580000000000005</v>
      </c>
      <c r="C35" s="32">
        <v>381.78299900000002</v>
      </c>
      <c r="D35" s="33">
        <v>43.100361139999997</v>
      </c>
      <c r="E35" s="18">
        <v>22.083333333333321</v>
      </c>
      <c r="F35" s="19">
        <v>-3.1124627013514301</v>
      </c>
      <c r="G35" s="21">
        <v>-20.576386871557919</v>
      </c>
    </row>
    <row r="36" spans="1:7" x14ac:dyDescent="0.2">
      <c r="A36">
        <v>84</v>
      </c>
      <c r="B36" s="32">
        <v>8.7170000000000005</v>
      </c>
      <c r="C36" s="32">
        <v>265.67958190000002</v>
      </c>
      <c r="D36" s="33">
        <v>30.478327620000002</v>
      </c>
      <c r="E36" s="18">
        <v>1.416666666666681</v>
      </c>
      <c r="F36" s="19">
        <v>-1.59877785016819</v>
      </c>
      <c r="G36" s="21">
        <v>-15.768496852954653</v>
      </c>
    </row>
    <row r="37" spans="1:7" x14ac:dyDescent="0.2">
      <c r="A37">
        <v>84</v>
      </c>
      <c r="B37" s="32">
        <v>7.9740000000000002</v>
      </c>
      <c r="C37" s="32">
        <v>480.93521420000002</v>
      </c>
      <c r="D37" s="33">
        <v>60.312918760000002</v>
      </c>
      <c r="E37" s="18">
        <v>-4.4499999999999913</v>
      </c>
      <c r="F37" s="19">
        <v>0.16807827967706199</v>
      </c>
      <c r="G37" s="21">
        <v>3.632303011988943</v>
      </c>
    </row>
    <row r="38" spans="1:7" x14ac:dyDescent="0.2">
      <c r="A38">
        <v>84</v>
      </c>
      <c r="B38" s="32">
        <v>8.718</v>
      </c>
      <c r="C38" s="32">
        <v>204.80965789999999</v>
      </c>
      <c r="D38" s="33">
        <v>23.492734330000001</v>
      </c>
      <c r="E38" s="18">
        <v>1.7000000000000051</v>
      </c>
      <c r="F38" s="19">
        <v>-1.0324878632597301</v>
      </c>
      <c r="G38" s="21">
        <v>-13.983763626349276</v>
      </c>
    </row>
    <row r="39" spans="1:7" x14ac:dyDescent="0.2">
      <c r="A39">
        <v>84</v>
      </c>
      <c r="B39" s="32">
        <v>10.595000000000001</v>
      </c>
      <c r="C39" s="32">
        <v>200.20551889999999</v>
      </c>
      <c r="D39" s="33">
        <v>18.896226420000001</v>
      </c>
      <c r="E39" s="18">
        <v>3.3666666666666956</v>
      </c>
      <c r="F39" s="19">
        <v>-2.7422150240284</v>
      </c>
      <c r="G39" s="21">
        <v>-37.987468588798926</v>
      </c>
    </row>
    <row r="40" spans="1:7" x14ac:dyDescent="0.2">
      <c r="A40">
        <v>84</v>
      </c>
      <c r="B40" s="32">
        <v>10.840999999999999</v>
      </c>
      <c r="C40" s="32">
        <v>314.31420120000001</v>
      </c>
      <c r="D40" s="33">
        <v>28.993100370000001</v>
      </c>
      <c r="E40" s="18">
        <v>-1.7500000000000071</v>
      </c>
      <c r="F40" s="19">
        <v>-0.40997571630765201</v>
      </c>
      <c r="G40" s="21">
        <v>-5.5588269576254721</v>
      </c>
    </row>
    <row r="41" spans="1:7" ht="16" thickBot="1" x14ac:dyDescent="0.25">
      <c r="A41">
        <v>84</v>
      </c>
      <c r="B41" s="38">
        <v>6.2830000000000004</v>
      </c>
      <c r="C41" s="38">
        <v>254.5897976</v>
      </c>
      <c r="D41" s="39">
        <v>40.520419799999999</v>
      </c>
      <c r="E41" s="22">
        <v>-6.8666666666666503</v>
      </c>
      <c r="F41" s="23">
        <v>-0.59489123397511301</v>
      </c>
      <c r="G41" s="25">
        <v>-2.5796044366397299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topLeftCell="A9" workbookViewId="0">
      <selection activeCell="L19" sqref="L19"/>
    </sheetView>
  </sheetViews>
  <sheetFormatPr baseColWidth="10" defaultRowHeight="15" x14ac:dyDescent="0.2"/>
  <sheetData>
    <row r="1" spans="1:13" x14ac:dyDescent="0.2">
      <c r="A1" t="s">
        <v>38</v>
      </c>
      <c r="B1" s="6" t="s">
        <v>33</v>
      </c>
      <c r="C1" s="2" t="s">
        <v>34</v>
      </c>
      <c r="D1" s="7" t="s">
        <v>35</v>
      </c>
      <c r="E1" s="6" t="s">
        <v>30</v>
      </c>
      <c r="F1" s="2" t="s">
        <v>31</v>
      </c>
      <c r="G1" s="7" t="s">
        <v>32</v>
      </c>
      <c r="H1" s="6"/>
      <c r="I1" s="2"/>
      <c r="J1" s="7"/>
      <c r="K1" s="6"/>
      <c r="L1" s="2"/>
      <c r="M1" s="7"/>
    </row>
    <row r="2" spans="1:13" x14ac:dyDescent="0.2">
      <c r="A2">
        <v>0</v>
      </c>
      <c r="B2" s="6">
        <v>9.2830000000000013</v>
      </c>
      <c r="C2">
        <v>487.96126863400656</v>
      </c>
      <c r="D2" s="11">
        <v>52.565040249273565</v>
      </c>
    </row>
    <row r="3" spans="1:13" x14ac:dyDescent="0.2">
      <c r="A3">
        <v>0</v>
      </c>
      <c r="B3" s="6">
        <v>6.8220000000000001</v>
      </c>
      <c r="C3">
        <v>272.11743585449392</v>
      </c>
      <c r="D3" s="11">
        <v>39.888219855540008</v>
      </c>
    </row>
    <row r="4" spans="1:13" x14ac:dyDescent="0.2">
      <c r="A4">
        <v>0</v>
      </c>
      <c r="B4" s="6">
        <v>7.4520000000000008</v>
      </c>
      <c r="C4">
        <v>270.32048346809523</v>
      </c>
      <c r="D4" s="11">
        <v>36.27489042781739</v>
      </c>
    </row>
    <row r="5" spans="1:13" x14ac:dyDescent="0.2">
      <c r="A5">
        <v>0</v>
      </c>
      <c r="B5" s="6">
        <v>10.542999999999999</v>
      </c>
      <c r="C5">
        <v>385.7908498066904</v>
      </c>
      <c r="D5" s="11">
        <v>36.592132202095272</v>
      </c>
    </row>
    <row r="6" spans="1:13" x14ac:dyDescent="0.2">
      <c r="A6">
        <v>0</v>
      </c>
      <c r="B6" s="6">
        <v>8.3940000000000019</v>
      </c>
      <c r="C6">
        <v>258.39324876590234</v>
      </c>
      <c r="D6" s="11">
        <v>30.783088964248545</v>
      </c>
    </row>
    <row r="7" spans="1:13" x14ac:dyDescent="0.2">
      <c r="A7">
        <v>0</v>
      </c>
      <c r="B7" s="6">
        <v>9.1320000000000014</v>
      </c>
      <c r="C7">
        <v>240.78914443384684</v>
      </c>
      <c r="D7" s="11">
        <v>26.367624226220631</v>
      </c>
    </row>
    <row r="8" spans="1:13" x14ac:dyDescent="0.2">
      <c r="A8">
        <v>0</v>
      </c>
      <c r="B8" s="6">
        <v>6.1980000000000013</v>
      </c>
      <c r="C8">
        <v>257.0396524715652</v>
      </c>
      <c r="D8" s="11">
        <v>41.471386329713638</v>
      </c>
    </row>
    <row r="9" spans="1:13" x14ac:dyDescent="0.2">
      <c r="A9">
        <v>0</v>
      </c>
      <c r="B9" s="6">
        <v>7.7920000000000007</v>
      </c>
      <c r="C9">
        <v>397.27472841682169</v>
      </c>
      <c r="D9" s="11">
        <v>50.984949745485324</v>
      </c>
    </row>
    <row r="10" spans="1:13" x14ac:dyDescent="0.2">
      <c r="A10">
        <v>0</v>
      </c>
      <c r="B10" s="6">
        <v>10.709</v>
      </c>
      <c r="C10">
        <v>430.37864995741671</v>
      </c>
      <c r="D10" s="11">
        <v>40.188500322851503</v>
      </c>
    </row>
    <row r="11" spans="1:13" ht="16" thickBot="1" x14ac:dyDescent="0.25">
      <c r="A11">
        <v>0</v>
      </c>
      <c r="B11" s="8">
        <v>8.2560000000000002</v>
      </c>
      <c r="C11" s="4">
        <v>269.02423671800489</v>
      </c>
      <c r="D11" s="12">
        <v>32.585299990068421</v>
      </c>
    </row>
    <row r="12" spans="1:13" x14ac:dyDescent="0.2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</row>
    <row r="13" spans="1:13" x14ac:dyDescent="0.2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</row>
    <row r="14" spans="1:13" x14ac:dyDescent="0.2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</row>
    <row r="15" spans="1:13" x14ac:dyDescent="0.2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</row>
    <row r="16" spans="1:13" x14ac:dyDescent="0.2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</row>
    <row r="17" spans="1:7" x14ac:dyDescent="0.2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</row>
    <row r="18" spans="1:7" x14ac:dyDescent="0.2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</row>
    <row r="19" spans="1:7" x14ac:dyDescent="0.2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</row>
    <row r="20" spans="1:7" x14ac:dyDescent="0.2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</row>
    <row r="21" spans="1:7" ht="16" thickBot="1" x14ac:dyDescent="0.25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</row>
    <row r="22" spans="1:7" x14ac:dyDescent="0.2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</row>
    <row r="23" spans="1:7" x14ac:dyDescent="0.2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</row>
    <row r="24" spans="1:7" x14ac:dyDescent="0.2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</row>
    <row r="25" spans="1:7" x14ac:dyDescent="0.2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</row>
    <row r="26" spans="1:7" x14ac:dyDescent="0.2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</row>
    <row r="27" spans="1:7" x14ac:dyDescent="0.2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</row>
    <row r="28" spans="1:7" x14ac:dyDescent="0.2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</row>
    <row r="29" spans="1:7" x14ac:dyDescent="0.2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</row>
    <row r="30" spans="1:7" x14ac:dyDescent="0.2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</row>
    <row r="31" spans="1:7" ht="16" thickBot="1" x14ac:dyDescent="0.25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</row>
    <row r="32" spans="1:7" x14ac:dyDescent="0.2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</row>
    <row r="33" spans="1:7" x14ac:dyDescent="0.2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</row>
    <row r="34" spans="1:7" x14ac:dyDescent="0.2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</row>
    <row r="35" spans="1:7" x14ac:dyDescent="0.2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</row>
    <row r="36" spans="1:7" x14ac:dyDescent="0.2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</row>
    <row r="37" spans="1:7" x14ac:dyDescent="0.2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</row>
    <row r="38" spans="1:7" x14ac:dyDescent="0.2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</row>
    <row r="39" spans="1:7" x14ac:dyDescent="0.2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</row>
    <row r="40" spans="1:7" x14ac:dyDescent="0.2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</row>
    <row r="41" spans="1:7" ht="16" thickBot="1" x14ac:dyDescent="0.25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workbookViewId="0">
      <selection activeCell="L20" sqref="L20"/>
    </sheetView>
  </sheetViews>
  <sheetFormatPr baseColWidth="10" defaultRowHeight="15" x14ac:dyDescent="0.2"/>
  <sheetData>
    <row r="1" spans="1:13" x14ac:dyDescent="0.2">
      <c r="A1" t="s">
        <v>37</v>
      </c>
      <c r="B1" s="6" t="s">
        <v>33</v>
      </c>
      <c r="C1" s="2" t="s">
        <v>34</v>
      </c>
      <c r="D1" s="7" t="s">
        <v>35</v>
      </c>
      <c r="E1" s="6" t="s">
        <v>30</v>
      </c>
      <c r="F1" s="2" t="s">
        <v>31</v>
      </c>
      <c r="G1" s="7" t="s">
        <v>32</v>
      </c>
      <c r="H1" s="6"/>
      <c r="I1" s="2"/>
      <c r="J1" s="7"/>
      <c r="K1" s="6"/>
      <c r="L1" s="2"/>
      <c r="M1" s="7"/>
    </row>
    <row r="2" spans="1:13" x14ac:dyDescent="0.2">
      <c r="A2">
        <v>0</v>
      </c>
      <c r="B2" s="6">
        <v>13.663</v>
      </c>
      <c r="C2">
        <v>481.36754154676299</v>
      </c>
      <c r="D2" s="11">
        <v>35.231467580089507</v>
      </c>
      <c r="H2" s="18"/>
    </row>
    <row r="3" spans="1:13" x14ac:dyDescent="0.2">
      <c r="A3">
        <v>0</v>
      </c>
      <c r="B3" s="6">
        <v>12.004999999999999</v>
      </c>
      <c r="C3">
        <v>451.65606612353434</v>
      </c>
      <c r="D3" s="11">
        <v>37.622329539653009</v>
      </c>
      <c r="H3" s="18"/>
    </row>
    <row r="4" spans="1:13" x14ac:dyDescent="0.2">
      <c r="A4">
        <v>0</v>
      </c>
      <c r="B4" s="6">
        <v>12.068999999999999</v>
      </c>
      <c r="C4">
        <v>313.22603032091649</v>
      </c>
      <c r="D4" s="11">
        <v>25.9529397896194</v>
      </c>
      <c r="H4" s="18"/>
    </row>
    <row r="5" spans="1:13" x14ac:dyDescent="0.2">
      <c r="A5">
        <v>0</v>
      </c>
      <c r="B5" s="6">
        <v>9.8509999999999991</v>
      </c>
      <c r="C5">
        <v>281.06175900528768</v>
      </c>
      <c r="D5" s="11">
        <v>28.531292153617674</v>
      </c>
      <c r="H5" s="18"/>
    </row>
    <row r="6" spans="1:13" x14ac:dyDescent="0.2">
      <c r="A6">
        <v>0</v>
      </c>
      <c r="B6" s="6">
        <v>8.6129999999999995</v>
      </c>
      <c r="C6">
        <v>460.24379274920398</v>
      </c>
      <c r="D6" s="11">
        <v>53.435944821688608</v>
      </c>
      <c r="H6" s="18"/>
    </row>
    <row r="7" spans="1:13" x14ac:dyDescent="0.2">
      <c r="A7">
        <v>0</v>
      </c>
      <c r="B7" s="6">
        <v>13.675999999999998</v>
      </c>
      <c r="C7">
        <v>662.60533587675559</v>
      </c>
      <c r="D7" s="11">
        <v>48.450229297803133</v>
      </c>
      <c r="H7" s="18"/>
    </row>
    <row r="8" spans="1:13" x14ac:dyDescent="0.2">
      <c r="A8">
        <v>0</v>
      </c>
      <c r="B8" s="6">
        <v>12.227999999999998</v>
      </c>
      <c r="C8">
        <v>472.92318878171028</v>
      </c>
      <c r="D8" s="11">
        <v>38.675432514042392</v>
      </c>
      <c r="H8" s="18"/>
    </row>
    <row r="9" spans="1:13" x14ac:dyDescent="0.2">
      <c r="A9">
        <v>0</v>
      </c>
      <c r="B9" s="6">
        <v>9.916999999999998</v>
      </c>
      <c r="C9">
        <v>445.94611021814478</v>
      </c>
      <c r="D9" s="11">
        <v>44.96784412807753</v>
      </c>
      <c r="H9" s="18"/>
    </row>
    <row r="10" spans="1:13" x14ac:dyDescent="0.2">
      <c r="A10">
        <v>0</v>
      </c>
      <c r="B10" s="6">
        <v>12.167999999999999</v>
      </c>
      <c r="C10">
        <v>432.63807495062588</v>
      </c>
      <c r="D10" s="11">
        <v>35.555397349656964</v>
      </c>
      <c r="H10" s="18"/>
    </row>
    <row r="11" spans="1:13" ht="16" thickBot="1" x14ac:dyDescent="0.25">
      <c r="A11">
        <v>0</v>
      </c>
      <c r="B11" s="8">
        <v>9.0410000000000004</v>
      </c>
      <c r="C11" s="4">
        <v>479.63455595971641</v>
      </c>
      <c r="D11" s="12">
        <v>53.051051427908021</v>
      </c>
      <c r="H11" s="22"/>
    </row>
    <row r="12" spans="1:13" x14ac:dyDescent="0.2">
      <c r="A12">
        <v>28</v>
      </c>
      <c r="B12" s="6">
        <v>13.692</v>
      </c>
      <c r="C12" s="5">
        <v>935.63622252766891</v>
      </c>
      <c r="D12" s="11">
        <f>C12/B12</f>
        <v>68.334518151305062</v>
      </c>
      <c r="E12" s="18">
        <v>0.51785714285714135</v>
      </c>
      <c r="F12" s="19">
        <v>16.223881463603799</v>
      </c>
      <c r="G12" s="20">
        <v>93.958761428159193</v>
      </c>
    </row>
    <row r="13" spans="1:13" x14ac:dyDescent="0.2">
      <c r="A13">
        <v>28</v>
      </c>
      <c r="B13" s="6">
        <v>12.193999999999999</v>
      </c>
      <c r="C13" s="5">
        <v>706.0887896754482</v>
      </c>
      <c r="D13" s="11">
        <f>C13/B13</f>
        <v>57.904607977320673</v>
      </c>
      <c r="E13" s="18">
        <v>1.6071428571428545</v>
      </c>
      <c r="F13" s="19">
        <v>9.0868829839969205</v>
      </c>
      <c r="G13" s="20">
        <v>53.910214188865254</v>
      </c>
    </row>
    <row r="14" spans="1:13" x14ac:dyDescent="0.2">
      <c r="A14">
        <v>28</v>
      </c>
      <c r="B14" s="6">
        <v>12.276</v>
      </c>
      <c r="C14" s="5">
        <v>785.77892240859921</v>
      </c>
      <c r="D14" s="11">
        <f>C14/B14</f>
        <v>64.009361551694298</v>
      </c>
      <c r="E14" s="18">
        <v>7.1428571428571805</v>
      </c>
      <c r="F14" s="19">
        <v>16.876889003131499</v>
      </c>
      <c r="G14" s="20">
        <v>146.63626575859672</v>
      </c>
    </row>
    <row r="15" spans="1:13" x14ac:dyDescent="0.2">
      <c r="A15">
        <v>28</v>
      </c>
      <c r="B15" s="6">
        <v>9.9409999999999989</v>
      </c>
      <c r="C15" s="5">
        <v>611.67305858108898</v>
      </c>
      <c r="D15" s="11">
        <f>C15/B15</f>
        <v>61.530334833627307</v>
      </c>
      <c r="E15" s="18">
        <v>7.8392857142857153</v>
      </c>
      <c r="F15" s="19">
        <v>11.8075464134215</v>
      </c>
      <c r="G15" s="20">
        <v>115.65912438292938</v>
      </c>
    </row>
    <row r="16" spans="1:13" x14ac:dyDescent="0.2">
      <c r="A16">
        <v>28</v>
      </c>
      <c r="B16" s="6">
        <v>9.0130000000000017</v>
      </c>
      <c r="C16" s="5">
        <v>753.50289300674592</v>
      </c>
      <c r="D16" s="11">
        <f>C16/B16</f>
        <v>83.601785532757773</v>
      </c>
      <c r="E16" s="18">
        <v>6.6607142857143051</v>
      </c>
      <c r="F16" s="19">
        <v>10.4735392949122</v>
      </c>
      <c r="G16" s="20">
        <v>56.452338985920647</v>
      </c>
    </row>
    <row r="17" spans="1:7" x14ac:dyDescent="0.2">
      <c r="A17">
        <v>28</v>
      </c>
      <c r="B17" s="6">
        <v>14.114999999999998</v>
      </c>
      <c r="C17" s="5">
        <v>1103.7005324439524</v>
      </c>
      <c r="D17" s="11">
        <f>C17/B17</f>
        <v>78.193448986464929</v>
      </c>
      <c r="E17" s="18">
        <v>-1.1785714285714097</v>
      </c>
      <c r="F17" s="19">
        <v>15.7533998773999</v>
      </c>
      <c r="G17" s="20">
        <v>61.389223786419592</v>
      </c>
    </row>
    <row r="18" spans="1:7" x14ac:dyDescent="0.2">
      <c r="A18">
        <v>28</v>
      </c>
      <c r="B18" s="6">
        <v>12.600999999999999</v>
      </c>
      <c r="C18" s="5">
        <v>739.57136525818532</v>
      </c>
      <c r="D18" s="11">
        <f>C18/B18</f>
        <v>58.691482045725373</v>
      </c>
      <c r="E18" s="18">
        <v>3.3750000000000009</v>
      </c>
      <c r="F18" s="19">
        <v>9.5231491598741105</v>
      </c>
      <c r="G18" s="20">
        <v>51.753912575936923</v>
      </c>
    </row>
    <row r="19" spans="1:7" x14ac:dyDescent="0.2">
      <c r="A19">
        <v>28</v>
      </c>
      <c r="B19" s="6">
        <v>10.010999999999999</v>
      </c>
      <c r="C19" s="5">
        <v>754.48959926801729</v>
      </c>
      <c r="D19" s="11">
        <f>C19/B19</f>
        <v>75.366057263811541</v>
      </c>
      <c r="E19" s="18">
        <v>2.4464285714285796</v>
      </c>
      <c r="F19" s="19">
        <v>11.0194103232097</v>
      </c>
      <c r="G19" s="20">
        <v>67.599889932801176</v>
      </c>
    </row>
    <row r="20" spans="1:7" x14ac:dyDescent="0.2">
      <c r="A20">
        <v>28</v>
      </c>
      <c r="B20" s="6">
        <v>12.305</v>
      </c>
      <c r="C20" s="5">
        <v>677.84119813164659</v>
      </c>
      <c r="D20" s="11">
        <f>C20/B20</f>
        <v>55.08664755234836</v>
      </c>
      <c r="E20" s="18">
        <v>3.6964285714285845</v>
      </c>
      <c r="F20" s="19">
        <v>8.7572543993221696</v>
      </c>
      <c r="G20" s="20">
        <v>54.931885616741205</v>
      </c>
    </row>
    <row r="21" spans="1:7" ht="16" thickBot="1" x14ac:dyDescent="0.25">
      <c r="A21">
        <v>28</v>
      </c>
      <c r="B21" s="8">
        <v>8.9750000000000014</v>
      </c>
      <c r="C21" s="3">
        <v>788.05599341542279</v>
      </c>
      <c r="D21" s="12">
        <f>C21/B21</f>
        <v>87.805681717595846</v>
      </c>
      <c r="E21" s="22">
        <v>1.6785714285714499</v>
      </c>
      <c r="F21" s="23">
        <v>11.015051337703801</v>
      </c>
      <c r="G21" s="24">
        <v>65.51167103052893</v>
      </c>
    </row>
    <row r="22" spans="1:7" x14ac:dyDescent="0.2">
      <c r="A22">
        <v>56</v>
      </c>
      <c r="B22" s="13">
        <v>14.585000000000001</v>
      </c>
      <c r="C22" s="5">
        <v>1032.9701631235077</v>
      </c>
      <c r="D22" s="11">
        <f>C22/B22</f>
        <v>70.824145568975496</v>
      </c>
      <c r="F22" s="19">
        <v>3.4762121641371002</v>
      </c>
      <c r="G22" s="21">
        <v>3.6432940262459237</v>
      </c>
    </row>
    <row r="23" spans="1:7" x14ac:dyDescent="0.2">
      <c r="A23">
        <v>56</v>
      </c>
      <c r="B23" s="13">
        <v>12.881</v>
      </c>
      <c r="C23" s="5">
        <v>870.31362112946738</v>
      </c>
      <c r="D23" s="11">
        <f>C23/B23</f>
        <v>67.565687534311579</v>
      </c>
      <c r="F23" s="19">
        <v>5.8651725519292599</v>
      </c>
      <c r="G23" s="21">
        <v>16.68447450809931</v>
      </c>
    </row>
    <row r="24" spans="1:7" x14ac:dyDescent="0.2">
      <c r="A24">
        <v>56</v>
      </c>
      <c r="B24" s="13">
        <v>13.119</v>
      </c>
      <c r="C24" s="5">
        <v>1014.7653590779959</v>
      </c>
      <c r="D24" s="11">
        <f>C24/B24</f>
        <v>77.350816302919114</v>
      </c>
      <c r="F24" s="19">
        <v>8.17808702390702</v>
      </c>
      <c r="G24" s="21">
        <v>20.842974258460909</v>
      </c>
    </row>
    <row r="25" spans="1:7" x14ac:dyDescent="0.2">
      <c r="A25">
        <v>56</v>
      </c>
      <c r="B25" s="13">
        <v>10.379999999999999</v>
      </c>
      <c r="C25" s="5">
        <v>826.13020879073758</v>
      </c>
      <c r="D25" s="11">
        <f>C25/B25</f>
        <v>79.588652099300347</v>
      </c>
      <c r="F25" s="19">
        <v>7.6591839360588798</v>
      </c>
      <c r="G25" s="21">
        <v>29.348641307578067</v>
      </c>
    </row>
    <row r="26" spans="1:7" x14ac:dyDescent="0.2">
      <c r="A26">
        <v>56</v>
      </c>
      <c r="B26" s="13">
        <v>9.2880000000000003</v>
      </c>
      <c r="C26" s="5">
        <v>885.55095388549296</v>
      </c>
      <c r="D26" s="11">
        <f>C26/B26</f>
        <v>95.343556619885121</v>
      </c>
      <c r="F26" s="19">
        <v>4.7160021742409697</v>
      </c>
      <c r="G26" s="21">
        <v>14.044880755000811</v>
      </c>
    </row>
    <row r="27" spans="1:7" x14ac:dyDescent="0.2">
      <c r="A27">
        <v>56</v>
      </c>
      <c r="B27" s="13">
        <v>15.254999999999999</v>
      </c>
      <c r="C27" s="5">
        <v>1213.5124104168667</v>
      </c>
      <c r="D27" s="11">
        <f>C27/B27</f>
        <v>79.548502813298384</v>
      </c>
      <c r="F27" s="19">
        <v>3.9218527847469402</v>
      </c>
      <c r="G27" s="21">
        <v>1.7329505788496564</v>
      </c>
    </row>
    <row r="28" spans="1:7" x14ac:dyDescent="0.2">
      <c r="A28">
        <v>56</v>
      </c>
      <c r="B28" s="13">
        <v>13.256999999999998</v>
      </c>
      <c r="C28" s="5">
        <v>897.9362496910926</v>
      </c>
      <c r="D28" s="11">
        <f>C28/B28</f>
        <v>67.732990095126553</v>
      </c>
      <c r="F28" s="19">
        <v>5.6558887297466898</v>
      </c>
      <c r="G28" s="21">
        <v>15.405145234460294</v>
      </c>
    </row>
    <row r="29" spans="1:7" x14ac:dyDescent="0.2">
      <c r="A29">
        <v>56</v>
      </c>
      <c r="B29" s="13">
        <v>10.992999999999999</v>
      </c>
      <c r="C29" s="5">
        <v>838.62505693085996</v>
      </c>
      <c r="D29" s="11">
        <f>C29/B29</f>
        <v>76.287187931489129</v>
      </c>
      <c r="F29" s="19">
        <v>3.0048377736729499</v>
      </c>
      <c r="G29" s="21">
        <v>1.2222089109070142</v>
      </c>
    </row>
    <row r="30" spans="1:7" x14ac:dyDescent="0.2">
      <c r="A30">
        <v>56</v>
      </c>
      <c r="B30" s="13">
        <v>12.986000000000001</v>
      </c>
      <c r="C30" s="5">
        <v>803.46758055589032</v>
      </c>
      <c r="D30" s="11">
        <f>C30/B30</f>
        <v>61.871829705520582</v>
      </c>
      <c r="F30" s="19">
        <v>4.4866565151515596</v>
      </c>
      <c r="G30" s="21">
        <v>12.317290041519268</v>
      </c>
    </row>
    <row r="31" spans="1:7" ht="16" thickBot="1" x14ac:dyDescent="0.25">
      <c r="A31">
        <v>56</v>
      </c>
      <c r="B31" s="14">
        <v>9.5300000000000011</v>
      </c>
      <c r="C31" s="3">
        <v>885.88034613962816</v>
      </c>
      <c r="D31" s="12">
        <f>C31/B31</f>
        <v>92.95701428537545</v>
      </c>
      <c r="F31" s="23">
        <v>3.49372688300733</v>
      </c>
      <c r="G31" s="25">
        <v>5.8667417267455733</v>
      </c>
    </row>
    <row r="32" spans="1:7" x14ac:dyDescent="0.2">
      <c r="A32">
        <v>84</v>
      </c>
      <c r="B32" s="15">
        <v>14.643000000000001</v>
      </c>
      <c r="C32" s="5">
        <v>1083.0480792600099</v>
      </c>
      <c r="D32" s="11">
        <f>C32/B32</f>
        <v>73.963537475927737</v>
      </c>
      <c r="E32" s="19">
        <v>0.9666666666666639</v>
      </c>
      <c r="F32" s="19">
        <v>1.66926387121678</v>
      </c>
      <c r="G32" s="21">
        <v>4.4326576504827635</v>
      </c>
    </row>
    <row r="33" spans="1:7" x14ac:dyDescent="0.2">
      <c r="A33">
        <v>84</v>
      </c>
      <c r="B33" s="15">
        <v>13.730999999999998</v>
      </c>
      <c r="C33" s="5">
        <v>977.61241266346553</v>
      </c>
      <c r="D33" s="11">
        <f>C33/B33</f>
        <v>71.197466511067347</v>
      </c>
      <c r="E33" s="19">
        <v>9.6000000000000085</v>
      </c>
      <c r="F33" s="19">
        <v>3.5766263844666102</v>
      </c>
      <c r="G33" s="21">
        <v>5.3751824473205554</v>
      </c>
    </row>
    <row r="34" spans="1:7" x14ac:dyDescent="0.2">
      <c r="A34">
        <v>84</v>
      </c>
      <c r="B34" s="15">
        <v>13.285</v>
      </c>
      <c r="C34" s="5">
        <v>1284.1545496692393</v>
      </c>
      <c r="D34" s="11">
        <f>C34/B34</f>
        <v>96.661990942358997</v>
      </c>
      <c r="E34" s="19">
        <v>7.3166666666666673</v>
      </c>
      <c r="F34" s="19">
        <v>8.9796396863747798</v>
      </c>
      <c r="G34" s="21">
        <v>24.965702448199124</v>
      </c>
    </row>
    <row r="35" spans="1:7" x14ac:dyDescent="0.2">
      <c r="A35">
        <v>84</v>
      </c>
      <c r="B35" s="15">
        <v>10.956</v>
      </c>
      <c r="C35" s="5">
        <v>1033.3877854457151</v>
      </c>
      <c r="D35" s="11">
        <f>C35/B35</f>
        <v>94.321630654044824</v>
      </c>
      <c r="E35" s="19">
        <v>-5.4333333333333425</v>
      </c>
      <c r="F35" s="19">
        <v>6.9085858884992497</v>
      </c>
      <c r="G35" s="21">
        <v>18.511406043618614</v>
      </c>
    </row>
    <row r="36" spans="1:7" x14ac:dyDescent="0.2">
      <c r="A36">
        <v>84</v>
      </c>
      <c r="B36" s="15">
        <v>9.7270000000000003</v>
      </c>
      <c r="C36" s="5">
        <v>980.76516709590317</v>
      </c>
      <c r="D36" s="11">
        <f>C36/B36</f>
        <v>100.82915257488466</v>
      </c>
      <c r="E36" s="19">
        <v>5.416666666666714</v>
      </c>
      <c r="F36" s="19">
        <v>3.17380710701367</v>
      </c>
      <c r="G36" s="21">
        <v>5.753504640979008</v>
      </c>
    </row>
    <row r="37" spans="1:7" x14ac:dyDescent="0.2">
      <c r="A37">
        <v>84</v>
      </c>
      <c r="B37" s="15">
        <v>14.928999999999998</v>
      </c>
      <c r="C37" s="5">
        <v>1264.5439465391144</v>
      </c>
      <c r="D37" s="11">
        <f>C37/B37</f>
        <v>84.703861379805375</v>
      </c>
      <c r="E37" s="19">
        <v>5.3333333333332789</v>
      </c>
      <c r="F37" s="19">
        <v>1.7010512040749199</v>
      </c>
      <c r="G37" s="21">
        <v>6.4807738476319283</v>
      </c>
    </row>
    <row r="38" spans="1:7" x14ac:dyDescent="0.2">
      <c r="A38">
        <v>84</v>
      </c>
      <c r="B38" s="15">
        <v>13.582000000000001</v>
      </c>
      <c r="C38" s="5">
        <v>1059.2546356527084</v>
      </c>
      <c r="D38" s="11">
        <f>C38/B38</f>
        <v>77.989591787123274</v>
      </c>
      <c r="E38" s="19">
        <v>14.166666666666631</v>
      </c>
      <c r="F38" s="19">
        <v>5.3772795320538602</v>
      </c>
      <c r="G38" s="21">
        <v>15.142697343778853</v>
      </c>
    </row>
    <row r="39" spans="1:7" x14ac:dyDescent="0.2">
      <c r="A39">
        <v>84</v>
      </c>
      <c r="B39" s="15">
        <v>10.829999999999998</v>
      </c>
      <c r="C39" s="5">
        <v>906.5526510888858</v>
      </c>
      <c r="D39" s="11">
        <f>C39/B39</f>
        <v>83.707539343387438</v>
      </c>
      <c r="E39" s="19">
        <v>4.6166666666666245</v>
      </c>
      <c r="F39" s="19">
        <v>2.2642531386008602</v>
      </c>
      <c r="G39" s="21">
        <v>9.7268645143431804</v>
      </c>
    </row>
    <row r="40" spans="1:7" x14ac:dyDescent="0.2">
      <c r="A40">
        <v>84</v>
      </c>
      <c r="B40" s="15">
        <v>13.262999999999998</v>
      </c>
      <c r="C40" s="5">
        <v>946.7568873575708</v>
      </c>
      <c r="D40" s="11">
        <f>C40/B40</f>
        <v>71.38331353069222</v>
      </c>
      <c r="E40" s="19">
        <v>2.7666666666666728</v>
      </c>
      <c r="F40" s="19">
        <v>4.7763102267226802</v>
      </c>
      <c r="G40" s="21">
        <v>15.372882732645232</v>
      </c>
    </row>
    <row r="41" spans="1:7" ht="16" thickBot="1" x14ac:dyDescent="0.25">
      <c r="A41">
        <v>84</v>
      </c>
      <c r="B41" s="16">
        <v>9.8499999999999979</v>
      </c>
      <c r="C41" s="3">
        <v>979.03071100772218</v>
      </c>
      <c r="D41" s="12">
        <f>C41/B41</f>
        <v>99.393980812966745</v>
      </c>
      <c r="E41" s="22">
        <v>-2.7166666666666712</v>
      </c>
      <c r="F41" s="23">
        <v>3.1050121622698001</v>
      </c>
      <c r="G41" s="25">
        <v>6.9246700499975038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opLeftCell="A3" workbookViewId="0">
      <selection activeCell="N24" sqref="N24"/>
    </sheetView>
  </sheetViews>
  <sheetFormatPr baseColWidth="10" defaultRowHeight="15" x14ac:dyDescent="0.2"/>
  <sheetData>
    <row r="1" spans="1:13" x14ac:dyDescent="0.2">
      <c r="A1" t="s">
        <v>36</v>
      </c>
      <c r="B1" s="6" t="s">
        <v>33</v>
      </c>
      <c r="C1" s="2" t="s">
        <v>34</v>
      </c>
      <c r="D1" s="7" t="s">
        <v>35</v>
      </c>
      <c r="E1" s="6" t="s">
        <v>30</v>
      </c>
      <c r="F1" s="2" t="s">
        <v>31</v>
      </c>
      <c r="G1" s="7" t="s">
        <v>32</v>
      </c>
      <c r="H1" s="6"/>
      <c r="I1" s="2"/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  <c r="H11" s="6"/>
      <c r="I11" s="2"/>
      <c r="J11" s="7"/>
      <c r="K11" s="6"/>
      <c r="L11" s="2"/>
      <c r="M11" s="7"/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K12" s="18"/>
      <c r="L12" s="19"/>
      <c r="M12" s="21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0">C13/B13</f>
        <v>64.078180460937801</v>
      </c>
      <c r="E13" s="18">
        <v>9.0714285714286191</v>
      </c>
      <c r="F13" s="19">
        <v>14.6940876226111</v>
      </c>
      <c r="G13" s="20">
        <v>75.015146005226327</v>
      </c>
      <c r="K13" s="18"/>
      <c r="L13" s="19"/>
      <c r="M13" s="21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0"/>
        <v>85.373942552588147</v>
      </c>
      <c r="E14" s="18">
        <v>9.874999999999952</v>
      </c>
      <c r="F14" s="19">
        <v>16.352839161312499</v>
      </c>
      <c r="G14" s="20">
        <v>67.447658482779687</v>
      </c>
      <c r="K14" s="18"/>
      <c r="L14" s="19"/>
      <c r="M14" s="21"/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0"/>
        <v>58.253039492986481</v>
      </c>
      <c r="E15" s="18">
        <v>8.7142857142857064</v>
      </c>
      <c r="F15" s="19">
        <v>10.7046968214709</v>
      </c>
      <c r="G15" s="20">
        <v>77.501221255987957</v>
      </c>
      <c r="K15" s="18"/>
      <c r="L15" s="19"/>
      <c r="M15" s="21"/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0"/>
        <v>75.740020343818642</v>
      </c>
      <c r="E16" s="18">
        <v>9.2500000000000124</v>
      </c>
      <c r="F16" s="19">
        <v>11.5270745809582</v>
      </c>
      <c r="G16" s="20">
        <v>74.917489363417559</v>
      </c>
      <c r="K16" s="18"/>
      <c r="L16" s="19"/>
      <c r="M16" s="21"/>
    </row>
    <row r="17" spans="1:13" x14ac:dyDescent="0.2">
      <c r="A17">
        <v>28</v>
      </c>
      <c r="B17" s="6">
        <v>13.588000000000001</v>
      </c>
      <c r="C17" s="5">
        <v>698.95391817069662</v>
      </c>
      <c r="D17" s="11">
        <f t="shared" si="0"/>
        <v>51.439057857719796</v>
      </c>
      <c r="E17" s="18">
        <v>7.6071428571428914</v>
      </c>
      <c r="F17" s="19">
        <v>13.441745834966</v>
      </c>
      <c r="G17" s="20">
        <v>108.57225358068409</v>
      </c>
      <c r="K17" s="18"/>
      <c r="L17" s="19"/>
      <c r="M17" s="21"/>
    </row>
    <row r="18" spans="1:13" x14ac:dyDescent="0.2">
      <c r="A18">
        <v>28</v>
      </c>
      <c r="B18" s="6">
        <v>14.64</v>
      </c>
      <c r="C18" s="5">
        <v>975.25225834254093</v>
      </c>
      <c r="D18" s="11">
        <f t="shared" si="0"/>
        <v>66.615591416840218</v>
      </c>
      <c r="E18" s="18">
        <v>2.1607142857143251</v>
      </c>
      <c r="F18" s="19">
        <v>12.684490268579401</v>
      </c>
      <c r="G18" s="20">
        <v>52.700303801678615</v>
      </c>
      <c r="K18" s="18"/>
      <c r="L18" s="19"/>
      <c r="M18" s="21"/>
    </row>
    <row r="19" spans="1:13" x14ac:dyDescent="0.2">
      <c r="A19">
        <v>28</v>
      </c>
      <c r="B19" s="6">
        <v>8.4959999999999987</v>
      </c>
      <c r="C19" s="5">
        <v>632.6806377890199</v>
      </c>
      <c r="D19" s="11">
        <f t="shared" si="0"/>
        <v>74.468060003415729</v>
      </c>
      <c r="E19" s="18">
        <v>9.5714285714285481</v>
      </c>
      <c r="F19" s="19">
        <v>11.5661216378698</v>
      </c>
      <c r="G19" s="20">
        <v>91.939653485946749</v>
      </c>
      <c r="K19" s="18"/>
      <c r="L19" s="19"/>
      <c r="M19" s="21"/>
    </row>
    <row r="20" spans="1:13" x14ac:dyDescent="0.2">
      <c r="A20">
        <v>28</v>
      </c>
      <c r="B20" s="6">
        <v>8.4610000000000021</v>
      </c>
      <c r="C20" s="5">
        <v>584.79156259126808</v>
      </c>
      <c r="D20" s="11">
        <f t="shared" si="0"/>
        <v>69.116128423504065</v>
      </c>
      <c r="E20" s="18">
        <v>3.6964285714285845</v>
      </c>
      <c r="F20" s="19">
        <v>4.8626584034617499</v>
      </c>
      <c r="G20" s="20">
        <v>26.050237119607615</v>
      </c>
      <c r="K20" s="18"/>
      <c r="L20" s="19"/>
      <c r="M20" s="21"/>
    </row>
    <row r="21" spans="1:13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0"/>
        <v>68.149604747314442</v>
      </c>
      <c r="E21" s="22">
        <v>4.9821428571428559</v>
      </c>
      <c r="F21" s="23">
        <v>7.0588518478859799</v>
      </c>
      <c r="G21" s="24">
        <v>34.023628849285195</v>
      </c>
      <c r="K21" s="22"/>
      <c r="L21" s="23"/>
      <c r="M21" s="25"/>
    </row>
    <row r="22" spans="1:13" x14ac:dyDescent="0.2">
      <c r="A22">
        <v>56</v>
      </c>
      <c r="B22" s="13">
        <v>11.14</v>
      </c>
      <c r="C22" s="5">
        <v>897.72155652545098</v>
      </c>
      <c r="D22" s="11">
        <f t="shared" ref="D22:D31" si="1">C22/B22</f>
        <v>80.585418000489312</v>
      </c>
      <c r="E22" s="18">
        <v>10.892857142857133</v>
      </c>
      <c r="F22" s="19">
        <v>5.3723971181678998</v>
      </c>
      <c r="G22" s="21">
        <v>13.551554686473541</v>
      </c>
    </row>
    <row r="23" spans="1:13" x14ac:dyDescent="0.2">
      <c r="A23">
        <v>56</v>
      </c>
      <c r="B23" s="13">
        <v>14.876000000000001</v>
      </c>
      <c r="C23" s="5">
        <v>1008.1863370020976</v>
      </c>
      <c r="D23" s="11">
        <f t="shared" si="1"/>
        <v>67.772676593311203</v>
      </c>
      <c r="E23" s="18">
        <v>11.196428571428552</v>
      </c>
      <c r="F23" s="19">
        <v>3.41145759632002</v>
      </c>
      <c r="G23" s="21">
        <v>5.7656071158661799</v>
      </c>
    </row>
    <row r="24" spans="1:13" x14ac:dyDescent="0.2">
      <c r="A24">
        <v>56</v>
      </c>
      <c r="B24" s="13">
        <v>13.619</v>
      </c>
      <c r="C24" s="5">
        <v>1195.6311166209518</v>
      </c>
      <c r="D24" s="11">
        <f t="shared" si="1"/>
        <v>87.79140293861164</v>
      </c>
      <c r="E24" s="18">
        <v>11.303571428571477</v>
      </c>
      <c r="F24" s="19">
        <v>3.0388168534601898</v>
      </c>
      <c r="G24" s="21">
        <v>2.8316138551694499</v>
      </c>
    </row>
    <row r="25" spans="1:13" x14ac:dyDescent="0.2">
      <c r="A25">
        <v>56</v>
      </c>
      <c r="B25" s="13">
        <v>11.995999999999999</v>
      </c>
      <c r="C25" s="5">
        <v>703.29704327153831</v>
      </c>
      <c r="D25" s="11">
        <f t="shared" si="1"/>
        <v>58.627629482455681</v>
      </c>
      <c r="E25" s="18">
        <v>5.9464285714286067</v>
      </c>
      <c r="F25" s="19">
        <v>1.9912948666964501</v>
      </c>
      <c r="G25" s="21">
        <v>0.6430393894112596</v>
      </c>
    </row>
    <row r="26" spans="1:13" x14ac:dyDescent="0.2">
      <c r="A26">
        <v>56</v>
      </c>
      <c r="B26" s="13">
        <v>10.591000000000001</v>
      </c>
      <c r="C26" s="5">
        <v>867.17924796121156</v>
      </c>
      <c r="D26" s="11">
        <f t="shared" si="1"/>
        <v>81.878882821377729</v>
      </c>
      <c r="E26" s="18">
        <v>15.714285714285698</v>
      </c>
      <c r="F26" s="19">
        <v>4.4941403155683801</v>
      </c>
      <c r="G26" s="21">
        <v>8.1051766948199635</v>
      </c>
    </row>
    <row r="27" spans="1:13" x14ac:dyDescent="0.2">
      <c r="A27">
        <v>56</v>
      </c>
      <c r="B27" s="13">
        <v>14.215</v>
      </c>
      <c r="C27" s="5">
        <v>984.56714777923685</v>
      </c>
      <c r="D27" s="11">
        <f t="shared" si="1"/>
        <v>69.262549966882645</v>
      </c>
      <c r="E27" s="18">
        <v>5.5892857142856931</v>
      </c>
      <c r="F27" s="19">
        <v>10.200472486019301</v>
      </c>
      <c r="G27" s="21">
        <v>34.649725036688167</v>
      </c>
    </row>
    <row r="28" spans="1:13" x14ac:dyDescent="0.2">
      <c r="A28">
        <v>56</v>
      </c>
      <c r="B28" s="13">
        <v>14.952999999999999</v>
      </c>
      <c r="C28" s="5">
        <v>1174.3632587122086</v>
      </c>
      <c r="D28" s="11">
        <f t="shared" si="1"/>
        <v>78.536966408895111</v>
      </c>
      <c r="E28" s="18">
        <v>14.33928571428573</v>
      </c>
      <c r="F28" s="19">
        <v>7.1111071560595596</v>
      </c>
      <c r="G28" s="21">
        <v>17.895772954199437</v>
      </c>
    </row>
    <row r="29" spans="1:13" x14ac:dyDescent="0.2">
      <c r="A29">
        <v>56</v>
      </c>
      <c r="B29" s="13">
        <v>9.1230000000000011</v>
      </c>
      <c r="C29" s="5">
        <v>845.3643636304223</v>
      </c>
      <c r="D29" s="11">
        <f t="shared" si="1"/>
        <v>92.662979681072258</v>
      </c>
      <c r="E29" s="18">
        <v>11.196428571428616</v>
      </c>
      <c r="F29" s="19">
        <v>7.5958473514786604</v>
      </c>
      <c r="G29" s="21">
        <v>24.433186089206512</v>
      </c>
    </row>
    <row r="30" spans="1:13" x14ac:dyDescent="0.2">
      <c r="A30">
        <v>56</v>
      </c>
      <c r="B30" s="13">
        <v>8.995000000000001</v>
      </c>
      <c r="C30" s="5">
        <v>654.79550435125384</v>
      </c>
      <c r="D30" s="11">
        <f t="shared" si="1"/>
        <v>72.795497982351719</v>
      </c>
      <c r="E30" s="18">
        <v>10.910714285714297</v>
      </c>
      <c r="F30" s="19">
        <v>2.5001407771423501</v>
      </c>
      <c r="G30" s="21">
        <v>5.3234601572336109</v>
      </c>
    </row>
    <row r="31" spans="1:13" ht="16" thickBot="1" x14ac:dyDescent="0.25">
      <c r="A31">
        <v>56</v>
      </c>
      <c r="B31" s="14">
        <v>10.323</v>
      </c>
      <c r="C31" s="3">
        <v>761.52962344959144</v>
      </c>
      <c r="D31" s="12">
        <f t="shared" si="1"/>
        <v>73.77018535789901</v>
      </c>
      <c r="E31" s="22">
        <v>9.5357142857142669</v>
      </c>
      <c r="F31" s="23">
        <v>2.8826811437114399</v>
      </c>
      <c r="G31" s="25">
        <v>8.2474148330347532</v>
      </c>
    </row>
    <row r="32" spans="1:13" x14ac:dyDescent="0.2">
      <c r="A32">
        <v>84</v>
      </c>
      <c r="B32" s="15">
        <v>11.312000000000001</v>
      </c>
      <c r="C32" s="5">
        <v>984.37157112834416</v>
      </c>
      <c r="D32" s="11">
        <f t="shared" ref="D32:D41" si="2">C32/B32</f>
        <v>87.02011767400495</v>
      </c>
      <c r="E32" s="18">
        <v>2.8666666666666765</v>
      </c>
      <c r="F32" s="19">
        <v>2.8883338200964399</v>
      </c>
      <c r="G32" s="21">
        <v>7.9849429750138761</v>
      </c>
    </row>
    <row r="33" spans="2:7" x14ac:dyDescent="0.2">
      <c r="B33" s="15">
        <v>14.983999999999998</v>
      </c>
      <c r="C33" s="5">
        <v>1106.3415524815728</v>
      </c>
      <c r="D33" s="11">
        <f t="shared" si="2"/>
        <v>73.834860683500594</v>
      </c>
      <c r="E33" s="18">
        <v>9.7666666666666426</v>
      </c>
      <c r="F33" s="19">
        <v>3.2718405159824999</v>
      </c>
      <c r="G33" s="21">
        <v>8.9448792565287221</v>
      </c>
    </row>
    <row r="34" spans="2:7" x14ac:dyDescent="0.2">
      <c r="B34" s="15">
        <v>13.48</v>
      </c>
      <c r="C34" s="5">
        <v>1280.6113771855835</v>
      </c>
      <c r="D34" s="11">
        <f t="shared" si="2"/>
        <v>95.000844004865243</v>
      </c>
      <c r="E34" s="18">
        <v>1.7999999999999499</v>
      </c>
      <c r="F34" s="19">
        <v>2.8326753521543901</v>
      </c>
      <c r="G34" s="21">
        <v>8.2120125945530482</v>
      </c>
    </row>
    <row r="35" spans="2:7" x14ac:dyDescent="0.2">
      <c r="B35" s="15">
        <v>11.870999999999999</v>
      </c>
      <c r="C35" s="5">
        <v>752.44780844271884</v>
      </c>
      <c r="D35" s="11">
        <f t="shared" si="2"/>
        <v>63.385376837900672</v>
      </c>
      <c r="E35" s="18">
        <v>1.6333333333333162</v>
      </c>
      <c r="F35" s="19">
        <v>1.63835883903935</v>
      </c>
      <c r="G35" s="21">
        <v>8.1151965335196561</v>
      </c>
    </row>
    <row r="36" spans="2:7" x14ac:dyDescent="0.2">
      <c r="B36" s="15">
        <v>10.844999999999999</v>
      </c>
      <c r="C36" s="5">
        <v>986.7736347316029</v>
      </c>
      <c r="D36" s="11">
        <f t="shared" si="2"/>
        <v>90.988809103882247</v>
      </c>
      <c r="E36" s="18">
        <v>-2.0833333333333335</v>
      </c>
      <c r="F36" s="19">
        <v>3.98647955901304</v>
      </c>
      <c r="G36" s="21">
        <v>11.126099878986148</v>
      </c>
    </row>
    <row r="37" spans="2:7" x14ac:dyDescent="0.2">
      <c r="B37" s="15">
        <v>14.800999999999998</v>
      </c>
      <c r="C37" s="5">
        <v>1144.4591476403562</v>
      </c>
      <c r="D37" s="11">
        <f t="shared" si="2"/>
        <v>77.323096252979951</v>
      </c>
      <c r="E37" s="18">
        <v>10.233333333333347</v>
      </c>
      <c r="F37" s="19">
        <v>5.3297333287039796</v>
      </c>
      <c r="G37" s="21">
        <v>11.637668971112664</v>
      </c>
    </row>
    <row r="38" spans="2:7" x14ac:dyDescent="0.2">
      <c r="B38" s="15">
        <v>15.567</v>
      </c>
      <c r="C38" s="5">
        <v>1314.5615721291017</v>
      </c>
      <c r="D38" s="11">
        <f t="shared" si="2"/>
        <v>84.445401948294574</v>
      </c>
      <c r="E38" s="18">
        <v>4.2333333333332961</v>
      </c>
      <c r="F38" s="19">
        <v>4.6732771138964404</v>
      </c>
      <c r="G38" s="21">
        <v>7.5231267638194295</v>
      </c>
    </row>
    <row r="39" spans="2:7" x14ac:dyDescent="0.2">
      <c r="B39" s="15">
        <v>9.2409999999999997</v>
      </c>
      <c r="C39" s="5">
        <v>988.83013056824655</v>
      </c>
      <c r="D39" s="11">
        <f t="shared" si="2"/>
        <v>107.00466730529668</v>
      </c>
      <c r="E39" s="18">
        <v>1.9666666666666426</v>
      </c>
      <c r="F39" s="19">
        <v>4.7821922312608098</v>
      </c>
      <c r="G39" s="21">
        <v>15.477257124242808</v>
      </c>
    </row>
    <row r="40" spans="2:7" x14ac:dyDescent="0.2">
      <c r="B40" s="15">
        <v>8.7940000000000005</v>
      </c>
      <c r="C40" s="5">
        <v>668.43366712347517</v>
      </c>
      <c r="D40" s="11">
        <f t="shared" si="2"/>
        <v>76.010196397938955</v>
      </c>
      <c r="E40" s="18">
        <v>-2.3166666666666558</v>
      </c>
      <c r="F40" s="19">
        <v>0.454605425740711</v>
      </c>
      <c r="G40" s="21">
        <v>4.4160676205094385</v>
      </c>
    </row>
    <row r="41" spans="2:7" ht="16" thickBot="1" x14ac:dyDescent="0.25">
      <c r="B41" s="16">
        <v>10.420999999999999</v>
      </c>
      <c r="C41" s="3">
        <v>796.8481196987924</v>
      </c>
      <c r="D41" s="12">
        <f t="shared" si="2"/>
        <v>76.465609797408348</v>
      </c>
      <c r="E41" s="22">
        <v>-3.3500000000000085</v>
      </c>
      <c r="F41" s="23">
        <v>1.1772832083067</v>
      </c>
      <c r="G41" s="25">
        <v>3.6538127516318122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Carbonate Chemistry</vt:lpstr>
      <vt:lpstr>Water Quality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2023-03-24T20:04:43Z</dcterms:modified>
</cp:coreProperties>
</file>