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EOC.online\ArcTree\samples\"/>
    </mc:Choice>
  </mc:AlternateContent>
  <xr:revisionPtr revIDLastSave="0" documentId="8_{AA3AAD29-E070-4323-9D24-AF078BBAC8B3}" xr6:coauthVersionLast="47" xr6:coauthVersionMax="47" xr10:uidLastSave="{00000000-0000-0000-0000-000000000000}"/>
  <bookViews>
    <workbookView xWindow="1590" yWindow="-110" windowWidth="36920" windowHeight="21820" activeTab="1" xr2:uid="{CB15FB18-4F96-4A26-BE34-71EE753DE6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118" i="2"/>
  <c r="H1190" i="2"/>
  <c r="H1189" i="2"/>
  <c r="H1188" i="2"/>
  <c r="H1187" i="2"/>
  <c r="H1186" i="2"/>
  <c r="H1185" i="2"/>
  <c r="H1184" i="2"/>
  <c r="H1183" i="2"/>
  <c r="H1182" i="2"/>
  <c r="K1181" i="2" s="1"/>
  <c r="N1181" i="2" s="1"/>
  <c r="H1181" i="2"/>
  <c r="H1180" i="2"/>
  <c r="H1179" i="2"/>
  <c r="H1178" i="2"/>
  <c r="H1177" i="2"/>
  <c r="H1176" i="2"/>
  <c r="K1175" i="2" s="1"/>
  <c r="N1175" i="2" s="1"/>
  <c r="H1175" i="2"/>
  <c r="H1174" i="2"/>
  <c r="H1173" i="2"/>
  <c r="H1172" i="2"/>
  <c r="K1171" i="2" s="1"/>
  <c r="N1171" i="2" s="1"/>
  <c r="H1171" i="2"/>
  <c r="H1170" i="2"/>
  <c r="H1169" i="2"/>
  <c r="H1168" i="2"/>
  <c r="H1167" i="2"/>
  <c r="H1166" i="2"/>
  <c r="K1165" i="2" s="1"/>
  <c r="N1165" i="2" s="1"/>
  <c r="H1165" i="2"/>
  <c r="H1164" i="2"/>
  <c r="H1163" i="2"/>
  <c r="H1162" i="2"/>
  <c r="H1161" i="2"/>
  <c r="H1160" i="2"/>
  <c r="K1159" i="2" s="1"/>
  <c r="N1159" i="2" s="1"/>
  <c r="H1159" i="2"/>
  <c r="H1158" i="2"/>
  <c r="H1157" i="2"/>
  <c r="H1156" i="2"/>
  <c r="K1155" i="2" s="1"/>
  <c r="N1155" i="2" s="1"/>
  <c r="H1155" i="2"/>
  <c r="H1154" i="2"/>
  <c r="H1153" i="2"/>
  <c r="H1152" i="2"/>
  <c r="H1151" i="2"/>
  <c r="H1150" i="2"/>
  <c r="K1149" i="2" s="1"/>
  <c r="N1149" i="2" s="1"/>
  <c r="H1149" i="2"/>
  <c r="H1148" i="2"/>
  <c r="H1147" i="2"/>
  <c r="H1146" i="2"/>
  <c r="H1145" i="2"/>
  <c r="H1144" i="2"/>
  <c r="K1143" i="2" s="1"/>
  <c r="N1143" i="2" s="1"/>
  <c r="H1143" i="2"/>
  <c r="H1142" i="2"/>
  <c r="H1141" i="2"/>
  <c r="H1140" i="2"/>
  <c r="K1139" i="2" s="1"/>
  <c r="N1139" i="2" s="1"/>
  <c r="H1139" i="2"/>
  <c r="H1138" i="2"/>
  <c r="H1137" i="2"/>
  <c r="H1136" i="2"/>
  <c r="H1135" i="2"/>
  <c r="H1134" i="2"/>
  <c r="K1133" i="2" s="1"/>
  <c r="N1133" i="2" s="1"/>
  <c r="H1133" i="2"/>
  <c r="H1132" i="2"/>
  <c r="H1131" i="2"/>
  <c r="H1130" i="2"/>
  <c r="H1129" i="2"/>
  <c r="H1128" i="2"/>
  <c r="K1127" i="2" s="1"/>
  <c r="N1127" i="2" s="1"/>
  <c r="H1127" i="2"/>
  <c r="H1126" i="2"/>
  <c r="H1125" i="2"/>
  <c r="H1124" i="2"/>
  <c r="K1123" i="2" s="1"/>
  <c r="N1123" i="2" s="1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K1111" i="2" s="1"/>
  <c r="N1111" i="2" s="1"/>
  <c r="H1111" i="2"/>
  <c r="H1110" i="2"/>
  <c r="H1109" i="2"/>
  <c r="H1108" i="2"/>
  <c r="K1107" i="2" s="1"/>
  <c r="N1107" i="2" s="1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K1095" i="2" s="1"/>
  <c r="N1095" i="2" s="1"/>
  <c r="H1095" i="2"/>
  <c r="H1094" i="2"/>
  <c r="H1093" i="2"/>
  <c r="H1092" i="2"/>
  <c r="K1091" i="2" s="1"/>
  <c r="N1091" i="2" s="1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K1079" i="2" s="1"/>
  <c r="N1079" i="2" s="1"/>
  <c r="H1079" i="2"/>
  <c r="H1078" i="2"/>
  <c r="H1077" i="2"/>
  <c r="H1076" i="2"/>
  <c r="K1075" i="2" s="1"/>
  <c r="N1075" i="2" s="1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K1063" i="2" s="1"/>
  <c r="N1063" i="2" s="1"/>
  <c r="H1063" i="2"/>
  <c r="H1062" i="2"/>
  <c r="H1061" i="2"/>
  <c r="H1060" i="2"/>
  <c r="K1059" i="2" s="1"/>
  <c r="N1059" i="2" s="1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K1047" i="2" s="1"/>
  <c r="N1047" i="2" s="1"/>
  <c r="H1047" i="2"/>
  <c r="H1046" i="2"/>
  <c r="H1045" i="2"/>
  <c r="H1044" i="2"/>
  <c r="K1043" i="2" s="1"/>
  <c r="N1043" i="2" s="1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K1027" i="2" s="1"/>
  <c r="N1027" i="2" s="1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K1011" i="2" s="1"/>
  <c r="N1011" i="2" s="1"/>
  <c r="H1011" i="2"/>
  <c r="H1010" i="2"/>
  <c r="H1009" i="2"/>
  <c r="K1008" i="2" s="1"/>
  <c r="N1008" i="2" s="1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K995" i="2" s="1"/>
  <c r="N995" i="2" s="1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K979" i="2" s="1"/>
  <c r="N979" i="2" s="1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K963" i="2" s="1"/>
  <c r="N963" i="2" s="1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K947" i="2" s="1"/>
  <c r="N947" i="2" s="1"/>
  <c r="H947" i="2"/>
  <c r="H946" i="2"/>
  <c r="H945" i="2"/>
  <c r="H944" i="2"/>
  <c r="H943" i="2"/>
  <c r="H942" i="2"/>
  <c r="H941" i="2"/>
  <c r="H940" i="2"/>
  <c r="H939" i="2"/>
  <c r="H938" i="2"/>
  <c r="H937" i="2"/>
  <c r="H936" i="2"/>
  <c r="K935" i="2" s="1"/>
  <c r="N935" i="2" s="1"/>
  <c r="H935" i="2"/>
  <c r="H934" i="2"/>
  <c r="H933" i="2"/>
  <c r="H932" i="2"/>
  <c r="K931" i="2" s="1"/>
  <c r="N931" i="2" s="1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K915" i="2" s="1"/>
  <c r="N915" i="2" s="1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K899" i="2" s="1"/>
  <c r="N899" i="2" s="1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K886" i="2" s="1"/>
  <c r="N886" i="2" s="1"/>
  <c r="H886" i="2"/>
  <c r="H885" i="2"/>
  <c r="H884" i="2"/>
  <c r="K883" i="2" s="1"/>
  <c r="N883" i="2" s="1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K870" i="2" s="1"/>
  <c r="N870" i="2" s="1"/>
  <c r="H870" i="2"/>
  <c r="H869" i="2"/>
  <c r="H868" i="2"/>
  <c r="K867" i="2" s="1"/>
  <c r="N867" i="2" s="1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K854" i="2" s="1"/>
  <c r="N854" i="2" s="1"/>
  <c r="H854" i="2"/>
  <c r="H853" i="2"/>
  <c r="H852" i="2"/>
  <c r="K851" i="2" s="1"/>
  <c r="N851" i="2" s="1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K838" i="2" s="1"/>
  <c r="N838" i="2" s="1"/>
  <c r="H838" i="2"/>
  <c r="H837" i="2"/>
  <c r="H836" i="2"/>
  <c r="K835" i="2" s="1"/>
  <c r="N835" i="2" s="1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K822" i="2" s="1"/>
  <c r="N822" i="2" s="1"/>
  <c r="H822" i="2"/>
  <c r="H821" i="2"/>
  <c r="H820" i="2"/>
  <c r="K819" i="2" s="1"/>
  <c r="N819" i="2" s="1"/>
  <c r="H819" i="2"/>
  <c r="H818" i="2"/>
  <c r="H817" i="2"/>
  <c r="H816" i="2"/>
  <c r="K815" i="2" s="1"/>
  <c r="N815" i="2" s="1"/>
  <c r="H815" i="2"/>
  <c r="H814" i="2"/>
  <c r="H813" i="2"/>
  <c r="H812" i="2"/>
  <c r="H811" i="2"/>
  <c r="H810" i="2"/>
  <c r="H809" i="2"/>
  <c r="H808" i="2"/>
  <c r="H807" i="2"/>
  <c r="K806" i="2" s="1"/>
  <c r="N806" i="2" s="1"/>
  <c r="H806" i="2"/>
  <c r="H805" i="2"/>
  <c r="H804" i="2"/>
  <c r="K803" i="2" s="1"/>
  <c r="N803" i="2" s="1"/>
  <c r="H803" i="2"/>
  <c r="H802" i="2"/>
  <c r="H801" i="2"/>
  <c r="H800" i="2"/>
  <c r="K799" i="2" s="1"/>
  <c r="N799" i="2" s="1"/>
  <c r="H799" i="2"/>
  <c r="H798" i="2"/>
  <c r="H797" i="2"/>
  <c r="H796" i="2"/>
  <c r="H795" i="2"/>
  <c r="H794" i="2"/>
  <c r="H793" i="2"/>
  <c r="H792" i="2"/>
  <c r="H791" i="2"/>
  <c r="K790" i="2" s="1"/>
  <c r="N790" i="2" s="1"/>
  <c r="H790" i="2"/>
  <c r="H789" i="2"/>
  <c r="H788" i="2"/>
  <c r="K787" i="2" s="1"/>
  <c r="N787" i="2" s="1"/>
  <c r="H787" i="2"/>
  <c r="H786" i="2"/>
  <c r="H785" i="2"/>
  <c r="H784" i="2"/>
  <c r="K783" i="2" s="1"/>
  <c r="N783" i="2" s="1"/>
  <c r="H783" i="2"/>
  <c r="H782" i="2"/>
  <c r="H781" i="2"/>
  <c r="H780" i="2"/>
  <c r="H779" i="2"/>
  <c r="H778" i="2"/>
  <c r="H777" i="2"/>
  <c r="H776" i="2"/>
  <c r="H775" i="2"/>
  <c r="K774" i="2" s="1"/>
  <c r="N774" i="2" s="1"/>
  <c r="H774" i="2"/>
  <c r="H773" i="2"/>
  <c r="H772" i="2"/>
  <c r="K771" i="2" s="1"/>
  <c r="N771" i="2" s="1"/>
  <c r="H771" i="2"/>
  <c r="H770" i="2"/>
  <c r="H769" i="2"/>
  <c r="H768" i="2"/>
  <c r="K767" i="2" s="1"/>
  <c r="N767" i="2" s="1"/>
  <c r="H767" i="2"/>
  <c r="H766" i="2"/>
  <c r="H765" i="2"/>
  <c r="H764" i="2"/>
  <c r="H763" i="2"/>
  <c r="H762" i="2"/>
  <c r="H761" i="2"/>
  <c r="H760" i="2"/>
  <c r="H759" i="2"/>
  <c r="K758" i="2" s="1"/>
  <c r="N758" i="2" s="1"/>
  <c r="H758" i="2"/>
  <c r="H757" i="2"/>
  <c r="H756" i="2"/>
  <c r="K755" i="2" s="1"/>
  <c r="N755" i="2" s="1"/>
  <c r="H755" i="2"/>
  <c r="H754" i="2"/>
  <c r="H753" i="2"/>
  <c r="H752" i="2"/>
  <c r="K751" i="2" s="1"/>
  <c r="N751" i="2" s="1"/>
  <c r="H751" i="2"/>
  <c r="H750" i="2"/>
  <c r="H749" i="2"/>
  <c r="H748" i="2"/>
  <c r="H747" i="2"/>
  <c r="H746" i="2"/>
  <c r="H745" i="2"/>
  <c r="H744" i="2"/>
  <c r="H743" i="2"/>
  <c r="K742" i="2" s="1"/>
  <c r="N742" i="2" s="1"/>
  <c r="H742" i="2"/>
  <c r="H741" i="2"/>
  <c r="H740" i="2"/>
  <c r="K739" i="2" s="1"/>
  <c r="N739" i="2" s="1"/>
  <c r="H739" i="2"/>
  <c r="H738" i="2"/>
  <c r="H737" i="2"/>
  <c r="H736" i="2"/>
  <c r="K735" i="2" s="1"/>
  <c r="N735" i="2" s="1"/>
  <c r="H735" i="2"/>
  <c r="H734" i="2"/>
  <c r="H733" i="2"/>
  <c r="H732" i="2"/>
  <c r="H731" i="2"/>
  <c r="H730" i="2"/>
  <c r="H729" i="2"/>
  <c r="H728" i="2"/>
  <c r="H727" i="2"/>
  <c r="K726" i="2" s="1"/>
  <c r="N726" i="2" s="1"/>
  <c r="H726" i="2"/>
  <c r="H725" i="2"/>
  <c r="H724" i="2"/>
  <c r="K723" i="2" s="1"/>
  <c r="N723" i="2" s="1"/>
  <c r="H723" i="2"/>
  <c r="H722" i="2"/>
  <c r="H721" i="2"/>
  <c r="H720" i="2"/>
  <c r="K719" i="2" s="1"/>
  <c r="N719" i="2" s="1"/>
  <c r="H719" i="2"/>
  <c r="H718" i="2"/>
  <c r="H717" i="2"/>
  <c r="H716" i="2"/>
  <c r="H715" i="2"/>
  <c r="H714" i="2"/>
  <c r="H713" i="2"/>
  <c r="H712" i="2"/>
  <c r="H711" i="2"/>
  <c r="K710" i="2" s="1"/>
  <c r="N710" i="2" s="1"/>
  <c r="H710" i="2"/>
  <c r="H709" i="2"/>
  <c r="H708" i="2"/>
  <c r="K707" i="2" s="1"/>
  <c r="N707" i="2" s="1"/>
  <c r="H707" i="2"/>
  <c r="H706" i="2"/>
  <c r="H705" i="2"/>
  <c r="H704" i="2"/>
  <c r="K703" i="2" s="1"/>
  <c r="N703" i="2" s="1"/>
  <c r="H703" i="2"/>
  <c r="H702" i="2"/>
  <c r="H701" i="2"/>
  <c r="H700" i="2"/>
  <c r="H699" i="2"/>
  <c r="H698" i="2"/>
  <c r="H697" i="2"/>
  <c r="H696" i="2"/>
  <c r="H695" i="2"/>
  <c r="K694" i="2" s="1"/>
  <c r="N694" i="2" s="1"/>
  <c r="H694" i="2"/>
  <c r="H693" i="2"/>
  <c r="H692" i="2"/>
  <c r="K691" i="2" s="1"/>
  <c r="N691" i="2" s="1"/>
  <c r="H691" i="2"/>
  <c r="H690" i="2"/>
  <c r="H689" i="2"/>
  <c r="H688" i="2"/>
  <c r="K687" i="2" s="1"/>
  <c r="N687" i="2" s="1"/>
  <c r="H687" i="2"/>
  <c r="H686" i="2"/>
  <c r="H685" i="2"/>
  <c r="H684" i="2"/>
  <c r="H683" i="2"/>
  <c r="H682" i="2"/>
  <c r="H681" i="2"/>
  <c r="H680" i="2"/>
  <c r="H679" i="2"/>
  <c r="K678" i="2" s="1"/>
  <c r="N678" i="2" s="1"/>
  <c r="H678" i="2"/>
  <c r="H677" i="2"/>
  <c r="H676" i="2"/>
  <c r="K675" i="2" s="1"/>
  <c r="N675" i="2" s="1"/>
  <c r="H675" i="2"/>
  <c r="H674" i="2"/>
  <c r="H673" i="2"/>
  <c r="H672" i="2"/>
  <c r="K671" i="2" s="1"/>
  <c r="N671" i="2" s="1"/>
  <c r="H671" i="2"/>
  <c r="H670" i="2"/>
  <c r="H669" i="2"/>
  <c r="H668" i="2"/>
  <c r="H667" i="2"/>
  <c r="H666" i="2"/>
  <c r="H665" i="2"/>
  <c r="H664" i="2"/>
  <c r="H663" i="2"/>
  <c r="K662" i="2" s="1"/>
  <c r="N662" i="2" s="1"/>
  <c r="H662" i="2"/>
  <c r="H661" i="2"/>
  <c r="H660" i="2"/>
  <c r="K659" i="2" s="1"/>
  <c r="N659" i="2" s="1"/>
  <c r="H659" i="2"/>
  <c r="H658" i="2"/>
  <c r="H657" i="2"/>
  <c r="H656" i="2"/>
  <c r="K655" i="2" s="1"/>
  <c r="N655" i="2" s="1"/>
  <c r="H655" i="2"/>
  <c r="H654" i="2"/>
  <c r="H653" i="2"/>
  <c r="H652" i="2"/>
  <c r="H651" i="2"/>
  <c r="H650" i="2"/>
  <c r="H649" i="2"/>
  <c r="H648" i="2"/>
  <c r="H647" i="2"/>
  <c r="K646" i="2" s="1"/>
  <c r="N646" i="2" s="1"/>
  <c r="H646" i="2"/>
  <c r="H645" i="2"/>
  <c r="H644" i="2"/>
  <c r="K643" i="2" s="1"/>
  <c r="N643" i="2" s="1"/>
  <c r="H643" i="2"/>
  <c r="H642" i="2"/>
  <c r="H641" i="2"/>
  <c r="H640" i="2"/>
  <c r="K639" i="2" s="1"/>
  <c r="N639" i="2" s="1"/>
  <c r="H639" i="2"/>
  <c r="H638" i="2"/>
  <c r="H637" i="2"/>
  <c r="H636" i="2"/>
  <c r="H635" i="2"/>
  <c r="H634" i="2"/>
  <c r="H633" i="2"/>
  <c r="H632" i="2"/>
  <c r="H631" i="2"/>
  <c r="K630" i="2" s="1"/>
  <c r="N630" i="2" s="1"/>
  <c r="H630" i="2"/>
  <c r="H629" i="2"/>
  <c r="H628" i="2"/>
  <c r="K627" i="2" s="1"/>
  <c r="N627" i="2" s="1"/>
  <c r="H627" i="2"/>
  <c r="H626" i="2"/>
  <c r="H625" i="2"/>
  <c r="H624" i="2"/>
  <c r="K623" i="2" s="1"/>
  <c r="N623" i="2" s="1"/>
  <c r="H623" i="2"/>
  <c r="H622" i="2"/>
  <c r="H621" i="2"/>
  <c r="H620" i="2"/>
  <c r="H619" i="2"/>
  <c r="H618" i="2"/>
  <c r="H617" i="2"/>
  <c r="H616" i="2"/>
  <c r="H615" i="2"/>
  <c r="K614" i="2" s="1"/>
  <c r="N614" i="2" s="1"/>
  <c r="H614" i="2"/>
  <c r="H613" i="2"/>
  <c r="H612" i="2"/>
  <c r="K611" i="2" s="1"/>
  <c r="N611" i="2" s="1"/>
  <c r="H611" i="2"/>
  <c r="H610" i="2"/>
  <c r="H609" i="2"/>
  <c r="H608" i="2"/>
  <c r="K607" i="2" s="1"/>
  <c r="N607" i="2" s="1"/>
  <c r="H607" i="2"/>
  <c r="H606" i="2"/>
  <c r="H605" i="2"/>
  <c r="H604" i="2"/>
  <c r="H603" i="2"/>
  <c r="H602" i="2"/>
  <c r="H601" i="2"/>
  <c r="H600" i="2"/>
  <c r="H599" i="2"/>
  <c r="K598" i="2" s="1"/>
  <c r="N598" i="2" s="1"/>
  <c r="H598" i="2"/>
  <c r="H597" i="2"/>
  <c r="H596" i="2"/>
  <c r="K595" i="2" s="1"/>
  <c r="N595" i="2" s="1"/>
  <c r="H595" i="2"/>
  <c r="H594" i="2"/>
  <c r="H593" i="2"/>
  <c r="H592" i="2"/>
  <c r="K591" i="2" s="1"/>
  <c r="N591" i="2" s="1"/>
  <c r="H591" i="2"/>
  <c r="H590" i="2"/>
  <c r="H589" i="2"/>
  <c r="H588" i="2"/>
  <c r="H587" i="2"/>
  <c r="H586" i="2"/>
  <c r="H585" i="2"/>
  <c r="H584" i="2"/>
  <c r="H583" i="2"/>
  <c r="K582" i="2" s="1"/>
  <c r="N582" i="2" s="1"/>
  <c r="H582" i="2"/>
  <c r="H581" i="2"/>
  <c r="H580" i="2"/>
  <c r="K579" i="2" s="1"/>
  <c r="N579" i="2" s="1"/>
  <c r="H579" i="2"/>
  <c r="H578" i="2"/>
  <c r="H577" i="2"/>
  <c r="H576" i="2"/>
  <c r="K575" i="2" s="1"/>
  <c r="N575" i="2" s="1"/>
  <c r="H575" i="2"/>
  <c r="H574" i="2"/>
  <c r="H573" i="2"/>
  <c r="H572" i="2"/>
  <c r="H571" i="2"/>
  <c r="H570" i="2"/>
  <c r="H569" i="2"/>
  <c r="H568" i="2"/>
  <c r="H567" i="2"/>
  <c r="K566" i="2" s="1"/>
  <c r="N566" i="2" s="1"/>
  <c r="H566" i="2"/>
  <c r="H565" i="2"/>
  <c r="H564" i="2"/>
  <c r="K563" i="2" s="1"/>
  <c r="N563" i="2" s="1"/>
  <c r="H563" i="2"/>
  <c r="H562" i="2"/>
  <c r="H561" i="2"/>
  <c r="H560" i="2"/>
  <c r="K559" i="2" s="1"/>
  <c r="N559" i="2" s="1"/>
  <c r="H559" i="2"/>
  <c r="H558" i="2"/>
  <c r="H557" i="2"/>
  <c r="H556" i="2"/>
  <c r="H555" i="2"/>
  <c r="H554" i="2"/>
  <c r="H553" i="2"/>
  <c r="H552" i="2"/>
  <c r="H551" i="2"/>
  <c r="K550" i="2" s="1"/>
  <c r="N550" i="2" s="1"/>
  <c r="H550" i="2"/>
  <c r="H549" i="2"/>
  <c r="H548" i="2"/>
  <c r="K547" i="2" s="1"/>
  <c r="N547" i="2" s="1"/>
  <c r="H547" i="2"/>
  <c r="H546" i="2"/>
  <c r="H545" i="2"/>
  <c r="H544" i="2"/>
  <c r="K543" i="2" s="1"/>
  <c r="N543" i="2" s="1"/>
  <c r="H543" i="2"/>
  <c r="H542" i="2"/>
  <c r="H541" i="2"/>
  <c r="H540" i="2"/>
  <c r="H539" i="2"/>
  <c r="H538" i="2"/>
  <c r="H537" i="2"/>
  <c r="H536" i="2"/>
  <c r="H535" i="2"/>
  <c r="K534" i="2" s="1"/>
  <c r="N534" i="2" s="1"/>
  <c r="H534" i="2"/>
  <c r="H533" i="2"/>
  <c r="H532" i="2"/>
  <c r="K531" i="2" s="1"/>
  <c r="N531" i="2" s="1"/>
  <c r="H531" i="2"/>
  <c r="H530" i="2"/>
  <c r="H529" i="2"/>
  <c r="H528" i="2"/>
  <c r="K527" i="2" s="1"/>
  <c r="N527" i="2" s="1"/>
  <c r="H527" i="2"/>
  <c r="H526" i="2"/>
  <c r="H525" i="2"/>
  <c r="H524" i="2"/>
  <c r="H523" i="2"/>
  <c r="H522" i="2"/>
  <c r="H521" i="2"/>
  <c r="H520" i="2"/>
  <c r="H519" i="2"/>
  <c r="K518" i="2" s="1"/>
  <c r="N518" i="2" s="1"/>
  <c r="H518" i="2"/>
  <c r="H517" i="2"/>
  <c r="H516" i="2"/>
  <c r="K515" i="2" s="1"/>
  <c r="N515" i="2" s="1"/>
  <c r="H515" i="2"/>
  <c r="H514" i="2"/>
  <c r="H513" i="2"/>
  <c r="H512" i="2"/>
  <c r="K511" i="2" s="1"/>
  <c r="N511" i="2" s="1"/>
  <c r="H511" i="2"/>
  <c r="H510" i="2"/>
  <c r="H509" i="2"/>
  <c r="H508" i="2"/>
  <c r="H507" i="2"/>
  <c r="H506" i="2"/>
  <c r="H505" i="2"/>
  <c r="H504" i="2"/>
  <c r="H503" i="2"/>
  <c r="K502" i="2" s="1"/>
  <c r="N502" i="2" s="1"/>
  <c r="H502" i="2"/>
  <c r="H501" i="2"/>
  <c r="H500" i="2"/>
  <c r="K499" i="2" s="1"/>
  <c r="N499" i="2" s="1"/>
  <c r="H499" i="2"/>
  <c r="H498" i="2"/>
  <c r="H497" i="2"/>
  <c r="H496" i="2"/>
  <c r="K495" i="2" s="1"/>
  <c r="N495" i="2" s="1"/>
  <c r="H495" i="2"/>
  <c r="H494" i="2"/>
  <c r="H493" i="2"/>
  <c r="H492" i="2"/>
  <c r="H491" i="2"/>
  <c r="H490" i="2"/>
  <c r="H489" i="2"/>
  <c r="H488" i="2"/>
  <c r="H487" i="2"/>
  <c r="K486" i="2" s="1"/>
  <c r="N486" i="2" s="1"/>
  <c r="H486" i="2"/>
  <c r="H485" i="2"/>
  <c r="H484" i="2"/>
  <c r="K483" i="2" s="1"/>
  <c r="N483" i="2" s="1"/>
  <c r="H483" i="2"/>
  <c r="H482" i="2"/>
  <c r="H481" i="2"/>
  <c r="H480" i="2"/>
  <c r="K479" i="2" s="1"/>
  <c r="N479" i="2" s="1"/>
  <c r="H479" i="2"/>
  <c r="H478" i="2"/>
  <c r="H477" i="2"/>
  <c r="H476" i="2"/>
  <c r="H475" i="2"/>
  <c r="H474" i="2"/>
  <c r="H473" i="2"/>
  <c r="H472" i="2"/>
  <c r="H471" i="2"/>
  <c r="K470" i="2" s="1"/>
  <c r="N470" i="2" s="1"/>
  <c r="H470" i="2"/>
  <c r="H469" i="2"/>
  <c r="H468" i="2"/>
  <c r="K467" i="2" s="1"/>
  <c r="N467" i="2" s="1"/>
  <c r="H467" i="2"/>
  <c r="H466" i="2"/>
  <c r="H465" i="2"/>
  <c r="H464" i="2"/>
  <c r="K463" i="2" s="1"/>
  <c r="N463" i="2" s="1"/>
  <c r="H463" i="2"/>
  <c r="H462" i="2"/>
  <c r="H461" i="2"/>
  <c r="H460" i="2"/>
  <c r="H459" i="2"/>
  <c r="H458" i="2"/>
  <c r="H457" i="2"/>
  <c r="H456" i="2"/>
  <c r="H455" i="2"/>
  <c r="K454" i="2" s="1"/>
  <c r="N454" i="2" s="1"/>
  <c r="H454" i="2"/>
  <c r="H453" i="2"/>
  <c r="H452" i="2"/>
  <c r="K451" i="2" s="1"/>
  <c r="N451" i="2" s="1"/>
  <c r="H451" i="2"/>
  <c r="H450" i="2"/>
  <c r="H449" i="2"/>
  <c r="H448" i="2"/>
  <c r="K447" i="2" s="1"/>
  <c r="N447" i="2" s="1"/>
  <c r="H447" i="2"/>
  <c r="H446" i="2"/>
  <c r="H445" i="2"/>
  <c r="H444" i="2"/>
  <c r="H443" i="2"/>
  <c r="H442" i="2"/>
  <c r="H441" i="2"/>
  <c r="H440" i="2"/>
  <c r="H439" i="2"/>
  <c r="K438" i="2" s="1"/>
  <c r="N438" i="2" s="1"/>
  <c r="H438" i="2"/>
  <c r="H437" i="2"/>
  <c r="H436" i="2"/>
  <c r="K435" i="2" s="1"/>
  <c r="N435" i="2" s="1"/>
  <c r="H435" i="2"/>
  <c r="H434" i="2"/>
  <c r="H433" i="2"/>
  <c r="H432" i="2"/>
  <c r="K431" i="2" s="1"/>
  <c r="N431" i="2" s="1"/>
  <c r="H431" i="2"/>
  <c r="H430" i="2"/>
  <c r="H429" i="2"/>
  <c r="H428" i="2"/>
  <c r="H427" i="2"/>
  <c r="H426" i="2"/>
  <c r="H425" i="2"/>
  <c r="H424" i="2"/>
  <c r="H423" i="2"/>
  <c r="K422" i="2" s="1"/>
  <c r="N422" i="2" s="1"/>
  <c r="H422" i="2"/>
  <c r="H421" i="2"/>
  <c r="H420" i="2"/>
  <c r="K419" i="2" s="1"/>
  <c r="N419" i="2" s="1"/>
  <c r="H419" i="2"/>
  <c r="H418" i="2"/>
  <c r="H417" i="2"/>
  <c r="H416" i="2"/>
  <c r="K415" i="2" s="1"/>
  <c r="N415" i="2" s="1"/>
  <c r="H415" i="2"/>
  <c r="H414" i="2"/>
  <c r="H413" i="2"/>
  <c r="H412" i="2"/>
  <c r="H411" i="2"/>
  <c r="H410" i="2"/>
  <c r="H409" i="2"/>
  <c r="H408" i="2"/>
  <c r="H407" i="2"/>
  <c r="K406" i="2" s="1"/>
  <c r="N406" i="2" s="1"/>
  <c r="H406" i="2"/>
  <c r="H405" i="2"/>
  <c r="H404" i="2"/>
  <c r="K403" i="2" s="1"/>
  <c r="N403" i="2" s="1"/>
  <c r="H403" i="2"/>
  <c r="H402" i="2"/>
  <c r="H401" i="2"/>
  <c r="H400" i="2"/>
  <c r="K399" i="2" s="1"/>
  <c r="N399" i="2" s="1"/>
  <c r="H399" i="2"/>
  <c r="H398" i="2"/>
  <c r="H397" i="2"/>
  <c r="H396" i="2"/>
  <c r="H395" i="2"/>
  <c r="H394" i="2"/>
  <c r="H393" i="2"/>
  <c r="H392" i="2"/>
  <c r="H391" i="2"/>
  <c r="K390" i="2" s="1"/>
  <c r="N390" i="2" s="1"/>
  <c r="H390" i="2"/>
  <c r="H389" i="2"/>
  <c r="H388" i="2"/>
  <c r="K387" i="2" s="1"/>
  <c r="N387" i="2" s="1"/>
  <c r="H387" i="2"/>
  <c r="H386" i="2"/>
  <c r="H385" i="2"/>
  <c r="H384" i="2"/>
  <c r="K383" i="2" s="1"/>
  <c r="N383" i="2" s="1"/>
  <c r="H383" i="2"/>
  <c r="H382" i="2"/>
  <c r="H381" i="2"/>
  <c r="H380" i="2"/>
  <c r="H379" i="2"/>
  <c r="H378" i="2"/>
  <c r="H377" i="2"/>
  <c r="H376" i="2"/>
  <c r="H375" i="2"/>
  <c r="K374" i="2" s="1"/>
  <c r="N374" i="2" s="1"/>
  <c r="H374" i="2"/>
  <c r="H373" i="2"/>
  <c r="H372" i="2"/>
  <c r="K371" i="2" s="1"/>
  <c r="N371" i="2" s="1"/>
  <c r="H371" i="2"/>
  <c r="H370" i="2"/>
  <c r="H369" i="2"/>
  <c r="H368" i="2"/>
  <c r="K367" i="2" s="1"/>
  <c r="N367" i="2" s="1"/>
  <c r="H367" i="2"/>
  <c r="H366" i="2"/>
  <c r="H365" i="2"/>
  <c r="H364" i="2"/>
  <c r="H363" i="2"/>
  <c r="H362" i="2"/>
  <c r="H361" i="2"/>
  <c r="H360" i="2"/>
  <c r="H359" i="2"/>
  <c r="K358" i="2" s="1"/>
  <c r="N358" i="2" s="1"/>
  <c r="H358" i="2"/>
  <c r="H357" i="2"/>
  <c r="H356" i="2"/>
  <c r="K355" i="2" s="1"/>
  <c r="N355" i="2" s="1"/>
  <c r="H355" i="2"/>
  <c r="H354" i="2"/>
  <c r="H353" i="2"/>
  <c r="H352" i="2"/>
  <c r="K351" i="2" s="1"/>
  <c r="N351" i="2" s="1"/>
  <c r="H351" i="2"/>
  <c r="H350" i="2"/>
  <c r="H349" i="2"/>
  <c r="H348" i="2"/>
  <c r="H347" i="2"/>
  <c r="H346" i="2"/>
  <c r="H345" i="2"/>
  <c r="H344" i="2"/>
  <c r="H343" i="2"/>
  <c r="K342" i="2" s="1"/>
  <c r="N342" i="2" s="1"/>
  <c r="H342" i="2"/>
  <c r="H341" i="2"/>
  <c r="H340" i="2"/>
  <c r="K339" i="2" s="1"/>
  <c r="N339" i="2" s="1"/>
  <c r="H339" i="2"/>
  <c r="H338" i="2"/>
  <c r="H337" i="2"/>
  <c r="H336" i="2"/>
  <c r="K335" i="2" s="1"/>
  <c r="N335" i="2" s="1"/>
  <c r="H335" i="2"/>
  <c r="H334" i="2"/>
  <c r="H333" i="2"/>
  <c r="H332" i="2"/>
  <c r="H331" i="2"/>
  <c r="H330" i="2"/>
  <c r="H329" i="2"/>
  <c r="H328" i="2"/>
  <c r="H327" i="2"/>
  <c r="K326" i="2" s="1"/>
  <c r="N326" i="2" s="1"/>
  <c r="H326" i="2"/>
  <c r="H325" i="2"/>
  <c r="H324" i="2"/>
  <c r="K323" i="2" s="1"/>
  <c r="N323" i="2" s="1"/>
  <c r="H323" i="2"/>
  <c r="H322" i="2"/>
  <c r="H321" i="2"/>
  <c r="H320" i="2"/>
  <c r="K319" i="2" s="1"/>
  <c r="N319" i="2" s="1"/>
  <c r="H319" i="2"/>
  <c r="H318" i="2"/>
  <c r="H317" i="2"/>
  <c r="H316" i="2"/>
  <c r="H315" i="2"/>
  <c r="H314" i="2"/>
  <c r="H313" i="2"/>
  <c r="H312" i="2"/>
  <c r="H311" i="2"/>
  <c r="K310" i="2" s="1"/>
  <c r="N310" i="2" s="1"/>
  <c r="H310" i="2"/>
  <c r="H309" i="2"/>
  <c r="H308" i="2"/>
  <c r="K307" i="2" s="1"/>
  <c r="N307" i="2" s="1"/>
  <c r="H307" i="2"/>
  <c r="H306" i="2"/>
  <c r="H305" i="2"/>
  <c r="H304" i="2"/>
  <c r="K303" i="2" s="1"/>
  <c r="N303" i="2" s="1"/>
  <c r="H303" i="2"/>
  <c r="H302" i="2"/>
  <c r="H301" i="2"/>
  <c r="H300" i="2"/>
  <c r="H299" i="2"/>
  <c r="H298" i="2"/>
  <c r="H297" i="2"/>
  <c r="H296" i="2"/>
  <c r="H295" i="2"/>
  <c r="K294" i="2" s="1"/>
  <c r="N294" i="2" s="1"/>
  <c r="H294" i="2"/>
  <c r="H293" i="2"/>
  <c r="H292" i="2"/>
  <c r="K291" i="2" s="1"/>
  <c r="N291" i="2" s="1"/>
  <c r="H291" i="2"/>
  <c r="H290" i="2"/>
  <c r="H289" i="2"/>
  <c r="H288" i="2"/>
  <c r="K287" i="2" s="1"/>
  <c r="N287" i="2" s="1"/>
  <c r="H287" i="2"/>
  <c r="H286" i="2"/>
  <c r="H285" i="2"/>
  <c r="H284" i="2"/>
  <c r="H283" i="2"/>
  <c r="H282" i="2"/>
  <c r="H281" i="2"/>
  <c r="H280" i="2"/>
  <c r="H279" i="2"/>
  <c r="K278" i="2" s="1"/>
  <c r="N278" i="2" s="1"/>
  <c r="H278" i="2"/>
  <c r="H277" i="2"/>
  <c r="H276" i="2"/>
  <c r="K275" i="2" s="1"/>
  <c r="N275" i="2" s="1"/>
  <c r="H275" i="2"/>
  <c r="H274" i="2"/>
  <c r="H273" i="2"/>
  <c r="H272" i="2"/>
  <c r="K271" i="2" s="1"/>
  <c r="N271" i="2" s="1"/>
  <c r="H271" i="2"/>
  <c r="H270" i="2"/>
  <c r="H269" i="2"/>
  <c r="H268" i="2"/>
  <c r="H267" i="2"/>
  <c r="H266" i="2"/>
  <c r="H265" i="2"/>
  <c r="H264" i="2"/>
  <c r="H263" i="2"/>
  <c r="K262" i="2" s="1"/>
  <c r="N262" i="2" s="1"/>
  <c r="H262" i="2"/>
  <c r="H261" i="2"/>
  <c r="H260" i="2"/>
  <c r="K259" i="2" s="1"/>
  <c r="N259" i="2" s="1"/>
  <c r="H259" i="2"/>
  <c r="H258" i="2"/>
  <c r="H257" i="2"/>
  <c r="H256" i="2"/>
  <c r="K255" i="2" s="1"/>
  <c r="N255" i="2" s="1"/>
  <c r="H255" i="2"/>
  <c r="H254" i="2"/>
  <c r="H253" i="2"/>
  <c r="H252" i="2"/>
  <c r="H251" i="2"/>
  <c r="H250" i="2"/>
  <c r="H249" i="2"/>
  <c r="H248" i="2"/>
  <c r="H247" i="2"/>
  <c r="K246" i="2" s="1"/>
  <c r="N246" i="2" s="1"/>
  <c r="H246" i="2"/>
  <c r="H245" i="2"/>
  <c r="H244" i="2"/>
  <c r="K243" i="2" s="1"/>
  <c r="N243" i="2" s="1"/>
  <c r="H243" i="2"/>
  <c r="H242" i="2"/>
  <c r="H241" i="2"/>
  <c r="H240" i="2"/>
  <c r="K239" i="2" s="1"/>
  <c r="N239" i="2" s="1"/>
  <c r="H239" i="2"/>
  <c r="H238" i="2"/>
  <c r="H237" i="2"/>
  <c r="H236" i="2"/>
  <c r="H235" i="2"/>
  <c r="H234" i="2"/>
  <c r="H233" i="2"/>
  <c r="H232" i="2"/>
  <c r="H231" i="2"/>
  <c r="K230" i="2" s="1"/>
  <c r="N230" i="2" s="1"/>
  <c r="H230" i="2"/>
  <c r="H229" i="2"/>
  <c r="H228" i="2"/>
  <c r="K227" i="2" s="1"/>
  <c r="N227" i="2" s="1"/>
  <c r="H227" i="2"/>
  <c r="H226" i="2"/>
  <c r="H225" i="2"/>
  <c r="H224" i="2"/>
  <c r="K223" i="2" s="1"/>
  <c r="N223" i="2" s="1"/>
  <c r="H223" i="2"/>
  <c r="H222" i="2"/>
  <c r="H221" i="2"/>
  <c r="H220" i="2"/>
  <c r="H219" i="2"/>
  <c r="H218" i="2"/>
  <c r="H217" i="2"/>
  <c r="H216" i="2"/>
  <c r="H215" i="2"/>
  <c r="K214" i="2" s="1"/>
  <c r="N214" i="2" s="1"/>
  <c r="H214" i="2"/>
  <c r="H213" i="2"/>
  <c r="H212" i="2"/>
  <c r="K211" i="2" s="1"/>
  <c r="N211" i="2" s="1"/>
  <c r="H211" i="2"/>
  <c r="H210" i="2"/>
  <c r="H209" i="2"/>
  <c r="H208" i="2"/>
  <c r="K207" i="2" s="1"/>
  <c r="N207" i="2" s="1"/>
  <c r="H207" i="2"/>
  <c r="H206" i="2"/>
  <c r="H205" i="2"/>
  <c r="H204" i="2"/>
  <c r="H203" i="2"/>
  <c r="H202" i="2"/>
  <c r="H201" i="2"/>
  <c r="H200" i="2"/>
  <c r="H199" i="2"/>
  <c r="K198" i="2" s="1"/>
  <c r="N198" i="2" s="1"/>
  <c r="H198" i="2"/>
  <c r="H197" i="2"/>
  <c r="H196" i="2"/>
  <c r="K195" i="2" s="1"/>
  <c r="N195" i="2" s="1"/>
  <c r="H195" i="2"/>
  <c r="H194" i="2"/>
  <c r="H193" i="2"/>
  <c r="H192" i="2"/>
  <c r="K191" i="2" s="1"/>
  <c r="N191" i="2" s="1"/>
  <c r="H191" i="2"/>
  <c r="H190" i="2"/>
  <c r="H189" i="2"/>
  <c r="H188" i="2"/>
  <c r="H187" i="2"/>
  <c r="H186" i="2"/>
  <c r="H185" i="2"/>
  <c r="H184" i="2"/>
  <c r="H183" i="2"/>
  <c r="K182" i="2" s="1"/>
  <c r="N182" i="2" s="1"/>
  <c r="H182" i="2"/>
  <c r="H181" i="2"/>
  <c r="H180" i="2"/>
  <c r="K179" i="2" s="1"/>
  <c r="N179" i="2" s="1"/>
  <c r="H179" i="2"/>
  <c r="H178" i="2"/>
  <c r="H177" i="2"/>
  <c r="H176" i="2"/>
  <c r="K175" i="2" s="1"/>
  <c r="N175" i="2" s="1"/>
  <c r="H175" i="2"/>
  <c r="H174" i="2"/>
  <c r="H173" i="2"/>
  <c r="H172" i="2"/>
  <c r="H171" i="2"/>
  <c r="H170" i="2"/>
  <c r="H169" i="2"/>
  <c r="H168" i="2"/>
  <c r="H167" i="2"/>
  <c r="K166" i="2" s="1"/>
  <c r="N166" i="2" s="1"/>
  <c r="H166" i="2"/>
  <c r="H165" i="2"/>
  <c r="H164" i="2"/>
  <c r="K163" i="2" s="1"/>
  <c r="N163" i="2" s="1"/>
  <c r="H163" i="2"/>
  <c r="H162" i="2"/>
  <c r="H161" i="2"/>
  <c r="H160" i="2"/>
  <c r="K159" i="2" s="1"/>
  <c r="N159" i="2" s="1"/>
  <c r="H159" i="2"/>
  <c r="H158" i="2"/>
  <c r="H157" i="2"/>
  <c r="H156" i="2"/>
  <c r="H155" i="2"/>
  <c r="H154" i="2"/>
  <c r="H153" i="2"/>
  <c r="H152" i="2"/>
  <c r="H151" i="2"/>
  <c r="K150" i="2" s="1"/>
  <c r="N150" i="2" s="1"/>
  <c r="H150" i="2"/>
  <c r="H149" i="2"/>
  <c r="H148" i="2"/>
  <c r="K147" i="2" s="1"/>
  <c r="N147" i="2" s="1"/>
  <c r="H147" i="2"/>
  <c r="H146" i="2"/>
  <c r="H145" i="2"/>
  <c r="H144" i="2"/>
  <c r="K143" i="2" s="1"/>
  <c r="N143" i="2" s="1"/>
  <c r="H143" i="2"/>
  <c r="H142" i="2"/>
  <c r="H141" i="2"/>
  <c r="H140" i="2"/>
  <c r="H139" i="2"/>
  <c r="H138" i="2"/>
  <c r="H137" i="2"/>
  <c r="H136" i="2"/>
  <c r="H135" i="2"/>
  <c r="K134" i="2" s="1"/>
  <c r="N134" i="2" s="1"/>
  <c r="H134" i="2"/>
  <c r="H133" i="2"/>
  <c r="H132" i="2"/>
  <c r="K131" i="2" s="1"/>
  <c r="N131" i="2" s="1"/>
  <c r="H131" i="2"/>
  <c r="H130" i="2"/>
  <c r="H129" i="2"/>
  <c r="H128" i="2"/>
  <c r="K127" i="2" s="1"/>
  <c r="N127" i="2" s="1"/>
  <c r="H127" i="2"/>
  <c r="H126" i="2"/>
  <c r="H125" i="2"/>
  <c r="H124" i="2"/>
  <c r="H123" i="2"/>
  <c r="H122" i="2"/>
  <c r="H121" i="2"/>
  <c r="H120" i="2"/>
  <c r="H119" i="2"/>
  <c r="K117" i="2" s="1"/>
  <c r="N117" i="2" s="1"/>
  <c r="H117" i="2"/>
  <c r="H116" i="2"/>
  <c r="H115" i="2"/>
  <c r="K114" i="2" s="1"/>
  <c r="N114" i="2" s="1"/>
  <c r="H114" i="2"/>
  <c r="H113" i="2"/>
  <c r="H112" i="2"/>
  <c r="H111" i="2"/>
  <c r="K110" i="2" s="1"/>
  <c r="N110" i="2" s="1"/>
  <c r="H110" i="2"/>
  <c r="H109" i="2"/>
  <c r="H108" i="2"/>
  <c r="H107" i="2"/>
  <c r="H106" i="2"/>
  <c r="H105" i="2"/>
  <c r="H104" i="2"/>
  <c r="H103" i="2"/>
  <c r="H102" i="2"/>
  <c r="K101" i="2" s="1"/>
  <c r="N101" i="2" s="1"/>
  <c r="H101" i="2"/>
  <c r="H100" i="2"/>
  <c r="H99" i="2"/>
  <c r="K98" i="2" s="1"/>
  <c r="N98" i="2" s="1"/>
  <c r="H98" i="2"/>
  <c r="H97" i="2"/>
  <c r="H96" i="2"/>
  <c r="H95" i="2"/>
  <c r="K94" i="2" s="1"/>
  <c r="N94" i="2" s="1"/>
  <c r="H94" i="2"/>
  <c r="H93" i="2"/>
  <c r="H92" i="2"/>
  <c r="H91" i="2"/>
  <c r="H90" i="2"/>
  <c r="H89" i="2"/>
  <c r="H88" i="2"/>
  <c r="H87" i="2"/>
  <c r="H86" i="2"/>
  <c r="K85" i="2" s="1"/>
  <c r="N85" i="2" s="1"/>
  <c r="H85" i="2"/>
  <c r="H84" i="2"/>
  <c r="H83" i="2"/>
  <c r="K82" i="2" s="1"/>
  <c r="N82" i="2" s="1"/>
  <c r="H82" i="2"/>
  <c r="H81" i="2"/>
  <c r="H80" i="2"/>
  <c r="H79" i="2"/>
  <c r="K78" i="2" s="1"/>
  <c r="N78" i="2" s="1"/>
  <c r="H78" i="2"/>
  <c r="H77" i="2"/>
  <c r="H76" i="2"/>
  <c r="H75" i="2"/>
  <c r="H74" i="2"/>
  <c r="H73" i="2"/>
  <c r="H72" i="2"/>
  <c r="H71" i="2"/>
  <c r="H70" i="2"/>
  <c r="K69" i="2" s="1"/>
  <c r="N69" i="2" s="1"/>
  <c r="H69" i="2"/>
  <c r="H68" i="2"/>
  <c r="H67" i="2"/>
  <c r="K66" i="2" s="1"/>
  <c r="N66" i="2" s="1"/>
  <c r="H66" i="2"/>
  <c r="H65" i="2"/>
  <c r="H64" i="2"/>
  <c r="H63" i="2"/>
  <c r="K62" i="2" s="1"/>
  <c r="N62" i="2" s="1"/>
  <c r="H62" i="2"/>
  <c r="H61" i="2"/>
  <c r="H60" i="2"/>
  <c r="H59" i="2"/>
  <c r="H58" i="2"/>
  <c r="H57" i="2"/>
  <c r="H56" i="2"/>
  <c r="H55" i="2"/>
  <c r="H54" i="2"/>
  <c r="K53" i="2" s="1"/>
  <c r="N53" i="2" s="1"/>
  <c r="H53" i="2"/>
  <c r="H52" i="2"/>
  <c r="H51" i="2"/>
  <c r="K50" i="2" s="1"/>
  <c r="N50" i="2" s="1"/>
  <c r="H50" i="2"/>
  <c r="H49" i="2"/>
  <c r="H48" i="2"/>
  <c r="H47" i="2"/>
  <c r="K46" i="2" s="1"/>
  <c r="N46" i="2" s="1"/>
  <c r="H46" i="2"/>
  <c r="H45" i="2"/>
  <c r="H44" i="2"/>
  <c r="H43" i="2"/>
  <c r="H42" i="2"/>
  <c r="H41" i="2"/>
  <c r="H40" i="2"/>
  <c r="H39" i="2"/>
  <c r="H38" i="2"/>
  <c r="K37" i="2" s="1"/>
  <c r="N37" i="2" s="1"/>
  <c r="H37" i="2"/>
  <c r="H36" i="2"/>
  <c r="H35" i="2"/>
  <c r="K34" i="2" s="1"/>
  <c r="N34" i="2" s="1"/>
  <c r="H34" i="2"/>
  <c r="H33" i="2"/>
  <c r="H32" i="2"/>
  <c r="H31" i="2"/>
  <c r="K30" i="2" s="1"/>
  <c r="N30" i="2" s="1"/>
  <c r="H30" i="2"/>
  <c r="H29" i="2"/>
  <c r="H28" i="2"/>
  <c r="H27" i="2"/>
  <c r="H26" i="2"/>
  <c r="H25" i="2"/>
  <c r="H24" i="2"/>
  <c r="H23" i="2"/>
  <c r="H22" i="2"/>
  <c r="K21" i="2" s="1"/>
  <c r="N21" i="2" s="1"/>
  <c r="H21" i="2"/>
  <c r="H20" i="2"/>
  <c r="H19" i="2"/>
  <c r="K18" i="2" s="1"/>
  <c r="N18" i="2" s="1"/>
  <c r="H18" i="2"/>
  <c r="H17" i="2"/>
  <c r="H16" i="2"/>
  <c r="H15" i="2"/>
  <c r="K14" i="2" s="1"/>
  <c r="N14" i="2" s="1"/>
  <c r="H14" i="2"/>
  <c r="H13" i="2"/>
  <c r="H12" i="2"/>
  <c r="H11" i="2"/>
  <c r="H10" i="2"/>
  <c r="H9" i="2"/>
  <c r="H8" i="2"/>
  <c r="H7" i="2"/>
  <c r="H6" i="2"/>
  <c r="K5" i="2" s="1"/>
  <c r="N5" i="2" s="1"/>
  <c r="H5" i="2"/>
  <c r="K4" i="2" s="1"/>
  <c r="H3" i="2"/>
  <c r="H2" i="2"/>
  <c r="H1" i="2"/>
  <c r="B1187" i="1" a="1"/>
  <c r="B1182" i="1" a="1"/>
  <c r="B291" i="1" a="1"/>
  <c r="B284" i="1" a="1"/>
  <c r="B305" i="1" a="1"/>
  <c r="B315" i="1" a="1"/>
  <c r="B6" i="1" a="1"/>
  <c r="B20" i="1" a="1"/>
  <c r="B113" i="1" a="1"/>
  <c r="B150" i="1" a="1"/>
  <c r="B321" i="1" a="1"/>
  <c r="B47" i="1" a="1"/>
  <c r="B38" i="1" a="1"/>
  <c r="B23" i="1" a="1"/>
  <c r="B33" i="1" a="1"/>
  <c r="B137" i="1" a="1"/>
  <c r="B1173" i="1" a="1"/>
  <c r="B1156" i="1" a="1"/>
  <c r="B1148" i="1" a="1"/>
  <c r="B1137" i="1" a="1"/>
  <c r="B1129" i="1" a="1"/>
  <c r="B1116" i="1" a="1"/>
  <c r="B1090" i="1" a="1"/>
  <c r="B1069" i="1" a="1"/>
  <c r="B1054" i="1" a="1"/>
  <c r="B122" i="1" a="1"/>
  <c r="B1068" i="1" a="1"/>
  <c r="B131" i="1" a="1"/>
  <c r="B1087" i="1" a="1"/>
  <c r="B1177" i="1" a="1"/>
  <c r="B1157" i="1" a="1"/>
  <c r="B1175" i="1" a="1"/>
  <c r="B1072" i="1" a="1"/>
  <c r="B1170" i="1" a="1"/>
  <c r="B71" i="1" a="1"/>
  <c r="B78" i="1" a="1"/>
  <c r="B102" i="1" a="1"/>
  <c r="B75" i="1" a="1"/>
  <c r="B56" i="1" a="1"/>
  <c r="B88" i="1" a="1"/>
  <c r="B85" i="1" a="1"/>
  <c r="B1194" i="1" a="1"/>
  <c r="B173" i="1" a="1"/>
  <c r="B119" i="1" a="1"/>
  <c r="B166" i="1" a="1"/>
  <c r="B171" i="1" a="1"/>
  <c r="B5" i="1" a="1"/>
  <c r="B431" i="1" a="1"/>
  <c r="B564" i="1" a="1"/>
  <c r="B565" i="1" a="1"/>
  <c r="B512" i="1" a="1"/>
  <c r="B523" i="1" a="1"/>
  <c r="B503" i="1" a="1"/>
  <c r="B559" i="1" a="1"/>
  <c r="B554" i="1" a="1"/>
  <c r="B545" i="1" a="1"/>
  <c r="B541" i="1" a="1"/>
  <c r="B607" i="1" a="1"/>
  <c r="B601" i="1" a="1"/>
  <c r="B668" i="1" a="1"/>
  <c r="B1186" i="1" a="1"/>
  <c r="B1181" i="1" a="1"/>
  <c r="B288" i="1" a="1"/>
  <c r="B282" i="1" a="1"/>
  <c r="B311" i="1" a="1"/>
  <c r="B314" i="1" a="1"/>
  <c r="B17" i="1" a="1"/>
  <c r="B16" i="1" a="1"/>
  <c r="B118" i="1" a="1"/>
  <c r="B149" i="1" a="1"/>
  <c r="B320" i="1" a="1"/>
  <c r="B45" i="1" a="1"/>
  <c r="B37" i="1" a="1"/>
  <c r="B22" i="1" a="1"/>
  <c r="B32" i="1" a="1"/>
  <c r="B414" i="1" a="1"/>
  <c r="B1167" i="1" a="1"/>
  <c r="B1155" i="1" a="1"/>
  <c r="B1147" i="1" a="1"/>
  <c r="B1136" i="1" a="1"/>
  <c r="B1128" i="1" a="1"/>
  <c r="B1107" i="1" a="1"/>
  <c r="B1088" i="1" a="1"/>
  <c r="B1066" i="1" a="1"/>
  <c r="B1052" i="1" a="1"/>
  <c r="B1168" i="1" a="1"/>
  <c r="B1062" i="1" a="1"/>
  <c r="B1115" i="1" a="1"/>
  <c r="B129" i="1" a="1"/>
  <c r="B1117" i="1" a="1"/>
  <c r="B1114" i="1" a="1"/>
  <c r="B1172" i="1" a="1"/>
  <c r="B125" i="1" a="1"/>
  <c r="B1143" i="1" a="1"/>
  <c r="B72" i="1" a="1"/>
  <c r="B68" i="1" a="1"/>
  <c r="B107" i="1" a="1"/>
  <c r="B74" i="1" a="1"/>
  <c r="B57" i="1" a="1"/>
  <c r="B87" i="1" a="1"/>
  <c r="B80" i="1" a="1"/>
  <c r="B1185" i="1" a="1"/>
  <c r="B1180" i="1" a="1"/>
  <c r="B289" i="1" a="1"/>
  <c r="B303" i="1" a="1"/>
  <c r="B306" i="1" a="1"/>
  <c r="B309" i="1" a="1"/>
  <c r="B15" i="1" a="1"/>
  <c r="B18" i="1" a="1"/>
  <c r="B110" i="1" a="1"/>
  <c r="B326" i="1" a="1"/>
  <c r="B148" i="1" a="1"/>
  <c r="B44" i="1" a="1"/>
  <c r="B50" i="1" a="1"/>
  <c r="B29" i="1" a="1"/>
  <c r="B35" i="1" a="1"/>
  <c r="B139" i="1" a="1"/>
  <c r="B1166" i="1" a="1"/>
  <c r="B1154" i="1" a="1"/>
  <c r="B1146" i="1" a="1"/>
  <c r="B1135" i="1" a="1"/>
  <c r="B1127" i="1" a="1"/>
  <c r="B1106" i="1" a="1"/>
  <c r="B1083" i="1" a="1"/>
  <c r="B1065" i="1" a="1"/>
  <c r="B140" i="1" a="1"/>
  <c r="B1141" i="1" a="1"/>
  <c r="B1057" i="1" a="1"/>
  <c r="B1104" i="1" a="1"/>
  <c r="B1163" i="1" a="1"/>
  <c r="B1101" i="1" a="1"/>
  <c r="B1102" i="1" a="1"/>
  <c r="B1192" i="1" a="1"/>
  <c r="B1193" i="1" a="1"/>
  <c r="B1110" i="1" a="1"/>
  <c r="B91" i="1" a="1"/>
  <c r="B105" i="1" a="1"/>
  <c r="B98" i="1" a="1"/>
  <c r="B73" i="1" a="1"/>
  <c r="B55" i="1" a="1"/>
  <c r="B60" i="1" a="1"/>
  <c r="B70" i="1" a="1"/>
  <c r="B185" i="1" a="1"/>
  <c r="B65" i="1" a="1"/>
  <c r="B156" i="1" a="1"/>
  <c r="B164" i="1" a="1"/>
  <c r="B1184" i="1" a="1"/>
  <c r="B1179" i="1" a="1"/>
  <c r="B292" i="1" a="1"/>
  <c r="B302" i="1" a="1"/>
  <c r="B310" i="1" a="1"/>
  <c r="B304" i="1" a="1"/>
  <c r="B11" i="1" a="1"/>
  <c r="B9" i="1" a="1"/>
  <c r="B111" i="1" a="1"/>
  <c r="B324" i="1" a="1"/>
  <c r="B147" i="1" a="1"/>
  <c r="B43" i="1" a="1"/>
  <c r="B26" i="1" a="1"/>
  <c r="B30" i="1" a="1"/>
  <c r="B145" i="1" a="1"/>
  <c r="B138" i="1" a="1"/>
  <c r="B1165" i="1" a="1"/>
  <c r="B1153" i="1" a="1"/>
  <c r="B1145" i="1" a="1"/>
  <c r="B1134" i="1" a="1"/>
  <c r="B1126" i="1" a="1"/>
  <c r="B1105" i="1" a="1"/>
  <c r="B1081" i="1" a="1"/>
  <c r="B1064" i="1" a="1"/>
  <c r="B1174" i="1" a="1"/>
  <c r="B1123" i="1" a="1"/>
  <c r="B1056" i="1" a="1"/>
  <c r="B1067" i="1" a="1"/>
  <c r="B1118" i="1" a="1"/>
  <c r="B1100" i="1" a="1"/>
  <c r="B1092" i="1" a="1"/>
  <c r="B1191" i="1" a="1"/>
  <c r="B1171" i="1" a="1"/>
  <c r="B1099" i="1" a="1"/>
  <c r="B90" i="1" a="1"/>
  <c r="B1188" i="1" a="1"/>
  <c r="B295" i="1" a="1"/>
  <c r="B290" i="1" a="1"/>
  <c r="B301" i="1" a="1"/>
  <c r="B307" i="1" a="1"/>
  <c r="B19" i="1" a="1"/>
  <c r="B13" i="1" a="1"/>
  <c r="B152" i="1" a="1"/>
  <c r="B114" i="1" a="1"/>
  <c r="B327" i="1" a="1"/>
  <c r="B146" i="1" a="1"/>
  <c r="B42" i="1" a="1"/>
  <c r="B25" i="1" a="1"/>
  <c r="B28" i="1" a="1"/>
  <c r="B143" i="1" a="1"/>
  <c r="B136" i="1" a="1"/>
  <c r="B1164" i="1" a="1"/>
  <c r="B1152" i="1" a="1"/>
  <c r="B1144" i="1" a="1"/>
  <c r="B1133" i="1" a="1"/>
  <c r="B1124" i="1" a="1"/>
  <c r="B1098" i="1" a="1"/>
  <c r="B1078" i="1" a="1"/>
  <c r="B1063" i="1" a="1"/>
  <c r="B123" i="1" a="1"/>
  <c r="B1109" i="1" a="1"/>
  <c r="B132" i="1" a="1"/>
  <c r="B130" i="1" a="1"/>
  <c r="B1112" i="1" a="1"/>
  <c r="B1086" i="1" a="1"/>
  <c r="B1079" i="1" a="1"/>
  <c r="B1190" i="1" a="1"/>
  <c r="B1139" i="1" a="1"/>
  <c r="B1096" i="1" a="1"/>
  <c r="B76" i="1" a="1"/>
  <c r="B101" i="1" a="1"/>
  <c r="B1183" i="1" a="1"/>
  <c r="B285" i="1" a="1"/>
  <c r="B293" i="1" a="1"/>
  <c r="B300" i="1" a="1"/>
  <c r="B313" i="1" a="1"/>
  <c r="B299" i="1" a="1"/>
  <c r="B10" i="1" a="1"/>
  <c r="B117" i="1" a="1"/>
  <c r="B112" i="1" a="1"/>
  <c r="B323" i="1" a="1"/>
  <c r="B49" i="1" a="1"/>
  <c r="B41" i="1" a="1"/>
  <c r="B63" i="1" a="1"/>
  <c r="B31" i="1" a="1"/>
  <c r="B144" i="1" a="1"/>
  <c r="B135" i="1" a="1"/>
  <c r="B1161" i="1" a="1"/>
  <c r="B1151" i="1" a="1"/>
  <c r="B1142" i="1" a="1"/>
  <c r="B1132" i="1" a="1"/>
  <c r="B1122" i="1" a="1"/>
  <c r="B1094" i="1" a="1"/>
  <c r="B1075" i="1" a="1"/>
  <c r="B1061" i="1" a="1"/>
  <c r="B1121" i="1" a="1"/>
  <c r="B1082" i="1" a="1"/>
  <c r="B1189" i="1" a="1"/>
  <c r="B294" i="1" a="1"/>
  <c r="B287" i="1" a="1"/>
  <c r="B316" i="1" a="1"/>
  <c r="B312" i="1" a="1"/>
  <c r="B298" i="1" a="1"/>
  <c r="B14" i="1" a="1"/>
  <c r="B116" i="1" a="1"/>
  <c r="B151" i="1" a="1"/>
  <c r="B325" i="1" a="1"/>
  <c r="B48" i="1" a="1"/>
  <c r="B40" i="1" a="1"/>
  <c r="B317" i="1" a="1"/>
  <c r="B27" i="1" a="1"/>
  <c r="B142" i="1" a="1"/>
  <c r="B134" i="1" a="1"/>
  <c r="B1160" i="1" a="1"/>
  <c r="B1150" i="1" a="1"/>
  <c r="B1140" i="1" a="1"/>
  <c r="B1131" i="1" a="1"/>
  <c r="B673" i="1" a="1"/>
  <c r="B1159" i="1" a="1"/>
  <c r="B1178" i="1" a="1"/>
  <c r="B1053" i="1" a="1"/>
  <c r="B96" i="1" a="1"/>
  <c r="B51" i="1" a="1"/>
  <c r="B180" i="1" a="1"/>
  <c r="B59" i="1" a="1"/>
  <c r="B162" i="1" a="1"/>
  <c r="B435" i="1" a="1"/>
  <c r="B573" i="1" a="1"/>
  <c r="B515" i="1" a="1"/>
  <c r="B518" i="1" a="1"/>
  <c r="B557" i="1" a="1"/>
  <c r="B547" i="1" a="1"/>
  <c r="B636" i="1" a="1"/>
  <c r="B626" i="1" a="1"/>
  <c r="B654" i="1" a="1"/>
  <c r="B587" i="1" a="1"/>
  <c r="B672" i="1" a="1"/>
  <c r="B576" i="1" a="1"/>
  <c r="B453" i="1" a="1"/>
  <c r="B465" i="1" a="1"/>
  <c r="B472" i="1" a="1"/>
  <c r="B745" i="1" a="1"/>
  <c r="B771" i="1" a="1"/>
  <c r="B751" i="1" a="1"/>
  <c r="B283" i="1" a="1"/>
  <c r="B1149" i="1" a="1"/>
  <c r="B1169" i="1" a="1"/>
  <c r="B79" i="1" a="1"/>
  <c r="B178" i="1" a="1"/>
  <c r="B58" i="1" a="1"/>
  <c r="B161" i="1" a="1"/>
  <c r="B441" i="1" a="1"/>
  <c r="B502" i="1" a="1"/>
  <c r="B531" i="1" a="1"/>
  <c r="B548" i="1" a="1"/>
  <c r="B610" i="1" a="1"/>
  <c r="B667" i="1" a="1"/>
  <c r="B637" i="1" a="1"/>
  <c r="B623" i="1" a="1"/>
  <c r="B580" i="1" a="1"/>
  <c r="B599" i="1" a="1"/>
  <c r="B661" i="1" a="1"/>
  <c r="B450" i="1" a="1"/>
  <c r="B486" i="1" a="1"/>
  <c r="B464" i="1" a="1"/>
  <c r="B775" i="1" a="1"/>
  <c r="B744" i="1" a="1"/>
  <c r="B762" i="1" a="1"/>
  <c r="B802" i="1" a="1"/>
  <c r="B796" i="1" a="1"/>
  <c r="B806" i="1" a="1"/>
  <c r="B735" i="1" a="1"/>
  <c r="B780" i="1" a="1"/>
  <c r="B814" i="1" a="1"/>
  <c r="B721" i="1" a="1"/>
  <c r="B731" i="1" a="1"/>
  <c r="B712" i="1" a="1"/>
  <c r="B839" i="1" a="1"/>
  <c r="B855" i="1" a="1"/>
  <c r="B830" i="1" a="1"/>
  <c r="B848" i="1" a="1"/>
  <c r="B680" i="1" a="1"/>
  <c r="B691" i="1" a="1"/>
  <c r="B710" i="1" a="1"/>
  <c r="B702" i="1" a="1"/>
  <c r="B682" i="1" a="1"/>
  <c r="B879" i="1" a="1"/>
  <c r="B890" i="1" a="1"/>
  <c r="B874" i="1" a="1"/>
  <c r="B866" i="1" a="1"/>
  <c r="B988" i="1" a="1"/>
  <c r="B1034" i="1" a="1"/>
  <c r="B864" i="1" a="1"/>
  <c r="B976" i="1" a="1"/>
  <c r="B911" i="1" a="1"/>
  <c r="B965" i="1" a="1"/>
  <c r="B959" i="1" a="1"/>
  <c r="B934" i="1" a="1"/>
  <c r="B931" i="1" a="1"/>
  <c r="B920" i="1" a="1"/>
  <c r="B930" i="1" a="1"/>
  <c r="B904" i="1" a="1"/>
  <c r="B897" i="1" a="1"/>
  <c r="B947" i="1" a="1"/>
  <c r="B1031" i="1" a="1"/>
  <c r="B1018" i="1" a="1"/>
  <c r="B1014" i="1" a="1"/>
  <c r="B1012" i="1" a="1"/>
  <c r="B995" i="1" a="1"/>
  <c r="B2" i="1" a="1"/>
  <c r="B286" i="1" a="1"/>
  <c r="B1138" i="1" a="1"/>
  <c r="B1158" i="1" a="1"/>
  <c r="B126" i="1" a="1"/>
  <c r="B95" i="1" a="1"/>
  <c r="B177" i="1" a="1"/>
  <c r="B440" i="1" a="1"/>
  <c r="B501" i="1" a="1"/>
  <c r="B514" i="1" a="1"/>
  <c r="B508" i="1" a="1"/>
  <c r="B532" i="1" a="1"/>
  <c r="B546" i="1" a="1"/>
  <c r="B608" i="1" a="1"/>
  <c r="B638" i="1" a="1"/>
  <c r="B624" i="1" a="1"/>
  <c r="B653" i="1" a="1"/>
  <c r="B579" i="1" a="1"/>
  <c r="B660" i="1" a="1"/>
  <c r="B457" i="1" a="1"/>
  <c r="B449" i="1" a="1"/>
  <c r="B463" i="1" a="1"/>
  <c r="B462" i="1" a="1"/>
  <c r="B778" i="1" a="1"/>
  <c r="B769" i="1" a="1"/>
  <c r="B765" i="1" a="1"/>
  <c r="B297" i="1" a="1"/>
  <c r="B1130" i="1" a="1"/>
  <c r="B1108" i="1" a="1"/>
  <c r="B1125" i="1" a="1"/>
  <c r="B104" i="1" a="1"/>
  <c r="B77" i="1" a="1"/>
  <c r="B176" i="1" a="1"/>
  <c r="B62" i="1" a="1"/>
  <c r="B160" i="1" a="1"/>
  <c r="B439" i="1" a="1"/>
  <c r="B570" i="1" a="1"/>
  <c r="B513" i="1" a="1"/>
  <c r="B544" i="1" a="1"/>
  <c r="B605" i="1" a="1"/>
  <c r="B670" i="1" a="1"/>
  <c r="B622" i="1" a="1"/>
  <c r="B578" i="1" a="1"/>
  <c r="B671" i="1" a="1"/>
  <c r="B663" i="1" a="1"/>
  <c r="B448" i="1" a="1"/>
  <c r="B485" i="1" a="1"/>
  <c r="B471" i="1" a="1"/>
  <c r="B774" i="1" a="1"/>
  <c r="B742" i="1" a="1"/>
  <c r="B770" i="1" a="1"/>
  <c r="B800" i="1" a="1"/>
  <c r="B795" i="1" a="1"/>
  <c r="B804" i="1" a="1"/>
  <c r="B788" i="1" a="1"/>
  <c r="B785" i="1" a="1"/>
  <c r="B812" i="1" a="1"/>
  <c r="B722" i="1" a="1"/>
  <c r="B713" i="1" a="1"/>
  <c r="B789" i="1" a="1"/>
  <c r="B838" i="1" a="1"/>
  <c r="B856" i="1" a="1"/>
  <c r="B828" i="1" a="1"/>
  <c r="B846" i="1" a="1"/>
  <c r="B681" i="1" a="1"/>
  <c r="B687" i="1" a="1"/>
  <c r="B709" i="1" a="1"/>
  <c r="B707" i="1" a="1"/>
  <c r="B674" i="1" a="1"/>
  <c r="B877" i="1" a="1"/>
  <c r="B889" i="1" a="1"/>
  <c r="B873" i="1" a="1"/>
  <c r="B869" i="1" a="1"/>
  <c r="B985" i="1" a="1"/>
  <c r="B983" i="1" a="1"/>
  <c r="B863" i="1" a="1"/>
  <c r="B975" i="1" a="1"/>
  <c r="B944" i="1" a="1"/>
  <c r="B964" i="1" a="1"/>
  <c r="B960" i="1" a="1"/>
  <c r="B939" i="1" a="1"/>
  <c r="B929" i="1" a="1"/>
  <c r="B921" i="1" a="1"/>
  <c r="B925" i="1" a="1"/>
  <c r="B901" i="1" a="1"/>
  <c r="B308" i="1" a="1"/>
  <c r="B1120" i="1" a="1"/>
  <c r="B1103" i="1" a="1"/>
  <c r="B1097" i="1" a="1"/>
  <c r="B100" i="1" a="1"/>
  <c r="B54" i="1" a="1"/>
  <c r="B569" i="1" a="1"/>
  <c r="B511" i="1" a="1"/>
  <c r="B507" i="1" a="1"/>
  <c r="B533" i="1" a="1"/>
  <c r="B543" i="1" a="1"/>
  <c r="B606" i="1" a="1"/>
  <c r="B669" i="1" a="1"/>
  <c r="B639" i="1" a="1"/>
  <c r="B619" i="1" a="1"/>
  <c r="B652" i="1" a="1"/>
  <c r="B584" i="1" a="1"/>
  <c r="B596" i="1" a="1"/>
  <c r="B499" i="1" a="1"/>
  <c r="B447" i="1" a="1"/>
  <c r="B470" i="1" a="1"/>
  <c r="B461" i="1" a="1"/>
  <c r="B773" i="1" a="1"/>
  <c r="B767" i="1" a="1"/>
  <c r="B764" i="1" a="1"/>
  <c r="B799" i="1" a="1"/>
  <c r="B794" i="1" a="1"/>
  <c r="B296" i="1" a="1"/>
  <c r="B1119" i="1" a="1"/>
  <c r="B99" i="1" a="1"/>
  <c r="B67" i="1" a="1"/>
  <c r="B175" i="1" a="1"/>
  <c r="B61" i="1" a="1"/>
  <c r="B159" i="1" a="1"/>
  <c r="B432" i="1" a="1"/>
  <c r="B568" i="1" a="1"/>
  <c r="B509" i="1" a="1"/>
  <c r="B563" i="1" a="1"/>
  <c r="B609" i="1" a="1"/>
  <c r="B614" i="1" a="1"/>
  <c r="B640" i="1" a="1"/>
  <c r="B644" i="1" a="1"/>
  <c r="B595" i="1" a="1"/>
  <c r="B662" i="1" a="1"/>
  <c r="B497" i="1" a="1"/>
  <c r="B484" i="1" a="1"/>
  <c r="B469" i="1" a="1"/>
  <c r="B777" i="1" a="1"/>
  <c r="B740" i="1" a="1"/>
  <c r="B766" i="1" a="1"/>
  <c r="B798" i="1" a="1"/>
  <c r="B810" i="1" a="1"/>
  <c r="B791" i="1" a="1"/>
  <c r="B784" i="1" a="1"/>
  <c r="B779" i="1" a="1"/>
  <c r="B724" i="1" a="1"/>
  <c r="B723" i="1" a="1"/>
  <c r="B729" i="1" a="1"/>
  <c r="B711" i="1" a="1"/>
  <c r="B840" i="1" a="1"/>
  <c r="B854" i="1" a="1"/>
  <c r="B836" i="1" a="1"/>
  <c r="B845" i="1" a="1"/>
  <c r="B676" i="1" a="1"/>
  <c r="B686" i="1" a="1"/>
  <c r="B701" i="1" a="1"/>
  <c r="B706" i="1" a="1"/>
  <c r="B3" i="1" a="1"/>
  <c r="B887" i="1" a="1"/>
  <c r="B883" i="1" a="1"/>
  <c r="B872" i="1" a="1"/>
  <c r="B1044" i="1" a="1"/>
  <c r="B987" i="1" a="1"/>
  <c r="B1026" i="1" a="1"/>
  <c r="B862" i="1" a="1"/>
  <c r="B982" i="1" a="1"/>
  <c r="B941" i="1" a="1"/>
  <c r="B970" i="1" a="1"/>
  <c r="B961" i="1" a="1"/>
  <c r="B938" i="1" a="1"/>
  <c r="B12" i="1" a="1"/>
  <c r="B1093" i="1" a="1"/>
  <c r="B1089" i="1" a="1"/>
  <c r="B1074" i="1" a="1"/>
  <c r="B94" i="1" a="1"/>
  <c r="B179" i="1" a="1"/>
  <c r="B120" i="1" a="1"/>
  <c r="B158" i="1" a="1"/>
  <c r="B871" i="1" a="1"/>
  <c r="B562" i="1" a="1"/>
  <c r="B530" i="1" a="1"/>
  <c r="B538" i="1" a="1"/>
  <c r="B604" i="1" a="1"/>
  <c r="B630" i="1" a="1"/>
  <c r="B633" i="1" a="1"/>
  <c r="B612" i="1" a="1"/>
  <c r="B651" i="1" a="1"/>
  <c r="B585" i="1" a="1"/>
  <c r="B594" i="1" a="1"/>
  <c r="B498" i="1" a="1"/>
  <c r="B446" i="1" a="1"/>
  <c r="B482" i="1" a="1"/>
  <c r="B495" i="1" a="1"/>
  <c r="B776" i="1" a="1"/>
  <c r="B758" i="1" a="1"/>
  <c r="B763" i="1" a="1"/>
  <c r="B797" i="1" a="1"/>
  <c r="B115" i="1" a="1"/>
  <c r="B1091" i="1" a="1"/>
  <c r="B1095" i="1" a="1"/>
  <c r="B1113" i="1" a="1"/>
  <c r="B103" i="1" a="1"/>
  <c r="B93" i="1" a="1"/>
  <c r="B174" i="1" a="1"/>
  <c r="B157" i="1" a="1"/>
  <c r="B154" i="1" a="1"/>
  <c r="B433" i="1" a="1"/>
  <c r="B571" i="1" a="1"/>
  <c r="B506" i="1" a="1"/>
  <c r="B489" i="1" a="1"/>
  <c r="B549" i="1" a="1"/>
  <c r="B631" i="1" a="1"/>
  <c r="B615" i="1" a="1"/>
  <c r="B647" i="1" a="1"/>
  <c r="B593" i="1" a="1"/>
  <c r="B664" i="1" a="1"/>
  <c r="B458" i="1" a="1"/>
  <c r="B483" i="1" a="1"/>
  <c r="B477" i="1" a="1"/>
  <c r="B494" i="1" a="1"/>
  <c r="B741" i="1" a="1"/>
  <c r="B752" i="1" a="1"/>
  <c r="B803" i="1" a="1"/>
  <c r="B805" i="1" a="1"/>
  <c r="B790" i="1" a="1"/>
  <c r="B783" i="1" a="1"/>
  <c r="B815" i="1" a="1"/>
  <c r="B716" i="1" a="1"/>
  <c r="B715" i="1" a="1"/>
  <c r="B728" i="1" a="1"/>
  <c r="B853" i="1" a="1"/>
  <c r="B837" i="1" a="1"/>
  <c r="B834" i="1" a="1"/>
  <c r="B835" i="1" a="1"/>
  <c r="B841" i="1" a="1"/>
  <c r="B675" i="1" a="1"/>
  <c r="B690" i="1" a="1"/>
  <c r="B700" i="1" a="1"/>
  <c r="B705" i="1" a="1"/>
  <c r="B1049" i="1" a="1"/>
  <c r="B886" i="1" a="1"/>
  <c r="B884" i="1" a="1"/>
  <c r="B1046" i="1" a="1"/>
  <c r="B1043" i="1" a="1"/>
  <c r="B986" i="1" a="1"/>
  <c r="B1029" i="1" a="1"/>
  <c r="B981" i="1" a="1"/>
  <c r="B974" i="1" a="1"/>
  <c r="B942" i="1" a="1"/>
  <c r="B34" i="1" a="1"/>
  <c r="B1073" i="1" a="1"/>
  <c r="B1058" i="1" a="1"/>
  <c r="B1111" i="1" a="1"/>
  <c r="B69" i="1" a="1"/>
  <c r="B181" i="1" a="1"/>
  <c r="B170" i="1" a="1"/>
  <c r="B155" i="1" a="1"/>
  <c r="B436" i="1" a="1"/>
  <c r="B488" i="1" a="1"/>
  <c r="B551" i="1" a="1"/>
  <c r="B542" i="1" a="1"/>
  <c r="B603" i="1" a="1"/>
  <c r="B621" i="1" a="1"/>
  <c r="B613" i="1" a="1"/>
  <c r="B617" i="1" a="1"/>
  <c r="B650" i="1" a="1"/>
  <c r="B583" i="1" a="1"/>
  <c r="B598" i="1" a="1"/>
  <c r="B459" i="1" a="1"/>
  <c r="B452" i="1" a="1"/>
  <c r="B481" i="1" a="1"/>
  <c r="B493" i="1" a="1"/>
  <c r="B772" i="1" a="1"/>
  <c r="B319" i="1" a="1"/>
  <c r="B761" i="1" a="1"/>
  <c r="B826" i="1" a="1"/>
  <c r="B322" i="1" a="1"/>
  <c r="B1071" i="1" a="1"/>
  <c r="B106" i="1" a="1"/>
  <c r="B89" i="1" a="1"/>
  <c r="B184" i="1" a="1"/>
  <c r="B169" i="1" a="1"/>
  <c r="B172" i="1" a="1"/>
  <c r="B437" i="1" a="1"/>
  <c r="B567" i="1" a="1"/>
  <c r="B505" i="1" a="1"/>
  <c r="B534" i="1" a="1"/>
  <c r="B550" i="1" a="1"/>
  <c r="B539" i="1" a="1"/>
  <c r="B616" i="1" a="1"/>
  <c r="B649" i="1" a="1"/>
  <c r="B582" i="1" a="1"/>
  <c r="B575" i="1" a="1"/>
  <c r="B456" i="1" a="1"/>
  <c r="B480" i="1" a="1"/>
  <c r="B474" i="1" a="1"/>
  <c r="B496" i="1" a="1"/>
  <c r="B739" i="1" a="1"/>
  <c r="B753" i="1" a="1"/>
  <c r="B760" i="1" a="1"/>
  <c r="B807" i="1" a="1"/>
  <c r="B820" i="1" a="1"/>
  <c r="B782" i="1" a="1"/>
  <c r="B821" i="1" a="1"/>
  <c r="B717" i="1" a="1"/>
  <c r="B733" i="1" a="1"/>
  <c r="B730" i="1" a="1"/>
  <c r="B852" i="1" a="1"/>
  <c r="B859" i="1" a="1"/>
  <c r="B833" i="1" a="1"/>
  <c r="B842" i="1" a="1"/>
  <c r="B827" i="1" a="1"/>
  <c r="B692" i="1" a="1"/>
  <c r="B689" i="1" a="1"/>
  <c r="B699" i="1" a="1"/>
  <c r="B697" i="1" a="1"/>
  <c r="B1048" i="1" a="1"/>
  <c r="B885" i="1" a="1"/>
  <c r="B881" i="1" a="1"/>
  <c r="B870" i="1" a="1"/>
  <c r="B46" i="1" a="1"/>
  <c r="B1060" i="1" a="1"/>
  <c r="B128" i="1" a="1"/>
  <c r="B124" i="1" a="1"/>
  <c r="B109" i="1" a="1"/>
  <c r="B86" i="1" a="1"/>
  <c r="B153" i="1" a="1"/>
  <c r="B438" i="1" a="1"/>
  <c r="B572" i="1" a="1"/>
  <c r="B556" i="1" a="1"/>
  <c r="B540" i="1" a="1"/>
  <c r="B602" i="1" a="1"/>
  <c r="B620" i="1" a="1"/>
  <c r="B625" i="1" a="1"/>
  <c r="B611" i="1" a="1"/>
  <c r="B646" i="1" a="1"/>
  <c r="B581" i="1" a="1"/>
  <c r="B592" i="1" a="1"/>
  <c r="B666" i="1" a="1"/>
  <c r="B451" i="1" a="1"/>
  <c r="B468" i="1" a="1"/>
  <c r="B492" i="1" a="1"/>
  <c r="B748" i="1" a="1"/>
  <c r="B318" i="1" a="1"/>
  <c r="B759" i="1" a="1"/>
  <c r="B824" i="1" a="1"/>
  <c r="B39" i="1" a="1"/>
  <c r="B1059" i="1" a="1"/>
  <c r="B1085" i="1" a="1"/>
  <c r="B1070" i="1" a="1"/>
  <c r="B108" i="1" a="1"/>
  <c r="B83" i="1" a="1"/>
  <c r="B183" i="1" a="1"/>
  <c r="B168" i="1" a="1"/>
  <c r="B434" i="1" a="1"/>
  <c r="B566" i="1" a="1"/>
  <c r="B504" i="1" a="1"/>
  <c r="B535" i="1" a="1"/>
  <c r="B555" i="1" a="1"/>
  <c r="B537" i="1" a="1"/>
  <c r="B526" i="1" a="1"/>
  <c r="B628" i="1" a="1"/>
  <c r="B643" i="1" a="1"/>
  <c r="B586" i="1" a="1"/>
  <c r="B659" i="1" a="1"/>
  <c r="B455" i="1" a="1"/>
  <c r="B444" i="1" a="1"/>
  <c r="B476" i="1" a="1"/>
  <c r="B491" i="1" a="1"/>
  <c r="B738" i="1" a="1"/>
  <c r="B754" i="1" a="1"/>
  <c r="B750" i="1" a="1"/>
  <c r="B811" i="1" a="1"/>
  <c r="B817" i="1" a="1"/>
  <c r="B787" i="1" a="1"/>
  <c r="B818" i="1" a="1"/>
  <c r="B718" i="1" a="1"/>
  <c r="B734" i="1" a="1"/>
  <c r="B727" i="1" a="1"/>
  <c r="B21" i="1" a="1"/>
  <c r="B1055" i="1" a="1"/>
  <c r="B92" i="1" a="1"/>
  <c r="B84" i="1" a="1"/>
  <c r="B182" i="1" a="1"/>
  <c r="B167" i="1" a="1"/>
  <c r="B517" i="1" a="1"/>
  <c r="B521" i="1" a="1"/>
  <c r="B561" i="1" a="1"/>
  <c r="B553" i="1" a="1"/>
  <c r="B529" i="1" a="1"/>
  <c r="B528" i="1" a="1"/>
  <c r="B632" i="1" a="1"/>
  <c r="B642" i="1" a="1"/>
  <c r="B429" i="1" a="1"/>
  <c r="B657" i="1" a="1"/>
  <c r="B460" i="1" a="1"/>
  <c r="B443" i="1" a="1"/>
  <c r="B475" i="1" a="1"/>
  <c r="B442" i="1" a="1"/>
  <c r="B746" i="1" a="1"/>
  <c r="B755" i="1" a="1"/>
  <c r="B792" i="1" a="1"/>
  <c r="B808" i="1" a="1"/>
  <c r="B816" i="1" a="1"/>
  <c r="B786" i="1" a="1"/>
  <c r="B819" i="1" a="1"/>
  <c r="B719" i="1" a="1"/>
  <c r="B732" i="1" a="1"/>
  <c r="B726" i="1" a="1"/>
  <c r="B850" i="1" a="1"/>
  <c r="B857" i="1" a="1"/>
  <c r="B832" i="1" a="1"/>
  <c r="B141" i="1" a="1"/>
  <c r="B24" i="1" a="1"/>
  <c r="B81" i="1" a="1"/>
  <c r="B522" i="1" a="1"/>
  <c r="B634" i="1" a="1"/>
  <c r="B577" i="1" a="1"/>
  <c r="B825" i="1" a="1"/>
  <c r="B720" i="1" a="1"/>
  <c r="B683" i="1" a="1"/>
  <c r="B1045" i="1" a="1"/>
  <c r="B1035" i="1" a="1"/>
  <c r="B963" i="1" a="1"/>
  <c r="B936" i="1" a="1"/>
  <c r="B918" i="1" a="1"/>
  <c r="B907" i="1" a="1"/>
  <c r="B898" i="1" a="1"/>
  <c r="B893" i="1" a="1"/>
  <c r="B1000" i="1" a="1"/>
  <c r="B369" i="1" a="1"/>
  <c r="B374" i="1" a="1"/>
  <c r="B389" i="1" a="1"/>
  <c r="B399" i="1" a="1"/>
  <c r="B357" i="1" a="1"/>
  <c r="B427" i="1" a="1"/>
  <c r="B422" i="1" a="1"/>
  <c r="B261" i="1" a="1"/>
  <c r="B237" i="1" a="1"/>
  <c r="B227" i="1" a="1"/>
  <c r="B207" i="1" a="1"/>
  <c r="B265" i="1" a="1"/>
  <c r="B236" i="1" a="1"/>
  <c r="B257" i="1" a="1"/>
  <c r="B858" i="1" a="1"/>
  <c r="B1023" i="1" a="1"/>
  <c r="B426" i="1" a="1"/>
  <c r="B274" i="1" a="1"/>
  <c r="B679" i="1" a="1"/>
  <c r="B927" i="1" a="1"/>
  <c r="B358" i="1" a="1"/>
  <c r="B1176" i="1" a="1"/>
  <c r="B520" i="1" a="1"/>
  <c r="B635" i="1" a="1"/>
  <c r="B658" i="1" a="1"/>
  <c r="B822" i="1" a="1"/>
  <c r="B693" i="1" a="1"/>
  <c r="B1047" i="1" a="1"/>
  <c r="B1028" i="1" a="1"/>
  <c r="B972" i="1" a="1"/>
  <c r="B896" i="1" a="1"/>
  <c r="B1019" i="1" a="1"/>
  <c r="B1004" i="1" a="1"/>
  <c r="B388" i="1" a="1"/>
  <c r="B364" i="1" a="1"/>
  <c r="B418" i="1" a="1"/>
  <c r="B247" i="1" a="1"/>
  <c r="B226" i="1" a="1"/>
  <c r="B216" i="1" a="1"/>
  <c r="B197" i="1" a="1"/>
  <c r="B574" i="1" a="1"/>
  <c r="B1013" i="1" a="1"/>
  <c r="B1084" i="1" a="1"/>
  <c r="B66" i="1" a="1"/>
  <c r="B519" i="1" a="1"/>
  <c r="B627" i="1" a="1"/>
  <c r="B656" i="1" a="1"/>
  <c r="B4" i="1" a="1"/>
  <c r="B831" i="1" a="1"/>
  <c r="B708" i="1" a="1"/>
  <c r="B868" i="1" a="1"/>
  <c r="B956" i="1" a="1"/>
  <c r="B937" i="1" a="1"/>
  <c r="B919" i="1" a="1"/>
  <c r="B909" i="1" a="1"/>
  <c r="B945" i="1" a="1"/>
  <c r="B892" i="1" a="1"/>
  <c r="B1017" i="1" a="1"/>
  <c r="B992" i="1" a="1"/>
  <c r="B404" i="1" a="1"/>
  <c r="B373" i="1" a="1"/>
  <c r="B387" i="1" a="1"/>
  <c r="B398" i="1" a="1"/>
  <c r="B355" i="1" a="1"/>
  <c r="B415" i="1" a="1"/>
  <c r="B191" i="1" a="1"/>
  <c r="B225" i="1" a="1"/>
  <c r="B206" i="1" a="1"/>
  <c r="B196" i="1" a="1"/>
  <c r="B254" i="1" a="1"/>
  <c r="B272" i="1" a="1"/>
  <c r="B684" i="1" a="1"/>
  <c r="B382" i="1" a="1"/>
  <c r="B1080" i="1" a="1"/>
  <c r="B64" i="1" a="1"/>
  <c r="B629" i="1" a="1"/>
  <c r="B749" i="1" a="1"/>
  <c r="B714" i="1" a="1"/>
  <c r="B847" i="1" a="1"/>
  <c r="B1050" i="1" a="1"/>
  <c r="B1027" i="1" a="1"/>
  <c r="B971" i="1" a="1"/>
  <c r="B922" i="1" a="1"/>
  <c r="B949" i="1" a="1"/>
  <c r="B1016" i="1" a="1"/>
  <c r="B1006" i="1" a="1"/>
  <c r="B993" i="1" a="1"/>
  <c r="B386" i="1" a="1"/>
  <c r="B363" i="1" a="1"/>
  <c r="B354" i="1" a="1"/>
  <c r="B424" i="1" a="1"/>
  <c r="B417" i="1" a="1"/>
  <c r="B245" i="1" a="1"/>
  <c r="B235" i="1" a="1"/>
  <c r="B215" i="1" a="1"/>
  <c r="B187" i="1" a="1"/>
  <c r="B500" i="1" a="1"/>
  <c r="B969" i="1" a="1"/>
  <c r="B200" i="1" a="1"/>
  <c r="B525" i="1" a="1"/>
  <c r="B978" i="1" a="1"/>
  <c r="B1076" i="1" a="1"/>
  <c r="B560" i="1" a="1"/>
  <c r="B747" i="1" a="1"/>
  <c r="B809" i="1" a="1"/>
  <c r="B688" i="1" a="1"/>
  <c r="B867" i="1" a="1"/>
  <c r="B957" i="1" a="1"/>
  <c r="B933" i="1" a="1"/>
  <c r="B923" i="1" a="1"/>
  <c r="B902" i="1" a="1"/>
  <c r="B1032" i="1" a="1"/>
  <c r="B999" i="1" a="1"/>
  <c r="B1020" i="1" a="1"/>
  <c r="B406" i="1" a="1"/>
  <c r="B372" i="1" a="1"/>
  <c r="B385" i="1" a="1"/>
  <c r="B397" i="1" a="1"/>
  <c r="B411" i="1" a="1"/>
  <c r="B192" i="1" a="1"/>
  <c r="B244" i="1" a="1"/>
  <c r="B234" i="1" a="1"/>
  <c r="B224" i="1" a="1"/>
  <c r="B205" i="1" a="1"/>
  <c r="B195" i="1" a="1"/>
  <c r="B276" i="1" a="1"/>
  <c r="B588" i="1" a="1"/>
  <c r="B1036" i="1" a="1"/>
  <c r="B952" i="1" a="1"/>
  <c r="B230" i="1" a="1"/>
  <c r="B53" i="1" a="1"/>
  <c r="B392" i="1" a="1"/>
  <c r="B260" i="1" a="1"/>
  <c r="B127" i="1" a="1"/>
  <c r="B165" i="1" a="1"/>
  <c r="B558" i="1" a="1"/>
  <c r="B645" i="1" a="1"/>
  <c r="B743" i="1" a="1"/>
  <c r="B843" i="1" a="1"/>
  <c r="B878" i="1" a="1"/>
  <c r="B1042" i="1" a="1"/>
  <c r="B1039" i="1" a="1"/>
  <c r="B912" i="1" a="1"/>
  <c r="B948" i="1" a="1"/>
  <c r="B1009" i="1" a="1"/>
  <c r="B994" i="1" a="1"/>
  <c r="B371" i="1" a="1"/>
  <c r="B362" i="1" a="1"/>
  <c r="B351" i="1" a="1"/>
  <c r="B420" i="1" a="1"/>
  <c r="B233" i="1" a="1"/>
  <c r="B214" i="1" a="1"/>
  <c r="B204" i="1" a="1"/>
  <c r="B194" i="1" a="1"/>
  <c r="B270" i="1" a="1"/>
  <c r="B466" i="1" a="1"/>
  <c r="B281" i="1" a="1"/>
  <c r="B1037" i="1" a="1"/>
  <c r="B915" i="1" a="1"/>
  <c r="B376" i="1" a="1"/>
  <c r="B209" i="1" a="1"/>
  <c r="B1162" i="1" a="1"/>
  <c r="B163" i="1" a="1"/>
  <c r="B648" i="1" a="1"/>
  <c r="B454" i="1" a="1"/>
  <c r="B737" i="1" a="1"/>
  <c r="B725" i="1" a="1"/>
  <c r="B698" i="1" a="1"/>
  <c r="B888" i="1" a="1"/>
  <c r="B1041" i="1" a="1"/>
  <c r="B958" i="1" a="1"/>
  <c r="B914" i="1" a="1"/>
  <c r="B924" i="1" a="1"/>
  <c r="B903" i="1" a="1"/>
  <c r="B1033" i="1" a="1"/>
  <c r="B998" i="1" a="1"/>
  <c r="B405" i="1" a="1"/>
  <c r="B401" i="1" a="1"/>
  <c r="B394" i="1" a="1"/>
  <c r="B403" i="1" a="1"/>
  <c r="B425" i="1" a="1"/>
  <c r="B352" i="1" a="1"/>
  <c r="B412" i="1" a="1"/>
  <c r="B190" i="1" a="1"/>
  <c r="B243" i="1" a="1"/>
  <c r="B223" i="1" a="1"/>
  <c r="B193" i="1" a="1"/>
  <c r="B277" i="1" a="1"/>
  <c r="B213" i="1" a="1"/>
  <c r="B954" i="1" a="1"/>
  <c r="B377" i="1" a="1"/>
  <c r="B249" i="1" a="1"/>
  <c r="B367" i="1" a="1"/>
  <c r="B268" i="1" a="1"/>
  <c r="B1077" i="1" a="1"/>
  <c r="B36" i="1" a="1"/>
  <c r="B655" i="1" a="1"/>
  <c r="B445" i="1" a="1"/>
  <c r="B768" i="1" a="1"/>
  <c r="B736" i="1" a="1"/>
  <c r="B851" i="1" a="1"/>
  <c r="B844" i="1" a="1"/>
  <c r="B696" i="1" a="1"/>
  <c r="B865" i="1" a="1"/>
  <c r="B940" i="1" a="1"/>
  <c r="B962" i="1" a="1"/>
  <c r="B905" i="1" a="1"/>
  <c r="B950" i="1" a="1"/>
  <c r="B1030" i="1" a="1"/>
  <c r="B1008" i="1" a="1"/>
  <c r="B991" i="1" a="1"/>
  <c r="B396" i="1" a="1"/>
  <c r="B353" i="1" a="1"/>
  <c r="B419" i="1" a="1"/>
  <c r="B189" i="1" a="1"/>
  <c r="B242" i="1" a="1"/>
  <c r="B232" i="1" a="1"/>
  <c r="B203" i="1" a="1"/>
  <c r="B271" i="1" a="1"/>
  <c r="B704" i="1" a="1"/>
  <c r="B368" i="1" a="1"/>
  <c r="B910" i="1" a="1"/>
  <c r="B121" i="1" a="1"/>
  <c r="B8" i="1" a="1"/>
  <c r="B552" i="1" a="1"/>
  <c r="B641" i="1" a="1"/>
  <c r="B490" i="1" a="1"/>
  <c r="B677" i="1" a="1"/>
  <c r="B882" i="1" a="1"/>
  <c r="B1040" i="1" a="1"/>
  <c r="B980" i="1" a="1"/>
  <c r="B932" i="1" a="1"/>
  <c r="B917" i="1" a="1"/>
  <c r="B900" i="1" a="1"/>
  <c r="B1025" i="1" a="1"/>
  <c r="B997" i="1" a="1"/>
  <c r="B1011" i="1" a="1"/>
  <c r="B380" i="1" a="1"/>
  <c r="B383" i="1" a="1"/>
  <c r="B395" i="1" a="1"/>
  <c r="B402" i="1" a="1"/>
  <c r="B360" i="1" a="1"/>
  <c r="B410" i="1" a="1"/>
  <c r="B241" i="1" a="1"/>
  <c r="B222" i="1" a="1"/>
  <c r="B212" i="1" a="1"/>
  <c r="B202" i="1" a="1"/>
  <c r="B256" i="1" a="1"/>
  <c r="B278" i="1" a="1"/>
  <c r="B757" i="1" a="1"/>
  <c r="B210" i="1" a="1"/>
  <c r="B946" i="1" a="1"/>
  <c r="B259" i="1" a="1"/>
  <c r="B133" i="1" a="1"/>
  <c r="B665" i="1" a="1"/>
  <c r="B536" i="1" a="1"/>
  <c r="B600" i="1" a="1"/>
  <c r="B487" i="1" a="1"/>
  <c r="B703" i="1" a="1"/>
  <c r="B968" i="1" a="1"/>
  <c r="B955" i="1" a="1"/>
  <c r="B928" i="1" a="1"/>
  <c r="B951" i="1" a="1"/>
  <c r="B1024" i="1" a="1"/>
  <c r="B1010" i="1" a="1"/>
  <c r="B990" i="1" a="1"/>
  <c r="B379" i="1" a="1"/>
  <c r="B370" i="1" a="1"/>
  <c r="B359" i="1" a="1"/>
  <c r="B350" i="1" a="1"/>
  <c r="B421" i="1" a="1"/>
  <c r="B251" i="1" a="1"/>
  <c r="B231" i="1" a="1"/>
  <c r="B201" i="1" a="1"/>
  <c r="B269" i="1" a="1"/>
  <c r="B279" i="1" a="1"/>
  <c r="B211" i="1" a="1"/>
  <c r="B880" i="1" a="1"/>
  <c r="B989" i="1" a="1"/>
  <c r="B1051" i="1" a="1"/>
  <c r="B97" i="1" a="1"/>
  <c r="B430" i="1" a="1"/>
  <c r="B597" i="1" a="1"/>
  <c r="B467" i="1" a="1"/>
  <c r="B756" i="1" a="1"/>
  <c r="B781" i="1" a="1"/>
  <c r="B849" i="1" a="1"/>
  <c r="B678" i="1" a="1"/>
  <c r="B891" i="1" a="1"/>
  <c r="B984" i="1" a="1"/>
  <c r="B979" i="1" a="1"/>
  <c r="B894" i="1" a="1"/>
  <c r="B916" i="1" a="1"/>
  <c r="B899" i="1" a="1"/>
  <c r="B996" i="1" a="1"/>
  <c r="B1002" i="1" a="1"/>
  <c r="B378" i="1" a="1"/>
  <c r="B384" i="1" a="1"/>
  <c r="B393" i="1" a="1"/>
  <c r="B361" i="1" a="1"/>
  <c r="B409" i="1" a="1"/>
  <c r="B416" i="1" a="1"/>
  <c r="B250" i="1" a="1"/>
  <c r="B240" i="1" a="1"/>
  <c r="B221" i="1" a="1"/>
  <c r="B255" i="1" a="1"/>
  <c r="B220" i="1" a="1"/>
  <c r="B793" i="1" a="1"/>
  <c r="B1001" i="1" a="1"/>
  <c r="B52" i="1" a="1"/>
  <c r="B510" i="1" a="1"/>
  <c r="B527" i="1" a="1"/>
  <c r="B589" i="1" a="1"/>
  <c r="B479" i="1" a="1"/>
  <c r="B813" i="1" a="1"/>
  <c r="B695" i="1" a="1"/>
  <c r="B876" i="1" a="1"/>
  <c r="B966" i="1" a="1"/>
  <c r="B953" i="1" a="1"/>
  <c r="B913" i="1" a="1"/>
  <c r="B943" i="1" a="1"/>
  <c r="B1022" i="1" a="1"/>
  <c r="B1003" i="1" a="1"/>
  <c r="B861" i="1" a="1"/>
  <c r="B391" i="1" a="1"/>
  <c r="B366" i="1" a="1"/>
  <c r="B341" i="1" a="1"/>
  <c r="B328" i="1" a="1"/>
  <c r="B253" i="1" a="1"/>
  <c r="B248" i="1" a="1"/>
  <c r="B229" i="1" a="1"/>
  <c r="B219" i="1" a="1"/>
  <c r="B199" i="1" a="1"/>
  <c r="B280" i="1" a="1"/>
  <c r="B618" i="1" a="1"/>
  <c r="B473" i="1" a="1"/>
  <c r="B829" i="1" a="1"/>
  <c r="B694" i="1" a="1"/>
  <c r="B875" i="1" a="1"/>
  <c r="B935" i="1" a="1"/>
  <c r="B1007" i="1" a="1"/>
  <c r="B407" i="1" a="1"/>
  <c r="B365" i="1" a="1"/>
  <c r="B423" i="1" a="1"/>
  <c r="B217" i="1" a="1"/>
  <c r="B258" i="1" a="1"/>
  <c r="B239" i="1" a="1"/>
  <c r="B82" i="1" a="1"/>
  <c r="B516" i="1" a="1"/>
  <c r="B524" i="1" a="1"/>
  <c r="B591" i="1" a="1"/>
  <c r="B478" i="1" a="1"/>
  <c r="B801" i="1" a="1"/>
  <c r="B860" i="1" a="1"/>
  <c r="B685" i="1" a="1"/>
  <c r="B1038" i="1" a="1"/>
  <c r="B977" i="1" a="1"/>
  <c r="B967" i="1" a="1"/>
  <c r="B926" i="1" a="1"/>
  <c r="B908" i="1" a="1"/>
  <c r="B906" i="1" a="1"/>
  <c r="B895" i="1" a="1"/>
  <c r="B1015" i="1" a="1"/>
  <c r="B1005" i="1" a="1"/>
  <c r="B408" i="1" a="1"/>
  <c r="B375" i="1" a="1"/>
  <c r="B381" i="1" a="1"/>
  <c r="B390" i="1" a="1"/>
  <c r="B356" i="1" a="1"/>
  <c r="B188" i="1" a="1"/>
  <c r="B238" i="1" a="1"/>
  <c r="B228" i="1" a="1"/>
  <c r="B218" i="1" a="1"/>
  <c r="B208" i="1" a="1"/>
  <c r="B252" i="1" a="1"/>
  <c r="B267" i="1" a="1"/>
  <c r="B275" i="1" a="1"/>
  <c r="B590" i="1" a="1"/>
  <c r="B823" i="1" a="1"/>
  <c r="B973" i="1" a="1"/>
  <c r="B1021" i="1" a="1"/>
  <c r="B400" i="1" a="1"/>
  <c r="B413" i="1" a="1"/>
  <c r="B246" i="1" a="1"/>
  <c r="B198" i="1" a="1"/>
  <c r="B266" i="1" a="1"/>
  <c r="B334" i="1" a="1"/>
  <c r="B344" i="1" a="1"/>
  <c r="B7" i="1" a="1"/>
  <c r="B332" i="1" a="1"/>
  <c r="B264" i="1" a="1"/>
  <c r="B338" i="1" a="1"/>
  <c r="B345" i="1" a="1"/>
  <c r="B348" i="1" a="1"/>
  <c r="B263" i="1" a="1"/>
  <c r="B331" i="1" a="1"/>
  <c r="B337" i="1" a="1"/>
  <c r="B273" i="1" a="1"/>
  <c r="B333" i="1" a="1"/>
  <c r="B347" i="1" a="1"/>
  <c r="B335" i="1" a="1"/>
  <c r="B343" i="1" a="1"/>
  <c r="B262" i="1" a="1"/>
  <c r="B346" i="1" a="1"/>
  <c r="B186" i="1" a="1"/>
  <c r="B329" i="1" a="1"/>
  <c r="B336" i="1" a="1"/>
  <c r="B349" i="1" a="1"/>
  <c r="B428" i="1" a="1"/>
  <c r="B340" i="1" a="1"/>
  <c r="B330" i="1" a="1"/>
  <c r="B339" i="1" a="1"/>
  <c r="B342" i="1" a="1"/>
  <c r="D1187" i="1" a="1"/>
  <c r="D1182" i="1" a="1"/>
  <c r="D291" i="1" a="1"/>
  <c r="D284" i="1" a="1"/>
  <c r="D305" i="1" a="1"/>
  <c r="D315" i="1" a="1"/>
  <c r="D6" i="1" a="1"/>
  <c r="D20" i="1" a="1"/>
  <c r="D113" i="1" a="1"/>
  <c r="D150" i="1" a="1"/>
  <c r="D321" i="1" a="1"/>
  <c r="D47" i="1" a="1"/>
  <c r="D38" i="1" a="1"/>
  <c r="D23" i="1" a="1"/>
  <c r="D33" i="1" a="1"/>
  <c r="D137" i="1" a="1"/>
  <c r="D1173" i="1" a="1"/>
  <c r="D1156" i="1" a="1"/>
  <c r="D1148" i="1" a="1"/>
  <c r="D1137" i="1" a="1"/>
  <c r="D1129" i="1" a="1"/>
  <c r="D1116" i="1" a="1"/>
  <c r="D1090" i="1" a="1"/>
  <c r="D1069" i="1" a="1"/>
  <c r="D1054" i="1" a="1"/>
  <c r="D122" i="1" a="1"/>
  <c r="D1068" i="1" a="1"/>
  <c r="D131" i="1" a="1"/>
  <c r="D1087" i="1" a="1"/>
  <c r="D1177" i="1" a="1"/>
  <c r="D1157" i="1" a="1"/>
  <c r="D1175" i="1" a="1"/>
  <c r="D1072" i="1" a="1"/>
  <c r="D1170" i="1" a="1"/>
  <c r="D71" i="1" a="1"/>
  <c r="D78" i="1" a="1"/>
  <c r="D102" i="1" a="1"/>
  <c r="D75" i="1" a="1"/>
  <c r="D56" i="1" a="1"/>
  <c r="D88" i="1" a="1"/>
  <c r="D85" i="1" a="1"/>
  <c r="D1194" i="1" a="1"/>
  <c r="D173" i="1" a="1"/>
  <c r="D119" i="1" a="1"/>
  <c r="D166" i="1" a="1"/>
  <c r="D171" i="1" a="1"/>
  <c r="D5" i="1" a="1"/>
  <c r="D431" i="1" a="1"/>
  <c r="D564" i="1" a="1"/>
  <c r="D565" i="1" a="1"/>
  <c r="D512" i="1" a="1"/>
  <c r="D523" i="1" a="1"/>
  <c r="D503" i="1" a="1"/>
  <c r="D559" i="1" a="1"/>
  <c r="D554" i="1" a="1"/>
  <c r="D545" i="1" a="1"/>
  <c r="D1186" i="1" a="1"/>
  <c r="D1181" i="1" a="1"/>
  <c r="D288" i="1" a="1"/>
  <c r="D282" i="1" a="1"/>
  <c r="D311" i="1" a="1"/>
  <c r="D314" i="1" a="1"/>
  <c r="D17" i="1" a="1"/>
  <c r="D16" i="1" a="1"/>
  <c r="D118" i="1" a="1"/>
  <c r="D149" i="1" a="1"/>
  <c r="D320" i="1" a="1"/>
  <c r="D45" i="1" a="1"/>
  <c r="D37" i="1" a="1"/>
  <c r="D22" i="1" a="1"/>
  <c r="D32" i="1" a="1"/>
  <c r="D414" i="1" a="1"/>
  <c r="D1167" i="1" a="1"/>
  <c r="D1155" i="1" a="1"/>
  <c r="D1147" i="1" a="1"/>
  <c r="D1136" i="1" a="1"/>
  <c r="D1128" i="1" a="1"/>
  <c r="D1107" i="1" a="1"/>
  <c r="D1088" i="1" a="1"/>
  <c r="D1066" i="1" a="1"/>
  <c r="D1052" i="1" a="1"/>
  <c r="D1168" i="1" a="1"/>
  <c r="D1062" i="1" a="1"/>
  <c r="D1115" i="1" a="1"/>
  <c r="D129" i="1" a="1"/>
  <c r="D1117" i="1" a="1"/>
  <c r="D1114" i="1" a="1"/>
  <c r="D1172" i="1" a="1"/>
  <c r="D125" i="1" a="1"/>
  <c r="D1143" i="1" a="1"/>
  <c r="D72" i="1" a="1"/>
  <c r="D68" i="1" a="1"/>
  <c r="D107" i="1" a="1"/>
  <c r="D74" i="1" a="1"/>
  <c r="D57" i="1" a="1"/>
  <c r="D87" i="1" a="1"/>
  <c r="D80" i="1" a="1"/>
  <c r="D179" i="1" a="1"/>
  <c r="D66" i="1" a="1"/>
  <c r="D120" i="1" a="1"/>
  <c r="D165" i="1" a="1"/>
  <c r="D158" i="1" a="1"/>
  <c r="D665" i="1" a="1"/>
  <c r="D436" i="1" a="1"/>
  <c r="D502" i="1" a="1"/>
  <c r="D572" i="1" a="1"/>
  <c r="D513" i="1" a="1"/>
  <c r="D1185" i="1" a="1"/>
  <c r="D1180" i="1" a="1"/>
  <c r="D289" i="1" a="1"/>
  <c r="D303" i="1" a="1"/>
  <c r="D306" i="1" a="1"/>
  <c r="D309" i="1" a="1"/>
  <c r="D15" i="1" a="1"/>
  <c r="D18" i="1" a="1"/>
  <c r="D110" i="1" a="1"/>
  <c r="D326" i="1" a="1"/>
  <c r="D148" i="1" a="1"/>
  <c r="D44" i="1" a="1"/>
  <c r="D50" i="1" a="1"/>
  <c r="D29" i="1" a="1"/>
  <c r="D35" i="1" a="1"/>
  <c r="D139" i="1" a="1"/>
  <c r="D1166" i="1" a="1"/>
  <c r="D1154" i="1" a="1"/>
  <c r="D1146" i="1" a="1"/>
  <c r="D1135" i="1" a="1"/>
  <c r="D1127" i="1" a="1"/>
  <c r="D1106" i="1" a="1"/>
  <c r="D1083" i="1" a="1"/>
  <c r="D1065" i="1" a="1"/>
  <c r="D140" i="1" a="1"/>
  <c r="D1141" i="1" a="1"/>
  <c r="D1057" i="1" a="1"/>
  <c r="D1104" i="1" a="1"/>
  <c r="D1163" i="1" a="1"/>
  <c r="D1101" i="1" a="1"/>
  <c r="D1102" i="1" a="1"/>
  <c r="D1192" i="1" a="1"/>
  <c r="D1193" i="1" a="1"/>
  <c r="D1110" i="1" a="1"/>
  <c r="D91" i="1" a="1"/>
  <c r="D105" i="1" a="1"/>
  <c r="D98" i="1" a="1"/>
  <c r="D73" i="1" a="1"/>
  <c r="D55" i="1" a="1"/>
  <c r="D60" i="1" a="1"/>
  <c r="D70" i="1" a="1"/>
  <c r="D185" i="1" a="1"/>
  <c r="D65" i="1" a="1"/>
  <c r="D156" i="1" a="1"/>
  <c r="D164" i="1" a="1"/>
  <c r="D154" i="1" a="1"/>
  <c r="D1184" i="1" a="1"/>
  <c r="D1179" i="1" a="1"/>
  <c r="D292" i="1" a="1"/>
  <c r="D302" i="1" a="1"/>
  <c r="D310" i="1" a="1"/>
  <c r="D304" i="1" a="1"/>
  <c r="D11" i="1" a="1"/>
  <c r="D9" i="1" a="1"/>
  <c r="D111" i="1" a="1"/>
  <c r="D324" i="1" a="1"/>
  <c r="D147" i="1" a="1"/>
  <c r="D43" i="1" a="1"/>
  <c r="D26" i="1" a="1"/>
  <c r="D30" i="1" a="1"/>
  <c r="D145" i="1" a="1"/>
  <c r="D138" i="1" a="1"/>
  <c r="D1165" i="1" a="1"/>
  <c r="D1153" i="1" a="1"/>
  <c r="D1145" i="1" a="1"/>
  <c r="D1134" i="1" a="1"/>
  <c r="D1126" i="1" a="1"/>
  <c r="D1105" i="1" a="1"/>
  <c r="D1081" i="1" a="1"/>
  <c r="D1064" i="1" a="1"/>
  <c r="D1174" i="1" a="1"/>
  <c r="D1123" i="1" a="1"/>
  <c r="D1056" i="1" a="1"/>
  <c r="D1067" i="1" a="1"/>
  <c r="D1118" i="1" a="1"/>
  <c r="D1100" i="1" a="1"/>
  <c r="D1092" i="1" a="1"/>
  <c r="D1191" i="1" a="1"/>
  <c r="D1171" i="1" a="1"/>
  <c r="D1099" i="1" a="1"/>
  <c r="D90" i="1" a="1"/>
  <c r="D104" i="1" a="1"/>
  <c r="D69" i="1" a="1"/>
  <c r="D53" i="1" a="1"/>
  <c r="D54" i="1" a="1"/>
  <c r="D86" i="1" a="1"/>
  <c r="D180" i="1" a="1"/>
  <c r="D174" i="1" a="1"/>
  <c r="D64" i="1" a="1"/>
  <c r="D157" i="1" a="1"/>
  <c r="D163" i="1" a="1"/>
  <c r="D155" i="1" a="1"/>
  <c r="D1188" i="1" a="1"/>
  <c r="D295" i="1" a="1"/>
  <c r="D290" i="1" a="1"/>
  <c r="D301" i="1" a="1"/>
  <c r="D307" i="1" a="1"/>
  <c r="D19" i="1" a="1"/>
  <c r="D13" i="1" a="1"/>
  <c r="D152" i="1" a="1"/>
  <c r="D114" i="1" a="1"/>
  <c r="D327" i="1" a="1"/>
  <c r="D146" i="1" a="1"/>
  <c r="D42" i="1" a="1"/>
  <c r="D25" i="1" a="1"/>
  <c r="D28" i="1" a="1"/>
  <c r="D143" i="1" a="1"/>
  <c r="D136" i="1" a="1"/>
  <c r="D1164" i="1" a="1"/>
  <c r="D1152" i="1" a="1"/>
  <c r="D1144" i="1" a="1"/>
  <c r="D1133" i="1" a="1"/>
  <c r="D1124" i="1" a="1"/>
  <c r="D1098" i="1" a="1"/>
  <c r="D1078" i="1" a="1"/>
  <c r="D1063" i="1" a="1"/>
  <c r="D123" i="1" a="1"/>
  <c r="D1109" i="1" a="1"/>
  <c r="D132" i="1" a="1"/>
  <c r="D130" i="1" a="1"/>
  <c r="D1112" i="1" a="1"/>
  <c r="D1086" i="1" a="1"/>
  <c r="D1189" i="1" a="1"/>
  <c r="D294" i="1" a="1"/>
  <c r="D287" i="1" a="1"/>
  <c r="D316" i="1" a="1"/>
  <c r="D312" i="1" a="1"/>
  <c r="D298" i="1" a="1"/>
  <c r="D14" i="1" a="1"/>
  <c r="D116" i="1" a="1"/>
  <c r="D151" i="1" a="1"/>
  <c r="D325" i="1" a="1"/>
  <c r="D48" i="1" a="1"/>
  <c r="D40" i="1" a="1"/>
  <c r="D317" i="1" a="1"/>
  <c r="D27" i="1" a="1"/>
  <c r="D142" i="1" a="1"/>
  <c r="D134" i="1" a="1"/>
  <c r="D1160" i="1" a="1"/>
  <c r="D1150" i="1" a="1"/>
  <c r="D1140" i="1" a="1"/>
  <c r="D1131" i="1" a="1"/>
  <c r="D1120" i="1" a="1"/>
  <c r="D1093" i="1" a="1"/>
  <c r="D1073" i="1" a="1"/>
  <c r="D1060" i="1" a="1"/>
  <c r="D1183" i="1" a="1"/>
  <c r="D46" i="1" a="1"/>
  <c r="D1161" i="1" a="1"/>
  <c r="D1178" i="1" a="1"/>
  <c r="D1079" i="1" a="1"/>
  <c r="D1070" i="1" a="1"/>
  <c r="D84" i="1" a="1"/>
  <c r="D61" i="1" a="1"/>
  <c r="D435" i="1" a="1"/>
  <c r="D569" i="1" a="1"/>
  <c r="D871" i="1" a="1"/>
  <c r="D562" i="1" a="1"/>
  <c r="D530" i="1" a="1"/>
  <c r="D538" i="1" a="1"/>
  <c r="D606" i="1" a="1"/>
  <c r="D670" i="1" a="1"/>
  <c r="D638" i="1" a="1"/>
  <c r="D624" i="1" a="1"/>
  <c r="D653" i="1" a="1"/>
  <c r="D580" i="1" a="1"/>
  <c r="D672" i="1" a="1"/>
  <c r="D656" i="1" a="1"/>
  <c r="D451" i="1" a="1"/>
  <c r="D483" i="1" a="1"/>
  <c r="D462" i="1" a="1"/>
  <c r="D738" i="1" a="1"/>
  <c r="D763" i="1" a="1"/>
  <c r="D799" i="1" a="1"/>
  <c r="D795" i="1" a="1"/>
  <c r="D296" i="1" a="1"/>
  <c r="D41" i="1" a="1"/>
  <c r="D1091" i="1" a="1"/>
  <c r="D1077" i="1" a="1"/>
  <c r="D108" i="1" a="1"/>
  <c r="D81" i="1" a="1"/>
  <c r="D170" i="1" a="1"/>
  <c r="D441" i="1" a="1"/>
  <c r="D568" i="1" a="1"/>
  <c r="D506" i="1" a="1"/>
  <c r="D489" i="1" a="1"/>
  <c r="D549" i="1" a="1"/>
  <c r="D609" i="1" a="1"/>
  <c r="D668" i="1" a="1"/>
  <c r="D622" i="1" a="1"/>
  <c r="D579" i="1" a="1"/>
  <c r="D599" i="1" a="1"/>
  <c r="D661" i="1" a="1"/>
  <c r="D460" i="1" a="1"/>
  <c r="D444" i="1" a="1"/>
  <c r="D481" i="1" a="1"/>
  <c r="D469" i="1" a="1"/>
  <c r="D775" i="1" a="1"/>
  <c r="D747" i="1" a="1"/>
  <c r="D753" i="1" a="1"/>
  <c r="D794" i="1" a="1"/>
  <c r="D804" i="1" a="1"/>
  <c r="D788" i="1" a="1"/>
  <c r="D785" i="1" a="1"/>
  <c r="D812" i="1" a="1"/>
  <c r="D722" i="1" a="1"/>
  <c r="D713" i="1" a="1"/>
  <c r="D789" i="1" a="1"/>
  <c r="D838" i="1" a="1"/>
  <c r="D856" i="1" a="1"/>
  <c r="D828" i="1" a="1"/>
  <c r="D846" i="1" a="1"/>
  <c r="D681" i="1" a="1"/>
  <c r="D687" i="1" a="1"/>
  <c r="D709" i="1" a="1"/>
  <c r="D707" i="1" a="1"/>
  <c r="D674" i="1" a="1"/>
  <c r="D877" i="1" a="1"/>
  <c r="D889" i="1" a="1"/>
  <c r="D873" i="1" a="1"/>
  <c r="D869" i="1" a="1"/>
  <c r="D985" i="1" a="1"/>
  <c r="D983" i="1" a="1"/>
  <c r="D863" i="1" a="1"/>
  <c r="D975" i="1" a="1"/>
  <c r="D944" i="1" a="1"/>
  <c r="D964" i="1" a="1"/>
  <c r="D960" i="1" a="1"/>
  <c r="D939" i="1" a="1"/>
  <c r="D929" i="1" a="1"/>
  <c r="D921" i="1" a="1"/>
  <c r="D925" i="1" a="1"/>
  <c r="D901" i="1" a="1"/>
  <c r="D896" i="1" a="1"/>
  <c r="D946" i="1" a="1"/>
  <c r="D1030" i="1" a="1"/>
  <c r="D1017" i="1" a="1"/>
  <c r="D1003" i="1" a="1"/>
  <c r="D1011" i="1" a="1"/>
  <c r="D993" i="1" a="1"/>
  <c r="D408" i="1" a="1"/>
  <c r="D378" i="1" a="1"/>
  <c r="D401" i="1" a="1"/>
  <c r="D387" i="1" a="1"/>
  <c r="D390" i="1" a="1"/>
  <c r="D368" i="1" a="1"/>
  <c r="D360" i="1" a="1"/>
  <c r="D351" i="1" a="1"/>
  <c r="D415" i="1" a="1"/>
  <c r="D423" i="1" a="1"/>
  <c r="D259" i="1" a="1"/>
  <c r="D251" i="1" a="1"/>
  <c r="D243" i="1" a="1"/>
  <c r="D235" i="1" a="1"/>
  <c r="D227" i="1" a="1"/>
  <c r="D219" i="1" a="1"/>
  <c r="D211" i="1" a="1"/>
  <c r="D195" i="1" a="1"/>
  <c r="D257" i="1" a="1"/>
  <c r="D673" i="1" a="1"/>
  <c r="D10" i="1" a="1"/>
  <c r="D1159" i="1" a="1"/>
  <c r="D1075" i="1" a="1"/>
  <c r="D1169" i="1" a="1"/>
  <c r="D121" i="1" a="1"/>
  <c r="D92" i="1" a="1"/>
  <c r="D178" i="1" a="1"/>
  <c r="D169" i="1" a="1"/>
  <c r="D440" i="1" a="1"/>
  <c r="D488" i="1" a="1"/>
  <c r="D551" i="1" a="1"/>
  <c r="D542" i="1" a="1"/>
  <c r="D604" i="1" a="1"/>
  <c r="D669" i="1" a="1"/>
  <c r="D639" i="1" a="1"/>
  <c r="D619" i="1" a="1"/>
  <c r="D652" i="1" a="1"/>
  <c r="D660" i="1" a="1"/>
  <c r="D576" i="1" a="1"/>
  <c r="D480" i="1" a="1"/>
  <c r="D461" i="1" a="1"/>
  <c r="D778" i="1" a="1"/>
  <c r="D743" i="1" a="1"/>
  <c r="D737" i="1" a="1"/>
  <c r="D761" i="1" a="1"/>
  <c r="D798" i="1" a="1"/>
  <c r="D285" i="1" a="1"/>
  <c r="D39" i="1" a="1"/>
  <c r="D1151" i="1" a="1"/>
  <c r="D1158" i="1" a="1"/>
  <c r="D1053" i="1" a="1"/>
  <c r="D133" i="1" a="1"/>
  <c r="D52" i="1" a="1"/>
  <c r="D177" i="1" a="1"/>
  <c r="D439" i="1" a="1"/>
  <c r="D571" i="1" a="1"/>
  <c r="D505" i="1" a="1"/>
  <c r="D534" i="1" a="1"/>
  <c r="D550" i="1" a="1"/>
  <c r="D541" i="1" a="1"/>
  <c r="D614" i="1" a="1"/>
  <c r="D640" i="1" a="1"/>
  <c r="D644" i="1" a="1"/>
  <c r="D578" i="1" a="1"/>
  <c r="D671" i="1" a="1"/>
  <c r="D454" i="1" a="1"/>
  <c r="D445" i="1" a="1"/>
  <c r="D477" i="1" a="1"/>
  <c r="D745" i="1" a="1"/>
  <c r="D754" i="1" a="1"/>
  <c r="D760" i="1" a="1"/>
  <c r="D797" i="1" a="1"/>
  <c r="D810" i="1" a="1"/>
  <c r="D791" i="1" a="1"/>
  <c r="D784" i="1" a="1"/>
  <c r="D779" i="1" a="1"/>
  <c r="D724" i="1" a="1"/>
  <c r="D723" i="1" a="1"/>
  <c r="D729" i="1" a="1"/>
  <c r="D711" i="1" a="1"/>
  <c r="D840" i="1" a="1"/>
  <c r="D854" i="1" a="1"/>
  <c r="D836" i="1" a="1"/>
  <c r="D845" i="1" a="1"/>
  <c r="D676" i="1" a="1"/>
  <c r="D686" i="1" a="1"/>
  <c r="D701" i="1" a="1"/>
  <c r="D706" i="1" a="1"/>
  <c r="D3" i="1" a="1"/>
  <c r="D887" i="1" a="1"/>
  <c r="D883" i="1" a="1"/>
  <c r="D872" i="1" a="1"/>
  <c r="D1044" i="1" a="1"/>
  <c r="D987" i="1" a="1"/>
  <c r="D1026" i="1" a="1"/>
  <c r="D862" i="1" a="1"/>
  <c r="D982" i="1" a="1"/>
  <c r="D941" i="1" a="1"/>
  <c r="D970" i="1" a="1"/>
  <c r="D961" i="1" a="1"/>
  <c r="D938" i="1" a="1"/>
  <c r="D928" i="1" a="1"/>
  <c r="D922" i="1" a="1"/>
  <c r="D913" i="1" a="1"/>
  <c r="D905" i="1" a="1"/>
  <c r="D12" i="1" a="1"/>
  <c r="D63" i="1" a="1"/>
  <c r="D1071" i="1" a="1"/>
  <c r="D1108" i="1" a="1"/>
  <c r="D126" i="1" a="1"/>
  <c r="D76" i="1" a="1"/>
  <c r="D51" i="1" a="1"/>
  <c r="D168" i="1" a="1"/>
  <c r="D556" i="1" a="1"/>
  <c r="D539" i="1" a="1"/>
  <c r="D603" i="1" a="1"/>
  <c r="D630" i="1" a="1"/>
  <c r="D633" i="1" a="1"/>
  <c r="D612" i="1" a="1"/>
  <c r="D651" i="1" a="1"/>
  <c r="D584" i="1" a="1"/>
  <c r="D596" i="1" a="1"/>
  <c r="D663" i="1" a="1"/>
  <c r="D457" i="1" a="1"/>
  <c r="D453" i="1" a="1"/>
  <c r="D443" i="1" a="1"/>
  <c r="D468" i="1" a="1"/>
  <c r="D495" i="1" a="1"/>
  <c r="D774" i="1" a="1"/>
  <c r="D768" i="1" a="1"/>
  <c r="D803" i="1" a="1"/>
  <c r="D283" i="1" a="1"/>
  <c r="D117" i="1" a="1"/>
  <c r="D1149" i="1" a="1"/>
  <c r="D1061" i="1" a="1"/>
  <c r="D1190" i="1" a="1"/>
  <c r="D97" i="1" a="1"/>
  <c r="D176" i="1" a="1"/>
  <c r="D167" i="1" a="1"/>
  <c r="D432" i="1" a="1"/>
  <c r="D567" i="1" a="1"/>
  <c r="D504" i="1" a="1"/>
  <c r="D535" i="1" a="1"/>
  <c r="D555" i="1" a="1"/>
  <c r="D540" i="1" a="1"/>
  <c r="D631" i="1" a="1"/>
  <c r="D615" i="1" a="1"/>
  <c r="D647" i="1" a="1"/>
  <c r="D595" i="1" a="1"/>
  <c r="D662" i="1" a="1"/>
  <c r="D490" i="1" a="1"/>
  <c r="D474" i="1" a="1"/>
  <c r="D494" i="1" a="1"/>
  <c r="D773" i="1" a="1"/>
  <c r="D744" i="1" a="1"/>
  <c r="D755" i="1" a="1"/>
  <c r="D759" i="1" a="1"/>
  <c r="D805" i="1" a="1"/>
  <c r="D790" i="1" a="1"/>
  <c r="D783" i="1" a="1"/>
  <c r="D815" i="1" a="1"/>
  <c r="D716" i="1" a="1"/>
  <c r="D715" i="1" a="1"/>
  <c r="D728" i="1" a="1"/>
  <c r="D853" i="1" a="1"/>
  <c r="D837" i="1" a="1"/>
  <c r="D834" i="1" a="1"/>
  <c r="D835" i="1" a="1"/>
  <c r="D841" i="1" a="1"/>
  <c r="D675" i="1" a="1"/>
  <c r="D690" i="1" a="1"/>
  <c r="D700" i="1" a="1"/>
  <c r="D705" i="1" a="1"/>
  <c r="D1049" i="1" a="1"/>
  <c r="D886" i="1" a="1"/>
  <c r="D884" i="1" a="1"/>
  <c r="D1046" i="1" a="1"/>
  <c r="D1043" i="1" a="1"/>
  <c r="D986" i="1" a="1"/>
  <c r="D1029" i="1" a="1"/>
  <c r="D981" i="1" a="1"/>
  <c r="D974" i="1" a="1"/>
  <c r="D942" i="1" a="1"/>
  <c r="D967" i="1" a="1"/>
  <c r="D962" i="1" a="1"/>
  <c r="D936" i="1" a="1"/>
  <c r="D894" i="1" a="1"/>
  <c r="D923" i="1" a="1"/>
  <c r="D908" i="1" a="1"/>
  <c r="D900" i="1" a="1"/>
  <c r="D949" i="1" a="1"/>
  <c r="D895" i="1" a="1"/>
  <c r="D1024" i="1" a="1"/>
  <c r="D999" i="1" a="1"/>
  <c r="D1007" i="1" a="1"/>
  <c r="D1002" i="1" a="1"/>
  <c r="D994" i="1" a="1"/>
  <c r="D369" i="1" a="1"/>
  <c r="D376" i="1" a="1"/>
  <c r="D383" i="1" a="1"/>
  <c r="D385" i="1" a="1"/>
  <c r="D399" i="1" a="1"/>
  <c r="D366" i="1" a="1"/>
  <c r="D361" i="1" a="1"/>
  <c r="D353" i="1" a="1"/>
  <c r="D411" i="1" a="1"/>
  <c r="D418" i="1" a="1"/>
  <c r="D188" i="1" a="1"/>
  <c r="D249" i="1" a="1"/>
  <c r="D241" i="1" a="1"/>
  <c r="D233" i="1" a="1"/>
  <c r="D225" i="1" a="1"/>
  <c r="D217" i="1" a="1"/>
  <c r="D209" i="1" a="1"/>
  <c r="D201" i="1" a="1"/>
  <c r="D193" i="1" a="1"/>
  <c r="D187" i="1" a="1"/>
  <c r="D265" i="1" a="1"/>
  <c r="D275" i="1" a="1"/>
  <c r="D428" i="1" a="1"/>
  <c r="D337" i="1" a="1"/>
  <c r="D293" i="1" a="1"/>
  <c r="D24" i="1" a="1"/>
  <c r="D1142" i="1" a="1"/>
  <c r="D1103" i="1" a="1"/>
  <c r="D1125" i="1" a="1"/>
  <c r="D79" i="1" a="1"/>
  <c r="D175" i="1" a="1"/>
  <c r="D162" i="1" a="1"/>
  <c r="D433" i="1" a="1"/>
  <c r="D566" i="1" a="1"/>
  <c r="D522" i="1" a="1"/>
  <c r="D537" i="1" a="1"/>
  <c r="D602" i="1" a="1"/>
  <c r="D621" i="1" a="1"/>
  <c r="D613" i="1" a="1"/>
  <c r="D617" i="1" a="1"/>
  <c r="D650" i="1" a="1"/>
  <c r="D585" i="1" a="1"/>
  <c r="D594" i="1" a="1"/>
  <c r="D499" i="1" a="1"/>
  <c r="D450" i="1" a="1"/>
  <c r="D467" i="1" a="1"/>
  <c r="D777" i="1" a="1"/>
  <c r="D771" i="1" a="1"/>
  <c r="D756" i="1" a="1"/>
  <c r="D750" i="1" a="1"/>
  <c r="D826" i="1" a="1"/>
  <c r="D115" i="1" a="1"/>
  <c r="D31" i="1" a="1"/>
  <c r="D1059" i="1" a="1"/>
  <c r="D1089" i="1" a="1"/>
  <c r="D96" i="1" a="1"/>
  <c r="D77" i="1" a="1"/>
  <c r="D181" i="1" a="1"/>
  <c r="D161" i="1" a="1"/>
  <c r="D437" i="1" a="1"/>
  <c r="D510" i="1" a="1"/>
  <c r="D521" i="1" a="1"/>
  <c r="D561" i="1" a="1"/>
  <c r="D553" i="1" a="1"/>
  <c r="D536" i="1" a="1"/>
  <c r="D601" i="1" a="1"/>
  <c r="D616" i="1" a="1"/>
  <c r="D593" i="1" a="1"/>
  <c r="D664" i="1" a="1"/>
  <c r="D497" i="1" a="1"/>
  <c r="D449" i="1" a="1"/>
  <c r="D487" i="1" a="1"/>
  <c r="D476" i="1" a="1"/>
  <c r="D493" i="1" a="1"/>
  <c r="D742" i="1" a="1"/>
  <c r="D793" i="1" a="1"/>
  <c r="D807" i="1" a="1"/>
  <c r="D820" i="1" a="1"/>
  <c r="D782" i="1" a="1"/>
  <c r="D821" i="1" a="1"/>
  <c r="D717" i="1" a="1"/>
  <c r="D733" i="1" a="1"/>
  <c r="D730" i="1" a="1"/>
  <c r="D852" i="1" a="1"/>
  <c r="D859" i="1" a="1"/>
  <c r="D833" i="1" a="1"/>
  <c r="D842" i="1" a="1"/>
  <c r="D827" i="1" a="1"/>
  <c r="D692" i="1" a="1"/>
  <c r="D689" i="1" a="1"/>
  <c r="D699" i="1" a="1"/>
  <c r="D697" i="1" a="1"/>
  <c r="D1048" i="1" a="1"/>
  <c r="D885" i="1" a="1"/>
  <c r="D881" i="1" a="1"/>
  <c r="D870" i="1" a="1"/>
  <c r="D1042" i="1" a="1"/>
  <c r="D1036" i="1" a="1"/>
  <c r="D1028" i="1" a="1"/>
  <c r="D980" i="1" a="1"/>
  <c r="D973" i="1" a="1"/>
  <c r="D940" i="1" a="1"/>
  <c r="D963" i="1" a="1"/>
  <c r="D955" i="1" a="1"/>
  <c r="D937" i="1" a="1"/>
  <c r="D927" i="1" a="1"/>
  <c r="D924" i="1" a="1"/>
  <c r="D907" i="1" a="1"/>
  <c r="D899" i="1" a="1"/>
  <c r="D1023" i="1" a="1"/>
  <c r="D286" i="1" a="1"/>
  <c r="D112" i="1" a="1"/>
  <c r="D1138" i="1" a="1"/>
  <c r="D1121" i="1" a="1"/>
  <c r="D1095" i="1" a="1"/>
  <c r="D1097" i="1" a="1"/>
  <c r="D95" i="1" a="1"/>
  <c r="D67" i="1" a="1"/>
  <c r="D184" i="1" a="1"/>
  <c r="D438" i="1" a="1"/>
  <c r="D517" i="1" a="1"/>
  <c r="D520" i="1" a="1"/>
  <c r="D560" i="1" a="1"/>
  <c r="D529" i="1" a="1"/>
  <c r="D526" i="1" a="1"/>
  <c r="D620" i="1" a="1"/>
  <c r="D625" i="1" a="1"/>
  <c r="D611" i="1" a="1"/>
  <c r="D649" i="1" a="1"/>
  <c r="D583" i="1" a="1"/>
  <c r="D448" i="1" a="1"/>
  <c r="D466" i="1" a="1"/>
  <c r="D479" i="1" a="1"/>
  <c r="D496" i="1" a="1"/>
  <c r="D776" i="1" a="1"/>
  <c r="D769" i="1" a="1"/>
  <c r="D757" i="1" a="1"/>
  <c r="D824" i="1" a="1"/>
  <c r="D300" i="1" a="1"/>
  <c r="D21" i="1" a="1"/>
  <c r="D1132" i="1" a="1"/>
  <c r="D1074" i="1" a="1"/>
  <c r="D101" i="1" a="1"/>
  <c r="D94" i="1" a="1"/>
  <c r="D160" i="1" a="1"/>
  <c r="D434" i="1" a="1"/>
  <c r="D516" i="1" a="1"/>
  <c r="D519" i="1" a="1"/>
  <c r="D558" i="1" a="1"/>
  <c r="D552" i="1" a="1"/>
  <c r="D525" i="1" a="1"/>
  <c r="D628" i="1" a="1"/>
  <c r="D643" i="1" a="1"/>
  <c r="D646" i="1" a="1"/>
  <c r="D582" i="1" a="1"/>
  <c r="D598" i="1" a="1"/>
  <c r="D575" i="1" a="1"/>
  <c r="D498" i="1" a="1"/>
  <c r="D486" i="1" a="1"/>
  <c r="D492" i="1" a="1"/>
  <c r="D740" i="1" a="1"/>
  <c r="D770" i="1" a="1"/>
  <c r="D751" i="1" a="1"/>
  <c r="D792" i="1" a="1"/>
  <c r="D811" i="1" a="1"/>
  <c r="D817" i="1" a="1"/>
  <c r="D787" i="1" a="1"/>
  <c r="D818" i="1" a="1"/>
  <c r="D718" i="1" a="1"/>
  <c r="D734" i="1" a="1"/>
  <c r="D727" i="1" a="1"/>
  <c r="D851" i="1" a="1"/>
  <c r="D858" i="1" a="1"/>
  <c r="D829" i="1" a="1"/>
  <c r="D847" i="1" a="1"/>
  <c r="D677" i="1" a="1"/>
  <c r="D695" i="1" a="1"/>
  <c r="D708" i="1" a="1"/>
  <c r="D696" i="1" a="1"/>
  <c r="D684" i="1" a="1"/>
  <c r="D1047" i="1" a="1"/>
  <c r="D888" i="1" a="1"/>
  <c r="D880" i="1" a="1"/>
  <c r="D1045" i="1" a="1"/>
  <c r="D1041" i="1" a="1"/>
  <c r="D1037" i="1" a="1"/>
  <c r="D1027" i="1" a="1"/>
  <c r="D979" i="1" a="1"/>
  <c r="D972" i="1" a="1"/>
  <c r="D968" i="1" a="1"/>
  <c r="D956" i="1" a="1"/>
  <c r="D954" i="1" a="1"/>
  <c r="D933" i="1" a="1"/>
  <c r="D926" i="1" a="1"/>
  <c r="D917" i="1" a="1"/>
  <c r="D909" i="1" a="1"/>
  <c r="D910" i="1" a="1"/>
  <c r="D34" i="1" a="1"/>
  <c r="D144" i="1" a="1"/>
  <c r="D1084" i="1" a="1"/>
  <c r="D1058" i="1" a="1"/>
  <c r="D1139" i="1" a="1"/>
  <c r="D100" i="1" a="1"/>
  <c r="D183" i="1" a="1"/>
  <c r="D159" i="1" a="1"/>
  <c r="D430" i="1" a="1"/>
  <c r="D518" i="1" a="1"/>
  <c r="D557" i="1" a="1"/>
  <c r="D547" i="1" a="1"/>
  <c r="D500" i="1" a="1"/>
  <c r="D528" i="1" a="1"/>
  <c r="D618" i="1" a="1"/>
  <c r="D627" i="1" a="1"/>
  <c r="D645" i="1" a="1"/>
  <c r="D581" i="1" a="1"/>
  <c r="D592" i="1" a="1"/>
  <c r="D666" i="1" a="1"/>
  <c r="D458" i="1" a="1"/>
  <c r="D447" i="1" a="1"/>
  <c r="D465" i="1" a="1"/>
  <c r="D475" i="1" a="1"/>
  <c r="D772" i="1" a="1"/>
  <c r="D762" i="1" a="1"/>
  <c r="D823" i="1" a="1"/>
  <c r="D297" i="1" a="1"/>
  <c r="D323" i="1" a="1"/>
  <c r="D1130" i="1" a="1"/>
  <c r="D1055" i="1" a="1"/>
  <c r="D128" i="1" a="1"/>
  <c r="D1113" i="1" a="1"/>
  <c r="D93" i="1" a="1"/>
  <c r="D182" i="1" a="1"/>
  <c r="D172" i="1" a="1"/>
  <c r="D515" i="1" a="1"/>
  <c r="D531" i="1" a="1"/>
  <c r="D548" i="1" a="1"/>
  <c r="D527" i="1" a="1"/>
  <c r="D632" i="1" a="1"/>
  <c r="D642" i="1" a="1"/>
  <c r="D641" i="1" a="1"/>
  <c r="D586" i="1" a="1"/>
  <c r="D459" i="1" a="1"/>
  <c r="D485" i="1" a="1"/>
  <c r="D464" i="1" a="1"/>
  <c r="D478" i="1" a="1"/>
  <c r="D491" i="1" a="1"/>
  <c r="D741" i="1" a="1"/>
  <c r="D767" i="1" a="1"/>
  <c r="D801" i="1" a="1"/>
  <c r="D808" i="1" a="1"/>
  <c r="D816" i="1" a="1"/>
  <c r="D786" i="1" a="1"/>
  <c r="D819" i="1" a="1"/>
  <c r="D719" i="1" a="1"/>
  <c r="D732" i="1" a="1"/>
  <c r="D726" i="1" a="1"/>
  <c r="D850" i="1" a="1"/>
  <c r="D857" i="1" a="1"/>
  <c r="D832" i="1" a="1"/>
  <c r="D843" i="1" a="1"/>
  <c r="D678" i="1" a="1"/>
  <c r="D694" i="1" a="1"/>
  <c r="D688" i="1" a="1"/>
  <c r="D703" i="1" a="1"/>
  <c r="D313" i="1" a="1"/>
  <c r="D141" i="1" a="1"/>
  <c r="D1122" i="1" a="1"/>
  <c r="D1082" i="1" a="1"/>
  <c r="D1085" i="1" a="1"/>
  <c r="D99" i="1" a="1"/>
  <c r="D89" i="1" a="1"/>
  <c r="D59" i="1" a="1"/>
  <c r="D153" i="1" a="1"/>
  <c r="D574" i="1" a="1"/>
  <c r="D508" i="1" a="1"/>
  <c r="D532" i="1" a="1"/>
  <c r="D546" i="1" a="1"/>
  <c r="D610" i="1" a="1"/>
  <c r="D524" i="1" a="1"/>
  <c r="D634" i="1" a="1"/>
  <c r="D629" i="1" a="1"/>
  <c r="D648" i="1" a="1"/>
  <c r="D588" i="1" a="1"/>
  <c r="D591" i="1" a="1"/>
  <c r="D659" i="1" a="1"/>
  <c r="D446" i="1" a="1"/>
  <c r="D473" i="1" a="1"/>
  <c r="D748" i="1" a="1"/>
  <c r="D319" i="1" a="1"/>
  <c r="D766" i="1" a="1"/>
  <c r="D765" i="1" a="1"/>
  <c r="D825" i="1" a="1"/>
  <c r="D299" i="1" a="1"/>
  <c r="D1176" i="1" a="1"/>
  <c r="D1094" i="1" a="1"/>
  <c r="D1076" i="1" a="1"/>
  <c r="D1162" i="1" a="1"/>
  <c r="D1096" i="1" a="1"/>
  <c r="D109" i="1" a="1"/>
  <c r="D62" i="1" a="1"/>
  <c r="D8" i="1" a="1"/>
  <c r="D570" i="1" a="1"/>
  <c r="D509" i="1" a="1"/>
  <c r="D563" i="1" a="1"/>
  <c r="D605" i="1" a="1"/>
  <c r="D637" i="1" a="1"/>
  <c r="D623" i="1" a="1"/>
  <c r="D587" i="1" a="1"/>
  <c r="D589" i="1" a="1"/>
  <c r="D577" i="1" a="1"/>
  <c r="D455" i="1" a="1"/>
  <c r="D470" i="1" a="1"/>
  <c r="D4" i="1" a="1"/>
  <c r="D746" i="1" a="1"/>
  <c r="D318" i="1" a="1"/>
  <c r="D752" i="1" a="1"/>
  <c r="D800" i="1" a="1"/>
  <c r="D796" i="1" a="1"/>
  <c r="D806" i="1" a="1"/>
  <c r="D735" i="1" a="1"/>
  <c r="D780" i="1" a="1"/>
  <c r="D814" i="1" a="1"/>
  <c r="D721" i="1" a="1"/>
  <c r="D731" i="1" a="1"/>
  <c r="D712" i="1" a="1"/>
  <c r="D839" i="1" a="1"/>
  <c r="D855" i="1" a="1"/>
  <c r="D830" i="1" a="1"/>
  <c r="D848" i="1" a="1"/>
  <c r="D680" i="1" a="1"/>
  <c r="D691" i="1" a="1"/>
  <c r="D710" i="1" a="1"/>
  <c r="D83" i="1" a="1"/>
  <c r="D607" i="1" a="1"/>
  <c r="D658" i="1" a="1"/>
  <c r="D813" i="1" a="1"/>
  <c r="D679" i="1" a="1"/>
  <c r="D879" i="1" a="1"/>
  <c r="D988" i="1" a="1"/>
  <c r="D911" i="1" a="1"/>
  <c r="D931" i="1" a="1"/>
  <c r="D897" i="1" a="1"/>
  <c r="D1022" i="1" a="1"/>
  <c r="D230" i="1" a="1"/>
  <c r="D215" i="1" a="1"/>
  <c r="D204" i="1" a="1"/>
  <c r="D278" i="1" a="1"/>
  <c r="D349" i="1" a="1"/>
  <c r="D269" i="1" a="1"/>
  <c r="D214" i="1" a="1"/>
  <c r="D279" i="1" a="1"/>
  <c r="D274" i="1" a="1"/>
  <c r="D263" i="1" a="1"/>
  <c r="D906" i="1" a="1"/>
  <c r="D270" i="1" a="1"/>
  <c r="D781" i="1" a="1"/>
  <c r="D426" i="1" a="1"/>
  <c r="D308" i="1" a="1"/>
  <c r="D82" i="1" a="1"/>
  <c r="D608" i="1" a="1"/>
  <c r="D657" i="1" a="1"/>
  <c r="D739" i="1" a="1"/>
  <c r="D882" i="1" a="1"/>
  <c r="D1038" i="1" a="1"/>
  <c r="D969" i="1" a="1"/>
  <c r="D918" i="1" a="1"/>
  <c r="D945" i="1" a="1"/>
  <c r="D1021" i="1" a="1"/>
  <c r="D1008" i="1" a="1"/>
  <c r="D861" i="1" a="1"/>
  <c r="D372" i="1" a="1"/>
  <c r="D392" i="1" a="1"/>
  <c r="D362" i="1" a="1"/>
  <c r="D413" i="1" a="1"/>
  <c r="D421" i="1" a="1"/>
  <c r="D245" i="1" a="1"/>
  <c r="D203" i="1" a="1"/>
  <c r="D256" i="1" a="1"/>
  <c r="D344" i="1" a="1"/>
  <c r="D1019" i="1" a="1"/>
  <c r="D340" i="1" a="1"/>
  <c r="D281" i="1" a="1"/>
  <c r="D258" i="1" a="1"/>
  <c r="D365" i="1" a="1"/>
  <c r="D220" i="1" a="1"/>
  <c r="D544" i="1" a="1"/>
  <c r="D246" i="1" a="1"/>
  <c r="D322" i="1" a="1"/>
  <c r="D58" i="1" a="1"/>
  <c r="D456" i="1" a="1"/>
  <c r="D758" i="1" a="1"/>
  <c r="D720" i="1" a="1"/>
  <c r="D693" i="1" a="1"/>
  <c r="D891" i="1" a="1"/>
  <c r="D1035" i="1" a="1"/>
  <c r="D966" i="1" a="1"/>
  <c r="D919" i="1" a="1"/>
  <c r="D948" i="1" a="1"/>
  <c r="D229" i="1" a="1"/>
  <c r="D343" i="1" a="1"/>
  <c r="D991" i="1" a="1"/>
  <c r="D417" i="1" a="1"/>
  <c r="D878" i="1" a="1"/>
  <c r="D420" i="1" a="1"/>
  <c r="D49" i="1" a="1"/>
  <c r="D667" i="1" a="1"/>
  <c r="D950" i="1" a="1"/>
  <c r="D1012" i="1" a="1"/>
  <c r="D2" i="1" a="1"/>
  <c r="D371" i="1" a="1"/>
  <c r="D391" i="1" a="1"/>
  <c r="D425" i="1" a="1"/>
  <c r="D427" i="1" a="1"/>
  <c r="D416" i="1" a="1"/>
  <c r="D244" i="1" a="1"/>
  <c r="D202" i="1" a="1"/>
  <c r="D255" i="1" a="1"/>
  <c r="D345" i="1" a="1"/>
  <c r="D1004" i="1" a="1"/>
  <c r="D350" i="1" a="1"/>
  <c r="D336" i="1" a="1"/>
  <c r="D395" i="1" a="1"/>
  <c r="D135" i="1" a="1"/>
  <c r="D635" i="1" a="1"/>
  <c r="D714" i="1" a="1"/>
  <c r="D698" i="1" a="1"/>
  <c r="D890" i="1" a="1"/>
  <c r="D1034" i="1" a="1"/>
  <c r="D965" i="1" a="1"/>
  <c r="D920" i="1" a="1"/>
  <c r="D951" i="1" a="1"/>
  <c r="D1018" i="1" a="1"/>
  <c r="D1010" i="1" a="1"/>
  <c r="D407" i="1" a="1"/>
  <c r="D396" i="1" a="1"/>
  <c r="D400" i="1" a="1"/>
  <c r="D359" i="1" a="1"/>
  <c r="D424" i="1" a="1"/>
  <c r="D253" i="1" a="1"/>
  <c r="D242" i="1" a="1"/>
  <c r="D228" i="1" a="1"/>
  <c r="D213" i="1" a="1"/>
  <c r="D334" i="1" a="1"/>
  <c r="D971" i="1" a="1"/>
  <c r="D232" i="1" a="1"/>
  <c r="D912" i="1" a="1"/>
  <c r="D218" i="1" a="1"/>
  <c r="D36" i="1" a="1"/>
  <c r="D636" i="1" a="1"/>
  <c r="D452" i="1" a="1"/>
  <c r="D764" i="1" a="1"/>
  <c r="D876" i="1" a="1"/>
  <c r="D1039" i="1" a="1"/>
  <c r="D957" i="1" a="1"/>
  <c r="D916" i="1" a="1"/>
  <c r="D952" i="1" a="1"/>
  <c r="D1016" i="1" a="1"/>
  <c r="D1001" i="1" a="1"/>
  <c r="D404" i="1" a="1"/>
  <c r="D384" i="1" a="1"/>
  <c r="D398" i="1" a="1"/>
  <c r="D358" i="1" a="1"/>
  <c r="D412" i="1" a="1"/>
  <c r="D261" i="1" a="1"/>
  <c r="D240" i="1" a="1"/>
  <c r="D226" i="1" a="1"/>
  <c r="D200" i="1" a="1"/>
  <c r="D260" i="1" a="1"/>
  <c r="D268" i="1" a="1"/>
  <c r="D280" i="1" a="1"/>
  <c r="D347" i="1" a="1"/>
  <c r="D212" i="1" a="1"/>
  <c r="D198" i="1" a="1"/>
  <c r="D533" i="1" a="1"/>
  <c r="D990" i="1" a="1"/>
  <c r="D573" i="1" a="1"/>
  <c r="D484" i="1" a="1"/>
  <c r="D802" i="1" a="1"/>
  <c r="D725" i="1" a="1"/>
  <c r="D704" i="1" a="1"/>
  <c r="D875" i="1" a="1"/>
  <c r="D865" i="1" a="1"/>
  <c r="D958" i="1" a="1"/>
  <c r="D915" i="1" a="1"/>
  <c r="D998" i="1" a="1"/>
  <c r="D1005" i="1" a="1"/>
  <c r="D406" i="1" a="1"/>
  <c r="D382" i="1" a="1"/>
  <c r="D397" i="1" a="1"/>
  <c r="D356" i="1" a="1"/>
  <c r="D410" i="1" a="1"/>
  <c r="D191" i="1" a="1"/>
  <c r="D239" i="1" a="1"/>
  <c r="D224" i="1" a="1"/>
  <c r="D267" i="1" a="1"/>
  <c r="D331" i="1" a="1"/>
  <c r="D266" i="1" a="1"/>
  <c r="D103" i="1" a="1"/>
  <c r="D1119" i="1" a="1"/>
  <c r="D501" i="1" a="1"/>
  <c r="D626" i="1" a="1"/>
  <c r="D482" i="1" a="1"/>
  <c r="D947" i="1" a="1"/>
  <c r="D997" i="1" a="1"/>
  <c r="D1000" i="1" a="1"/>
  <c r="D405" i="1" a="1"/>
  <c r="D381" i="1" a="1"/>
  <c r="D403" i="1" a="1"/>
  <c r="D357" i="1" a="1"/>
  <c r="D409" i="1" a="1"/>
  <c r="D192" i="1" a="1"/>
  <c r="D238" i="1" a="1"/>
  <c r="D223" i="1" a="1"/>
  <c r="D210" i="1" a="1"/>
  <c r="D199" i="1" a="1"/>
  <c r="D252" i="1" a="1"/>
  <c r="D264" i="1" a="1"/>
  <c r="D346" i="1" a="1"/>
  <c r="D190" i="1" a="1"/>
  <c r="D429" i="1" a="1"/>
  <c r="D1006" i="1" a="1"/>
  <c r="D514" i="1" a="1"/>
  <c r="D655" i="1" a="1"/>
  <c r="D463" i="1" a="1"/>
  <c r="D822" i="1" a="1"/>
  <c r="D849" i="1" a="1"/>
  <c r="D702" i="1" a="1"/>
  <c r="D874" i="1" a="1"/>
  <c r="D864" i="1" a="1"/>
  <c r="D959" i="1" a="1"/>
  <c r="D930" i="1" a="1"/>
  <c r="D943" i="1" a="1"/>
  <c r="D996" i="1" a="1"/>
  <c r="D208" i="1" a="1"/>
  <c r="D333" i="1" a="1"/>
  <c r="D222" i="1" a="1"/>
  <c r="D844" i="1" a="1"/>
  <c r="D277" i="1" a="1"/>
  <c r="D1080" i="1" a="1"/>
  <c r="D511" i="1" a="1"/>
  <c r="D654" i="1" a="1"/>
  <c r="D471" i="1" a="1"/>
  <c r="D685" i="1" a="1"/>
  <c r="D868" i="1" a="1"/>
  <c r="D978" i="1" a="1"/>
  <c r="D953" i="1" a="1"/>
  <c r="D902" i="1" a="1"/>
  <c r="D893" i="1" a="1"/>
  <c r="D1013" i="1" a="1"/>
  <c r="D992" i="1" a="1"/>
  <c r="D380" i="1" a="1"/>
  <c r="D389" i="1" a="1"/>
  <c r="D402" i="1" a="1"/>
  <c r="D355" i="1" a="1"/>
  <c r="D1051" i="1" a="1"/>
  <c r="D237" i="1" a="1"/>
  <c r="D1050" i="1" a="1"/>
  <c r="D248" i="1" a="1"/>
  <c r="D984" i="1" a="1"/>
  <c r="D374" i="1" a="1"/>
  <c r="D600" i="1" a="1"/>
  <c r="D809" i="1" a="1"/>
  <c r="D860" i="1" a="1"/>
  <c r="D683" i="1" a="1"/>
  <c r="D867" i="1" a="1"/>
  <c r="D977" i="1" a="1"/>
  <c r="D935" i="1" a="1"/>
  <c r="D903" i="1" a="1"/>
  <c r="D892" i="1" a="1"/>
  <c r="D207" i="1" a="1"/>
  <c r="D272" i="1" a="1"/>
  <c r="D335" i="1" a="1"/>
  <c r="D273" i="1" a="1"/>
  <c r="D124" i="1" a="1"/>
  <c r="D898" i="1" a="1"/>
  <c r="D205" i="1" a="1"/>
  <c r="D127" i="1" a="1"/>
  <c r="D507" i="1" a="1"/>
  <c r="D597" i="1" a="1"/>
  <c r="D472" i="1" a="1"/>
  <c r="D1032" i="1" a="1"/>
  <c r="D1014" i="1" a="1"/>
  <c r="D995" i="1" a="1"/>
  <c r="D379" i="1" a="1"/>
  <c r="D388" i="1" a="1"/>
  <c r="D370" i="1" a="1"/>
  <c r="D354" i="1" a="1"/>
  <c r="D328" i="1" a="1"/>
  <c r="D189" i="1" a="1"/>
  <c r="D236" i="1" a="1"/>
  <c r="D221" i="1" a="1"/>
  <c r="D197" i="1" a="1"/>
  <c r="D254" i="1" a="1"/>
  <c r="D375" i="1" a="1"/>
  <c r="D262" i="1" a="1"/>
  <c r="D932" i="1" a="1"/>
  <c r="D231" i="1" a="1"/>
  <c r="D1111" i="1" a="1"/>
  <c r="D442" i="1" a="1"/>
  <c r="D736" i="1" a="1"/>
  <c r="D831" i="1" a="1"/>
  <c r="D682" i="1" a="1"/>
  <c r="D866" i="1" a="1"/>
  <c r="D976" i="1" a="1"/>
  <c r="D934" i="1" a="1"/>
  <c r="D904" i="1" a="1"/>
  <c r="D1033" i="1" a="1"/>
  <c r="D1015" i="1" a="1"/>
  <c r="D1020" i="1" a="1"/>
  <c r="D377" i="1" a="1"/>
  <c r="D386" i="1" a="1"/>
  <c r="D367" i="1" a="1"/>
  <c r="D352" i="1" a="1"/>
  <c r="D422" i="1" a="1"/>
  <c r="D250" i="1" a="1"/>
  <c r="D234" i="1" a="1"/>
  <c r="D206" i="1" a="1"/>
  <c r="D276" i="1" a="1"/>
  <c r="D329" i="1" a="1"/>
  <c r="D1040" i="1" a="1"/>
  <c r="D394" i="1" a="1"/>
  <c r="D364" i="1" a="1"/>
  <c r="D106" i="1" a="1"/>
  <c r="D543" i="1" a="1"/>
  <c r="D590" i="1" a="1"/>
  <c r="D749" i="1" a="1"/>
  <c r="D1025" i="1" a="1"/>
  <c r="D1009" i="1" a="1"/>
  <c r="D989" i="1" a="1"/>
  <c r="D373" i="1" a="1"/>
  <c r="D393" i="1" a="1"/>
  <c r="D363" i="1" a="1"/>
  <c r="D341" i="1" a="1"/>
  <c r="D419" i="1" a="1"/>
  <c r="D247" i="1" a="1"/>
  <c r="D216" i="1" a="1"/>
  <c r="D194" i="1" a="1"/>
  <c r="D271" i="1" a="1"/>
  <c r="D186" i="1" a="1"/>
  <c r="D330" i="1" a="1"/>
  <c r="D914" i="1" a="1"/>
  <c r="D196" i="1" a="1"/>
  <c r="D1031" i="1" a="1"/>
  <c r="D342" i="1" a="1"/>
  <c r="D348" i="1" a="1"/>
  <c r="D339" i="1" a="1"/>
  <c r="D332" i="1" a="1"/>
  <c r="D338" i="1" a="1"/>
  <c r="K9" i="2" l="1"/>
  <c r="N9" i="2" s="1"/>
  <c r="K25" i="2"/>
  <c r="N25" i="2" s="1"/>
  <c r="K41" i="2"/>
  <c r="N41" i="2" s="1"/>
  <c r="K57" i="2"/>
  <c r="N57" i="2" s="1"/>
  <c r="K73" i="2"/>
  <c r="N73" i="2" s="1"/>
  <c r="K89" i="2"/>
  <c r="N89" i="2" s="1"/>
  <c r="K105" i="2"/>
  <c r="N105" i="2" s="1"/>
  <c r="K122" i="2"/>
  <c r="N122" i="2" s="1"/>
  <c r="K138" i="2"/>
  <c r="N138" i="2" s="1"/>
  <c r="K154" i="2"/>
  <c r="N154" i="2" s="1"/>
  <c r="K170" i="2"/>
  <c r="N170" i="2" s="1"/>
  <c r="K186" i="2"/>
  <c r="N186" i="2" s="1"/>
  <c r="K202" i="2"/>
  <c r="N202" i="2" s="1"/>
  <c r="K218" i="2"/>
  <c r="N218" i="2" s="1"/>
  <c r="K234" i="2"/>
  <c r="N234" i="2" s="1"/>
  <c r="K250" i="2"/>
  <c r="N250" i="2" s="1"/>
  <c r="K266" i="2"/>
  <c r="N266" i="2" s="1"/>
  <c r="K282" i="2"/>
  <c r="N282" i="2" s="1"/>
  <c r="K298" i="2"/>
  <c r="N298" i="2" s="1"/>
  <c r="K314" i="2"/>
  <c r="N314" i="2" s="1"/>
  <c r="K330" i="2"/>
  <c r="N330" i="2" s="1"/>
  <c r="K346" i="2"/>
  <c r="N346" i="2" s="1"/>
  <c r="K362" i="2"/>
  <c r="N362" i="2" s="1"/>
  <c r="K378" i="2"/>
  <c r="N378" i="2" s="1"/>
  <c r="K394" i="2"/>
  <c r="N394" i="2" s="1"/>
  <c r="K410" i="2"/>
  <c r="N410" i="2" s="1"/>
  <c r="K426" i="2"/>
  <c r="N426" i="2" s="1"/>
  <c r="K442" i="2"/>
  <c r="N442" i="2" s="1"/>
  <c r="K458" i="2"/>
  <c r="N458" i="2" s="1"/>
  <c r="K474" i="2"/>
  <c r="N474" i="2" s="1"/>
  <c r="K490" i="2"/>
  <c r="N490" i="2" s="1"/>
  <c r="K506" i="2"/>
  <c r="N506" i="2" s="1"/>
  <c r="K522" i="2"/>
  <c r="N522" i="2" s="1"/>
  <c r="K538" i="2"/>
  <c r="N538" i="2" s="1"/>
  <c r="K554" i="2"/>
  <c r="N554" i="2" s="1"/>
  <c r="K570" i="2"/>
  <c r="N570" i="2" s="1"/>
  <c r="K586" i="2"/>
  <c r="N586" i="2" s="1"/>
  <c r="K602" i="2"/>
  <c r="N602" i="2" s="1"/>
  <c r="K618" i="2"/>
  <c r="N618" i="2" s="1"/>
  <c r="K634" i="2"/>
  <c r="N634" i="2" s="1"/>
  <c r="K650" i="2"/>
  <c r="N650" i="2" s="1"/>
  <c r="K666" i="2"/>
  <c r="N666" i="2" s="1"/>
  <c r="K682" i="2"/>
  <c r="N682" i="2" s="1"/>
  <c r="K698" i="2"/>
  <c r="N698" i="2" s="1"/>
  <c r="K714" i="2"/>
  <c r="N714" i="2" s="1"/>
  <c r="K730" i="2"/>
  <c r="N730" i="2" s="1"/>
  <c r="K746" i="2"/>
  <c r="N746" i="2" s="1"/>
  <c r="K762" i="2"/>
  <c r="N762" i="2" s="1"/>
  <c r="K778" i="2"/>
  <c r="N778" i="2" s="1"/>
  <c r="K794" i="2"/>
  <c r="N794" i="2" s="1"/>
  <c r="K810" i="2"/>
  <c r="N810" i="2" s="1"/>
  <c r="K826" i="2"/>
  <c r="N826" i="2" s="1"/>
  <c r="K842" i="2"/>
  <c r="N842" i="2" s="1"/>
  <c r="K858" i="2"/>
  <c r="N858" i="2" s="1"/>
  <c r="K874" i="2"/>
  <c r="N874" i="2" s="1"/>
  <c r="K890" i="2"/>
  <c r="N890" i="2" s="1"/>
  <c r="K906" i="2"/>
  <c r="N906" i="2" s="1"/>
  <c r="K922" i="2"/>
  <c r="N922" i="2" s="1"/>
  <c r="K938" i="2"/>
  <c r="N938" i="2" s="1"/>
  <c r="K970" i="2"/>
  <c r="N970" i="2" s="1"/>
  <c r="K986" i="2"/>
  <c r="N986" i="2" s="1"/>
  <c r="K1002" i="2"/>
  <c r="N1002" i="2" s="1"/>
  <c r="K1024" i="2"/>
  <c r="N1024" i="2" s="1"/>
  <c r="N4" i="2"/>
  <c r="M4" i="2"/>
  <c r="J4" i="2"/>
  <c r="K1040" i="2"/>
  <c r="N1040" i="2" s="1"/>
  <c r="K1056" i="2"/>
  <c r="N1056" i="2" s="1"/>
  <c r="K1072" i="2"/>
  <c r="N1072" i="2" s="1"/>
  <c r="K1088" i="2"/>
  <c r="N1088" i="2" s="1"/>
  <c r="K1104" i="2"/>
  <c r="N1104" i="2" s="1"/>
  <c r="K1120" i="2"/>
  <c r="N1120" i="2" s="1"/>
  <c r="K1136" i="2"/>
  <c r="N1136" i="2" s="1"/>
  <c r="K1152" i="2"/>
  <c r="N1152" i="2" s="1"/>
  <c r="K1168" i="2"/>
  <c r="N1168" i="2" s="1"/>
  <c r="K1184" i="2"/>
  <c r="N1184" i="2" s="1"/>
  <c r="K1187" i="2"/>
  <c r="N1187" i="2" s="1"/>
  <c r="K1076" i="2"/>
  <c r="N1076" i="2" s="1"/>
  <c r="K1092" i="2"/>
  <c r="N1092" i="2" s="1"/>
  <c r="K1108" i="2"/>
  <c r="N1108" i="2" s="1"/>
  <c r="K1140" i="2"/>
  <c r="N1140" i="2" s="1"/>
  <c r="K1156" i="2"/>
  <c r="N1156" i="2" s="1"/>
  <c r="K1172" i="2"/>
  <c r="N1172" i="2" s="1"/>
  <c r="K1188" i="2"/>
  <c r="N1188" i="2" s="1"/>
  <c r="K7" i="2"/>
  <c r="N7" i="2" s="1"/>
  <c r="K23" i="2"/>
  <c r="N23" i="2" s="1"/>
  <c r="K39" i="2"/>
  <c r="N39" i="2" s="1"/>
  <c r="K55" i="2"/>
  <c r="N55" i="2" s="1"/>
  <c r="K71" i="2"/>
  <c r="N71" i="2" s="1"/>
  <c r="K87" i="2"/>
  <c r="N87" i="2" s="1"/>
  <c r="K103" i="2"/>
  <c r="N103" i="2" s="1"/>
  <c r="K120" i="2"/>
  <c r="N120" i="2" s="1"/>
  <c r="K136" i="2"/>
  <c r="N136" i="2" s="1"/>
  <c r="K152" i="2"/>
  <c r="N152" i="2" s="1"/>
  <c r="K168" i="2"/>
  <c r="N168" i="2" s="1"/>
  <c r="K184" i="2"/>
  <c r="N184" i="2" s="1"/>
  <c r="K200" i="2"/>
  <c r="N200" i="2" s="1"/>
  <c r="K216" i="2"/>
  <c r="N216" i="2" s="1"/>
  <c r="K232" i="2"/>
  <c r="N232" i="2" s="1"/>
  <c r="K248" i="2"/>
  <c r="N248" i="2" s="1"/>
  <c r="K264" i="2"/>
  <c r="N264" i="2" s="1"/>
  <c r="K280" i="2"/>
  <c r="N280" i="2" s="1"/>
  <c r="K296" i="2"/>
  <c r="N296" i="2" s="1"/>
  <c r="K312" i="2"/>
  <c r="N312" i="2" s="1"/>
  <c r="K328" i="2"/>
  <c r="N328" i="2" s="1"/>
  <c r="K344" i="2"/>
  <c r="N344" i="2" s="1"/>
  <c r="K360" i="2"/>
  <c r="N360" i="2" s="1"/>
  <c r="K376" i="2"/>
  <c r="N376" i="2" s="1"/>
  <c r="K392" i="2"/>
  <c r="N392" i="2" s="1"/>
  <c r="K408" i="2"/>
  <c r="N408" i="2" s="1"/>
  <c r="K424" i="2"/>
  <c r="N424" i="2" s="1"/>
  <c r="K440" i="2"/>
  <c r="N440" i="2" s="1"/>
  <c r="K456" i="2"/>
  <c r="N456" i="2" s="1"/>
  <c r="K472" i="2"/>
  <c r="N472" i="2" s="1"/>
  <c r="K488" i="2"/>
  <c r="N488" i="2" s="1"/>
  <c r="K504" i="2"/>
  <c r="N504" i="2" s="1"/>
  <c r="K520" i="2"/>
  <c r="N520" i="2" s="1"/>
  <c r="K536" i="2"/>
  <c r="N536" i="2" s="1"/>
  <c r="K552" i="2"/>
  <c r="N552" i="2" s="1"/>
  <c r="K568" i="2"/>
  <c r="N568" i="2" s="1"/>
  <c r="K584" i="2"/>
  <c r="N584" i="2" s="1"/>
  <c r="K600" i="2"/>
  <c r="N600" i="2" s="1"/>
  <c r="K616" i="2"/>
  <c r="N616" i="2" s="1"/>
  <c r="K632" i="2"/>
  <c r="N632" i="2" s="1"/>
  <c r="K1112" i="2"/>
  <c r="N1112" i="2" s="1"/>
  <c r="K1128" i="2"/>
  <c r="N1128" i="2" s="1"/>
  <c r="K1144" i="2"/>
  <c r="N1144" i="2" s="1"/>
  <c r="K1160" i="2"/>
  <c r="N1160" i="2" s="1"/>
  <c r="K1176" i="2"/>
  <c r="N1176" i="2" s="1"/>
  <c r="K1177" i="2"/>
  <c r="N1177" i="2" s="1"/>
  <c r="K379" i="2"/>
  <c r="N379" i="2" s="1"/>
  <c r="K395" i="2"/>
  <c r="N395" i="2" s="1"/>
  <c r="K411" i="2"/>
  <c r="N411" i="2" s="1"/>
  <c r="K427" i="2"/>
  <c r="N427" i="2" s="1"/>
  <c r="K443" i="2"/>
  <c r="N443" i="2" s="1"/>
  <c r="K459" i="2"/>
  <c r="N459" i="2" s="1"/>
  <c r="K475" i="2"/>
  <c r="N475" i="2" s="1"/>
  <c r="K491" i="2"/>
  <c r="N491" i="2" s="1"/>
  <c r="K507" i="2"/>
  <c r="N507" i="2" s="1"/>
  <c r="K523" i="2"/>
  <c r="N523" i="2" s="1"/>
  <c r="K539" i="2"/>
  <c r="N539" i="2" s="1"/>
  <c r="K555" i="2"/>
  <c r="N555" i="2" s="1"/>
  <c r="K571" i="2"/>
  <c r="N571" i="2" s="1"/>
  <c r="K587" i="2"/>
  <c r="N587" i="2" s="1"/>
  <c r="K603" i="2"/>
  <c r="N603" i="2" s="1"/>
  <c r="K619" i="2"/>
  <c r="N619" i="2" s="1"/>
  <c r="K635" i="2"/>
  <c r="N635" i="2" s="1"/>
  <c r="K651" i="2"/>
  <c r="N651" i="2" s="1"/>
  <c r="K667" i="2"/>
  <c r="N667" i="2" s="1"/>
  <c r="K683" i="2"/>
  <c r="N683" i="2" s="1"/>
  <c r="K699" i="2"/>
  <c r="N699" i="2" s="1"/>
  <c r="K715" i="2"/>
  <c r="N715" i="2" s="1"/>
  <c r="K731" i="2"/>
  <c r="N731" i="2" s="1"/>
  <c r="K747" i="2"/>
  <c r="N747" i="2" s="1"/>
  <c r="K763" i="2"/>
  <c r="N763" i="2" s="1"/>
  <c r="K779" i="2"/>
  <c r="N779" i="2" s="1"/>
  <c r="K795" i="2"/>
  <c r="N795" i="2" s="1"/>
  <c r="K811" i="2"/>
  <c r="N811" i="2" s="1"/>
  <c r="K827" i="2"/>
  <c r="N827" i="2" s="1"/>
  <c r="K843" i="2"/>
  <c r="N843" i="2" s="1"/>
  <c r="K859" i="2"/>
  <c r="N859" i="2" s="1"/>
  <c r="K875" i="2"/>
  <c r="N875" i="2" s="1"/>
  <c r="K891" i="2"/>
  <c r="N891" i="2" s="1"/>
  <c r="K907" i="2"/>
  <c r="N907" i="2" s="1"/>
  <c r="K923" i="2"/>
  <c r="N923" i="2" s="1"/>
  <c r="K939" i="2"/>
  <c r="N939" i="2" s="1"/>
  <c r="K955" i="2"/>
  <c r="N955" i="2" s="1"/>
  <c r="K971" i="2"/>
  <c r="N971" i="2" s="1"/>
  <c r="K987" i="2"/>
  <c r="N987" i="2" s="1"/>
  <c r="K1003" i="2"/>
  <c r="N1003" i="2" s="1"/>
  <c r="K1019" i="2"/>
  <c r="N1019" i="2" s="1"/>
  <c r="K1035" i="2"/>
  <c r="N1035" i="2" s="1"/>
  <c r="K1051" i="2"/>
  <c r="N1051" i="2" s="1"/>
  <c r="K1067" i="2"/>
  <c r="N1067" i="2" s="1"/>
  <c r="K1083" i="2"/>
  <c r="N1083" i="2" s="1"/>
  <c r="K1099" i="2"/>
  <c r="N1099" i="2" s="1"/>
  <c r="K1115" i="2"/>
  <c r="N1115" i="2" s="1"/>
  <c r="K1131" i="2"/>
  <c r="N1131" i="2" s="1"/>
  <c r="K1147" i="2"/>
  <c r="N1147" i="2" s="1"/>
  <c r="K1163" i="2"/>
  <c r="N1163" i="2" s="1"/>
  <c r="K1179" i="2"/>
  <c r="N1179" i="2" s="1"/>
  <c r="K860" i="2"/>
  <c r="N860" i="2" s="1"/>
  <c r="K876" i="2"/>
  <c r="N876" i="2" s="1"/>
  <c r="K892" i="2"/>
  <c r="N892" i="2" s="1"/>
  <c r="K908" i="2"/>
  <c r="N908" i="2" s="1"/>
  <c r="K924" i="2"/>
  <c r="N924" i="2" s="1"/>
  <c r="K940" i="2"/>
  <c r="N940" i="2" s="1"/>
  <c r="K956" i="2"/>
  <c r="N956" i="2" s="1"/>
  <c r="K972" i="2"/>
  <c r="N972" i="2" s="1"/>
  <c r="K988" i="2"/>
  <c r="N988" i="2" s="1"/>
  <c r="K1004" i="2"/>
  <c r="N1004" i="2" s="1"/>
  <c r="K1020" i="2"/>
  <c r="N1020" i="2" s="1"/>
  <c r="K1036" i="2"/>
  <c r="N1036" i="2" s="1"/>
  <c r="K1052" i="2"/>
  <c r="N1052" i="2" s="1"/>
  <c r="K1084" i="2"/>
  <c r="N1084" i="2" s="1"/>
  <c r="K1100" i="2"/>
  <c r="N1100" i="2" s="1"/>
  <c r="K1116" i="2"/>
  <c r="N1116" i="2" s="1"/>
  <c r="K1132" i="2"/>
  <c r="N1132" i="2" s="1"/>
  <c r="K1148" i="2"/>
  <c r="N1148" i="2" s="1"/>
  <c r="K1164" i="2"/>
  <c r="N1164" i="2" s="1"/>
  <c r="K1180" i="2"/>
  <c r="N1180" i="2" s="1"/>
  <c r="K1037" i="2"/>
  <c r="N1037" i="2" s="1"/>
  <c r="K1053" i="2"/>
  <c r="N1053" i="2" s="1"/>
  <c r="K1069" i="2"/>
  <c r="N1069" i="2" s="1"/>
  <c r="K1085" i="2"/>
  <c r="N1085" i="2" s="1"/>
  <c r="K1101" i="2"/>
  <c r="N1101" i="2" s="1"/>
  <c r="K1117" i="2"/>
  <c r="N1117" i="2" s="1"/>
  <c r="K1124" i="2"/>
  <c r="N1124" i="2" s="1"/>
  <c r="K902" i="2"/>
  <c r="N902" i="2" s="1"/>
  <c r="K918" i="2"/>
  <c r="N918" i="2" s="1"/>
  <c r="K934" i="2"/>
  <c r="N934" i="2" s="1"/>
  <c r="K118" i="2"/>
  <c r="K42" i="2"/>
  <c r="N42" i="2" s="1"/>
  <c r="K123" i="2"/>
  <c r="N123" i="2" s="1"/>
  <c r="K139" i="2"/>
  <c r="N139" i="2" s="1"/>
  <c r="K155" i="2"/>
  <c r="N155" i="2" s="1"/>
  <c r="K171" i="2"/>
  <c r="N171" i="2" s="1"/>
  <c r="K187" i="2"/>
  <c r="N187" i="2" s="1"/>
  <c r="K203" i="2"/>
  <c r="N203" i="2" s="1"/>
  <c r="K219" i="2"/>
  <c r="N219" i="2" s="1"/>
  <c r="K235" i="2"/>
  <c r="N235" i="2" s="1"/>
  <c r="K251" i="2"/>
  <c r="N251" i="2" s="1"/>
  <c r="K267" i="2"/>
  <c r="N267" i="2" s="1"/>
  <c r="K283" i="2"/>
  <c r="N283" i="2" s="1"/>
  <c r="K299" i="2"/>
  <c r="N299" i="2" s="1"/>
  <c r="K315" i="2"/>
  <c r="N315" i="2" s="1"/>
  <c r="K13" i="2"/>
  <c r="N13" i="2" s="1"/>
  <c r="K29" i="2"/>
  <c r="N29" i="2" s="1"/>
  <c r="K45" i="2"/>
  <c r="N45" i="2" s="1"/>
  <c r="K61" i="2"/>
  <c r="N61" i="2" s="1"/>
  <c r="K77" i="2"/>
  <c r="N77" i="2" s="1"/>
  <c r="K93" i="2"/>
  <c r="N93" i="2" s="1"/>
  <c r="K109" i="2"/>
  <c r="N109" i="2" s="1"/>
  <c r="K126" i="2"/>
  <c r="N126" i="2" s="1"/>
  <c r="K142" i="2"/>
  <c r="N142" i="2" s="1"/>
  <c r="K158" i="2"/>
  <c r="N158" i="2" s="1"/>
  <c r="K174" i="2"/>
  <c r="N174" i="2" s="1"/>
  <c r="K190" i="2"/>
  <c r="N190" i="2" s="1"/>
  <c r="K206" i="2"/>
  <c r="N206" i="2" s="1"/>
  <c r="K222" i="2"/>
  <c r="N222" i="2" s="1"/>
  <c r="K238" i="2"/>
  <c r="N238" i="2" s="1"/>
  <c r="K254" i="2"/>
  <c r="N254" i="2" s="1"/>
  <c r="K270" i="2"/>
  <c r="N270" i="2" s="1"/>
  <c r="K286" i="2"/>
  <c r="N286" i="2" s="1"/>
  <c r="K302" i="2"/>
  <c r="N302" i="2" s="1"/>
  <c r="K318" i="2"/>
  <c r="N318" i="2" s="1"/>
  <c r="K334" i="2"/>
  <c r="N334" i="2" s="1"/>
  <c r="K350" i="2"/>
  <c r="N350" i="2" s="1"/>
  <c r="K366" i="2"/>
  <c r="N366" i="2" s="1"/>
  <c r="K382" i="2"/>
  <c r="N382" i="2" s="1"/>
  <c r="K398" i="2"/>
  <c r="N398" i="2" s="1"/>
  <c r="K414" i="2"/>
  <c r="N414" i="2" s="1"/>
  <c r="K430" i="2"/>
  <c r="N430" i="2" s="1"/>
  <c r="K446" i="2"/>
  <c r="N446" i="2" s="1"/>
  <c r="K462" i="2"/>
  <c r="N462" i="2" s="1"/>
  <c r="K478" i="2"/>
  <c r="N478" i="2" s="1"/>
  <c r="K494" i="2"/>
  <c r="N494" i="2" s="1"/>
  <c r="K510" i="2"/>
  <c r="N510" i="2" s="1"/>
  <c r="K526" i="2"/>
  <c r="N526" i="2" s="1"/>
  <c r="K542" i="2"/>
  <c r="N542" i="2" s="1"/>
  <c r="K558" i="2"/>
  <c r="N558" i="2" s="1"/>
  <c r="K574" i="2"/>
  <c r="N574" i="2" s="1"/>
  <c r="K590" i="2"/>
  <c r="N590" i="2" s="1"/>
  <c r="K606" i="2"/>
  <c r="N606" i="2" s="1"/>
  <c r="K622" i="2"/>
  <c r="N622" i="2" s="1"/>
  <c r="K638" i="2"/>
  <c r="N638" i="2" s="1"/>
  <c r="K654" i="2"/>
  <c r="N654" i="2" s="1"/>
  <c r="K670" i="2"/>
  <c r="N670" i="2" s="1"/>
  <c r="K686" i="2"/>
  <c r="N686" i="2" s="1"/>
  <c r="K702" i="2"/>
  <c r="N702" i="2" s="1"/>
  <c r="K718" i="2"/>
  <c r="N718" i="2" s="1"/>
  <c r="K734" i="2"/>
  <c r="N734" i="2" s="1"/>
  <c r="K750" i="2"/>
  <c r="N750" i="2" s="1"/>
  <c r="K766" i="2"/>
  <c r="N766" i="2" s="1"/>
  <c r="K782" i="2"/>
  <c r="N782" i="2" s="1"/>
  <c r="K798" i="2"/>
  <c r="N798" i="2" s="1"/>
  <c r="K814" i="2"/>
  <c r="N814" i="2" s="1"/>
  <c r="K830" i="2"/>
  <c r="N830" i="2" s="1"/>
  <c r="K846" i="2"/>
  <c r="N846" i="2" s="1"/>
  <c r="K862" i="2"/>
  <c r="N862" i="2" s="1"/>
  <c r="K878" i="2"/>
  <c r="N878" i="2" s="1"/>
  <c r="K894" i="2"/>
  <c r="N894" i="2" s="1"/>
  <c r="K910" i="2"/>
  <c r="N910" i="2" s="1"/>
  <c r="K926" i="2"/>
  <c r="N926" i="2" s="1"/>
  <c r="K942" i="2"/>
  <c r="N942" i="2" s="1"/>
  <c r="K958" i="2"/>
  <c r="N958" i="2" s="1"/>
  <c r="K974" i="2"/>
  <c r="N974" i="2" s="1"/>
  <c r="K990" i="2"/>
  <c r="N990" i="2" s="1"/>
  <c r="K1006" i="2"/>
  <c r="N1006" i="2" s="1"/>
  <c r="K1022" i="2"/>
  <c r="N1022" i="2" s="1"/>
  <c r="K1038" i="2"/>
  <c r="N1038" i="2" s="1"/>
  <c r="K1054" i="2"/>
  <c r="N1054" i="2" s="1"/>
  <c r="K1070" i="2"/>
  <c r="N1070" i="2" s="1"/>
  <c r="K1086" i="2"/>
  <c r="N1086" i="2" s="1"/>
  <c r="K1102" i="2"/>
  <c r="N1102" i="2" s="1"/>
  <c r="K1118" i="2"/>
  <c r="N1118" i="2" s="1"/>
  <c r="K1134" i="2"/>
  <c r="N1134" i="2" s="1"/>
  <c r="K1150" i="2"/>
  <c r="N1150" i="2" s="1"/>
  <c r="K1166" i="2"/>
  <c r="N1166" i="2" s="1"/>
  <c r="K831" i="2"/>
  <c r="N831" i="2" s="1"/>
  <c r="K847" i="2"/>
  <c r="N847" i="2" s="1"/>
  <c r="K863" i="2"/>
  <c r="N863" i="2" s="1"/>
  <c r="K879" i="2"/>
  <c r="N879" i="2" s="1"/>
  <c r="K895" i="2"/>
  <c r="N895" i="2" s="1"/>
  <c r="K911" i="2"/>
  <c r="N911" i="2" s="1"/>
  <c r="K927" i="2"/>
  <c r="N927" i="2" s="1"/>
  <c r="K943" i="2"/>
  <c r="N943" i="2" s="1"/>
  <c r="K959" i="2"/>
  <c r="N959" i="2" s="1"/>
  <c r="K975" i="2"/>
  <c r="N975" i="2" s="1"/>
  <c r="K991" i="2"/>
  <c r="N991" i="2" s="1"/>
  <c r="K1007" i="2"/>
  <c r="N1007" i="2" s="1"/>
  <c r="K1183" i="2"/>
  <c r="N1183" i="2" s="1"/>
  <c r="K3" i="2"/>
  <c r="N3" i="2" s="1"/>
  <c r="K20" i="2"/>
  <c r="N20" i="2" s="1"/>
  <c r="K36" i="2"/>
  <c r="N36" i="2" s="1"/>
  <c r="K52" i="2"/>
  <c r="N52" i="2" s="1"/>
  <c r="K68" i="2"/>
  <c r="N68" i="2" s="1"/>
  <c r="K84" i="2"/>
  <c r="N84" i="2" s="1"/>
  <c r="K100" i="2"/>
  <c r="N100" i="2" s="1"/>
  <c r="K116" i="2"/>
  <c r="N116" i="2" s="1"/>
  <c r="K133" i="2"/>
  <c r="N133" i="2" s="1"/>
  <c r="K149" i="2"/>
  <c r="N149" i="2" s="1"/>
  <c r="K165" i="2"/>
  <c r="N165" i="2" s="1"/>
  <c r="K181" i="2"/>
  <c r="N181" i="2" s="1"/>
  <c r="K197" i="2"/>
  <c r="N197" i="2" s="1"/>
  <c r="K213" i="2"/>
  <c r="N213" i="2" s="1"/>
  <c r="K229" i="2"/>
  <c r="N229" i="2" s="1"/>
  <c r="K245" i="2"/>
  <c r="N245" i="2" s="1"/>
  <c r="K261" i="2"/>
  <c r="N261" i="2" s="1"/>
  <c r="K950" i="2"/>
  <c r="N950" i="2" s="1"/>
  <c r="K966" i="2"/>
  <c r="N966" i="2" s="1"/>
  <c r="K982" i="2"/>
  <c r="N982" i="2" s="1"/>
  <c r="K998" i="2"/>
  <c r="N998" i="2" s="1"/>
  <c r="K1014" i="2"/>
  <c r="N1014" i="2" s="1"/>
  <c r="K1030" i="2"/>
  <c r="N1030" i="2" s="1"/>
  <c r="K1046" i="2"/>
  <c r="N1046" i="2" s="1"/>
  <c r="K1062" i="2"/>
  <c r="N1062" i="2" s="1"/>
  <c r="K1078" i="2"/>
  <c r="N1078" i="2" s="1"/>
  <c r="K1094" i="2"/>
  <c r="N1094" i="2" s="1"/>
  <c r="K1110" i="2"/>
  <c r="N1110" i="2" s="1"/>
  <c r="K1126" i="2"/>
  <c r="N1126" i="2" s="1"/>
  <c r="K1142" i="2"/>
  <c r="N1142" i="2" s="1"/>
  <c r="K1158" i="2"/>
  <c r="N1158" i="2" s="1"/>
  <c r="K1174" i="2"/>
  <c r="N1174" i="2" s="1"/>
  <c r="K167" i="2"/>
  <c r="N167" i="2" s="1"/>
  <c r="K423" i="2"/>
  <c r="N423" i="2" s="1"/>
  <c r="K551" i="2"/>
  <c r="N551" i="2" s="1"/>
  <c r="K679" i="2"/>
  <c r="N679" i="2" s="1"/>
  <c r="K807" i="2"/>
  <c r="N807" i="2" s="1"/>
  <c r="K648" i="2"/>
  <c r="N648" i="2" s="1"/>
  <c r="K664" i="2"/>
  <c r="N664" i="2" s="1"/>
  <c r="K680" i="2"/>
  <c r="N680" i="2" s="1"/>
  <c r="K696" i="2"/>
  <c r="N696" i="2" s="1"/>
  <c r="K712" i="2"/>
  <c r="N712" i="2" s="1"/>
  <c r="K728" i="2"/>
  <c r="N728" i="2" s="1"/>
  <c r="K744" i="2"/>
  <c r="N744" i="2" s="1"/>
  <c r="K760" i="2"/>
  <c r="N760" i="2" s="1"/>
  <c r="K776" i="2"/>
  <c r="N776" i="2" s="1"/>
  <c r="K792" i="2"/>
  <c r="N792" i="2" s="1"/>
  <c r="K808" i="2"/>
  <c r="N808" i="2" s="1"/>
  <c r="K824" i="2"/>
  <c r="N824" i="2" s="1"/>
  <c r="K840" i="2"/>
  <c r="N840" i="2" s="1"/>
  <c r="K856" i="2"/>
  <c r="N856" i="2" s="1"/>
  <c r="K872" i="2"/>
  <c r="N872" i="2" s="1"/>
  <c r="K888" i="2"/>
  <c r="N888" i="2" s="1"/>
  <c r="K904" i="2"/>
  <c r="N904" i="2" s="1"/>
  <c r="K920" i="2"/>
  <c r="N920" i="2" s="1"/>
  <c r="K936" i="2"/>
  <c r="N936" i="2" s="1"/>
  <c r="K952" i="2"/>
  <c r="N952" i="2" s="1"/>
  <c r="K968" i="2"/>
  <c r="N968" i="2" s="1"/>
  <c r="K984" i="2"/>
  <c r="N984" i="2" s="1"/>
  <c r="K1000" i="2"/>
  <c r="N1000" i="2" s="1"/>
  <c r="K1016" i="2"/>
  <c r="N1016" i="2" s="1"/>
  <c r="K1032" i="2"/>
  <c r="N1032" i="2" s="1"/>
  <c r="K1048" i="2"/>
  <c r="N1048" i="2" s="1"/>
  <c r="K1064" i="2"/>
  <c r="N1064" i="2" s="1"/>
  <c r="K1080" i="2"/>
  <c r="N1080" i="2" s="1"/>
  <c r="K1096" i="2"/>
  <c r="N1096" i="2" s="1"/>
  <c r="K265" i="2"/>
  <c r="N265" i="2" s="1"/>
  <c r="K1018" i="2"/>
  <c r="N1018" i="2" s="1"/>
  <c r="K1034" i="2"/>
  <c r="N1034" i="2" s="1"/>
  <c r="K1050" i="2"/>
  <c r="N1050" i="2" s="1"/>
  <c r="K1066" i="2"/>
  <c r="N1066" i="2" s="1"/>
  <c r="K1082" i="2"/>
  <c r="N1082" i="2" s="1"/>
  <c r="K1098" i="2"/>
  <c r="N1098" i="2" s="1"/>
  <c r="K1114" i="2"/>
  <c r="N1114" i="2" s="1"/>
  <c r="K1130" i="2"/>
  <c r="N1130" i="2" s="1"/>
  <c r="K1146" i="2"/>
  <c r="N1146" i="2" s="1"/>
  <c r="K1162" i="2"/>
  <c r="N1162" i="2" s="1"/>
  <c r="K1178" i="2"/>
  <c r="N1178" i="2" s="1"/>
  <c r="K15" i="2"/>
  <c r="N15" i="2" s="1"/>
  <c r="K31" i="2"/>
  <c r="N31" i="2" s="1"/>
  <c r="K47" i="2"/>
  <c r="N47" i="2" s="1"/>
  <c r="K63" i="2"/>
  <c r="N63" i="2" s="1"/>
  <c r="K79" i="2"/>
  <c r="N79" i="2" s="1"/>
  <c r="K95" i="2"/>
  <c r="N95" i="2" s="1"/>
  <c r="K111" i="2"/>
  <c r="N111" i="2" s="1"/>
  <c r="K128" i="2"/>
  <c r="N128" i="2" s="1"/>
  <c r="K144" i="2"/>
  <c r="N144" i="2" s="1"/>
  <c r="K160" i="2"/>
  <c r="N160" i="2" s="1"/>
  <c r="K176" i="2"/>
  <c r="N176" i="2" s="1"/>
  <c r="K192" i="2"/>
  <c r="N192" i="2" s="1"/>
  <c r="K208" i="2"/>
  <c r="N208" i="2" s="1"/>
  <c r="K224" i="2"/>
  <c r="N224" i="2" s="1"/>
  <c r="K240" i="2"/>
  <c r="N240" i="2" s="1"/>
  <c r="K256" i="2"/>
  <c r="N256" i="2" s="1"/>
  <c r="K272" i="2"/>
  <c r="N272" i="2" s="1"/>
  <c r="K288" i="2"/>
  <c r="N288" i="2" s="1"/>
  <c r="K304" i="2"/>
  <c r="N304" i="2" s="1"/>
  <c r="K320" i="2"/>
  <c r="N320" i="2" s="1"/>
  <c r="K336" i="2"/>
  <c r="N336" i="2" s="1"/>
  <c r="K352" i="2"/>
  <c r="N352" i="2" s="1"/>
  <c r="K368" i="2"/>
  <c r="N368" i="2" s="1"/>
  <c r="K384" i="2"/>
  <c r="N384" i="2" s="1"/>
  <c r="K400" i="2"/>
  <c r="N400" i="2" s="1"/>
  <c r="K416" i="2"/>
  <c r="N416" i="2" s="1"/>
  <c r="K432" i="2"/>
  <c r="N432" i="2" s="1"/>
  <c r="K448" i="2"/>
  <c r="N448" i="2" s="1"/>
  <c r="K464" i="2"/>
  <c r="N464" i="2" s="1"/>
  <c r="K480" i="2"/>
  <c r="N480" i="2" s="1"/>
  <c r="K496" i="2"/>
  <c r="N496" i="2" s="1"/>
  <c r="K512" i="2"/>
  <c r="N512" i="2" s="1"/>
  <c r="K528" i="2"/>
  <c r="N528" i="2" s="1"/>
  <c r="K544" i="2"/>
  <c r="N544" i="2" s="1"/>
  <c r="K560" i="2"/>
  <c r="N560" i="2" s="1"/>
  <c r="K576" i="2"/>
  <c r="N576" i="2" s="1"/>
  <c r="K592" i="2"/>
  <c r="N592" i="2" s="1"/>
  <c r="K608" i="2"/>
  <c r="N608" i="2" s="1"/>
  <c r="K624" i="2"/>
  <c r="N624" i="2" s="1"/>
  <c r="K640" i="2"/>
  <c r="N640" i="2" s="1"/>
  <c r="K656" i="2"/>
  <c r="N656" i="2" s="1"/>
  <c r="K672" i="2"/>
  <c r="N672" i="2" s="1"/>
  <c r="K688" i="2"/>
  <c r="N688" i="2" s="1"/>
  <c r="K704" i="2"/>
  <c r="N704" i="2" s="1"/>
  <c r="K720" i="2"/>
  <c r="N720" i="2" s="1"/>
  <c r="K736" i="2"/>
  <c r="N736" i="2" s="1"/>
  <c r="K752" i="2"/>
  <c r="N752" i="2" s="1"/>
  <c r="K768" i="2"/>
  <c r="N768" i="2" s="1"/>
  <c r="K784" i="2"/>
  <c r="N784" i="2" s="1"/>
  <c r="K800" i="2"/>
  <c r="N800" i="2" s="1"/>
  <c r="K816" i="2"/>
  <c r="N816" i="2" s="1"/>
  <c r="K832" i="2"/>
  <c r="N832" i="2" s="1"/>
  <c r="K848" i="2"/>
  <c r="N848" i="2" s="1"/>
  <c r="K864" i="2"/>
  <c r="N864" i="2" s="1"/>
  <c r="K880" i="2"/>
  <c r="N880" i="2" s="1"/>
  <c r="K896" i="2"/>
  <c r="N896" i="2" s="1"/>
  <c r="K912" i="2"/>
  <c r="N912" i="2" s="1"/>
  <c r="K928" i="2"/>
  <c r="N928" i="2" s="1"/>
  <c r="K944" i="2"/>
  <c r="N944" i="2" s="1"/>
  <c r="K960" i="2"/>
  <c r="N960" i="2" s="1"/>
  <c r="K976" i="2"/>
  <c r="N976" i="2" s="1"/>
  <c r="K992" i="2"/>
  <c r="N992" i="2" s="1"/>
  <c r="K16" i="2"/>
  <c r="N16" i="2" s="1"/>
  <c r="K32" i="2"/>
  <c r="N32" i="2" s="1"/>
  <c r="K48" i="2"/>
  <c r="N48" i="2" s="1"/>
  <c r="K64" i="2"/>
  <c r="N64" i="2" s="1"/>
  <c r="K80" i="2"/>
  <c r="N80" i="2" s="1"/>
  <c r="K96" i="2"/>
  <c r="N96" i="2" s="1"/>
  <c r="K112" i="2"/>
  <c r="N112" i="2" s="1"/>
  <c r="K129" i="2"/>
  <c r="N129" i="2" s="1"/>
  <c r="K145" i="2"/>
  <c r="N145" i="2" s="1"/>
  <c r="K161" i="2"/>
  <c r="N161" i="2" s="1"/>
  <c r="K177" i="2"/>
  <c r="N177" i="2" s="1"/>
  <c r="K193" i="2"/>
  <c r="N193" i="2" s="1"/>
  <c r="K209" i="2"/>
  <c r="N209" i="2" s="1"/>
  <c r="K225" i="2"/>
  <c r="N225" i="2" s="1"/>
  <c r="K241" i="2"/>
  <c r="N241" i="2" s="1"/>
  <c r="K257" i="2"/>
  <c r="N257" i="2" s="1"/>
  <c r="K273" i="2"/>
  <c r="N273" i="2" s="1"/>
  <c r="K289" i="2"/>
  <c r="N289" i="2" s="1"/>
  <c r="K305" i="2"/>
  <c r="N305" i="2" s="1"/>
  <c r="K321" i="2"/>
  <c r="N321" i="2" s="1"/>
  <c r="K337" i="2"/>
  <c r="N337" i="2" s="1"/>
  <c r="K353" i="2"/>
  <c r="N353" i="2" s="1"/>
  <c r="K369" i="2"/>
  <c r="N369" i="2" s="1"/>
  <c r="K385" i="2"/>
  <c r="N385" i="2" s="1"/>
  <c r="K401" i="2"/>
  <c r="N401" i="2" s="1"/>
  <c r="K417" i="2"/>
  <c r="N417" i="2" s="1"/>
  <c r="K433" i="2"/>
  <c r="N433" i="2" s="1"/>
  <c r="K449" i="2"/>
  <c r="N449" i="2" s="1"/>
  <c r="K465" i="2"/>
  <c r="N465" i="2" s="1"/>
  <c r="K481" i="2"/>
  <c r="N481" i="2" s="1"/>
  <c r="K497" i="2"/>
  <c r="N497" i="2" s="1"/>
  <c r="K513" i="2"/>
  <c r="N513" i="2" s="1"/>
  <c r="K529" i="2"/>
  <c r="N529" i="2" s="1"/>
  <c r="K545" i="2"/>
  <c r="N545" i="2" s="1"/>
  <c r="K561" i="2"/>
  <c r="N561" i="2" s="1"/>
  <c r="K577" i="2"/>
  <c r="N577" i="2" s="1"/>
  <c r="K593" i="2"/>
  <c r="N593" i="2" s="1"/>
  <c r="K609" i="2"/>
  <c r="N609" i="2" s="1"/>
  <c r="K625" i="2"/>
  <c r="N625" i="2" s="1"/>
  <c r="K641" i="2"/>
  <c r="N641" i="2" s="1"/>
  <c r="K657" i="2"/>
  <c r="N657" i="2" s="1"/>
  <c r="K673" i="2"/>
  <c r="N673" i="2" s="1"/>
  <c r="K689" i="2"/>
  <c r="N689" i="2" s="1"/>
  <c r="K705" i="2"/>
  <c r="N705" i="2" s="1"/>
  <c r="K721" i="2"/>
  <c r="N721" i="2" s="1"/>
  <c r="K737" i="2"/>
  <c r="N737" i="2" s="1"/>
  <c r="K753" i="2"/>
  <c r="N753" i="2" s="1"/>
  <c r="K769" i="2"/>
  <c r="N769" i="2" s="1"/>
  <c r="K785" i="2"/>
  <c r="N785" i="2" s="1"/>
  <c r="K801" i="2"/>
  <c r="N801" i="2" s="1"/>
  <c r="K817" i="2"/>
  <c r="N817" i="2" s="1"/>
  <c r="K833" i="2"/>
  <c r="N833" i="2" s="1"/>
  <c r="K849" i="2"/>
  <c r="N849" i="2" s="1"/>
  <c r="K865" i="2"/>
  <c r="N865" i="2" s="1"/>
  <c r="K881" i="2"/>
  <c r="N881" i="2" s="1"/>
  <c r="K897" i="2"/>
  <c r="N897" i="2" s="1"/>
  <c r="K913" i="2"/>
  <c r="N913" i="2" s="1"/>
  <c r="K929" i="2"/>
  <c r="N929" i="2" s="1"/>
  <c r="K945" i="2"/>
  <c r="N945" i="2" s="1"/>
  <c r="K961" i="2"/>
  <c r="N961" i="2" s="1"/>
  <c r="K977" i="2"/>
  <c r="N977" i="2" s="1"/>
  <c r="K993" i="2"/>
  <c r="N993" i="2" s="1"/>
  <c r="K1009" i="2"/>
  <c r="N1009" i="2" s="1"/>
  <c r="K1025" i="2"/>
  <c r="N1025" i="2" s="1"/>
  <c r="K1041" i="2"/>
  <c r="N1041" i="2" s="1"/>
  <c r="K1057" i="2"/>
  <c r="N1057" i="2" s="1"/>
  <c r="K1073" i="2"/>
  <c r="N1073" i="2" s="1"/>
  <c r="K17" i="2"/>
  <c r="N17" i="2" s="1"/>
  <c r="K33" i="2"/>
  <c r="N33" i="2" s="1"/>
  <c r="K49" i="2"/>
  <c r="N49" i="2" s="1"/>
  <c r="K65" i="2"/>
  <c r="N65" i="2" s="1"/>
  <c r="K81" i="2"/>
  <c r="N81" i="2" s="1"/>
  <c r="K97" i="2"/>
  <c r="N97" i="2" s="1"/>
  <c r="K113" i="2"/>
  <c r="N113" i="2" s="1"/>
  <c r="K130" i="2"/>
  <c r="N130" i="2" s="1"/>
  <c r="K146" i="2"/>
  <c r="N146" i="2" s="1"/>
  <c r="K162" i="2"/>
  <c r="N162" i="2" s="1"/>
  <c r="K178" i="2"/>
  <c r="N178" i="2" s="1"/>
  <c r="K194" i="2"/>
  <c r="N194" i="2" s="1"/>
  <c r="K210" i="2"/>
  <c r="N210" i="2" s="1"/>
  <c r="K226" i="2"/>
  <c r="N226" i="2" s="1"/>
  <c r="K242" i="2"/>
  <c r="N242" i="2" s="1"/>
  <c r="K258" i="2"/>
  <c r="N258" i="2" s="1"/>
  <c r="K274" i="2"/>
  <c r="N274" i="2" s="1"/>
  <c r="K290" i="2"/>
  <c r="N290" i="2" s="1"/>
  <c r="K306" i="2"/>
  <c r="N306" i="2" s="1"/>
  <c r="K322" i="2"/>
  <c r="N322" i="2" s="1"/>
  <c r="K338" i="2"/>
  <c r="N338" i="2" s="1"/>
  <c r="K354" i="2"/>
  <c r="N354" i="2" s="1"/>
  <c r="K370" i="2"/>
  <c r="N370" i="2" s="1"/>
  <c r="K386" i="2"/>
  <c r="N386" i="2" s="1"/>
  <c r="K402" i="2"/>
  <c r="N402" i="2" s="1"/>
  <c r="K418" i="2"/>
  <c r="N418" i="2" s="1"/>
  <c r="K434" i="2"/>
  <c r="N434" i="2" s="1"/>
  <c r="K450" i="2"/>
  <c r="N450" i="2" s="1"/>
  <c r="K466" i="2"/>
  <c r="N466" i="2" s="1"/>
  <c r="K482" i="2"/>
  <c r="N482" i="2" s="1"/>
  <c r="K498" i="2"/>
  <c r="N498" i="2" s="1"/>
  <c r="K514" i="2"/>
  <c r="N514" i="2" s="1"/>
  <c r="K530" i="2"/>
  <c r="N530" i="2" s="1"/>
  <c r="K546" i="2"/>
  <c r="N546" i="2" s="1"/>
  <c r="K562" i="2"/>
  <c r="N562" i="2" s="1"/>
  <c r="K578" i="2"/>
  <c r="N578" i="2" s="1"/>
  <c r="K594" i="2"/>
  <c r="N594" i="2" s="1"/>
  <c r="K610" i="2"/>
  <c r="N610" i="2" s="1"/>
  <c r="K626" i="2"/>
  <c r="N626" i="2" s="1"/>
  <c r="K642" i="2"/>
  <c r="N642" i="2" s="1"/>
  <c r="K658" i="2"/>
  <c r="N658" i="2" s="1"/>
  <c r="K674" i="2"/>
  <c r="N674" i="2" s="1"/>
  <c r="K690" i="2"/>
  <c r="N690" i="2" s="1"/>
  <c r="K706" i="2"/>
  <c r="N706" i="2" s="1"/>
  <c r="K722" i="2"/>
  <c r="N722" i="2" s="1"/>
  <c r="K738" i="2"/>
  <c r="N738" i="2" s="1"/>
  <c r="K754" i="2"/>
  <c r="N754" i="2" s="1"/>
  <c r="K770" i="2"/>
  <c r="N770" i="2" s="1"/>
  <c r="K786" i="2"/>
  <c r="N786" i="2" s="1"/>
  <c r="K802" i="2"/>
  <c r="N802" i="2" s="1"/>
  <c r="K818" i="2"/>
  <c r="N818" i="2" s="1"/>
  <c r="K834" i="2"/>
  <c r="N834" i="2" s="1"/>
  <c r="K850" i="2"/>
  <c r="N850" i="2" s="1"/>
  <c r="K866" i="2"/>
  <c r="N866" i="2" s="1"/>
  <c r="K882" i="2"/>
  <c r="N882" i="2" s="1"/>
  <c r="K898" i="2"/>
  <c r="N898" i="2" s="1"/>
  <c r="K914" i="2"/>
  <c r="N914" i="2" s="1"/>
  <c r="K930" i="2"/>
  <c r="N930" i="2" s="1"/>
  <c r="K946" i="2"/>
  <c r="N946" i="2" s="1"/>
  <c r="K962" i="2"/>
  <c r="N962" i="2" s="1"/>
  <c r="K978" i="2"/>
  <c r="N978" i="2" s="1"/>
  <c r="K994" i="2"/>
  <c r="N994" i="2" s="1"/>
  <c r="K1010" i="2"/>
  <c r="N1010" i="2" s="1"/>
  <c r="K2" i="2"/>
  <c r="N2" i="2" s="1"/>
  <c r="K19" i="2"/>
  <c r="N19" i="2" s="1"/>
  <c r="K35" i="2"/>
  <c r="N35" i="2" s="1"/>
  <c r="K51" i="2"/>
  <c r="N51" i="2" s="1"/>
  <c r="K67" i="2"/>
  <c r="N67" i="2" s="1"/>
  <c r="K83" i="2"/>
  <c r="N83" i="2" s="1"/>
  <c r="K99" i="2"/>
  <c r="N99" i="2" s="1"/>
  <c r="K115" i="2"/>
  <c r="N115" i="2" s="1"/>
  <c r="K132" i="2"/>
  <c r="N132" i="2" s="1"/>
  <c r="K148" i="2"/>
  <c r="N148" i="2" s="1"/>
  <c r="K164" i="2"/>
  <c r="N164" i="2" s="1"/>
  <c r="K180" i="2"/>
  <c r="N180" i="2" s="1"/>
  <c r="K196" i="2"/>
  <c r="N196" i="2" s="1"/>
  <c r="K212" i="2"/>
  <c r="N212" i="2" s="1"/>
  <c r="K228" i="2"/>
  <c r="N228" i="2" s="1"/>
  <c r="K244" i="2"/>
  <c r="N244" i="2" s="1"/>
  <c r="K260" i="2"/>
  <c r="N260" i="2" s="1"/>
  <c r="K276" i="2"/>
  <c r="N276" i="2" s="1"/>
  <c r="K292" i="2"/>
  <c r="N292" i="2" s="1"/>
  <c r="K308" i="2"/>
  <c r="N308" i="2" s="1"/>
  <c r="K324" i="2"/>
  <c r="N324" i="2" s="1"/>
  <c r="K340" i="2"/>
  <c r="N340" i="2" s="1"/>
  <c r="K356" i="2"/>
  <c r="N356" i="2" s="1"/>
  <c r="K372" i="2"/>
  <c r="N372" i="2" s="1"/>
  <c r="K388" i="2"/>
  <c r="N388" i="2" s="1"/>
  <c r="K404" i="2"/>
  <c r="N404" i="2" s="1"/>
  <c r="K420" i="2"/>
  <c r="N420" i="2" s="1"/>
  <c r="K436" i="2"/>
  <c r="N436" i="2" s="1"/>
  <c r="K452" i="2"/>
  <c r="N452" i="2" s="1"/>
  <c r="K468" i="2"/>
  <c r="N468" i="2" s="1"/>
  <c r="K484" i="2"/>
  <c r="N484" i="2" s="1"/>
  <c r="K500" i="2"/>
  <c r="N500" i="2" s="1"/>
  <c r="K516" i="2"/>
  <c r="N516" i="2" s="1"/>
  <c r="K532" i="2"/>
  <c r="N532" i="2" s="1"/>
  <c r="K548" i="2"/>
  <c r="N548" i="2" s="1"/>
  <c r="K564" i="2"/>
  <c r="N564" i="2" s="1"/>
  <c r="K580" i="2"/>
  <c r="N580" i="2" s="1"/>
  <c r="K596" i="2"/>
  <c r="N596" i="2" s="1"/>
  <c r="K612" i="2"/>
  <c r="N612" i="2" s="1"/>
  <c r="K628" i="2"/>
  <c r="N628" i="2" s="1"/>
  <c r="K644" i="2"/>
  <c r="N644" i="2" s="1"/>
  <c r="K660" i="2"/>
  <c r="N660" i="2" s="1"/>
  <c r="K676" i="2"/>
  <c r="N676" i="2" s="1"/>
  <c r="K692" i="2"/>
  <c r="N692" i="2" s="1"/>
  <c r="K708" i="2"/>
  <c r="N708" i="2" s="1"/>
  <c r="K724" i="2"/>
  <c r="N724" i="2" s="1"/>
  <c r="K740" i="2"/>
  <c r="N740" i="2" s="1"/>
  <c r="K756" i="2"/>
  <c r="N756" i="2" s="1"/>
  <c r="K772" i="2"/>
  <c r="N772" i="2" s="1"/>
  <c r="K788" i="2"/>
  <c r="N788" i="2" s="1"/>
  <c r="K804" i="2"/>
  <c r="N804" i="2" s="1"/>
  <c r="K820" i="2"/>
  <c r="N820" i="2" s="1"/>
  <c r="K836" i="2"/>
  <c r="N836" i="2" s="1"/>
  <c r="K852" i="2"/>
  <c r="N852" i="2" s="1"/>
  <c r="K868" i="2"/>
  <c r="N868" i="2" s="1"/>
  <c r="K884" i="2"/>
  <c r="N884" i="2" s="1"/>
  <c r="K900" i="2"/>
  <c r="N900" i="2" s="1"/>
  <c r="K916" i="2"/>
  <c r="N916" i="2" s="1"/>
  <c r="K932" i="2"/>
  <c r="N932" i="2" s="1"/>
  <c r="K948" i="2"/>
  <c r="N948" i="2" s="1"/>
  <c r="K964" i="2"/>
  <c r="N964" i="2" s="1"/>
  <c r="K980" i="2"/>
  <c r="N980" i="2" s="1"/>
  <c r="K996" i="2"/>
  <c r="N996" i="2" s="1"/>
  <c r="K1012" i="2"/>
  <c r="N1012" i="2" s="1"/>
  <c r="K1028" i="2"/>
  <c r="N1028" i="2" s="1"/>
  <c r="K1044" i="2"/>
  <c r="N1044" i="2" s="1"/>
  <c r="K277" i="2"/>
  <c r="N277" i="2" s="1"/>
  <c r="K293" i="2"/>
  <c r="N293" i="2" s="1"/>
  <c r="K309" i="2"/>
  <c r="N309" i="2" s="1"/>
  <c r="K325" i="2"/>
  <c r="N325" i="2" s="1"/>
  <c r="K341" i="2"/>
  <c r="N341" i="2" s="1"/>
  <c r="K357" i="2"/>
  <c r="N357" i="2" s="1"/>
  <c r="K373" i="2"/>
  <c r="N373" i="2" s="1"/>
  <c r="K389" i="2"/>
  <c r="N389" i="2" s="1"/>
  <c r="K405" i="2"/>
  <c r="N405" i="2" s="1"/>
  <c r="K421" i="2"/>
  <c r="N421" i="2" s="1"/>
  <c r="K437" i="2"/>
  <c r="N437" i="2" s="1"/>
  <c r="K453" i="2"/>
  <c r="N453" i="2" s="1"/>
  <c r="K469" i="2"/>
  <c r="N469" i="2" s="1"/>
  <c r="K485" i="2"/>
  <c r="N485" i="2" s="1"/>
  <c r="K501" i="2"/>
  <c r="N501" i="2" s="1"/>
  <c r="K517" i="2"/>
  <c r="N517" i="2" s="1"/>
  <c r="K533" i="2"/>
  <c r="N533" i="2" s="1"/>
  <c r="K549" i="2"/>
  <c r="N549" i="2" s="1"/>
  <c r="K565" i="2"/>
  <c r="N565" i="2" s="1"/>
  <c r="K581" i="2"/>
  <c r="N581" i="2" s="1"/>
  <c r="K597" i="2"/>
  <c r="N597" i="2" s="1"/>
  <c r="K613" i="2"/>
  <c r="N613" i="2" s="1"/>
  <c r="K629" i="2"/>
  <c r="N629" i="2" s="1"/>
  <c r="K645" i="2"/>
  <c r="N645" i="2" s="1"/>
  <c r="K661" i="2"/>
  <c r="N661" i="2" s="1"/>
  <c r="K677" i="2"/>
  <c r="N677" i="2" s="1"/>
  <c r="K693" i="2"/>
  <c r="N693" i="2" s="1"/>
  <c r="K709" i="2"/>
  <c r="N709" i="2" s="1"/>
  <c r="K725" i="2"/>
  <c r="N725" i="2" s="1"/>
  <c r="K741" i="2"/>
  <c r="N741" i="2" s="1"/>
  <c r="K757" i="2"/>
  <c r="N757" i="2" s="1"/>
  <c r="K773" i="2"/>
  <c r="N773" i="2" s="1"/>
  <c r="K789" i="2"/>
  <c r="N789" i="2" s="1"/>
  <c r="K805" i="2"/>
  <c r="N805" i="2" s="1"/>
  <c r="K821" i="2"/>
  <c r="N821" i="2" s="1"/>
  <c r="K837" i="2"/>
  <c r="N837" i="2" s="1"/>
  <c r="K853" i="2"/>
  <c r="N853" i="2" s="1"/>
  <c r="K869" i="2"/>
  <c r="N869" i="2" s="1"/>
  <c r="K885" i="2"/>
  <c r="N885" i="2" s="1"/>
  <c r="K901" i="2"/>
  <c r="N901" i="2" s="1"/>
  <c r="K917" i="2"/>
  <c r="N917" i="2" s="1"/>
  <c r="K933" i="2"/>
  <c r="N933" i="2" s="1"/>
  <c r="K949" i="2"/>
  <c r="N949" i="2" s="1"/>
  <c r="K965" i="2"/>
  <c r="N965" i="2" s="1"/>
  <c r="K981" i="2"/>
  <c r="N981" i="2" s="1"/>
  <c r="K997" i="2"/>
  <c r="N997" i="2" s="1"/>
  <c r="K1013" i="2"/>
  <c r="N1013" i="2" s="1"/>
  <c r="K6" i="2"/>
  <c r="N6" i="2" s="1"/>
  <c r="K22" i="2"/>
  <c r="N22" i="2" s="1"/>
  <c r="K38" i="2"/>
  <c r="N38" i="2" s="1"/>
  <c r="K54" i="2"/>
  <c r="N54" i="2" s="1"/>
  <c r="K70" i="2"/>
  <c r="N70" i="2" s="1"/>
  <c r="K86" i="2"/>
  <c r="N86" i="2" s="1"/>
  <c r="K102" i="2"/>
  <c r="N102" i="2" s="1"/>
  <c r="K119" i="2"/>
  <c r="N119" i="2" s="1"/>
  <c r="K135" i="2"/>
  <c r="N135" i="2" s="1"/>
  <c r="K151" i="2"/>
  <c r="N151" i="2" s="1"/>
  <c r="K183" i="2"/>
  <c r="N183" i="2" s="1"/>
  <c r="K199" i="2"/>
  <c r="N199" i="2" s="1"/>
  <c r="K215" i="2"/>
  <c r="N215" i="2" s="1"/>
  <c r="K231" i="2"/>
  <c r="N231" i="2" s="1"/>
  <c r="K247" i="2"/>
  <c r="N247" i="2" s="1"/>
  <c r="K263" i="2"/>
  <c r="N263" i="2" s="1"/>
  <c r="K279" i="2"/>
  <c r="N279" i="2" s="1"/>
  <c r="K295" i="2"/>
  <c r="N295" i="2" s="1"/>
  <c r="K311" i="2"/>
  <c r="N311" i="2" s="1"/>
  <c r="K327" i="2"/>
  <c r="N327" i="2" s="1"/>
  <c r="K343" i="2"/>
  <c r="N343" i="2" s="1"/>
  <c r="K359" i="2"/>
  <c r="N359" i="2" s="1"/>
  <c r="K375" i="2"/>
  <c r="N375" i="2" s="1"/>
  <c r="K391" i="2"/>
  <c r="N391" i="2" s="1"/>
  <c r="K407" i="2"/>
  <c r="N407" i="2" s="1"/>
  <c r="K439" i="2"/>
  <c r="N439" i="2" s="1"/>
  <c r="K455" i="2"/>
  <c r="N455" i="2" s="1"/>
  <c r="K471" i="2"/>
  <c r="N471" i="2" s="1"/>
  <c r="K487" i="2"/>
  <c r="N487" i="2" s="1"/>
  <c r="K503" i="2"/>
  <c r="N503" i="2" s="1"/>
  <c r="K519" i="2"/>
  <c r="N519" i="2" s="1"/>
  <c r="K535" i="2"/>
  <c r="N535" i="2" s="1"/>
  <c r="K567" i="2"/>
  <c r="N567" i="2" s="1"/>
  <c r="K583" i="2"/>
  <c r="N583" i="2" s="1"/>
  <c r="K599" i="2"/>
  <c r="N599" i="2" s="1"/>
  <c r="K615" i="2"/>
  <c r="N615" i="2" s="1"/>
  <c r="K631" i="2"/>
  <c r="N631" i="2" s="1"/>
  <c r="K647" i="2"/>
  <c r="N647" i="2" s="1"/>
  <c r="K663" i="2"/>
  <c r="N663" i="2" s="1"/>
  <c r="K695" i="2"/>
  <c r="N695" i="2" s="1"/>
  <c r="K711" i="2"/>
  <c r="N711" i="2" s="1"/>
  <c r="K727" i="2"/>
  <c r="N727" i="2" s="1"/>
  <c r="K743" i="2"/>
  <c r="N743" i="2" s="1"/>
  <c r="K759" i="2"/>
  <c r="N759" i="2" s="1"/>
  <c r="K775" i="2"/>
  <c r="N775" i="2" s="1"/>
  <c r="K791" i="2"/>
  <c r="N791" i="2" s="1"/>
  <c r="K823" i="2"/>
  <c r="N823" i="2" s="1"/>
  <c r="K839" i="2"/>
  <c r="N839" i="2" s="1"/>
  <c r="K855" i="2"/>
  <c r="N855" i="2" s="1"/>
  <c r="K871" i="2"/>
  <c r="N871" i="2" s="1"/>
  <c r="K887" i="2"/>
  <c r="N887" i="2" s="1"/>
  <c r="K903" i="2"/>
  <c r="N903" i="2" s="1"/>
  <c r="K919" i="2"/>
  <c r="N919" i="2" s="1"/>
  <c r="K951" i="2"/>
  <c r="N951" i="2" s="1"/>
  <c r="K967" i="2"/>
  <c r="N967" i="2" s="1"/>
  <c r="K983" i="2"/>
  <c r="N983" i="2" s="1"/>
  <c r="K999" i="2"/>
  <c r="N999" i="2" s="1"/>
  <c r="K1015" i="2"/>
  <c r="N1015" i="2" s="1"/>
  <c r="K1031" i="2"/>
  <c r="N1031" i="2" s="1"/>
  <c r="K8" i="2"/>
  <c r="N8" i="2" s="1"/>
  <c r="K24" i="2"/>
  <c r="N24" i="2" s="1"/>
  <c r="K40" i="2"/>
  <c r="N40" i="2" s="1"/>
  <c r="K56" i="2"/>
  <c r="N56" i="2" s="1"/>
  <c r="K72" i="2"/>
  <c r="N72" i="2" s="1"/>
  <c r="K88" i="2"/>
  <c r="N88" i="2" s="1"/>
  <c r="K104" i="2"/>
  <c r="N104" i="2" s="1"/>
  <c r="K121" i="2"/>
  <c r="N121" i="2" s="1"/>
  <c r="K137" i="2"/>
  <c r="N137" i="2" s="1"/>
  <c r="K153" i="2"/>
  <c r="N153" i="2" s="1"/>
  <c r="K169" i="2"/>
  <c r="N169" i="2" s="1"/>
  <c r="K185" i="2"/>
  <c r="N185" i="2" s="1"/>
  <c r="K201" i="2"/>
  <c r="N201" i="2" s="1"/>
  <c r="K217" i="2"/>
  <c r="N217" i="2" s="1"/>
  <c r="K233" i="2"/>
  <c r="N233" i="2" s="1"/>
  <c r="K249" i="2"/>
  <c r="N249" i="2" s="1"/>
  <c r="K281" i="2"/>
  <c r="N281" i="2" s="1"/>
  <c r="K297" i="2"/>
  <c r="N297" i="2" s="1"/>
  <c r="K313" i="2"/>
  <c r="N313" i="2" s="1"/>
  <c r="K329" i="2"/>
  <c r="N329" i="2" s="1"/>
  <c r="K345" i="2"/>
  <c r="N345" i="2" s="1"/>
  <c r="K361" i="2"/>
  <c r="N361" i="2" s="1"/>
  <c r="K377" i="2"/>
  <c r="N377" i="2" s="1"/>
  <c r="K393" i="2"/>
  <c r="N393" i="2" s="1"/>
  <c r="K409" i="2"/>
  <c r="N409" i="2" s="1"/>
  <c r="K425" i="2"/>
  <c r="N425" i="2" s="1"/>
  <c r="K441" i="2"/>
  <c r="N441" i="2" s="1"/>
  <c r="K457" i="2"/>
  <c r="N457" i="2" s="1"/>
  <c r="K473" i="2"/>
  <c r="N473" i="2" s="1"/>
  <c r="K489" i="2"/>
  <c r="N489" i="2" s="1"/>
  <c r="K505" i="2"/>
  <c r="N505" i="2" s="1"/>
  <c r="K521" i="2"/>
  <c r="N521" i="2" s="1"/>
  <c r="K537" i="2"/>
  <c r="N537" i="2" s="1"/>
  <c r="K553" i="2"/>
  <c r="N553" i="2" s="1"/>
  <c r="K569" i="2"/>
  <c r="N569" i="2" s="1"/>
  <c r="K585" i="2"/>
  <c r="N585" i="2" s="1"/>
  <c r="K601" i="2"/>
  <c r="N601" i="2" s="1"/>
  <c r="K617" i="2"/>
  <c r="N617" i="2" s="1"/>
  <c r="K633" i="2"/>
  <c r="N633" i="2" s="1"/>
  <c r="K649" i="2"/>
  <c r="N649" i="2" s="1"/>
  <c r="K665" i="2"/>
  <c r="N665" i="2" s="1"/>
  <c r="K681" i="2"/>
  <c r="N681" i="2" s="1"/>
  <c r="K697" i="2"/>
  <c r="N697" i="2" s="1"/>
  <c r="K713" i="2"/>
  <c r="N713" i="2" s="1"/>
  <c r="K729" i="2"/>
  <c r="N729" i="2" s="1"/>
  <c r="K745" i="2"/>
  <c r="N745" i="2" s="1"/>
  <c r="K761" i="2"/>
  <c r="N761" i="2" s="1"/>
  <c r="K777" i="2"/>
  <c r="N777" i="2" s="1"/>
  <c r="K793" i="2"/>
  <c r="N793" i="2" s="1"/>
  <c r="K809" i="2"/>
  <c r="N809" i="2" s="1"/>
  <c r="K825" i="2"/>
  <c r="N825" i="2" s="1"/>
  <c r="K841" i="2"/>
  <c r="N841" i="2" s="1"/>
  <c r="K857" i="2"/>
  <c r="N857" i="2" s="1"/>
  <c r="K873" i="2"/>
  <c r="N873" i="2" s="1"/>
  <c r="K889" i="2"/>
  <c r="N889" i="2" s="1"/>
  <c r="K905" i="2"/>
  <c r="N905" i="2" s="1"/>
  <c r="K921" i="2"/>
  <c r="N921" i="2" s="1"/>
  <c r="K937" i="2"/>
  <c r="N937" i="2" s="1"/>
  <c r="K953" i="2"/>
  <c r="N953" i="2" s="1"/>
  <c r="K969" i="2"/>
  <c r="N969" i="2" s="1"/>
  <c r="K985" i="2"/>
  <c r="N985" i="2" s="1"/>
  <c r="K954" i="2"/>
  <c r="N954" i="2" s="1"/>
  <c r="K10" i="2"/>
  <c r="N10" i="2" s="1"/>
  <c r="K26" i="2"/>
  <c r="N26" i="2" s="1"/>
  <c r="K58" i="2"/>
  <c r="N58" i="2" s="1"/>
  <c r="K74" i="2"/>
  <c r="N74" i="2" s="1"/>
  <c r="K90" i="2"/>
  <c r="N90" i="2" s="1"/>
  <c r="K106" i="2"/>
  <c r="N106" i="2" s="1"/>
  <c r="K331" i="2"/>
  <c r="N331" i="2" s="1"/>
  <c r="K347" i="2"/>
  <c r="N347" i="2" s="1"/>
  <c r="K363" i="2"/>
  <c r="N363" i="2" s="1"/>
  <c r="K11" i="2"/>
  <c r="N11" i="2" s="1"/>
  <c r="K27" i="2"/>
  <c r="N27" i="2" s="1"/>
  <c r="K43" i="2"/>
  <c r="N43" i="2" s="1"/>
  <c r="K59" i="2"/>
  <c r="N59" i="2" s="1"/>
  <c r="K75" i="2"/>
  <c r="N75" i="2" s="1"/>
  <c r="K91" i="2"/>
  <c r="N91" i="2" s="1"/>
  <c r="K107" i="2"/>
  <c r="N107" i="2" s="1"/>
  <c r="K124" i="2"/>
  <c r="N124" i="2" s="1"/>
  <c r="K140" i="2"/>
  <c r="N140" i="2" s="1"/>
  <c r="K156" i="2"/>
  <c r="N156" i="2" s="1"/>
  <c r="K172" i="2"/>
  <c r="N172" i="2" s="1"/>
  <c r="K188" i="2"/>
  <c r="N188" i="2" s="1"/>
  <c r="K204" i="2"/>
  <c r="N204" i="2" s="1"/>
  <c r="K220" i="2"/>
  <c r="N220" i="2" s="1"/>
  <c r="K236" i="2"/>
  <c r="N236" i="2" s="1"/>
  <c r="K252" i="2"/>
  <c r="N252" i="2" s="1"/>
  <c r="K268" i="2"/>
  <c r="N268" i="2" s="1"/>
  <c r="K284" i="2"/>
  <c r="N284" i="2" s="1"/>
  <c r="K300" i="2"/>
  <c r="N300" i="2" s="1"/>
  <c r="K316" i="2"/>
  <c r="N316" i="2" s="1"/>
  <c r="K332" i="2"/>
  <c r="N332" i="2" s="1"/>
  <c r="K348" i="2"/>
  <c r="N348" i="2" s="1"/>
  <c r="K364" i="2"/>
  <c r="N364" i="2" s="1"/>
  <c r="K380" i="2"/>
  <c r="N380" i="2" s="1"/>
  <c r="K396" i="2"/>
  <c r="N396" i="2" s="1"/>
  <c r="K412" i="2"/>
  <c r="N412" i="2" s="1"/>
  <c r="K428" i="2"/>
  <c r="N428" i="2" s="1"/>
  <c r="K444" i="2"/>
  <c r="N444" i="2" s="1"/>
  <c r="K460" i="2"/>
  <c r="N460" i="2" s="1"/>
  <c r="K476" i="2"/>
  <c r="N476" i="2" s="1"/>
  <c r="K492" i="2"/>
  <c r="N492" i="2" s="1"/>
  <c r="K508" i="2"/>
  <c r="N508" i="2" s="1"/>
  <c r="K524" i="2"/>
  <c r="N524" i="2" s="1"/>
  <c r="K540" i="2"/>
  <c r="N540" i="2" s="1"/>
  <c r="K556" i="2"/>
  <c r="N556" i="2" s="1"/>
  <c r="K572" i="2"/>
  <c r="N572" i="2" s="1"/>
  <c r="K588" i="2"/>
  <c r="N588" i="2" s="1"/>
  <c r="K604" i="2"/>
  <c r="N604" i="2" s="1"/>
  <c r="K620" i="2"/>
  <c r="N620" i="2" s="1"/>
  <c r="K636" i="2"/>
  <c r="N636" i="2" s="1"/>
  <c r="K652" i="2"/>
  <c r="N652" i="2" s="1"/>
  <c r="K668" i="2"/>
  <c r="N668" i="2" s="1"/>
  <c r="K684" i="2"/>
  <c r="N684" i="2" s="1"/>
  <c r="K700" i="2"/>
  <c r="N700" i="2" s="1"/>
  <c r="K716" i="2"/>
  <c r="N716" i="2" s="1"/>
  <c r="K732" i="2"/>
  <c r="N732" i="2" s="1"/>
  <c r="K748" i="2"/>
  <c r="N748" i="2" s="1"/>
  <c r="K764" i="2"/>
  <c r="N764" i="2" s="1"/>
  <c r="K780" i="2"/>
  <c r="N780" i="2" s="1"/>
  <c r="K796" i="2"/>
  <c r="N796" i="2" s="1"/>
  <c r="K812" i="2"/>
  <c r="N812" i="2" s="1"/>
  <c r="K828" i="2"/>
  <c r="N828" i="2" s="1"/>
  <c r="K844" i="2"/>
  <c r="N844" i="2" s="1"/>
  <c r="K12" i="2"/>
  <c r="N12" i="2" s="1"/>
  <c r="K28" i="2"/>
  <c r="N28" i="2" s="1"/>
  <c r="K44" i="2"/>
  <c r="N44" i="2" s="1"/>
  <c r="K60" i="2"/>
  <c r="N60" i="2" s="1"/>
  <c r="K76" i="2"/>
  <c r="N76" i="2" s="1"/>
  <c r="K92" i="2"/>
  <c r="N92" i="2" s="1"/>
  <c r="K108" i="2"/>
  <c r="N108" i="2" s="1"/>
  <c r="K125" i="2"/>
  <c r="N125" i="2" s="1"/>
  <c r="K141" i="2"/>
  <c r="N141" i="2" s="1"/>
  <c r="K157" i="2"/>
  <c r="N157" i="2" s="1"/>
  <c r="K173" i="2"/>
  <c r="N173" i="2" s="1"/>
  <c r="K189" i="2"/>
  <c r="N189" i="2" s="1"/>
  <c r="K205" i="2"/>
  <c r="N205" i="2" s="1"/>
  <c r="K221" i="2"/>
  <c r="N221" i="2" s="1"/>
  <c r="K237" i="2"/>
  <c r="N237" i="2" s="1"/>
  <c r="K253" i="2"/>
  <c r="N253" i="2" s="1"/>
  <c r="K269" i="2"/>
  <c r="N269" i="2" s="1"/>
  <c r="K285" i="2"/>
  <c r="N285" i="2" s="1"/>
  <c r="K301" i="2"/>
  <c r="N301" i="2" s="1"/>
  <c r="K317" i="2"/>
  <c r="N317" i="2" s="1"/>
  <c r="K333" i="2"/>
  <c r="N333" i="2" s="1"/>
  <c r="K349" i="2"/>
  <c r="N349" i="2" s="1"/>
  <c r="K365" i="2"/>
  <c r="N365" i="2" s="1"/>
  <c r="K381" i="2"/>
  <c r="N381" i="2" s="1"/>
  <c r="K397" i="2"/>
  <c r="N397" i="2" s="1"/>
  <c r="K413" i="2"/>
  <c r="N413" i="2" s="1"/>
  <c r="K429" i="2"/>
  <c r="N429" i="2" s="1"/>
  <c r="K445" i="2"/>
  <c r="N445" i="2" s="1"/>
  <c r="K461" i="2"/>
  <c r="N461" i="2" s="1"/>
  <c r="K477" i="2"/>
  <c r="N477" i="2" s="1"/>
  <c r="K493" i="2"/>
  <c r="N493" i="2" s="1"/>
  <c r="K509" i="2"/>
  <c r="N509" i="2" s="1"/>
  <c r="K525" i="2"/>
  <c r="N525" i="2" s="1"/>
  <c r="K541" i="2"/>
  <c r="N541" i="2" s="1"/>
  <c r="K557" i="2"/>
  <c r="N557" i="2" s="1"/>
  <c r="K573" i="2"/>
  <c r="N573" i="2" s="1"/>
  <c r="K589" i="2"/>
  <c r="N589" i="2" s="1"/>
  <c r="K605" i="2"/>
  <c r="N605" i="2" s="1"/>
  <c r="K621" i="2"/>
  <c r="N621" i="2" s="1"/>
  <c r="K637" i="2"/>
  <c r="N637" i="2" s="1"/>
  <c r="K653" i="2"/>
  <c r="N653" i="2" s="1"/>
  <c r="K669" i="2"/>
  <c r="N669" i="2" s="1"/>
  <c r="K685" i="2"/>
  <c r="N685" i="2" s="1"/>
  <c r="K701" i="2"/>
  <c r="N701" i="2" s="1"/>
  <c r="K717" i="2"/>
  <c r="N717" i="2" s="1"/>
  <c r="K733" i="2"/>
  <c r="N733" i="2" s="1"/>
  <c r="K749" i="2"/>
  <c r="N749" i="2" s="1"/>
  <c r="K765" i="2"/>
  <c r="N765" i="2" s="1"/>
  <c r="K781" i="2"/>
  <c r="N781" i="2" s="1"/>
  <c r="K797" i="2"/>
  <c r="N797" i="2" s="1"/>
  <c r="K813" i="2"/>
  <c r="N813" i="2" s="1"/>
  <c r="K829" i="2"/>
  <c r="N829" i="2" s="1"/>
  <c r="K845" i="2"/>
  <c r="N845" i="2" s="1"/>
  <c r="K861" i="2"/>
  <c r="N861" i="2" s="1"/>
  <c r="K877" i="2"/>
  <c r="N877" i="2" s="1"/>
  <c r="K893" i="2"/>
  <c r="N893" i="2" s="1"/>
  <c r="K909" i="2"/>
  <c r="N909" i="2" s="1"/>
  <c r="K925" i="2"/>
  <c r="N925" i="2" s="1"/>
  <c r="K941" i="2"/>
  <c r="N941" i="2" s="1"/>
  <c r="K957" i="2"/>
  <c r="N957" i="2" s="1"/>
  <c r="K973" i="2"/>
  <c r="N973" i="2" s="1"/>
  <c r="K989" i="2"/>
  <c r="N989" i="2" s="1"/>
  <c r="K1005" i="2"/>
  <c r="N1005" i="2" s="1"/>
  <c r="K1021" i="2"/>
  <c r="N1021" i="2" s="1"/>
  <c r="K1089" i="2"/>
  <c r="N1089" i="2" s="1"/>
  <c r="K1105" i="2"/>
  <c r="N1105" i="2" s="1"/>
  <c r="K1121" i="2"/>
  <c r="N1121" i="2" s="1"/>
  <c r="K1137" i="2"/>
  <c r="N1137" i="2" s="1"/>
  <c r="K1153" i="2"/>
  <c r="N1153" i="2" s="1"/>
  <c r="K1169" i="2"/>
  <c r="N1169" i="2" s="1"/>
  <c r="K1185" i="2"/>
  <c r="N1185" i="2" s="1"/>
  <c r="K1026" i="2"/>
  <c r="N1026" i="2" s="1"/>
  <c r="K1042" i="2"/>
  <c r="N1042" i="2" s="1"/>
  <c r="K1058" i="2"/>
  <c r="N1058" i="2" s="1"/>
  <c r="K1074" i="2"/>
  <c r="N1074" i="2" s="1"/>
  <c r="K1090" i="2"/>
  <c r="N1090" i="2" s="1"/>
  <c r="K1106" i="2"/>
  <c r="N1106" i="2" s="1"/>
  <c r="K1122" i="2"/>
  <c r="N1122" i="2" s="1"/>
  <c r="K1138" i="2"/>
  <c r="N1138" i="2" s="1"/>
  <c r="K1154" i="2"/>
  <c r="N1154" i="2" s="1"/>
  <c r="K1170" i="2"/>
  <c r="N1170" i="2" s="1"/>
  <c r="K1186" i="2"/>
  <c r="N1186" i="2" s="1"/>
  <c r="K1060" i="2"/>
  <c r="N1060" i="2" s="1"/>
  <c r="K1029" i="2"/>
  <c r="N1029" i="2" s="1"/>
  <c r="K1045" i="2"/>
  <c r="N1045" i="2" s="1"/>
  <c r="K1061" i="2"/>
  <c r="N1061" i="2" s="1"/>
  <c r="K1077" i="2"/>
  <c r="N1077" i="2" s="1"/>
  <c r="K1093" i="2"/>
  <c r="N1093" i="2" s="1"/>
  <c r="K1109" i="2"/>
  <c r="N1109" i="2" s="1"/>
  <c r="K1125" i="2"/>
  <c r="N1125" i="2" s="1"/>
  <c r="K1141" i="2"/>
  <c r="N1141" i="2" s="1"/>
  <c r="K1157" i="2"/>
  <c r="N1157" i="2" s="1"/>
  <c r="K1173" i="2"/>
  <c r="N1173" i="2" s="1"/>
  <c r="K1189" i="2"/>
  <c r="N1189" i="2" s="1"/>
  <c r="K1001" i="2"/>
  <c r="N1001" i="2" s="1"/>
  <c r="K1017" i="2"/>
  <c r="N1017" i="2" s="1"/>
  <c r="K1033" i="2"/>
  <c r="N1033" i="2" s="1"/>
  <c r="K1049" i="2"/>
  <c r="N1049" i="2" s="1"/>
  <c r="K1065" i="2"/>
  <c r="N1065" i="2" s="1"/>
  <c r="K1081" i="2"/>
  <c r="N1081" i="2" s="1"/>
  <c r="K1097" i="2"/>
  <c r="N1097" i="2" s="1"/>
  <c r="K1113" i="2"/>
  <c r="N1113" i="2" s="1"/>
  <c r="K1129" i="2"/>
  <c r="N1129" i="2" s="1"/>
  <c r="K1145" i="2"/>
  <c r="N1145" i="2" s="1"/>
  <c r="K1161" i="2"/>
  <c r="N1161" i="2" s="1"/>
  <c r="K1068" i="2"/>
  <c r="N1068" i="2" s="1"/>
  <c r="K1182" i="2"/>
  <c r="N1182" i="2" s="1"/>
  <c r="K1023" i="2"/>
  <c r="N1023" i="2" s="1"/>
  <c r="K1039" i="2"/>
  <c r="N1039" i="2" s="1"/>
  <c r="K1055" i="2"/>
  <c r="N1055" i="2" s="1"/>
  <c r="K1071" i="2"/>
  <c r="N1071" i="2" s="1"/>
  <c r="K1087" i="2"/>
  <c r="N1087" i="2" s="1"/>
  <c r="K1103" i="2"/>
  <c r="N1103" i="2" s="1"/>
  <c r="K1119" i="2"/>
  <c r="N1119" i="2" s="1"/>
  <c r="K1135" i="2"/>
  <c r="N1135" i="2" s="1"/>
  <c r="K1151" i="2"/>
  <c r="N1151" i="2" s="1"/>
  <c r="K1167" i="2"/>
  <c r="N1167" i="2" s="1"/>
  <c r="K1" i="2"/>
  <c r="N1" i="2" s="1"/>
  <c r="J830" i="2"/>
  <c r="J846" i="2"/>
  <c r="J878" i="2"/>
  <c r="J18" i="2"/>
  <c r="B266" i="1"/>
  <c r="B198" i="1"/>
  <c r="B246" i="1"/>
  <c r="B413" i="1"/>
  <c r="B400" i="1"/>
  <c r="B1021" i="1"/>
  <c r="B973" i="1"/>
  <c r="B823" i="1"/>
  <c r="B590" i="1"/>
  <c r="B275" i="1"/>
  <c r="B267" i="1"/>
  <c r="B252" i="1"/>
  <c r="B208" i="1"/>
  <c r="B218" i="1"/>
  <c r="B228" i="1"/>
  <c r="B238" i="1"/>
  <c r="B188" i="1"/>
  <c r="B356" i="1"/>
  <c r="B390" i="1"/>
  <c r="B381" i="1"/>
  <c r="B375" i="1"/>
  <c r="B408" i="1"/>
  <c r="B1005" i="1"/>
  <c r="B1015" i="1"/>
  <c r="B895" i="1"/>
  <c r="B906" i="1"/>
  <c r="B908" i="1"/>
  <c r="B926" i="1"/>
  <c r="B967" i="1"/>
  <c r="B977" i="1"/>
  <c r="B1038" i="1"/>
  <c r="B685" i="1"/>
  <c r="B860" i="1"/>
  <c r="B801" i="1"/>
  <c r="B478" i="1"/>
  <c r="B591" i="1"/>
  <c r="B524" i="1"/>
  <c r="B516" i="1"/>
  <c r="B82" i="1"/>
  <c r="B239" i="1"/>
  <c r="B258" i="1"/>
  <c r="B217" i="1"/>
  <c r="B423" i="1"/>
  <c r="B365" i="1"/>
  <c r="B407" i="1"/>
  <c r="B1007" i="1"/>
  <c r="B935" i="1"/>
  <c r="B875" i="1"/>
  <c r="B694" i="1"/>
  <c r="B829" i="1"/>
  <c r="B473" i="1"/>
  <c r="B618" i="1"/>
  <c r="B280" i="1"/>
  <c r="B199" i="1"/>
  <c r="B219" i="1"/>
  <c r="B229" i="1"/>
  <c r="B248" i="1"/>
  <c r="B253" i="1"/>
  <c r="B328" i="1"/>
  <c r="B341" i="1"/>
  <c r="B366" i="1"/>
  <c r="B391" i="1"/>
  <c r="B861" i="1"/>
  <c r="B1003" i="1"/>
  <c r="B1022" i="1"/>
  <c r="B943" i="1"/>
  <c r="B913" i="1"/>
  <c r="B953" i="1"/>
  <c r="B966" i="1"/>
  <c r="B876" i="1"/>
  <c r="B695" i="1"/>
  <c r="B813" i="1"/>
  <c r="B479" i="1"/>
  <c r="B589" i="1"/>
  <c r="B527" i="1"/>
  <c r="B510" i="1"/>
  <c r="B52" i="1"/>
  <c r="B1001" i="1"/>
  <c r="B793" i="1"/>
  <c r="B220" i="1"/>
  <c r="B255" i="1"/>
  <c r="B221" i="1"/>
  <c r="B240" i="1"/>
  <c r="B250" i="1"/>
  <c r="B416" i="1"/>
  <c r="B409" i="1"/>
  <c r="B361" i="1"/>
  <c r="B393" i="1"/>
  <c r="B384" i="1"/>
  <c r="B378" i="1"/>
  <c r="B1002" i="1"/>
  <c r="B996" i="1"/>
  <c r="B899" i="1"/>
  <c r="B916" i="1"/>
  <c r="B894" i="1"/>
  <c r="B979" i="1"/>
  <c r="B984" i="1"/>
  <c r="B891" i="1"/>
  <c r="B678" i="1"/>
  <c r="B849" i="1"/>
  <c r="B781" i="1"/>
  <c r="B756" i="1"/>
  <c r="B467" i="1"/>
  <c r="B597" i="1"/>
  <c r="B430" i="1"/>
  <c r="B97" i="1"/>
  <c r="B1051" i="1"/>
  <c r="B989" i="1"/>
  <c r="B880" i="1"/>
  <c r="B211" i="1"/>
  <c r="B279" i="1"/>
  <c r="B269" i="1"/>
  <c r="B201" i="1"/>
  <c r="B231" i="1"/>
  <c r="B251" i="1"/>
  <c r="B421" i="1"/>
  <c r="B350" i="1"/>
  <c r="B359" i="1"/>
  <c r="B370" i="1"/>
  <c r="B379" i="1"/>
  <c r="B990" i="1"/>
  <c r="B1010" i="1"/>
  <c r="B1024" i="1"/>
  <c r="B951" i="1"/>
  <c r="B928" i="1"/>
  <c r="B955" i="1"/>
  <c r="B968" i="1"/>
  <c r="B703" i="1"/>
  <c r="B487" i="1"/>
  <c r="B600" i="1"/>
  <c r="B536" i="1"/>
  <c r="B665" i="1"/>
  <c r="B133" i="1"/>
  <c r="B259" i="1"/>
  <c r="B946" i="1"/>
  <c r="B210" i="1"/>
  <c r="B757" i="1"/>
  <c r="B278" i="1"/>
  <c r="B256" i="1"/>
  <c r="B202" i="1"/>
  <c r="B212" i="1"/>
  <c r="B222" i="1"/>
  <c r="B241" i="1"/>
  <c r="B410" i="1"/>
  <c r="B360" i="1"/>
  <c r="B402" i="1"/>
  <c r="B395" i="1"/>
  <c r="B383" i="1"/>
  <c r="B380" i="1"/>
  <c r="B1011" i="1"/>
  <c r="B997" i="1"/>
  <c r="B1025" i="1"/>
  <c r="B900" i="1"/>
  <c r="B917" i="1"/>
  <c r="B932" i="1"/>
  <c r="B980" i="1"/>
  <c r="B1040" i="1"/>
  <c r="B882" i="1"/>
  <c r="B677" i="1"/>
  <c r="B490" i="1"/>
  <c r="B641" i="1"/>
  <c r="B552" i="1"/>
  <c r="B8" i="1"/>
  <c r="B121" i="1"/>
  <c r="B910" i="1"/>
  <c r="B368" i="1"/>
  <c r="B704" i="1"/>
  <c r="B271" i="1"/>
  <c r="B203" i="1"/>
  <c r="B232" i="1"/>
  <c r="B242" i="1"/>
  <c r="B189" i="1"/>
  <c r="B419" i="1"/>
  <c r="B353" i="1"/>
  <c r="B396" i="1"/>
  <c r="B991" i="1"/>
  <c r="B1008" i="1"/>
  <c r="B1030" i="1"/>
  <c r="B950" i="1"/>
  <c r="B905" i="1"/>
  <c r="B962" i="1"/>
  <c r="B940" i="1"/>
  <c r="B865" i="1"/>
  <c r="B696" i="1"/>
  <c r="B844" i="1"/>
  <c r="B851" i="1"/>
  <c r="B736" i="1"/>
  <c r="B768" i="1"/>
  <c r="B445" i="1"/>
  <c r="B655" i="1"/>
  <c r="B36" i="1"/>
  <c r="B1077" i="1"/>
  <c r="B268" i="1"/>
  <c r="B367" i="1"/>
  <c r="B249" i="1"/>
  <c r="B377" i="1"/>
  <c r="B954" i="1"/>
  <c r="B213" i="1"/>
  <c r="B277" i="1"/>
  <c r="B193" i="1"/>
  <c r="B223" i="1"/>
  <c r="B243" i="1"/>
  <c r="B190" i="1"/>
  <c r="B412" i="1"/>
  <c r="B352" i="1"/>
  <c r="B425" i="1"/>
  <c r="B403" i="1"/>
  <c r="B394" i="1"/>
  <c r="B401" i="1"/>
  <c r="B405" i="1"/>
  <c r="B998" i="1"/>
  <c r="B1033" i="1"/>
  <c r="B903" i="1"/>
  <c r="B924" i="1"/>
  <c r="B914" i="1"/>
  <c r="B958" i="1"/>
  <c r="B1041" i="1"/>
  <c r="B888" i="1"/>
  <c r="B698" i="1"/>
  <c r="B725" i="1"/>
  <c r="B737" i="1"/>
  <c r="B454" i="1"/>
  <c r="B648" i="1"/>
  <c r="B163" i="1"/>
  <c r="B1162" i="1"/>
  <c r="B209" i="1"/>
  <c r="B376" i="1"/>
  <c r="B915" i="1"/>
  <c r="B1037" i="1"/>
  <c r="B281" i="1"/>
  <c r="B466" i="1"/>
  <c r="B270" i="1"/>
  <c r="B194" i="1"/>
  <c r="B204" i="1"/>
  <c r="B214" i="1"/>
  <c r="B233" i="1"/>
  <c r="B420" i="1"/>
  <c r="B351" i="1"/>
  <c r="B362" i="1"/>
  <c r="B371" i="1"/>
  <c r="B994" i="1"/>
  <c r="B1009" i="1"/>
  <c r="B948" i="1"/>
  <c r="B912" i="1"/>
  <c r="B1039" i="1"/>
  <c r="B1042" i="1"/>
  <c r="B878" i="1"/>
  <c r="B843" i="1"/>
  <c r="B743" i="1"/>
  <c r="B645" i="1"/>
  <c r="B558" i="1"/>
  <c r="B165" i="1"/>
  <c r="B127" i="1"/>
  <c r="B260" i="1"/>
  <c r="B392" i="1"/>
  <c r="B53" i="1"/>
  <c r="B230" i="1"/>
  <c r="B952" i="1"/>
  <c r="B1036" i="1"/>
  <c r="B588" i="1"/>
  <c r="B276" i="1"/>
  <c r="B195" i="1"/>
  <c r="B205" i="1"/>
  <c r="B224" i="1"/>
  <c r="B234" i="1"/>
  <c r="B244" i="1"/>
  <c r="B192" i="1"/>
  <c r="B411" i="1"/>
  <c r="B397" i="1"/>
  <c r="B385" i="1"/>
  <c r="B372" i="1"/>
  <c r="B406" i="1"/>
  <c r="B1020" i="1"/>
  <c r="B999" i="1"/>
  <c r="B1032" i="1"/>
  <c r="B902" i="1"/>
  <c r="B923" i="1"/>
  <c r="B933" i="1"/>
  <c r="B957" i="1"/>
  <c r="B867" i="1"/>
  <c r="B688" i="1"/>
  <c r="B809" i="1"/>
  <c r="B747" i="1"/>
  <c r="B560" i="1"/>
  <c r="B1076" i="1"/>
  <c r="B978" i="1"/>
  <c r="B525" i="1"/>
  <c r="B200" i="1"/>
  <c r="B969" i="1"/>
  <c r="B500" i="1"/>
  <c r="B187" i="1"/>
  <c r="B215" i="1"/>
  <c r="B235" i="1"/>
  <c r="B245" i="1"/>
  <c r="B417" i="1"/>
  <c r="B424" i="1"/>
  <c r="B354" i="1"/>
  <c r="B363" i="1"/>
  <c r="B386" i="1"/>
  <c r="B993" i="1"/>
  <c r="B1006" i="1"/>
  <c r="B1016" i="1"/>
  <c r="B949" i="1"/>
  <c r="B922" i="1"/>
  <c r="B971" i="1"/>
  <c r="B1027" i="1"/>
  <c r="B1050" i="1"/>
  <c r="B847" i="1"/>
  <c r="B714" i="1"/>
  <c r="B749" i="1"/>
  <c r="B629" i="1"/>
  <c r="B64" i="1"/>
  <c r="B1080" i="1"/>
  <c r="B382" i="1"/>
  <c r="B684" i="1"/>
  <c r="B272" i="1"/>
  <c r="B254" i="1"/>
  <c r="B196" i="1"/>
  <c r="B206" i="1"/>
  <c r="B225" i="1"/>
  <c r="B191" i="1"/>
  <c r="B415" i="1"/>
  <c r="B355" i="1"/>
  <c r="B398" i="1"/>
  <c r="B387" i="1"/>
  <c r="B373" i="1"/>
  <c r="B404" i="1"/>
  <c r="B992" i="1"/>
  <c r="B1017" i="1"/>
  <c r="B892" i="1"/>
  <c r="B945" i="1"/>
  <c r="B909" i="1"/>
  <c r="B919" i="1"/>
  <c r="B937" i="1"/>
  <c r="B956" i="1"/>
  <c r="B868" i="1"/>
  <c r="B708" i="1"/>
  <c r="B831" i="1"/>
  <c r="B4" i="1"/>
  <c r="B656" i="1"/>
  <c r="B627" i="1"/>
  <c r="B519" i="1"/>
  <c r="B66" i="1"/>
  <c r="B1084" i="1"/>
  <c r="B1013" i="1"/>
  <c r="B574" i="1"/>
  <c r="B197" i="1"/>
  <c r="B216" i="1"/>
  <c r="B226" i="1"/>
  <c r="B247" i="1"/>
  <c r="B418" i="1"/>
  <c r="B364" i="1"/>
  <c r="B388" i="1"/>
  <c r="B1004" i="1"/>
  <c r="B1019" i="1"/>
  <c r="B896" i="1"/>
  <c r="B972" i="1"/>
  <c r="B1028" i="1"/>
  <c r="B1047" i="1"/>
  <c r="B693" i="1"/>
  <c r="B822" i="1"/>
  <c r="B658" i="1"/>
  <c r="B635" i="1"/>
  <c r="B520" i="1"/>
  <c r="B1176" i="1"/>
  <c r="B358" i="1"/>
  <c r="B927" i="1"/>
  <c r="B679" i="1"/>
  <c r="B274" i="1"/>
  <c r="B426" i="1"/>
  <c r="B1023" i="1"/>
  <c r="B858" i="1"/>
  <c r="B257" i="1"/>
  <c r="B236" i="1"/>
  <c r="B265" i="1"/>
  <c r="B207" i="1"/>
  <c r="B227" i="1"/>
  <c r="B237" i="1"/>
  <c r="B261" i="1"/>
  <c r="B422" i="1"/>
  <c r="B427" i="1"/>
  <c r="B357" i="1"/>
  <c r="B399" i="1"/>
  <c r="B389" i="1"/>
  <c r="B374" i="1"/>
  <c r="B369" i="1"/>
  <c r="B1000" i="1"/>
  <c r="B893" i="1"/>
  <c r="B898" i="1"/>
  <c r="B907" i="1"/>
  <c r="B918" i="1"/>
  <c r="B936" i="1"/>
  <c r="B963" i="1"/>
  <c r="B1035" i="1"/>
  <c r="B1045" i="1"/>
  <c r="B683" i="1"/>
  <c r="B720" i="1"/>
  <c r="B825" i="1"/>
  <c r="B577" i="1"/>
  <c r="B634" i="1"/>
  <c r="B522" i="1"/>
  <c r="B81" i="1"/>
  <c r="B24" i="1"/>
  <c r="B141" i="1"/>
  <c r="B832" i="1"/>
  <c r="B857" i="1"/>
  <c r="B850" i="1"/>
  <c r="B726" i="1"/>
  <c r="B732" i="1"/>
  <c r="B719" i="1"/>
  <c r="B819" i="1"/>
  <c r="B786" i="1"/>
  <c r="B816" i="1"/>
  <c r="B808" i="1"/>
  <c r="B792" i="1"/>
  <c r="B755" i="1"/>
  <c r="B746" i="1"/>
  <c r="B442" i="1"/>
  <c r="B475" i="1"/>
  <c r="B443" i="1"/>
  <c r="B460" i="1"/>
  <c r="B657" i="1"/>
  <c r="B429" i="1"/>
  <c r="B642" i="1"/>
  <c r="B632" i="1"/>
  <c r="B528" i="1"/>
  <c r="B529" i="1"/>
  <c r="B553" i="1"/>
  <c r="B561" i="1"/>
  <c r="B521" i="1"/>
  <c r="B517" i="1"/>
  <c r="B167" i="1"/>
  <c r="B182" i="1"/>
  <c r="B84" i="1"/>
  <c r="B92" i="1"/>
  <c r="B1055" i="1"/>
  <c r="B21" i="1"/>
  <c r="B727" i="1"/>
  <c r="B734" i="1"/>
  <c r="B718" i="1"/>
  <c r="B818" i="1"/>
  <c r="B787" i="1"/>
  <c r="B817" i="1"/>
  <c r="B811" i="1"/>
  <c r="B750" i="1"/>
  <c r="B754" i="1"/>
  <c r="B738" i="1"/>
  <c r="B491" i="1"/>
  <c r="B476" i="1"/>
  <c r="B444" i="1"/>
  <c r="B455" i="1"/>
  <c r="B659" i="1"/>
  <c r="B586" i="1"/>
  <c r="B643" i="1"/>
  <c r="B628" i="1"/>
  <c r="B526" i="1"/>
  <c r="B537" i="1"/>
  <c r="B555" i="1"/>
  <c r="B535" i="1"/>
  <c r="B504" i="1"/>
  <c r="B566" i="1"/>
  <c r="B434" i="1"/>
  <c r="B168" i="1"/>
  <c r="B183" i="1"/>
  <c r="B83" i="1"/>
  <c r="B108" i="1"/>
  <c r="B1070" i="1"/>
  <c r="B1085" i="1"/>
  <c r="B1059" i="1"/>
  <c r="B39" i="1"/>
  <c r="B824" i="1"/>
  <c r="B759" i="1"/>
  <c r="B318" i="1"/>
  <c r="B748" i="1"/>
  <c r="B492" i="1"/>
  <c r="B468" i="1"/>
  <c r="B451" i="1"/>
  <c r="B666" i="1"/>
  <c r="B592" i="1"/>
  <c r="B581" i="1"/>
  <c r="B646" i="1"/>
  <c r="B611" i="1"/>
  <c r="B625" i="1"/>
  <c r="B620" i="1"/>
  <c r="B602" i="1"/>
  <c r="B540" i="1"/>
  <c r="B556" i="1"/>
  <c r="B572" i="1"/>
  <c r="B438" i="1"/>
  <c r="B153" i="1"/>
  <c r="B86" i="1"/>
  <c r="B109" i="1"/>
  <c r="B124" i="1"/>
  <c r="B128" i="1"/>
  <c r="B1060" i="1"/>
  <c r="B46" i="1"/>
  <c r="B870" i="1"/>
  <c r="B881" i="1"/>
  <c r="B885" i="1"/>
  <c r="B1048" i="1"/>
  <c r="B697" i="1"/>
  <c r="B699" i="1"/>
  <c r="B689" i="1"/>
  <c r="B692" i="1"/>
  <c r="B827" i="1"/>
  <c r="B842" i="1"/>
  <c r="B833" i="1"/>
  <c r="B859" i="1"/>
  <c r="B852" i="1"/>
  <c r="B730" i="1"/>
  <c r="B733" i="1"/>
  <c r="B717" i="1"/>
  <c r="B821" i="1"/>
  <c r="B782" i="1"/>
  <c r="B820" i="1"/>
  <c r="B807" i="1"/>
  <c r="B760" i="1"/>
  <c r="B753" i="1"/>
  <c r="B739" i="1"/>
  <c r="B496" i="1"/>
  <c r="B474" i="1"/>
  <c r="B480" i="1"/>
  <c r="B456" i="1"/>
  <c r="B575" i="1"/>
  <c r="B582" i="1"/>
  <c r="B649" i="1"/>
  <c r="B616" i="1"/>
  <c r="B539" i="1"/>
  <c r="B550" i="1"/>
  <c r="B534" i="1"/>
  <c r="B505" i="1"/>
  <c r="B567" i="1"/>
  <c r="B437" i="1"/>
  <c r="B172" i="1"/>
  <c r="B169" i="1"/>
  <c r="B184" i="1"/>
  <c r="B89" i="1"/>
  <c r="B106" i="1"/>
  <c r="B1071" i="1"/>
  <c r="B322" i="1"/>
  <c r="B826" i="1"/>
  <c r="B761" i="1"/>
  <c r="B319" i="1"/>
  <c r="B772" i="1"/>
  <c r="B493" i="1"/>
  <c r="B481" i="1"/>
  <c r="B452" i="1"/>
  <c r="B459" i="1"/>
  <c r="B598" i="1"/>
  <c r="B583" i="1"/>
  <c r="B650" i="1"/>
  <c r="B617" i="1"/>
  <c r="B613" i="1"/>
  <c r="B621" i="1"/>
  <c r="B603" i="1"/>
  <c r="B542" i="1"/>
  <c r="B551" i="1"/>
  <c r="B488" i="1"/>
  <c r="B436" i="1"/>
  <c r="B155" i="1"/>
  <c r="B170" i="1"/>
  <c r="B181" i="1"/>
  <c r="B69" i="1"/>
  <c r="B1111" i="1"/>
  <c r="B1058" i="1"/>
  <c r="B1073" i="1"/>
  <c r="B34" i="1"/>
  <c r="B942" i="1"/>
  <c r="B974" i="1"/>
  <c r="B981" i="1"/>
  <c r="B1029" i="1"/>
  <c r="B986" i="1"/>
  <c r="B1043" i="1"/>
  <c r="B1046" i="1"/>
  <c r="B884" i="1"/>
  <c r="B886" i="1"/>
  <c r="B1049" i="1"/>
  <c r="B705" i="1"/>
  <c r="B700" i="1"/>
  <c r="B690" i="1"/>
  <c r="B675" i="1"/>
  <c r="B841" i="1"/>
  <c r="B835" i="1"/>
  <c r="B834" i="1"/>
  <c r="B837" i="1"/>
  <c r="B853" i="1"/>
  <c r="B728" i="1"/>
  <c r="B715" i="1"/>
  <c r="B716" i="1"/>
  <c r="B815" i="1"/>
  <c r="B783" i="1"/>
  <c r="B790" i="1"/>
  <c r="B805" i="1"/>
  <c r="B803" i="1"/>
  <c r="B752" i="1"/>
  <c r="B741" i="1"/>
  <c r="B494" i="1"/>
  <c r="B477" i="1"/>
  <c r="B483" i="1"/>
  <c r="B458" i="1"/>
  <c r="B664" i="1"/>
  <c r="B593" i="1"/>
  <c r="B647" i="1"/>
  <c r="B615" i="1"/>
  <c r="B631" i="1"/>
  <c r="B549" i="1"/>
  <c r="B489" i="1"/>
  <c r="B506" i="1"/>
  <c r="B571" i="1"/>
  <c r="B433" i="1"/>
  <c r="B154" i="1"/>
  <c r="B157" i="1"/>
  <c r="B174" i="1"/>
  <c r="B93" i="1"/>
  <c r="B103" i="1"/>
  <c r="B1113" i="1"/>
  <c r="B1095" i="1"/>
  <c r="B1091" i="1"/>
  <c r="B115" i="1"/>
  <c r="B797" i="1"/>
  <c r="B763" i="1"/>
  <c r="B758" i="1"/>
  <c r="B776" i="1"/>
  <c r="B495" i="1"/>
  <c r="B482" i="1"/>
  <c r="B446" i="1"/>
  <c r="B498" i="1"/>
  <c r="B594" i="1"/>
  <c r="B585" i="1"/>
  <c r="B651" i="1"/>
  <c r="B612" i="1"/>
  <c r="B633" i="1"/>
  <c r="B630" i="1"/>
  <c r="B604" i="1"/>
  <c r="B538" i="1"/>
  <c r="B530" i="1"/>
  <c r="B562" i="1"/>
  <c r="B871" i="1"/>
  <c r="B158" i="1"/>
  <c r="B120" i="1"/>
  <c r="B179" i="1"/>
  <c r="B94" i="1"/>
  <c r="B1074" i="1"/>
  <c r="B1089" i="1"/>
  <c r="B1093" i="1"/>
  <c r="B12" i="1"/>
  <c r="B938" i="1"/>
  <c r="B961" i="1"/>
  <c r="B970" i="1"/>
  <c r="B941" i="1"/>
  <c r="B982" i="1"/>
  <c r="B862" i="1"/>
  <c r="B1026" i="1"/>
  <c r="B987" i="1"/>
  <c r="B1044" i="1"/>
  <c r="B872" i="1"/>
  <c r="B883" i="1"/>
  <c r="B887" i="1"/>
  <c r="B3" i="1"/>
  <c r="B706" i="1"/>
  <c r="B701" i="1"/>
  <c r="B686" i="1"/>
  <c r="B676" i="1"/>
  <c r="B845" i="1"/>
  <c r="B836" i="1"/>
  <c r="B854" i="1"/>
  <c r="B840" i="1"/>
  <c r="B711" i="1"/>
  <c r="B729" i="1"/>
  <c r="B723" i="1"/>
  <c r="B724" i="1"/>
  <c r="B779" i="1"/>
  <c r="B784" i="1"/>
  <c r="B791" i="1"/>
  <c r="B810" i="1"/>
  <c r="B798" i="1"/>
  <c r="B766" i="1"/>
  <c r="B740" i="1"/>
  <c r="B777" i="1"/>
  <c r="B469" i="1"/>
  <c r="B484" i="1"/>
  <c r="B497" i="1"/>
  <c r="B662" i="1"/>
  <c r="B595" i="1"/>
  <c r="B644" i="1"/>
  <c r="B640" i="1"/>
  <c r="B614" i="1"/>
  <c r="B609" i="1"/>
  <c r="B563" i="1"/>
  <c r="B509" i="1"/>
  <c r="B568" i="1"/>
  <c r="B432" i="1"/>
  <c r="B159" i="1"/>
  <c r="B61" i="1"/>
  <c r="B175" i="1"/>
  <c r="B67" i="1"/>
  <c r="B99" i="1"/>
  <c r="B1119" i="1"/>
  <c r="B296" i="1"/>
  <c r="B794" i="1"/>
  <c r="B799" i="1"/>
  <c r="B764" i="1"/>
  <c r="B767" i="1"/>
  <c r="B773" i="1"/>
  <c r="B461" i="1"/>
  <c r="B470" i="1"/>
  <c r="B447" i="1"/>
  <c r="B499" i="1"/>
  <c r="B596" i="1"/>
  <c r="B584" i="1"/>
  <c r="B652" i="1"/>
  <c r="B619" i="1"/>
  <c r="B639" i="1"/>
  <c r="B669" i="1"/>
  <c r="B606" i="1"/>
  <c r="B543" i="1"/>
  <c r="B533" i="1"/>
  <c r="B507" i="1"/>
  <c r="B511" i="1"/>
  <c r="B569" i="1"/>
  <c r="B54" i="1"/>
  <c r="B100" i="1"/>
  <c r="B1097" i="1"/>
  <c r="B1103" i="1"/>
  <c r="B1120" i="1"/>
  <c r="B308" i="1"/>
  <c r="B901" i="1"/>
  <c r="B925" i="1"/>
  <c r="B921" i="1"/>
  <c r="B929" i="1"/>
  <c r="B939" i="1"/>
  <c r="B960" i="1"/>
  <c r="B964" i="1"/>
  <c r="B944" i="1"/>
  <c r="B975" i="1"/>
  <c r="B863" i="1"/>
  <c r="B983" i="1"/>
  <c r="B985" i="1"/>
  <c r="B869" i="1"/>
  <c r="B873" i="1"/>
  <c r="B889" i="1"/>
  <c r="B877" i="1"/>
  <c r="B674" i="1"/>
  <c r="B707" i="1"/>
  <c r="B709" i="1"/>
  <c r="B687" i="1"/>
  <c r="B681" i="1"/>
  <c r="B846" i="1"/>
  <c r="B828" i="1"/>
  <c r="B856" i="1"/>
  <c r="B838" i="1"/>
  <c r="B789" i="1"/>
  <c r="B713" i="1"/>
  <c r="B722" i="1"/>
  <c r="B812" i="1"/>
  <c r="B785" i="1"/>
  <c r="B788" i="1"/>
  <c r="B804" i="1"/>
  <c r="B795" i="1"/>
  <c r="B800" i="1"/>
  <c r="B770" i="1"/>
  <c r="B742" i="1"/>
  <c r="B774" i="1"/>
  <c r="B471" i="1"/>
  <c r="B485" i="1"/>
  <c r="B448" i="1"/>
  <c r="B663" i="1"/>
  <c r="B671" i="1"/>
  <c r="B578" i="1"/>
  <c r="B622" i="1"/>
  <c r="B670" i="1"/>
  <c r="B605" i="1"/>
  <c r="B544" i="1"/>
  <c r="B513" i="1"/>
  <c r="B570" i="1"/>
  <c r="B439" i="1"/>
  <c r="B160" i="1"/>
  <c r="B62" i="1"/>
  <c r="B176" i="1"/>
  <c r="B77" i="1"/>
  <c r="B104" i="1"/>
  <c r="B1125" i="1"/>
  <c r="B1108" i="1"/>
  <c r="B1130" i="1"/>
  <c r="B297" i="1"/>
  <c r="B765" i="1"/>
  <c r="B769" i="1"/>
  <c r="B778" i="1"/>
  <c r="B462" i="1"/>
  <c r="B463" i="1"/>
  <c r="B449" i="1"/>
  <c r="B457" i="1"/>
  <c r="B660" i="1"/>
  <c r="B579" i="1"/>
  <c r="B653" i="1"/>
  <c r="B624" i="1"/>
  <c r="B638" i="1"/>
  <c r="B608" i="1"/>
  <c r="B546" i="1"/>
  <c r="B532" i="1"/>
  <c r="B508" i="1"/>
  <c r="B514" i="1"/>
  <c r="B501" i="1"/>
  <c r="B440" i="1"/>
  <c r="B177" i="1"/>
  <c r="B95" i="1"/>
  <c r="B126" i="1"/>
  <c r="B1158" i="1"/>
  <c r="B1138" i="1"/>
  <c r="B286" i="1"/>
  <c r="B2" i="1"/>
  <c r="B995" i="1"/>
  <c r="B1012" i="1"/>
  <c r="B1014" i="1"/>
  <c r="B1018" i="1"/>
  <c r="B1031" i="1"/>
  <c r="B947" i="1"/>
  <c r="B897" i="1"/>
  <c r="B904" i="1"/>
  <c r="B930" i="1"/>
  <c r="B920" i="1"/>
  <c r="B931" i="1"/>
  <c r="B934" i="1"/>
  <c r="B959" i="1"/>
  <c r="B965" i="1"/>
  <c r="B911" i="1"/>
  <c r="B976" i="1"/>
  <c r="B864" i="1"/>
  <c r="B1034" i="1"/>
  <c r="B988" i="1"/>
  <c r="B866" i="1"/>
  <c r="B874" i="1"/>
  <c r="B890" i="1"/>
  <c r="B879" i="1"/>
  <c r="B682" i="1"/>
  <c r="B702" i="1"/>
  <c r="B710" i="1"/>
  <c r="B691" i="1"/>
  <c r="B680" i="1"/>
  <c r="B848" i="1"/>
  <c r="B830" i="1"/>
  <c r="B855" i="1"/>
  <c r="B839" i="1"/>
  <c r="B712" i="1"/>
  <c r="B731" i="1"/>
  <c r="B721" i="1"/>
  <c r="B814" i="1"/>
  <c r="B780" i="1"/>
  <c r="B735" i="1"/>
  <c r="B806" i="1"/>
  <c r="B796" i="1"/>
  <c r="B802" i="1"/>
  <c r="B762" i="1"/>
  <c r="B744" i="1"/>
  <c r="B775" i="1"/>
  <c r="B464" i="1"/>
  <c r="B486" i="1"/>
  <c r="B450" i="1"/>
  <c r="B661" i="1"/>
  <c r="B599" i="1"/>
  <c r="B580" i="1"/>
  <c r="B623" i="1"/>
  <c r="B637" i="1"/>
  <c r="B667" i="1"/>
  <c r="B610" i="1"/>
  <c r="B548" i="1"/>
  <c r="B531" i="1"/>
  <c r="B502" i="1"/>
  <c r="B441" i="1"/>
  <c r="B161" i="1"/>
  <c r="B58" i="1"/>
  <c r="B178" i="1"/>
  <c r="B79" i="1"/>
  <c r="B1169" i="1"/>
  <c r="B1149" i="1"/>
  <c r="B283" i="1"/>
  <c r="B751" i="1"/>
  <c r="B771" i="1"/>
  <c r="B745" i="1"/>
  <c r="B472" i="1"/>
  <c r="B465" i="1"/>
  <c r="B453" i="1"/>
  <c r="B576" i="1"/>
  <c r="B672" i="1"/>
  <c r="B587" i="1"/>
  <c r="B654" i="1"/>
  <c r="B626" i="1"/>
  <c r="B636" i="1"/>
  <c r="B547" i="1"/>
  <c r="B557" i="1"/>
  <c r="B518" i="1"/>
  <c r="B515" i="1"/>
  <c r="B573" i="1"/>
  <c r="B435" i="1"/>
  <c r="B162" i="1"/>
  <c r="B59" i="1"/>
  <c r="B180" i="1"/>
  <c r="B51" i="1"/>
  <c r="B96" i="1"/>
  <c r="B1053" i="1"/>
  <c r="B1178" i="1"/>
  <c r="B1159" i="1"/>
  <c r="B673" i="1"/>
  <c r="B1131" i="1"/>
  <c r="B1140" i="1"/>
  <c r="B1150" i="1"/>
  <c r="B1160" i="1"/>
  <c r="B134" i="1"/>
  <c r="B142" i="1"/>
  <c r="B27" i="1"/>
  <c r="B317" i="1"/>
  <c r="B40" i="1"/>
  <c r="B48" i="1"/>
  <c r="B325" i="1"/>
  <c r="B151" i="1"/>
  <c r="B116" i="1"/>
  <c r="B14" i="1"/>
  <c r="B298" i="1"/>
  <c r="B312" i="1"/>
  <c r="B316" i="1"/>
  <c r="B287" i="1"/>
  <c r="B294" i="1"/>
  <c r="B1189" i="1"/>
  <c r="B1082" i="1"/>
  <c r="B1121" i="1"/>
  <c r="B1061" i="1"/>
  <c r="B1075" i="1"/>
  <c r="B1094" i="1"/>
  <c r="B1122" i="1"/>
  <c r="B1132" i="1"/>
  <c r="B1142" i="1"/>
  <c r="B1151" i="1"/>
  <c r="B1161" i="1"/>
  <c r="B135" i="1"/>
  <c r="B144" i="1"/>
  <c r="B31" i="1"/>
  <c r="B63" i="1"/>
  <c r="B41" i="1"/>
  <c r="B49" i="1"/>
  <c r="B323" i="1"/>
  <c r="B112" i="1"/>
  <c r="B117" i="1"/>
  <c r="B10" i="1"/>
  <c r="B299" i="1"/>
  <c r="B313" i="1"/>
  <c r="B300" i="1"/>
  <c r="B293" i="1"/>
  <c r="B285" i="1"/>
  <c r="B1183" i="1"/>
  <c r="B101" i="1"/>
  <c r="B76" i="1"/>
  <c r="B1096" i="1"/>
  <c r="B1139" i="1"/>
  <c r="B1190" i="1"/>
  <c r="B1079" i="1"/>
  <c r="B1086" i="1"/>
  <c r="B1112" i="1"/>
  <c r="B130" i="1"/>
  <c r="B132" i="1"/>
  <c r="B1109" i="1"/>
  <c r="B123" i="1"/>
  <c r="B1063" i="1"/>
  <c r="B1078" i="1"/>
  <c r="B1098" i="1"/>
  <c r="B1124" i="1"/>
  <c r="B1133" i="1"/>
  <c r="B1144" i="1"/>
  <c r="B1152" i="1"/>
  <c r="B1164" i="1"/>
  <c r="B136" i="1"/>
  <c r="B143" i="1"/>
  <c r="B28" i="1"/>
  <c r="B25" i="1"/>
  <c r="B42" i="1"/>
  <c r="B146" i="1"/>
  <c r="B327" i="1"/>
  <c r="B114" i="1"/>
  <c r="B152" i="1"/>
  <c r="B13" i="1"/>
  <c r="B19" i="1"/>
  <c r="B307" i="1"/>
  <c r="B301" i="1"/>
  <c r="B290" i="1"/>
  <c r="B295" i="1"/>
  <c r="B1188" i="1"/>
  <c r="B90" i="1"/>
  <c r="B1099" i="1"/>
  <c r="B1171" i="1"/>
  <c r="B1191" i="1"/>
  <c r="B1092" i="1"/>
  <c r="B1100" i="1"/>
  <c r="B1118" i="1"/>
  <c r="B1067" i="1"/>
  <c r="B1056" i="1"/>
  <c r="B1123" i="1"/>
  <c r="B1174" i="1"/>
  <c r="B1064" i="1"/>
  <c r="B1081" i="1"/>
  <c r="B1105" i="1"/>
  <c r="B1126" i="1"/>
  <c r="B1134" i="1"/>
  <c r="B1145" i="1"/>
  <c r="B1153" i="1"/>
  <c r="B1165" i="1"/>
  <c r="B138" i="1"/>
  <c r="B145" i="1"/>
  <c r="B30" i="1"/>
  <c r="B26" i="1"/>
  <c r="B43" i="1"/>
  <c r="B147" i="1"/>
  <c r="B324" i="1"/>
  <c r="B111" i="1"/>
  <c r="B9" i="1"/>
  <c r="B11" i="1"/>
  <c r="B304" i="1"/>
  <c r="B310" i="1"/>
  <c r="B302" i="1"/>
  <c r="B292" i="1"/>
  <c r="B1179" i="1"/>
  <c r="B1184" i="1"/>
  <c r="B164" i="1"/>
  <c r="B156" i="1"/>
  <c r="B65" i="1"/>
  <c r="B185" i="1"/>
  <c r="B70" i="1"/>
  <c r="B60" i="1"/>
  <c r="B55" i="1"/>
  <c r="B73" i="1"/>
  <c r="B98" i="1"/>
  <c r="B105" i="1"/>
  <c r="B91" i="1"/>
  <c r="B1110" i="1"/>
  <c r="B1193" i="1"/>
  <c r="B1192" i="1"/>
  <c r="B1102" i="1"/>
  <c r="B1101" i="1"/>
  <c r="B1163" i="1"/>
  <c r="B1104" i="1"/>
  <c r="B1057" i="1"/>
  <c r="B1141" i="1"/>
  <c r="B140" i="1"/>
  <c r="B1065" i="1"/>
  <c r="B1083" i="1"/>
  <c r="B1106" i="1"/>
  <c r="B1127" i="1"/>
  <c r="B1135" i="1"/>
  <c r="B1146" i="1"/>
  <c r="B1154" i="1"/>
  <c r="B1166" i="1"/>
  <c r="B139" i="1"/>
  <c r="B35" i="1"/>
  <c r="B29" i="1"/>
  <c r="B50" i="1"/>
  <c r="B44" i="1"/>
  <c r="B148" i="1"/>
  <c r="B326" i="1"/>
  <c r="B110" i="1"/>
  <c r="B18" i="1"/>
  <c r="B15" i="1"/>
  <c r="B309" i="1"/>
  <c r="B306" i="1"/>
  <c r="B303" i="1"/>
  <c r="B289" i="1"/>
  <c r="B1180" i="1"/>
  <c r="B1185" i="1"/>
  <c r="B80" i="1"/>
  <c r="B87" i="1"/>
  <c r="B57" i="1"/>
  <c r="B74" i="1"/>
  <c r="B107" i="1"/>
  <c r="B68" i="1"/>
  <c r="B72" i="1"/>
  <c r="B1143" i="1"/>
  <c r="B125" i="1"/>
  <c r="B1172" i="1"/>
  <c r="B1114" i="1"/>
  <c r="B1117" i="1"/>
  <c r="B129" i="1"/>
  <c r="B1115" i="1"/>
  <c r="B1062" i="1"/>
  <c r="B1168" i="1"/>
  <c r="B1052" i="1"/>
  <c r="B1066" i="1"/>
  <c r="B1088" i="1"/>
  <c r="B1107" i="1"/>
  <c r="B1128" i="1"/>
  <c r="B1136" i="1"/>
  <c r="B1147" i="1"/>
  <c r="B1155" i="1"/>
  <c r="B1167" i="1"/>
  <c r="B414" i="1"/>
  <c r="B32" i="1"/>
  <c r="B22" i="1"/>
  <c r="B37" i="1"/>
  <c r="B45" i="1"/>
  <c r="B320" i="1"/>
  <c r="B149" i="1"/>
  <c r="B118" i="1"/>
  <c r="B16" i="1"/>
  <c r="B17" i="1"/>
  <c r="B314" i="1"/>
  <c r="B311" i="1"/>
  <c r="B282" i="1"/>
  <c r="B288" i="1"/>
  <c r="B1181" i="1"/>
  <c r="B1186" i="1"/>
  <c r="B668" i="1"/>
  <c r="B601" i="1"/>
  <c r="B607" i="1"/>
  <c r="B541" i="1"/>
  <c r="B545" i="1"/>
  <c r="B554" i="1"/>
  <c r="B559" i="1"/>
  <c r="B503" i="1"/>
  <c r="B523" i="1"/>
  <c r="B512" i="1"/>
  <c r="B565" i="1"/>
  <c r="B564" i="1"/>
  <c r="B431" i="1"/>
  <c r="B5" i="1"/>
  <c r="B171" i="1"/>
  <c r="B166" i="1"/>
  <c r="B119" i="1"/>
  <c r="B173" i="1"/>
  <c r="B1194" i="1"/>
  <c r="B85" i="1"/>
  <c r="B88" i="1"/>
  <c r="B56" i="1"/>
  <c r="B75" i="1"/>
  <c r="B102" i="1"/>
  <c r="B78" i="1"/>
  <c r="B71" i="1"/>
  <c r="B1170" i="1"/>
  <c r="B1072" i="1"/>
  <c r="B1175" i="1"/>
  <c r="B1157" i="1"/>
  <c r="B1177" i="1"/>
  <c r="B1087" i="1"/>
  <c r="B131" i="1"/>
  <c r="B1068" i="1"/>
  <c r="B122" i="1"/>
  <c r="B1054" i="1"/>
  <c r="B1069" i="1"/>
  <c r="B1090" i="1"/>
  <c r="B1116" i="1"/>
  <c r="B1129" i="1"/>
  <c r="B1137" i="1"/>
  <c r="B1148" i="1"/>
  <c r="B1156" i="1"/>
  <c r="B1173" i="1"/>
  <c r="B137" i="1"/>
  <c r="B33" i="1"/>
  <c r="B23" i="1"/>
  <c r="B38" i="1"/>
  <c r="B47" i="1"/>
  <c r="B321" i="1"/>
  <c r="B150" i="1"/>
  <c r="B113" i="1"/>
  <c r="B20" i="1"/>
  <c r="B6" i="1"/>
  <c r="B315" i="1"/>
  <c r="B305" i="1"/>
  <c r="B284" i="1"/>
  <c r="B291" i="1"/>
  <c r="B1182" i="1"/>
  <c r="B1187" i="1"/>
  <c r="B339" i="1"/>
  <c r="B330" i="1"/>
  <c r="B340" i="1"/>
  <c r="B428" i="1"/>
  <c r="B349" i="1"/>
  <c r="B336" i="1"/>
  <c r="B329" i="1"/>
  <c r="B186" i="1"/>
  <c r="B346" i="1"/>
  <c r="B262" i="1"/>
  <c r="B343" i="1"/>
  <c r="B335" i="1"/>
  <c r="B347" i="1"/>
  <c r="B333" i="1"/>
  <c r="B273" i="1"/>
  <c r="B337" i="1"/>
  <c r="B331" i="1"/>
  <c r="B263" i="1"/>
  <c r="B348" i="1"/>
  <c r="B345" i="1"/>
  <c r="B338" i="1"/>
  <c r="B264" i="1"/>
  <c r="B332" i="1"/>
  <c r="B7" i="1"/>
  <c r="B344" i="1"/>
  <c r="B334" i="1"/>
  <c r="B342" i="1"/>
  <c r="D1031" i="1"/>
  <c r="D196" i="1"/>
  <c r="D914" i="1"/>
  <c r="D330" i="1"/>
  <c r="D186" i="1"/>
  <c r="D271" i="1"/>
  <c r="D194" i="1"/>
  <c r="D216" i="1"/>
  <c r="D247" i="1"/>
  <c r="D419" i="1"/>
  <c r="D341" i="1"/>
  <c r="D363" i="1"/>
  <c r="D393" i="1"/>
  <c r="D373" i="1"/>
  <c r="D989" i="1"/>
  <c r="D1009" i="1"/>
  <c r="D1025" i="1"/>
  <c r="D749" i="1"/>
  <c r="D590" i="1"/>
  <c r="D543" i="1"/>
  <c r="D106" i="1"/>
  <c r="D364" i="1"/>
  <c r="D394" i="1"/>
  <c r="D1040" i="1"/>
  <c r="D329" i="1"/>
  <c r="D276" i="1"/>
  <c r="D206" i="1"/>
  <c r="D234" i="1"/>
  <c r="D250" i="1"/>
  <c r="D422" i="1"/>
  <c r="D352" i="1"/>
  <c r="D367" i="1"/>
  <c r="D386" i="1"/>
  <c r="D377" i="1"/>
  <c r="D1020" i="1"/>
  <c r="D1015" i="1"/>
  <c r="D1033" i="1"/>
  <c r="D904" i="1"/>
  <c r="D934" i="1"/>
  <c r="D976" i="1"/>
  <c r="D866" i="1"/>
  <c r="D682" i="1"/>
  <c r="D831" i="1"/>
  <c r="D736" i="1"/>
  <c r="D442" i="1"/>
  <c r="D1111" i="1"/>
  <c r="D231" i="1"/>
  <c r="D932" i="1"/>
  <c r="D262" i="1"/>
  <c r="D375" i="1"/>
  <c r="D254" i="1"/>
  <c r="D197" i="1"/>
  <c r="D221" i="1"/>
  <c r="D236" i="1"/>
  <c r="D189" i="1"/>
  <c r="D328" i="1"/>
  <c r="D354" i="1"/>
  <c r="D370" i="1"/>
  <c r="D388" i="1"/>
  <c r="D379" i="1"/>
  <c r="D995" i="1"/>
  <c r="D1014" i="1"/>
  <c r="D1032" i="1"/>
  <c r="D472" i="1"/>
  <c r="D597" i="1"/>
  <c r="D507" i="1"/>
  <c r="D127" i="1"/>
  <c r="D205" i="1"/>
  <c r="D898" i="1"/>
  <c r="D124" i="1"/>
  <c r="D273" i="1"/>
  <c r="D335" i="1"/>
  <c r="D272" i="1"/>
  <c r="D207" i="1"/>
  <c r="D892" i="1"/>
  <c r="D903" i="1"/>
  <c r="D935" i="1"/>
  <c r="D977" i="1"/>
  <c r="D867" i="1"/>
  <c r="D683" i="1"/>
  <c r="D860" i="1"/>
  <c r="D809" i="1"/>
  <c r="D600" i="1"/>
  <c r="D374" i="1"/>
  <c r="D984" i="1"/>
  <c r="D248" i="1"/>
  <c r="D1050" i="1"/>
  <c r="D237" i="1"/>
  <c r="D1051" i="1"/>
  <c r="D355" i="1"/>
  <c r="D402" i="1"/>
  <c r="D389" i="1"/>
  <c r="D380" i="1"/>
  <c r="D992" i="1"/>
  <c r="D1013" i="1"/>
  <c r="D893" i="1"/>
  <c r="D902" i="1"/>
  <c r="D953" i="1"/>
  <c r="D978" i="1"/>
  <c r="D868" i="1"/>
  <c r="D685" i="1"/>
  <c r="D471" i="1"/>
  <c r="D654" i="1"/>
  <c r="D511" i="1"/>
  <c r="D1080" i="1"/>
  <c r="D277" i="1"/>
  <c r="D844" i="1"/>
  <c r="D222" i="1"/>
  <c r="D333" i="1"/>
  <c r="D208" i="1"/>
  <c r="D996" i="1"/>
  <c r="D943" i="1"/>
  <c r="D930" i="1"/>
  <c r="D959" i="1"/>
  <c r="D864" i="1"/>
  <c r="D874" i="1"/>
  <c r="D702" i="1"/>
  <c r="D849" i="1"/>
  <c r="D822" i="1"/>
  <c r="D463" i="1"/>
  <c r="D655" i="1"/>
  <c r="D514" i="1"/>
  <c r="D1006" i="1"/>
  <c r="D429" i="1"/>
  <c r="D190" i="1"/>
  <c r="D346" i="1"/>
  <c r="D264" i="1"/>
  <c r="D252" i="1"/>
  <c r="D199" i="1"/>
  <c r="D210" i="1"/>
  <c r="D223" i="1"/>
  <c r="D238" i="1"/>
  <c r="D192" i="1"/>
  <c r="D409" i="1"/>
  <c r="D357" i="1"/>
  <c r="D403" i="1"/>
  <c r="D381" i="1"/>
  <c r="D405" i="1"/>
  <c r="D1000" i="1"/>
  <c r="D997" i="1"/>
  <c r="D947" i="1"/>
  <c r="D482" i="1"/>
  <c r="D626" i="1"/>
  <c r="D501" i="1"/>
  <c r="D1119" i="1"/>
  <c r="D103" i="1"/>
  <c r="D266" i="1"/>
  <c r="D331" i="1"/>
  <c r="D267" i="1"/>
  <c r="D224" i="1"/>
  <c r="D239" i="1"/>
  <c r="D191" i="1"/>
  <c r="D410" i="1"/>
  <c r="D356" i="1"/>
  <c r="D397" i="1"/>
  <c r="D382" i="1"/>
  <c r="D406" i="1"/>
  <c r="D1005" i="1"/>
  <c r="D998" i="1"/>
  <c r="D915" i="1"/>
  <c r="D958" i="1"/>
  <c r="D865" i="1"/>
  <c r="D875" i="1"/>
  <c r="D704" i="1"/>
  <c r="D725" i="1"/>
  <c r="D802" i="1"/>
  <c r="D484" i="1"/>
  <c r="D573" i="1"/>
  <c r="D990" i="1"/>
  <c r="D533" i="1"/>
  <c r="D198" i="1"/>
  <c r="D212" i="1"/>
  <c r="D347" i="1"/>
  <c r="D280" i="1"/>
  <c r="D268" i="1"/>
  <c r="D260" i="1"/>
  <c r="D200" i="1"/>
  <c r="D226" i="1"/>
  <c r="D240" i="1"/>
  <c r="D261" i="1"/>
  <c r="D412" i="1"/>
  <c r="D358" i="1"/>
  <c r="D398" i="1"/>
  <c r="D384" i="1"/>
  <c r="D404" i="1"/>
  <c r="D1001" i="1"/>
  <c r="D1016" i="1"/>
  <c r="D952" i="1"/>
  <c r="D916" i="1"/>
  <c r="D957" i="1"/>
  <c r="D1039" i="1"/>
  <c r="D876" i="1"/>
  <c r="D764" i="1"/>
  <c r="D452" i="1"/>
  <c r="D636" i="1"/>
  <c r="D36" i="1"/>
  <c r="D218" i="1"/>
  <c r="D912" i="1"/>
  <c r="D232" i="1"/>
  <c r="D971" i="1"/>
  <c r="D334" i="1"/>
  <c r="D213" i="1"/>
  <c r="D228" i="1"/>
  <c r="D242" i="1"/>
  <c r="D253" i="1"/>
  <c r="D424" i="1"/>
  <c r="D359" i="1"/>
  <c r="D400" i="1"/>
  <c r="D396" i="1"/>
  <c r="D407" i="1"/>
  <c r="D1010" i="1"/>
  <c r="D1018" i="1"/>
  <c r="D951" i="1"/>
  <c r="D920" i="1"/>
  <c r="D965" i="1"/>
  <c r="D1034" i="1"/>
  <c r="D890" i="1"/>
  <c r="D698" i="1"/>
  <c r="D714" i="1"/>
  <c r="D635" i="1"/>
  <c r="D135" i="1"/>
  <c r="D395" i="1"/>
  <c r="D336" i="1"/>
  <c r="D350" i="1"/>
  <c r="D1004" i="1"/>
  <c r="D345" i="1"/>
  <c r="D255" i="1"/>
  <c r="D202" i="1"/>
  <c r="D244" i="1"/>
  <c r="D416" i="1"/>
  <c r="D427" i="1"/>
  <c r="D425" i="1"/>
  <c r="D391" i="1"/>
  <c r="D371" i="1"/>
  <c r="D2" i="1"/>
  <c r="D1012" i="1"/>
  <c r="D950" i="1"/>
  <c r="D667" i="1"/>
  <c r="D49" i="1"/>
  <c r="D420" i="1"/>
  <c r="D878" i="1"/>
  <c r="D417" i="1"/>
  <c r="D991" i="1"/>
  <c r="D343" i="1"/>
  <c r="D229" i="1"/>
  <c r="D948" i="1"/>
  <c r="D919" i="1"/>
  <c r="D966" i="1"/>
  <c r="D1035" i="1"/>
  <c r="D891" i="1"/>
  <c r="D693" i="1"/>
  <c r="D720" i="1"/>
  <c r="D758" i="1"/>
  <c r="D456" i="1"/>
  <c r="D58" i="1"/>
  <c r="D322" i="1"/>
  <c r="D246" i="1"/>
  <c r="D544" i="1"/>
  <c r="D220" i="1"/>
  <c r="D365" i="1"/>
  <c r="D258" i="1"/>
  <c r="D281" i="1"/>
  <c r="D340" i="1"/>
  <c r="D1019" i="1"/>
  <c r="D344" i="1"/>
  <c r="D256" i="1"/>
  <c r="D203" i="1"/>
  <c r="D245" i="1"/>
  <c r="D421" i="1"/>
  <c r="D413" i="1"/>
  <c r="D362" i="1"/>
  <c r="D392" i="1"/>
  <c r="D372" i="1"/>
  <c r="D861" i="1"/>
  <c r="D1008" i="1"/>
  <c r="D1021" i="1"/>
  <c r="D945" i="1"/>
  <c r="D918" i="1"/>
  <c r="D969" i="1"/>
  <c r="D1038" i="1"/>
  <c r="D882" i="1"/>
  <c r="D739" i="1"/>
  <c r="D657" i="1"/>
  <c r="D608" i="1"/>
  <c r="D82" i="1"/>
  <c r="D308" i="1"/>
  <c r="D426" i="1"/>
  <c r="D781" i="1"/>
  <c r="D270" i="1"/>
  <c r="D906" i="1"/>
  <c r="D263" i="1"/>
  <c r="D274" i="1"/>
  <c r="D279" i="1"/>
  <c r="D214" i="1"/>
  <c r="D269" i="1"/>
  <c r="D349" i="1"/>
  <c r="D278" i="1"/>
  <c r="D204" i="1"/>
  <c r="D215" i="1"/>
  <c r="D230" i="1"/>
  <c r="D1022" i="1"/>
  <c r="D897" i="1"/>
  <c r="D931" i="1"/>
  <c r="D911" i="1"/>
  <c r="D988" i="1"/>
  <c r="D879" i="1"/>
  <c r="D679" i="1"/>
  <c r="D813" i="1"/>
  <c r="D658" i="1"/>
  <c r="D607" i="1"/>
  <c r="D83" i="1"/>
  <c r="D710" i="1"/>
  <c r="D691" i="1"/>
  <c r="D680" i="1"/>
  <c r="D848" i="1"/>
  <c r="D830" i="1"/>
  <c r="D855" i="1"/>
  <c r="D839" i="1"/>
  <c r="D712" i="1"/>
  <c r="D731" i="1"/>
  <c r="D721" i="1"/>
  <c r="D814" i="1"/>
  <c r="D780" i="1"/>
  <c r="D735" i="1"/>
  <c r="D806" i="1"/>
  <c r="D796" i="1"/>
  <c r="D800" i="1"/>
  <c r="D752" i="1"/>
  <c r="D318" i="1"/>
  <c r="D746" i="1"/>
  <c r="D4" i="1"/>
  <c r="D470" i="1"/>
  <c r="D455" i="1"/>
  <c r="D577" i="1"/>
  <c r="D589" i="1"/>
  <c r="D587" i="1"/>
  <c r="D623" i="1"/>
  <c r="D637" i="1"/>
  <c r="D605" i="1"/>
  <c r="D563" i="1"/>
  <c r="D509" i="1"/>
  <c r="D570" i="1"/>
  <c r="D8" i="1"/>
  <c r="D62" i="1"/>
  <c r="D109" i="1"/>
  <c r="D1096" i="1"/>
  <c r="D1162" i="1"/>
  <c r="D1076" i="1"/>
  <c r="D1094" i="1"/>
  <c r="D1176" i="1"/>
  <c r="D299" i="1"/>
  <c r="D825" i="1"/>
  <c r="D765" i="1"/>
  <c r="D766" i="1"/>
  <c r="D319" i="1"/>
  <c r="D748" i="1"/>
  <c r="D473" i="1"/>
  <c r="D446" i="1"/>
  <c r="D659" i="1"/>
  <c r="D591" i="1"/>
  <c r="D588" i="1"/>
  <c r="D648" i="1"/>
  <c r="D629" i="1"/>
  <c r="D634" i="1"/>
  <c r="D524" i="1"/>
  <c r="D610" i="1"/>
  <c r="D546" i="1"/>
  <c r="D532" i="1"/>
  <c r="D508" i="1"/>
  <c r="D574" i="1"/>
  <c r="D153" i="1"/>
  <c r="D59" i="1"/>
  <c r="D89" i="1"/>
  <c r="D99" i="1"/>
  <c r="D1085" i="1"/>
  <c r="D1082" i="1"/>
  <c r="D1122" i="1"/>
  <c r="D141" i="1"/>
  <c r="D313" i="1"/>
  <c r="D703" i="1"/>
  <c r="D688" i="1"/>
  <c r="D694" i="1"/>
  <c r="D678" i="1"/>
  <c r="D843" i="1"/>
  <c r="D832" i="1"/>
  <c r="D857" i="1"/>
  <c r="D850" i="1"/>
  <c r="D726" i="1"/>
  <c r="D732" i="1"/>
  <c r="D719" i="1"/>
  <c r="D819" i="1"/>
  <c r="D786" i="1"/>
  <c r="D816" i="1"/>
  <c r="D808" i="1"/>
  <c r="D801" i="1"/>
  <c r="D767" i="1"/>
  <c r="D741" i="1"/>
  <c r="D491" i="1"/>
  <c r="D478" i="1"/>
  <c r="D464" i="1"/>
  <c r="D485" i="1"/>
  <c r="D459" i="1"/>
  <c r="D586" i="1"/>
  <c r="D641" i="1"/>
  <c r="D642" i="1"/>
  <c r="D632" i="1"/>
  <c r="D527" i="1"/>
  <c r="D548" i="1"/>
  <c r="D531" i="1"/>
  <c r="D515" i="1"/>
  <c r="D172" i="1"/>
  <c r="D182" i="1"/>
  <c r="D93" i="1"/>
  <c r="D1113" i="1"/>
  <c r="D128" i="1"/>
  <c r="D1055" i="1"/>
  <c r="D1130" i="1"/>
  <c r="D323" i="1"/>
  <c r="D297" i="1"/>
  <c r="D823" i="1"/>
  <c r="D762" i="1"/>
  <c r="D772" i="1"/>
  <c r="D475" i="1"/>
  <c r="D465" i="1"/>
  <c r="D447" i="1"/>
  <c r="D458" i="1"/>
  <c r="D666" i="1"/>
  <c r="D592" i="1"/>
  <c r="D581" i="1"/>
  <c r="D645" i="1"/>
  <c r="D627" i="1"/>
  <c r="D618" i="1"/>
  <c r="D528" i="1"/>
  <c r="D500" i="1"/>
  <c r="D547" i="1"/>
  <c r="D557" i="1"/>
  <c r="D518" i="1"/>
  <c r="D430" i="1"/>
  <c r="D159" i="1"/>
  <c r="D183" i="1"/>
  <c r="D100" i="1"/>
  <c r="D1139" i="1"/>
  <c r="D1058" i="1"/>
  <c r="D1084" i="1"/>
  <c r="D144" i="1"/>
  <c r="D34" i="1"/>
  <c r="D910" i="1"/>
  <c r="D909" i="1"/>
  <c r="D917" i="1"/>
  <c r="D926" i="1"/>
  <c r="D933" i="1"/>
  <c r="D954" i="1"/>
  <c r="D956" i="1"/>
  <c r="D968" i="1"/>
  <c r="D972" i="1"/>
  <c r="D979" i="1"/>
  <c r="D1027" i="1"/>
  <c r="D1037" i="1"/>
  <c r="D1041" i="1"/>
  <c r="D1045" i="1"/>
  <c r="D880" i="1"/>
  <c r="D888" i="1"/>
  <c r="D1047" i="1"/>
  <c r="D684" i="1"/>
  <c r="D696" i="1"/>
  <c r="D708" i="1"/>
  <c r="D695" i="1"/>
  <c r="D677" i="1"/>
  <c r="D847" i="1"/>
  <c r="D829" i="1"/>
  <c r="D858" i="1"/>
  <c r="D851" i="1"/>
  <c r="D727" i="1"/>
  <c r="D734" i="1"/>
  <c r="D718" i="1"/>
  <c r="D818" i="1"/>
  <c r="D787" i="1"/>
  <c r="D817" i="1"/>
  <c r="D811" i="1"/>
  <c r="D792" i="1"/>
  <c r="D751" i="1"/>
  <c r="D770" i="1"/>
  <c r="D740" i="1"/>
  <c r="D492" i="1"/>
  <c r="D486" i="1"/>
  <c r="D498" i="1"/>
  <c r="D575" i="1"/>
  <c r="D598" i="1"/>
  <c r="D582" i="1"/>
  <c r="D646" i="1"/>
  <c r="D643" i="1"/>
  <c r="D628" i="1"/>
  <c r="D525" i="1"/>
  <c r="D552" i="1"/>
  <c r="D558" i="1"/>
  <c r="D519" i="1"/>
  <c r="D516" i="1"/>
  <c r="D434" i="1"/>
  <c r="D160" i="1"/>
  <c r="D94" i="1"/>
  <c r="D101" i="1"/>
  <c r="D1074" i="1"/>
  <c r="D1132" i="1"/>
  <c r="D21" i="1"/>
  <c r="D300" i="1"/>
  <c r="D824" i="1"/>
  <c r="D757" i="1"/>
  <c r="D769" i="1"/>
  <c r="D776" i="1"/>
  <c r="D496" i="1"/>
  <c r="D479" i="1"/>
  <c r="D466" i="1"/>
  <c r="D448" i="1"/>
  <c r="D583" i="1"/>
  <c r="D649" i="1"/>
  <c r="D611" i="1"/>
  <c r="D625" i="1"/>
  <c r="D620" i="1"/>
  <c r="D526" i="1"/>
  <c r="D529" i="1"/>
  <c r="D560" i="1"/>
  <c r="D520" i="1"/>
  <c r="D517" i="1"/>
  <c r="D438" i="1"/>
  <c r="D184" i="1"/>
  <c r="D67" i="1"/>
  <c r="D95" i="1"/>
  <c r="D1097" i="1"/>
  <c r="D1095" i="1"/>
  <c r="D1121" i="1"/>
  <c r="D1138" i="1"/>
  <c r="D112" i="1"/>
  <c r="D286" i="1"/>
  <c r="D1023" i="1"/>
  <c r="D899" i="1"/>
  <c r="D907" i="1"/>
  <c r="D924" i="1"/>
  <c r="D927" i="1"/>
  <c r="D937" i="1"/>
  <c r="D955" i="1"/>
  <c r="D963" i="1"/>
  <c r="D940" i="1"/>
  <c r="D973" i="1"/>
  <c r="D980" i="1"/>
  <c r="D1028" i="1"/>
  <c r="D1036" i="1"/>
  <c r="D1042" i="1"/>
  <c r="D870" i="1"/>
  <c r="D881" i="1"/>
  <c r="D885" i="1"/>
  <c r="D1048" i="1"/>
  <c r="D697" i="1"/>
  <c r="D699" i="1"/>
  <c r="D689" i="1"/>
  <c r="D692" i="1"/>
  <c r="D827" i="1"/>
  <c r="D842" i="1"/>
  <c r="D833" i="1"/>
  <c r="D859" i="1"/>
  <c r="D852" i="1"/>
  <c r="D730" i="1"/>
  <c r="D733" i="1"/>
  <c r="D717" i="1"/>
  <c r="D821" i="1"/>
  <c r="D782" i="1"/>
  <c r="D820" i="1"/>
  <c r="D807" i="1"/>
  <c r="D793" i="1"/>
  <c r="D742" i="1"/>
  <c r="D493" i="1"/>
  <c r="D476" i="1"/>
  <c r="D487" i="1"/>
  <c r="D449" i="1"/>
  <c r="D497" i="1"/>
  <c r="D664" i="1"/>
  <c r="D593" i="1"/>
  <c r="D616" i="1"/>
  <c r="D601" i="1"/>
  <c r="D536" i="1"/>
  <c r="D553" i="1"/>
  <c r="D561" i="1"/>
  <c r="D521" i="1"/>
  <c r="D510" i="1"/>
  <c r="D437" i="1"/>
  <c r="D161" i="1"/>
  <c r="D181" i="1"/>
  <c r="D77" i="1"/>
  <c r="D96" i="1"/>
  <c r="D1089" i="1"/>
  <c r="D1059" i="1"/>
  <c r="D31" i="1"/>
  <c r="D115" i="1"/>
  <c r="D826" i="1"/>
  <c r="D750" i="1"/>
  <c r="D756" i="1"/>
  <c r="D771" i="1"/>
  <c r="D777" i="1"/>
  <c r="D467" i="1"/>
  <c r="D450" i="1"/>
  <c r="D499" i="1"/>
  <c r="D594" i="1"/>
  <c r="D585" i="1"/>
  <c r="D650" i="1"/>
  <c r="D617" i="1"/>
  <c r="D613" i="1"/>
  <c r="D621" i="1"/>
  <c r="D602" i="1"/>
  <c r="D537" i="1"/>
  <c r="D522" i="1"/>
  <c r="D566" i="1"/>
  <c r="D433" i="1"/>
  <c r="D162" i="1"/>
  <c r="D175" i="1"/>
  <c r="D79" i="1"/>
  <c r="D1125" i="1"/>
  <c r="D1103" i="1"/>
  <c r="D1142" i="1"/>
  <c r="D24" i="1"/>
  <c r="D293" i="1"/>
  <c r="D337" i="1"/>
  <c r="D428" i="1"/>
  <c r="D275" i="1"/>
  <c r="D265" i="1"/>
  <c r="D187" i="1"/>
  <c r="D193" i="1"/>
  <c r="D201" i="1"/>
  <c r="D209" i="1"/>
  <c r="D217" i="1"/>
  <c r="D225" i="1"/>
  <c r="D233" i="1"/>
  <c r="D241" i="1"/>
  <c r="D249" i="1"/>
  <c r="D188" i="1"/>
  <c r="D418" i="1"/>
  <c r="D411" i="1"/>
  <c r="D353" i="1"/>
  <c r="D361" i="1"/>
  <c r="D366" i="1"/>
  <c r="D399" i="1"/>
  <c r="D385" i="1"/>
  <c r="D383" i="1"/>
  <c r="D376" i="1"/>
  <c r="D369" i="1"/>
  <c r="D994" i="1"/>
  <c r="D1002" i="1"/>
  <c r="D1007" i="1"/>
  <c r="D999" i="1"/>
  <c r="D1024" i="1"/>
  <c r="D895" i="1"/>
  <c r="D949" i="1"/>
  <c r="D900" i="1"/>
  <c r="D908" i="1"/>
  <c r="D923" i="1"/>
  <c r="D894" i="1"/>
  <c r="D936" i="1"/>
  <c r="D962" i="1"/>
  <c r="D967" i="1"/>
  <c r="D942" i="1"/>
  <c r="D974" i="1"/>
  <c r="D981" i="1"/>
  <c r="D1029" i="1"/>
  <c r="D986" i="1"/>
  <c r="D1043" i="1"/>
  <c r="D1046" i="1"/>
  <c r="D884" i="1"/>
  <c r="D886" i="1"/>
  <c r="D1049" i="1"/>
  <c r="D705" i="1"/>
  <c r="D700" i="1"/>
  <c r="D690" i="1"/>
  <c r="D675" i="1"/>
  <c r="D841" i="1"/>
  <c r="D835" i="1"/>
  <c r="D834" i="1"/>
  <c r="D837" i="1"/>
  <c r="D853" i="1"/>
  <c r="D728" i="1"/>
  <c r="D715" i="1"/>
  <c r="D716" i="1"/>
  <c r="D815" i="1"/>
  <c r="D783" i="1"/>
  <c r="D790" i="1"/>
  <c r="D805" i="1"/>
  <c r="D759" i="1"/>
  <c r="D755" i="1"/>
  <c r="D744" i="1"/>
  <c r="D773" i="1"/>
  <c r="D494" i="1"/>
  <c r="D474" i="1"/>
  <c r="D490" i="1"/>
  <c r="D662" i="1"/>
  <c r="D595" i="1"/>
  <c r="D647" i="1"/>
  <c r="D615" i="1"/>
  <c r="D631" i="1"/>
  <c r="D540" i="1"/>
  <c r="D555" i="1"/>
  <c r="D535" i="1"/>
  <c r="D504" i="1"/>
  <c r="D567" i="1"/>
  <c r="D432" i="1"/>
  <c r="D167" i="1"/>
  <c r="D176" i="1"/>
  <c r="D97" i="1"/>
  <c r="D1190" i="1"/>
  <c r="D1061" i="1"/>
  <c r="D1149" i="1"/>
  <c r="D117" i="1"/>
  <c r="D283" i="1"/>
  <c r="D803" i="1"/>
  <c r="D768" i="1"/>
  <c r="D774" i="1"/>
  <c r="D495" i="1"/>
  <c r="D468" i="1"/>
  <c r="D443" i="1"/>
  <c r="D453" i="1"/>
  <c r="D457" i="1"/>
  <c r="D663" i="1"/>
  <c r="D596" i="1"/>
  <c r="D584" i="1"/>
  <c r="D651" i="1"/>
  <c r="D612" i="1"/>
  <c r="D633" i="1"/>
  <c r="D630" i="1"/>
  <c r="D603" i="1"/>
  <c r="D539" i="1"/>
  <c r="D556" i="1"/>
  <c r="D168" i="1"/>
  <c r="D51" i="1"/>
  <c r="D76" i="1"/>
  <c r="D126" i="1"/>
  <c r="D1108" i="1"/>
  <c r="D1071" i="1"/>
  <c r="D63" i="1"/>
  <c r="D12" i="1"/>
  <c r="D905" i="1"/>
  <c r="D913" i="1"/>
  <c r="D922" i="1"/>
  <c r="D928" i="1"/>
  <c r="D938" i="1"/>
  <c r="D961" i="1"/>
  <c r="D970" i="1"/>
  <c r="D941" i="1"/>
  <c r="D982" i="1"/>
  <c r="D862" i="1"/>
  <c r="D1026" i="1"/>
  <c r="D987" i="1"/>
  <c r="D1044" i="1"/>
  <c r="D872" i="1"/>
  <c r="D883" i="1"/>
  <c r="D887" i="1"/>
  <c r="D3" i="1"/>
  <c r="D706" i="1"/>
  <c r="D701" i="1"/>
  <c r="D686" i="1"/>
  <c r="D676" i="1"/>
  <c r="D845" i="1"/>
  <c r="D836" i="1"/>
  <c r="D854" i="1"/>
  <c r="D840" i="1"/>
  <c r="D711" i="1"/>
  <c r="D729" i="1"/>
  <c r="D723" i="1"/>
  <c r="D724" i="1"/>
  <c r="D779" i="1"/>
  <c r="D784" i="1"/>
  <c r="D791" i="1"/>
  <c r="D810" i="1"/>
  <c r="D797" i="1"/>
  <c r="D760" i="1"/>
  <c r="D754" i="1"/>
  <c r="D745" i="1"/>
  <c r="D477" i="1"/>
  <c r="D445" i="1"/>
  <c r="D454" i="1"/>
  <c r="D671" i="1"/>
  <c r="D578" i="1"/>
  <c r="D644" i="1"/>
  <c r="D640" i="1"/>
  <c r="D614" i="1"/>
  <c r="D541" i="1"/>
  <c r="D550" i="1"/>
  <c r="D534" i="1"/>
  <c r="D505" i="1"/>
  <c r="D571" i="1"/>
  <c r="D439" i="1"/>
  <c r="D177" i="1"/>
  <c r="D52" i="1"/>
  <c r="D133" i="1"/>
  <c r="D1053" i="1"/>
  <c r="D1158" i="1"/>
  <c r="D1151" i="1"/>
  <c r="D39" i="1"/>
  <c r="D285" i="1"/>
  <c r="D798" i="1"/>
  <c r="D761" i="1"/>
  <c r="D737" i="1"/>
  <c r="D743" i="1"/>
  <c r="D778" i="1"/>
  <c r="D461" i="1"/>
  <c r="D480" i="1"/>
  <c r="D576" i="1"/>
  <c r="D660" i="1"/>
  <c r="D652" i="1"/>
  <c r="D619" i="1"/>
  <c r="D639" i="1"/>
  <c r="D669" i="1"/>
  <c r="D604" i="1"/>
  <c r="D542" i="1"/>
  <c r="D551" i="1"/>
  <c r="D488" i="1"/>
  <c r="D440" i="1"/>
  <c r="D169" i="1"/>
  <c r="D178" i="1"/>
  <c r="D92" i="1"/>
  <c r="D121" i="1"/>
  <c r="D1169" i="1"/>
  <c r="D1075" i="1"/>
  <c r="D1159" i="1"/>
  <c r="D10" i="1"/>
  <c r="D673" i="1"/>
  <c r="D257" i="1"/>
  <c r="D195" i="1"/>
  <c r="D211" i="1"/>
  <c r="D219" i="1"/>
  <c r="D227" i="1"/>
  <c r="D235" i="1"/>
  <c r="D243" i="1"/>
  <c r="D251" i="1"/>
  <c r="D259" i="1"/>
  <c r="D423" i="1"/>
  <c r="D415" i="1"/>
  <c r="D351" i="1"/>
  <c r="D360" i="1"/>
  <c r="D368" i="1"/>
  <c r="D390" i="1"/>
  <c r="D387" i="1"/>
  <c r="D401" i="1"/>
  <c r="D378" i="1"/>
  <c r="D408" i="1"/>
  <c r="D993" i="1"/>
  <c r="D1011" i="1"/>
  <c r="D1003" i="1"/>
  <c r="D1017" i="1"/>
  <c r="D1030" i="1"/>
  <c r="D946" i="1"/>
  <c r="D896" i="1"/>
  <c r="D901" i="1"/>
  <c r="D925" i="1"/>
  <c r="D921" i="1"/>
  <c r="D929" i="1"/>
  <c r="D939" i="1"/>
  <c r="D960" i="1"/>
  <c r="D964" i="1"/>
  <c r="D944" i="1"/>
  <c r="D975" i="1"/>
  <c r="D863" i="1"/>
  <c r="D983" i="1"/>
  <c r="D985" i="1"/>
  <c r="D869" i="1"/>
  <c r="D873" i="1"/>
  <c r="D889" i="1"/>
  <c r="D877" i="1"/>
  <c r="D674" i="1"/>
  <c r="D707" i="1"/>
  <c r="D709" i="1"/>
  <c r="D687" i="1"/>
  <c r="D681" i="1"/>
  <c r="D846" i="1"/>
  <c r="D828" i="1"/>
  <c r="D856" i="1"/>
  <c r="D838" i="1"/>
  <c r="D789" i="1"/>
  <c r="D713" i="1"/>
  <c r="D722" i="1"/>
  <c r="D812" i="1"/>
  <c r="D785" i="1"/>
  <c r="D788" i="1"/>
  <c r="D804" i="1"/>
  <c r="D794" i="1"/>
  <c r="D753" i="1"/>
  <c r="D747" i="1"/>
  <c r="D775" i="1"/>
  <c r="D469" i="1"/>
  <c r="D481" i="1"/>
  <c r="D444" i="1"/>
  <c r="D460" i="1"/>
  <c r="D661" i="1"/>
  <c r="D599" i="1"/>
  <c r="D579" i="1"/>
  <c r="D622" i="1"/>
  <c r="D668" i="1"/>
  <c r="D609" i="1"/>
  <c r="D549" i="1"/>
  <c r="D489" i="1"/>
  <c r="D506" i="1"/>
  <c r="D568" i="1"/>
  <c r="D441" i="1"/>
  <c r="D170" i="1"/>
  <c r="D81" i="1"/>
  <c r="D108" i="1"/>
  <c r="D1077" i="1"/>
  <c r="D1091" i="1"/>
  <c r="D41" i="1"/>
  <c r="D296" i="1"/>
  <c r="D795" i="1"/>
  <c r="D799" i="1"/>
  <c r="D763" i="1"/>
  <c r="D738" i="1"/>
  <c r="D462" i="1"/>
  <c r="D483" i="1"/>
  <c r="D451" i="1"/>
  <c r="D656" i="1"/>
  <c r="D672" i="1"/>
  <c r="D580" i="1"/>
  <c r="D653" i="1"/>
  <c r="D624" i="1"/>
  <c r="D638" i="1"/>
  <c r="D670" i="1"/>
  <c r="D606" i="1"/>
  <c r="D538" i="1"/>
  <c r="D530" i="1"/>
  <c r="D562" i="1"/>
  <c r="D871" i="1"/>
  <c r="D569" i="1"/>
  <c r="D435" i="1"/>
  <c r="D61" i="1"/>
  <c r="D84" i="1"/>
  <c r="D1070" i="1"/>
  <c r="D1079" i="1"/>
  <c r="D1178" i="1"/>
  <c r="D1161" i="1"/>
  <c r="D46" i="1"/>
  <c r="D1183" i="1"/>
  <c r="D1060" i="1"/>
  <c r="D1073" i="1"/>
  <c r="D1093" i="1"/>
  <c r="D1120" i="1"/>
  <c r="D1131" i="1"/>
  <c r="D1140" i="1"/>
  <c r="D1150" i="1"/>
  <c r="D1160" i="1"/>
  <c r="D134" i="1"/>
  <c r="D142" i="1"/>
  <c r="D27" i="1"/>
  <c r="D317" i="1"/>
  <c r="D40" i="1"/>
  <c r="D48" i="1"/>
  <c r="D325" i="1"/>
  <c r="D151" i="1"/>
  <c r="D116" i="1"/>
  <c r="D14" i="1"/>
  <c r="D298" i="1"/>
  <c r="D312" i="1"/>
  <c r="D316" i="1"/>
  <c r="D287" i="1"/>
  <c r="D294" i="1"/>
  <c r="D1189" i="1"/>
  <c r="D1086" i="1"/>
  <c r="D1112" i="1"/>
  <c r="D130" i="1"/>
  <c r="D132" i="1"/>
  <c r="D1109" i="1"/>
  <c r="D123" i="1"/>
  <c r="D1063" i="1"/>
  <c r="D1078" i="1"/>
  <c r="D1098" i="1"/>
  <c r="D1124" i="1"/>
  <c r="D1133" i="1"/>
  <c r="D1144" i="1"/>
  <c r="D1152" i="1"/>
  <c r="D1164" i="1"/>
  <c r="D136" i="1"/>
  <c r="D143" i="1"/>
  <c r="D28" i="1"/>
  <c r="D25" i="1"/>
  <c r="D42" i="1"/>
  <c r="D146" i="1"/>
  <c r="D327" i="1"/>
  <c r="D114" i="1"/>
  <c r="D152" i="1"/>
  <c r="D13" i="1"/>
  <c r="D19" i="1"/>
  <c r="D307" i="1"/>
  <c r="D301" i="1"/>
  <c r="D290" i="1"/>
  <c r="D295" i="1"/>
  <c r="D1188" i="1"/>
  <c r="D155" i="1"/>
  <c r="D163" i="1"/>
  <c r="D157" i="1"/>
  <c r="D64" i="1"/>
  <c r="D174" i="1"/>
  <c r="D180" i="1"/>
  <c r="D86" i="1"/>
  <c r="D54" i="1"/>
  <c r="D53" i="1"/>
  <c r="D69" i="1"/>
  <c r="D104" i="1"/>
  <c r="D90" i="1"/>
  <c r="D1099" i="1"/>
  <c r="D1171" i="1"/>
  <c r="D1191" i="1"/>
  <c r="D1092" i="1"/>
  <c r="D1100" i="1"/>
  <c r="D1118" i="1"/>
  <c r="D1067" i="1"/>
  <c r="D1056" i="1"/>
  <c r="D1123" i="1"/>
  <c r="D1174" i="1"/>
  <c r="D1064" i="1"/>
  <c r="D1081" i="1"/>
  <c r="D1105" i="1"/>
  <c r="D1126" i="1"/>
  <c r="D1134" i="1"/>
  <c r="D1145" i="1"/>
  <c r="D1153" i="1"/>
  <c r="D1165" i="1"/>
  <c r="D138" i="1"/>
  <c r="D145" i="1"/>
  <c r="D30" i="1"/>
  <c r="D26" i="1"/>
  <c r="D43" i="1"/>
  <c r="D147" i="1"/>
  <c r="D324" i="1"/>
  <c r="D111" i="1"/>
  <c r="D9" i="1"/>
  <c r="D11" i="1"/>
  <c r="D304" i="1"/>
  <c r="D310" i="1"/>
  <c r="D302" i="1"/>
  <c r="D292" i="1"/>
  <c r="D1179" i="1"/>
  <c r="D1184" i="1"/>
  <c r="D154" i="1"/>
  <c r="D164" i="1"/>
  <c r="D156" i="1"/>
  <c r="D65" i="1"/>
  <c r="D185" i="1"/>
  <c r="D70" i="1"/>
  <c r="D60" i="1"/>
  <c r="D55" i="1"/>
  <c r="D73" i="1"/>
  <c r="D98" i="1"/>
  <c r="D105" i="1"/>
  <c r="D91" i="1"/>
  <c r="D1110" i="1"/>
  <c r="D1193" i="1"/>
  <c r="D1192" i="1"/>
  <c r="D1102" i="1"/>
  <c r="D1101" i="1"/>
  <c r="D1163" i="1"/>
  <c r="D1104" i="1"/>
  <c r="D1057" i="1"/>
  <c r="D1141" i="1"/>
  <c r="D140" i="1"/>
  <c r="D1065" i="1"/>
  <c r="D1083" i="1"/>
  <c r="D1106" i="1"/>
  <c r="D1127" i="1"/>
  <c r="D1135" i="1"/>
  <c r="D1146" i="1"/>
  <c r="D1154" i="1"/>
  <c r="D1166" i="1"/>
  <c r="D139" i="1"/>
  <c r="D35" i="1"/>
  <c r="D29" i="1"/>
  <c r="D50" i="1"/>
  <c r="D44" i="1"/>
  <c r="D148" i="1"/>
  <c r="D326" i="1"/>
  <c r="D110" i="1"/>
  <c r="D18" i="1"/>
  <c r="D15" i="1"/>
  <c r="D309" i="1"/>
  <c r="D306" i="1"/>
  <c r="D303" i="1"/>
  <c r="D289" i="1"/>
  <c r="D1180" i="1"/>
  <c r="D1185" i="1"/>
  <c r="D513" i="1"/>
  <c r="D572" i="1"/>
  <c r="D502" i="1"/>
  <c r="D436" i="1"/>
  <c r="D665" i="1"/>
  <c r="D158" i="1"/>
  <c r="D165" i="1"/>
  <c r="D120" i="1"/>
  <c r="D66" i="1"/>
  <c r="D179" i="1"/>
  <c r="D80" i="1"/>
  <c r="D87" i="1"/>
  <c r="D57" i="1"/>
  <c r="D74" i="1"/>
  <c r="D107" i="1"/>
  <c r="D68" i="1"/>
  <c r="D72" i="1"/>
  <c r="D1143" i="1"/>
  <c r="D125" i="1"/>
  <c r="D1172" i="1"/>
  <c r="D1114" i="1"/>
  <c r="D1117" i="1"/>
  <c r="D129" i="1"/>
  <c r="D1115" i="1"/>
  <c r="D1062" i="1"/>
  <c r="D1168" i="1"/>
  <c r="D1052" i="1"/>
  <c r="D1066" i="1"/>
  <c r="D1088" i="1"/>
  <c r="D1107" i="1"/>
  <c r="D1128" i="1"/>
  <c r="D1136" i="1"/>
  <c r="D1147" i="1"/>
  <c r="D1155" i="1"/>
  <c r="D1167" i="1"/>
  <c r="D414" i="1"/>
  <c r="D32" i="1"/>
  <c r="D22" i="1"/>
  <c r="D37" i="1"/>
  <c r="D45" i="1"/>
  <c r="D320" i="1"/>
  <c r="D149" i="1"/>
  <c r="D118" i="1"/>
  <c r="D16" i="1"/>
  <c r="D17" i="1"/>
  <c r="D314" i="1"/>
  <c r="D311" i="1"/>
  <c r="D282" i="1"/>
  <c r="D288" i="1"/>
  <c r="D1181" i="1"/>
  <c r="D1186" i="1"/>
  <c r="D545" i="1"/>
  <c r="D554" i="1"/>
  <c r="D559" i="1"/>
  <c r="D503" i="1"/>
  <c r="D523" i="1"/>
  <c r="D512" i="1"/>
  <c r="D565" i="1"/>
  <c r="D564" i="1"/>
  <c r="D431" i="1"/>
  <c r="D5" i="1"/>
  <c r="D171" i="1"/>
  <c r="D166" i="1"/>
  <c r="D119" i="1"/>
  <c r="D173" i="1"/>
  <c r="D1194" i="1"/>
  <c r="D85" i="1"/>
  <c r="D88" i="1"/>
  <c r="D56" i="1"/>
  <c r="D75" i="1"/>
  <c r="D102" i="1"/>
  <c r="D78" i="1"/>
  <c r="D71" i="1"/>
  <c r="D1170" i="1"/>
  <c r="D1072" i="1"/>
  <c r="D1175" i="1"/>
  <c r="D1157" i="1"/>
  <c r="D1177" i="1"/>
  <c r="D1087" i="1"/>
  <c r="D131" i="1"/>
  <c r="D1068" i="1"/>
  <c r="D122" i="1"/>
  <c r="D1054" i="1"/>
  <c r="D1069" i="1"/>
  <c r="D1090" i="1"/>
  <c r="D1116" i="1"/>
  <c r="D1129" i="1"/>
  <c r="D1137" i="1"/>
  <c r="D1148" i="1"/>
  <c r="D1156" i="1"/>
  <c r="D1173" i="1"/>
  <c r="D137" i="1"/>
  <c r="D33" i="1"/>
  <c r="D23" i="1"/>
  <c r="D38" i="1"/>
  <c r="D47" i="1"/>
  <c r="D321" i="1"/>
  <c r="D150" i="1"/>
  <c r="D113" i="1"/>
  <c r="D20" i="1"/>
  <c r="D6" i="1"/>
  <c r="D315" i="1"/>
  <c r="D305" i="1"/>
  <c r="D284" i="1"/>
  <c r="D291" i="1"/>
  <c r="D1182" i="1"/>
  <c r="D1187" i="1"/>
  <c r="D338" i="1"/>
  <c r="D332" i="1"/>
  <c r="D339" i="1"/>
  <c r="D348" i="1"/>
  <c r="D342" i="1"/>
  <c r="O4" i="2" l="1"/>
  <c r="J862" i="2"/>
  <c r="J676" i="2"/>
  <c r="N118" i="2"/>
  <c r="M118" i="2"/>
  <c r="J118" i="2"/>
  <c r="O118" i="2" s="1"/>
  <c r="M810" i="2"/>
  <c r="M840" i="2"/>
  <c r="M237" i="2"/>
  <c r="M823" i="2"/>
  <c r="M149" i="2"/>
  <c r="M147" i="2"/>
  <c r="M1168" i="2"/>
  <c r="M229" i="2"/>
  <c r="M1012" i="2"/>
  <c r="M788" i="2"/>
  <c r="M958" i="2"/>
  <c r="M342" i="2"/>
  <c r="M85" i="2"/>
  <c r="M1066" i="2"/>
  <c r="M794" i="2"/>
  <c r="M522" i="2"/>
  <c r="M266" i="2"/>
  <c r="M729" i="2"/>
  <c r="M249" i="2"/>
  <c r="M824" i="2"/>
  <c r="M504" i="2"/>
  <c r="M216" i="2"/>
  <c r="M1150" i="2"/>
  <c r="M813" i="2"/>
  <c r="M221" i="2"/>
  <c r="M86" i="2"/>
  <c r="M252" i="2"/>
  <c r="M1003" i="2"/>
  <c r="M747" i="2"/>
  <c r="M491" i="2"/>
  <c r="M235" i="2"/>
  <c r="M567" i="2"/>
  <c r="M1017" i="2"/>
  <c r="M633" i="2"/>
  <c r="M153" i="2"/>
  <c r="M1127" i="2"/>
  <c r="M1030" i="2"/>
  <c r="M116" i="2"/>
  <c r="M484" i="2"/>
  <c r="M196" i="2"/>
  <c r="M1155" i="2"/>
  <c r="M899" i="2"/>
  <c r="M643" i="2"/>
  <c r="M387" i="2"/>
  <c r="M131" i="2"/>
  <c r="M530" i="2"/>
  <c r="M274" i="2"/>
  <c r="M1079" i="2"/>
  <c r="M1009" i="2"/>
  <c r="M753" i="2"/>
  <c r="M497" i="2"/>
  <c r="M241" i="2"/>
  <c r="M1152" i="2"/>
  <c r="M816" i="2"/>
  <c r="M1039" i="2"/>
  <c r="M319" i="2"/>
  <c r="M1157" i="2"/>
  <c r="M597" i="2"/>
  <c r="M735" i="2"/>
  <c r="M399" i="2"/>
  <c r="M110" i="2"/>
  <c r="M1005" i="2"/>
  <c r="M605" i="2"/>
  <c r="M11" i="2"/>
  <c r="M789" i="2"/>
  <c r="M901" i="2"/>
  <c r="M629" i="2"/>
  <c r="M742" i="2"/>
  <c r="M3" i="2"/>
  <c r="M996" i="2"/>
  <c r="M994" i="2"/>
  <c r="M738" i="2"/>
  <c r="M975" i="2"/>
  <c r="M908" i="2"/>
  <c r="M620" i="2"/>
  <c r="M73" i="2"/>
  <c r="M1070" i="2"/>
  <c r="M772" i="2"/>
  <c r="M544" i="2"/>
  <c r="M240" i="2"/>
  <c r="M702" i="2"/>
  <c r="M446" i="2"/>
  <c r="M190" i="2"/>
  <c r="M140" i="2"/>
  <c r="M942" i="2"/>
  <c r="M1082" i="2"/>
  <c r="M119" i="2"/>
  <c r="M251" i="2"/>
  <c r="M516" i="2"/>
  <c r="M290" i="2"/>
  <c r="M367" i="2"/>
  <c r="M27" i="2"/>
  <c r="M1007" i="2"/>
  <c r="M206" i="2"/>
  <c r="M326" i="2"/>
  <c r="M69" i="2"/>
  <c r="M1050" i="2"/>
  <c r="M778" i="2"/>
  <c r="M506" i="2"/>
  <c r="M250" i="2"/>
  <c r="M713" i="2"/>
  <c r="M233" i="2"/>
  <c r="M808" i="2"/>
  <c r="M488" i="2"/>
  <c r="M200" i="2"/>
  <c r="M1134" i="2"/>
  <c r="M797" i="2"/>
  <c r="M205" i="2"/>
  <c r="M1116" i="2"/>
  <c r="M1159" i="2"/>
  <c r="M987" i="2"/>
  <c r="M731" i="2"/>
  <c r="M475" i="2"/>
  <c r="M219" i="2"/>
  <c r="M311" i="2"/>
  <c r="M1001" i="2"/>
  <c r="M601" i="2"/>
  <c r="M137" i="2"/>
  <c r="M999" i="2"/>
  <c r="M1014" i="2"/>
  <c r="M84" i="2"/>
  <c r="M468" i="2"/>
  <c r="M180" i="2"/>
  <c r="M1139" i="2"/>
  <c r="M883" i="2"/>
  <c r="M627" i="2"/>
  <c r="M371" i="2"/>
  <c r="M114" i="2"/>
  <c r="M514" i="2"/>
  <c r="M258" i="2"/>
  <c r="M935" i="2"/>
  <c r="M993" i="2"/>
  <c r="M737" i="2"/>
  <c r="M481" i="2"/>
  <c r="M225" i="2"/>
  <c r="M1136" i="2"/>
  <c r="M784" i="2"/>
  <c r="M991" i="2"/>
  <c r="M70" i="2"/>
  <c r="M1141" i="2"/>
  <c r="M181" i="2"/>
  <c r="M719" i="2"/>
  <c r="M383" i="2"/>
  <c r="M94" i="2"/>
  <c r="M973" i="2"/>
  <c r="M589" i="2"/>
  <c r="M805" i="2"/>
  <c r="M677" i="2"/>
  <c r="M709" i="2"/>
  <c r="M309" i="2"/>
  <c r="M726" i="2"/>
  <c r="M981" i="2"/>
  <c r="M980" i="2"/>
  <c r="M978" i="2"/>
  <c r="M722" i="2"/>
  <c r="M1182" i="2"/>
  <c r="M892" i="2"/>
  <c r="M588" i="2"/>
  <c r="M1054" i="2"/>
  <c r="M756" i="2"/>
  <c r="M528" i="2"/>
  <c r="M224" i="2"/>
  <c r="M686" i="2"/>
  <c r="M430" i="2"/>
  <c r="M174" i="2"/>
  <c r="M124" i="2"/>
  <c r="M926" i="2"/>
  <c r="M894" i="2"/>
  <c r="M310" i="2"/>
  <c r="M53" i="2"/>
  <c r="M1034" i="2"/>
  <c r="M762" i="2"/>
  <c r="M490" i="2"/>
  <c r="M234" i="2"/>
  <c r="M697" i="2"/>
  <c r="M217" i="2"/>
  <c r="M760" i="2"/>
  <c r="M472" i="2"/>
  <c r="M184" i="2"/>
  <c r="M1118" i="2"/>
  <c r="M781" i="2"/>
  <c r="M189" i="2"/>
  <c r="M1100" i="2"/>
  <c r="M1031" i="2"/>
  <c r="M971" i="2"/>
  <c r="M715" i="2"/>
  <c r="M459" i="2"/>
  <c r="M203" i="2"/>
  <c r="M1143" i="2"/>
  <c r="M985" i="2"/>
  <c r="M569" i="2"/>
  <c r="M56" i="2"/>
  <c r="M775" i="2"/>
  <c r="M998" i="2"/>
  <c r="M68" i="2"/>
  <c r="M452" i="2"/>
  <c r="M164" i="2"/>
  <c r="M1123" i="2"/>
  <c r="M867" i="2"/>
  <c r="M611" i="2"/>
  <c r="M355" i="2"/>
  <c r="M98" i="2"/>
  <c r="M498" i="2"/>
  <c r="M242" i="2"/>
  <c r="M679" i="2"/>
  <c r="M977" i="2"/>
  <c r="M721" i="2"/>
  <c r="M465" i="2"/>
  <c r="M209" i="2"/>
  <c r="M1120" i="2"/>
  <c r="M768" i="2"/>
  <c r="M959" i="2"/>
  <c r="M54" i="2"/>
  <c r="M1125" i="2"/>
  <c r="M15" i="2"/>
  <c r="M687" i="2"/>
  <c r="M351" i="2"/>
  <c r="M78" i="2"/>
  <c r="M957" i="2"/>
  <c r="M541" i="2"/>
  <c r="M501" i="2"/>
  <c r="M549" i="2"/>
  <c r="M581" i="2"/>
  <c r="M100" i="2"/>
  <c r="M710" i="2"/>
  <c r="M869" i="2"/>
  <c r="M964" i="2"/>
  <c r="M962" i="2"/>
  <c r="M706" i="2"/>
  <c r="M1180" i="2"/>
  <c r="M876" i="2"/>
  <c r="M556" i="2"/>
  <c r="M1174" i="2"/>
  <c r="M1022" i="2"/>
  <c r="M740" i="2"/>
  <c r="M512" i="2"/>
  <c r="M208" i="2"/>
  <c r="M670" i="2"/>
  <c r="M414" i="2"/>
  <c r="M158" i="2"/>
  <c r="M107" i="2"/>
  <c r="M910" i="2"/>
  <c r="M294" i="2"/>
  <c r="M37" i="2"/>
  <c r="M1018" i="2"/>
  <c r="M746" i="2"/>
  <c r="M474" i="2"/>
  <c r="M218" i="2"/>
  <c r="M681" i="2"/>
  <c r="M201" i="2"/>
  <c r="M744" i="2"/>
  <c r="M456" i="2"/>
  <c r="M168" i="2"/>
  <c r="M1102" i="2"/>
  <c r="M765" i="2"/>
  <c r="M173" i="2"/>
  <c r="M1068" i="2"/>
  <c r="M839" i="2"/>
  <c r="M955" i="2"/>
  <c r="M699" i="2"/>
  <c r="M443" i="2"/>
  <c r="M187" i="2"/>
  <c r="M1015" i="2"/>
  <c r="M969" i="2"/>
  <c r="M553" i="2"/>
  <c r="M40" i="2"/>
  <c r="M519" i="2"/>
  <c r="M982" i="2"/>
  <c r="M36" i="2"/>
  <c r="M420" i="2"/>
  <c r="M148" i="2"/>
  <c r="M1107" i="2"/>
  <c r="M851" i="2"/>
  <c r="M595" i="2"/>
  <c r="M339" i="2"/>
  <c r="M82" i="2"/>
  <c r="M482" i="2"/>
  <c r="M226" i="2"/>
  <c r="M423" i="2"/>
  <c r="M961" i="2"/>
  <c r="M705" i="2"/>
  <c r="M449" i="2"/>
  <c r="M193" i="2"/>
  <c r="M1104" i="2"/>
  <c r="M736" i="2"/>
  <c r="M943" i="2"/>
  <c r="M38" i="2"/>
  <c r="M1109" i="2"/>
  <c r="M853" i="2"/>
  <c r="M671" i="2"/>
  <c r="M335" i="2"/>
  <c r="M62" i="2"/>
  <c r="M941" i="2"/>
  <c r="M493" i="2"/>
  <c r="M261" i="2"/>
  <c r="M165" i="2"/>
  <c r="M389" i="2"/>
  <c r="M950" i="2"/>
  <c r="M694" i="2"/>
  <c r="M725" i="2"/>
  <c r="M948" i="2"/>
  <c r="M946" i="2"/>
  <c r="M690" i="2"/>
  <c r="M1164" i="2"/>
  <c r="M844" i="2"/>
  <c r="M540" i="2"/>
  <c r="M1024" i="2"/>
  <c r="M860" i="2"/>
  <c r="M724" i="2"/>
  <c r="M496" i="2"/>
  <c r="M192" i="2"/>
  <c r="M654" i="2"/>
  <c r="M398" i="2"/>
  <c r="M142" i="2"/>
  <c r="M91" i="2"/>
  <c r="J894" i="2"/>
  <c r="M878" i="2"/>
  <c r="O878" i="2" s="1"/>
  <c r="M101" i="2"/>
  <c r="M745" i="2"/>
  <c r="M343" i="2"/>
  <c r="M777" i="2"/>
  <c r="M1171" i="2"/>
  <c r="M33" i="2"/>
  <c r="M832" i="2"/>
  <c r="M415" i="2"/>
  <c r="M1013" i="2"/>
  <c r="M1010" i="2"/>
  <c r="M1166" i="2"/>
  <c r="M462" i="2"/>
  <c r="M278" i="2"/>
  <c r="M111" i="2"/>
  <c r="M1002" i="2"/>
  <c r="M730" i="2"/>
  <c r="M458" i="2"/>
  <c r="M202" i="2"/>
  <c r="M665" i="2"/>
  <c r="M121" i="2"/>
  <c r="M728" i="2"/>
  <c r="M440" i="2"/>
  <c r="M152" i="2"/>
  <c r="M1086" i="2"/>
  <c r="M749" i="2"/>
  <c r="M157" i="2"/>
  <c r="M636" i="2"/>
  <c r="M583" i="2"/>
  <c r="M939" i="2"/>
  <c r="M683" i="2"/>
  <c r="M427" i="2"/>
  <c r="M171" i="2"/>
  <c r="M807" i="2"/>
  <c r="M953" i="2"/>
  <c r="M537" i="2"/>
  <c r="M1128" i="2"/>
  <c r="M263" i="2"/>
  <c r="M966" i="2"/>
  <c r="M1096" i="2"/>
  <c r="M404" i="2"/>
  <c r="M132" i="2"/>
  <c r="M1091" i="2"/>
  <c r="M835" i="2"/>
  <c r="M579" i="2"/>
  <c r="M323" i="2"/>
  <c r="M66" i="2"/>
  <c r="M466" i="2"/>
  <c r="M210" i="2"/>
  <c r="M167" i="2"/>
  <c r="M945" i="2"/>
  <c r="M689" i="2"/>
  <c r="M433" i="2"/>
  <c r="M177" i="2"/>
  <c r="M1088" i="2"/>
  <c r="M704" i="2"/>
  <c r="M911" i="2"/>
  <c r="M1181" i="2"/>
  <c r="M1093" i="2"/>
  <c r="M517" i="2"/>
  <c r="M655" i="2"/>
  <c r="M303" i="2"/>
  <c r="M46" i="2"/>
  <c r="M925" i="2"/>
  <c r="M477" i="2"/>
  <c r="M613" i="2"/>
  <c r="M2" i="2"/>
  <c r="M1064" i="2"/>
  <c r="M934" i="2"/>
  <c r="M678" i="2"/>
  <c r="M645" i="2"/>
  <c r="M1186" i="2"/>
  <c r="M930" i="2"/>
  <c r="M674" i="2"/>
  <c r="M1148" i="2"/>
  <c r="M828" i="2"/>
  <c r="M524" i="2"/>
  <c r="M976" i="2"/>
  <c r="M21" i="2"/>
  <c r="M708" i="2"/>
  <c r="M480" i="2"/>
  <c r="M176" i="2"/>
  <c r="M638" i="2"/>
  <c r="M382" i="2"/>
  <c r="M126" i="2"/>
  <c r="M75" i="2"/>
  <c r="M262" i="2"/>
  <c r="M95" i="2"/>
  <c r="M986" i="2"/>
  <c r="M714" i="2"/>
  <c r="M442" i="2"/>
  <c r="M186" i="2"/>
  <c r="M649" i="2"/>
  <c r="M104" i="2"/>
  <c r="M712" i="2"/>
  <c r="M424" i="2"/>
  <c r="M120" i="2"/>
  <c r="M1175" i="2"/>
  <c r="M733" i="2"/>
  <c r="M141" i="2"/>
  <c r="M604" i="2"/>
  <c r="M327" i="2"/>
  <c r="M923" i="2"/>
  <c r="M667" i="2"/>
  <c r="M411" i="2"/>
  <c r="M155" i="2"/>
  <c r="M551" i="2"/>
  <c r="M937" i="2"/>
  <c r="M521" i="2"/>
  <c r="M1000" i="2"/>
  <c r="M1112" i="2"/>
  <c r="M1111" i="2"/>
  <c r="M968" i="2"/>
  <c r="M388" i="2"/>
  <c r="M115" i="2"/>
  <c r="M1075" i="2"/>
  <c r="M819" i="2"/>
  <c r="M563" i="2"/>
  <c r="M307" i="2"/>
  <c r="M50" i="2"/>
  <c r="M450" i="2"/>
  <c r="M194" i="2"/>
  <c r="M1185" i="2"/>
  <c r="M929" i="2"/>
  <c r="M673" i="2"/>
  <c r="M417" i="2"/>
  <c r="M161" i="2"/>
  <c r="M1072" i="2"/>
  <c r="M672" i="2"/>
  <c r="M895" i="2"/>
  <c r="M1165" i="2"/>
  <c r="M1077" i="2"/>
  <c r="M325" i="2"/>
  <c r="M623" i="2"/>
  <c r="M287" i="2"/>
  <c r="M29" i="2"/>
  <c r="M909" i="2"/>
  <c r="M461" i="2"/>
  <c r="M133" i="2"/>
  <c r="M23" i="2"/>
  <c r="M1063" i="2"/>
  <c r="M918" i="2"/>
  <c r="M662" i="2"/>
  <c r="M277" i="2"/>
  <c r="M1170" i="2"/>
  <c r="M914" i="2"/>
  <c r="M658" i="2"/>
  <c r="M1132" i="2"/>
  <c r="M812" i="2"/>
  <c r="M508" i="2"/>
  <c r="M944" i="2"/>
  <c r="M5" i="2"/>
  <c r="M612" i="2"/>
  <c r="M464" i="2"/>
  <c r="M160" i="2"/>
  <c r="M622" i="2"/>
  <c r="M366" i="2"/>
  <c r="M109" i="2"/>
  <c r="M59" i="2"/>
  <c r="M862" i="2"/>
  <c r="O862" i="2" s="1"/>
  <c r="M502" i="2"/>
  <c r="M246" i="2"/>
  <c r="M79" i="2"/>
  <c r="M954" i="2"/>
  <c r="M698" i="2"/>
  <c r="M426" i="2"/>
  <c r="M170" i="2"/>
  <c r="M617" i="2"/>
  <c r="M88" i="2"/>
  <c r="M696" i="2"/>
  <c r="M408" i="2"/>
  <c r="M103" i="2"/>
  <c r="M1047" i="2"/>
  <c r="M717" i="2"/>
  <c r="M125" i="2"/>
  <c r="M572" i="2"/>
  <c r="M1163" i="2"/>
  <c r="M907" i="2"/>
  <c r="M651" i="2"/>
  <c r="M395" i="2"/>
  <c r="M139" i="2"/>
  <c r="M295" i="2"/>
  <c r="M921" i="2"/>
  <c r="M441" i="2"/>
  <c r="M791" i="2"/>
  <c r="M984" i="2"/>
  <c r="M983" i="2"/>
  <c r="M727" i="2"/>
  <c r="M372" i="2"/>
  <c r="M99" i="2"/>
  <c r="M1059" i="2"/>
  <c r="M803" i="2"/>
  <c r="M547" i="2"/>
  <c r="M291" i="2"/>
  <c r="M34" i="2"/>
  <c r="M434" i="2"/>
  <c r="M178" i="2"/>
  <c r="M1169" i="2"/>
  <c r="M913" i="2"/>
  <c r="M657" i="2"/>
  <c r="M401" i="2"/>
  <c r="M145" i="2"/>
  <c r="M1056" i="2"/>
  <c r="M640" i="2"/>
  <c r="M863" i="2"/>
  <c r="M1149" i="2"/>
  <c r="M1188" i="2"/>
  <c r="M30" i="2"/>
  <c r="M591" i="2"/>
  <c r="M271" i="2"/>
  <c r="M13" i="2"/>
  <c r="M893" i="2"/>
  <c r="M445" i="2"/>
  <c r="M25" i="2"/>
  <c r="M7" i="2"/>
  <c r="M919" i="2"/>
  <c r="M902" i="2"/>
  <c r="M646" i="2"/>
  <c r="M52" i="2"/>
  <c r="M1154" i="2"/>
  <c r="M898" i="2"/>
  <c r="M642" i="2"/>
  <c r="M1084" i="2"/>
  <c r="M796" i="2"/>
  <c r="M428" i="2"/>
  <c r="M896" i="2"/>
  <c r="M932" i="2"/>
  <c r="M596" i="2"/>
  <c r="M448" i="2"/>
  <c r="M144" i="2"/>
  <c r="M606" i="2"/>
  <c r="M350" i="2"/>
  <c r="M93" i="2"/>
  <c r="M43" i="2"/>
  <c r="M329" i="2"/>
  <c r="M1019" i="2"/>
  <c r="M136" i="2"/>
  <c r="M659" i="2"/>
  <c r="M513" i="2"/>
  <c r="M741" i="2"/>
  <c r="M757" i="2"/>
  <c r="M652" i="2"/>
  <c r="M486" i="2"/>
  <c r="M230" i="2"/>
  <c r="M63" i="2"/>
  <c r="M938" i="2"/>
  <c r="M682" i="2"/>
  <c r="M410" i="2"/>
  <c r="M154" i="2"/>
  <c r="M585" i="2"/>
  <c r="M72" i="2"/>
  <c r="M680" i="2"/>
  <c r="M376" i="2"/>
  <c r="M87" i="2"/>
  <c r="M871" i="2"/>
  <c r="M573" i="2"/>
  <c r="M108" i="2"/>
  <c r="M460" i="2"/>
  <c r="M1147" i="2"/>
  <c r="M891" i="2"/>
  <c r="M635" i="2"/>
  <c r="M379" i="2"/>
  <c r="M123" i="2"/>
  <c r="M1161" i="2"/>
  <c r="M905" i="2"/>
  <c r="M425" i="2"/>
  <c r="M535" i="2"/>
  <c r="M759" i="2"/>
  <c r="M743" i="2"/>
  <c r="M471" i="2"/>
  <c r="M340" i="2"/>
  <c r="M83" i="2"/>
  <c r="M1043" i="2"/>
  <c r="M787" i="2"/>
  <c r="M531" i="2"/>
  <c r="M275" i="2"/>
  <c r="M1080" i="2"/>
  <c r="M418" i="2"/>
  <c r="M162" i="2"/>
  <c r="M1153" i="2"/>
  <c r="M897" i="2"/>
  <c r="M641" i="2"/>
  <c r="M385" i="2"/>
  <c r="M129" i="2"/>
  <c r="M1040" i="2"/>
  <c r="M576" i="2"/>
  <c r="M815" i="2"/>
  <c r="M1133" i="2"/>
  <c r="M1172" i="2"/>
  <c r="M31" i="2"/>
  <c r="M575" i="2"/>
  <c r="M255" i="2"/>
  <c r="M821" i="2"/>
  <c r="M877" i="2"/>
  <c r="M429" i="2"/>
  <c r="M9" i="2"/>
  <c r="M693" i="2"/>
  <c r="M903" i="2"/>
  <c r="M886" i="2"/>
  <c r="M630" i="2"/>
  <c r="M17" i="2"/>
  <c r="M1138" i="2"/>
  <c r="M882" i="2"/>
  <c r="M626" i="2"/>
  <c r="M1052" i="2"/>
  <c r="M780" i="2"/>
  <c r="M412" i="2"/>
  <c r="M848" i="2"/>
  <c r="M916" i="2"/>
  <c r="M580" i="2"/>
  <c r="M416" i="2"/>
  <c r="M128" i="2"/>
  <c r="M590" i="2"/>
  <c r="M334" i="2"/>
  <c r="M77" i="2"/>
  <c r="M26" i="2"/>
  <c r="M846" i="2"/>
  <c r="O846" i="2" s="1"/>
  <c r="M538" i="2"/>
  <c r="M232" i="2"/>
  <c r="M268" i="2"/>
  <c r="M1033" i="2"/>
  <c r="M212" i="2"/>
  <c r="M546" i="2"/>
  <c r="M257" i="2"/>
  <c r="M751" i="2"/>
  <c r="M758" i="2"/>
  <c r="M634" i="2"/>
  <c r="M470" i="2"/>
  <c r="M214" i="2"/>
  <c r="M47" i="2"/>
  <c r="M922" i="2"/>
  <c r="M666" i="2"/>
  <c r="M394" i="2"/>
  <c r="M138" i="2"/>
  <c r="M505" i="2"/>
  <c r="M952" i="2"/>
  <c r="M664" i="2"/>
  <c r="M360" i="2"/>
  <c r="M71" i="2"/>
  <c r="M615" i="2"/>
  <c r="M557" i="2"/>
  <c r="M92" i="2"/>
  <c r="M444" i="2"/>
  <c r="M1131" i="2"/>
  <c r="M875" i="2"/>
  <c r="M619" i="2"/>
  <c r="M363" i="2"/>
  <c r="M106" i="2"/>
  <c r="M1145" i="2"/>
  <c r="M889" i="2"/>
  <c r="M409" i="2"/>
  <c r="M279" i="2"/>
  <c r="M503" i="2"/>
  <c r="M487" i="2"/>
  <c r="M215" i="2"/>
  <c r="M324" i="2"/>
  <c r="M35" i="2"/>
  <c r="M1027" i="2"/>
  <c r="M771" i="2"/>
  <c r="M515" i="2"/>
  <c r="M259" i="2"/>
  <c r="M951" i="2"/>
  <c r="M402" i="2"/>
  <c r="M146" i="2"/>
  <c r="M1137" i="2"/>
  <c r="M881" i="2"/>
  <c r="M625" i="2"/>
  <c r="M369" i="2"/>
  <c r="M112" i="2"/>
  <c r="M1008" i="2"/>
  <c r="M432" i="2"/>
  <c r="M783" i="2"/>
  <c r="M1117" i="2"/>
  <c r="M1156" i="2"/>
  <c r="M565" i="2"/>
  <c r="M543" i="2"/>
  <c r="M239" i="2"/>
  <c r="M533" i="2"/>
  <c r="M861" i="2"/>
  <c r="M413" i="2"/>
  <c r="M1045" i="2"/>
  <c r="M421" i="2"/>
  <c r="M663" i="2"/>
  <c r="M870" i="2"/>
  <c r="M614" i="2"/>
  <c r="M837" i="2"/>
  <c r="M1122" i="2"/>
  <c r="M866" i="2"/>
  <c r="M610" i="2"/>
  <c r="M1036" i="2"/>
  <c r="M764" i="2"/>
  <c r="M380" i="2"/>
  <c r="M800" i="2"/>
  <c r="M900" i="2"/>
  <c r="M564" i="2"/>
  <c r="M400" i="2"/>
  <c r="M14" i="2"/>
  <c r="M574" i="2"/>
  <c r="M318" i="2"/>
  <c r="M61" i="2"/>
  <c r="M10" i="2"/>
  <c r="M454" i="2"/>
  <c r="M198" i="2"/>
  <c r="M1178" i="2"/>
  <c r="M906" i="2"/>
  <c r="M650" i="2"/>
  <c r="M378" i="2"/>
  <c r="M122" i="2"/>
  <c r="M489" i="2"/>
  <c r="M936" i="2"/>
  <c r="M648" i="2"/>
  <c r="M344" i="2"/>
  <c r="M55" i="2"/>
  <c r="M359" i="2"/>
  <c r="M525" i="2"/>
  <c r="M76" i="2"/>
  <c r="M396" i="2"/>
  <c r="M1115" i="2"/>
  <c r="M859" i="2"/>
  <c r="M603" i="2"/>
  <c r="M347" i="2"/>
  <c r="M90" i="2"/>
  <c r="M1129" i="2"/>
  <c r="M873" i="2"/>
  <c r="M393" i="2"/>
  <c r="M792" i="2"/>
  <c r="M247" i="2"/>
  <c r="M231" i="2"/>
  <c r="M692" i="2"/>
  <c r="M308" i="2"/>
  <c r="M1095" i="2"/>
  <c r="M1011" i="2"/>
  <c r="M755" i="2"/>
  <c r="M499" i="2"/>
  <c r="M243" i="2"/>
  <c r="M695" i="2"/>
  <c r="M386" i="2"/>
  <c r="M130" i="2"/>
  <c r="M1121" i="2"/>
  <c r="M865" i="2"/>
  <c r="M609" i="2"/>
  <c r="M353" i="2"/>
  <c r="M96" i="2"/>
  <c r="M992" i="2"/>
  <c r="M368" i="2"/>
  <c r="M767" i="2"/>
  <c r="M1101" i="2"/>
  <c r="M1140" i="2"/>
  <c r="M245" i="2"/>
  <c r="M527" i="2"/>
  <c r="M223" i="2"/>
  <c r="M293" i="2"/>
  <c r="M845" i="2"/>
  <c r="M397" i="2"/>
  <c r="M485" i="2"/>
  <c r="M213" i="2"/>
  <c r="M647" i="2"/>
  <c r="M854" i="2"/>
  <c r="M598" i="2"/>
  <c r="M373" i="2"/>
  <c r="M1106" i="2"/>
  <c r="M850" i="2"/>
  <c r="M16" i="2"/>
  <c r="M1020" i="2"/>
  <c r="M748" i="2"/>
  <c r="M332" i="2"/>
  <c r="M752" i="2"/>
  <c r="M884" i="2"/>
  <c r="M500" i="2"/>
  <c r="M384" i="2"/>
  <c r="M814" i="2"/>
  <c r="M558" i="2"/>
  <c r="M302" i="2"/>
  <c r="M45" i="2"/>
  <c r="M1038" i="2"/>
  <c r="M1142" i="2"/>
  <c r="M830" i="2"/>
  <c r="O830" i="2" s="1"/>
  <c r="M552" i="2"/>
  <c r="M763" i="2"/>
  <c r="M169" i="2"/>
  <c r="M915" i="2"/>
  <c r="M1025" i="2"/>
  <c r="M1173" i="2"/>
  <c r="M621" i="2"/>
  <c r="M754" i="2"/>
  <c r="M256" i="2"/>
  <c r="M438" i="2"/>
  <c r="M182" i="2"/>
  <c r="M1162" i="2"/>
  <c r="M890" i="2"/>
  <c r="M618" i="2"/>
  <c r="M362" i="2"/>
  <c r="M105" i="2"/>
  <c r="M473" i="2"/>
  <c r="M920" i="2"/>
  <c r="M632" i="2"/>
  <c r="M328" i="2"/>
  <c r="M39" i="2"/>
  <c r="M102" i="2"/>
  <c r="M509" i="2"/>
  <c r="M60" i="2"/>
  <c r="M364" i="2"/>
  <c r="M1099" i="2"/>
  <c r="M843" i="2"/>
  <c r="M587" i="2"/>
  <c r="M331" i="2"/>
  <c r="M74" i="2"/>
  <c r="M1113" i="2"/>
  <c r="M857" i="2"/>
  <c r="M313" i="2"/>
  <c r="M776" i="2"/>
  <c r="M1126" i="2"/>
  <c r="M453" i="2"/>
  <c r="M660" i="2"/>
  <c r="M292" i="2"/>
  <c r="M967" i="2"/>
  <c r="M995" i="2"/>
  <c r="M739" i="2"/>
  <c r="M483" i="2"/>
  <c r="M227" i="2"/>
  <c r="M439" i="2"/>
  <c r="M370" i="2"/>
  <c r="M113" i="2"/>
  <c r="M1105" i="2"/>
  <c r="M849" i="2"/>
  <c r="M593" i="2"/>
  <c r="M337" i="2"/>
  <c r="M80" i="2"/>
  <c r="M960" i="2"/>
  <c r="M320" i="2"/>
  <c r="M703" i="2"/>
  <c r="M1085" i="2"/>
  <c r="M1124" i="2"/>
  <c r="M927" i="2"/>
  <c r="M511" i="2"/>
  <c r="M207" i="2"/>
  <c r="M997" i="2"/>
  <c r="M701" i="2"/>
  <c r="M381" i="2"/>
  <c r="M197" i="2"/>
  <c r="M19" i="2"/>
  <c r="M407" i="2"/>
  <c r="M838" i="2"/>
  <c r="M582" i="2"/>
  <c r="M1158" i="2"/>
  <c r="M1090" i="2"/>
  <c r="M834" i="2"/>
  <c r="M1151" i="2"/>
  <c r="M1004" i="2"/>
  <c r="M732" i="2"/>
  <c r="M236" i="2"/>
  <c r="M720" i="2"/>
  <c r="M868" i="2"/>
  <c r="M436" i="2"/>
  <c r="M352" i="2"/>
  <c r="M798" i="2"/>
  <c r="M542" i="2"/>
  <c r="M286" i="2"/>
  <c r="M28" i="2"/>
  <c r="M358" i="2"/>
  <c r="M282" i="2"/>
  <c r="M829" i="2"/>
  <c r="M507" i="2"/>
  <c r="M1046" i="2"/>
  <c r="M403" i="2"/>
  <c r="M769" i="2"/>
  <c r="M1055" i="2"/>
  <c r="M127" i="2"/>
  <c r="M933" i="2"/>
  <c r="M20" i="2"/>
  <c r="M924" i="2"/>
  <c r="M560" i="2"/>
  <c r="M718" i="2"/>
  <c r="M156" i="2"/>
  <c r="M422" i="2"/>
  <c r="M166" i="2"/>
  <c r="M1146" i="2"/>
  <c r="M874" i="2"/>
  <c r="M602" i="2"/>
  <c r="M346" i="2"/>
  <c r="M89" i="2"/>
  <c r="M457" i="2"/>
  <c r="M904" i="2"/>
  <c r="M616" i="2"/>
  <c r="M312" i="2"/>
  <c r="M1176" i="2"/>
  <c r="M1053" i="2"/>
  <c r="M333" i="2"/>
  <c r="M44" i="2"/>
  <c r="M348" i="2"/>
  <c r="M1083" i="2"/>
  <c r="M827" i="2"/>
  <c r="M571" i="2"/>
  <c r="M315" i="2"/>
  <c r="M58" i="2"/>
  <c r="M1097" i="2"/>
  <c r="M841" i="2"/>
  <c r="M297" i="2"/>
  <c r="M536" i="2"/>
  <c r="M1110" i="2"/>
  <c r="M437" i="2"/>
  <c r="M644" i="2"/>
  <c r="M276" i="2"/>
  <c r="M711" i="2"/>
  <c r="M979" i="2"/>
  <c r="M723" i="2"/>
  <c r="M467" i="2"/>
  <c r="M211" i="2"/>
  <c r="M183" i="2"/>
  <c r="M354" i="2"/>
  <c r="M97" i="2"/>
  <c r="M1089" i="2"/>
  <c r="M833" i="2"/>
  <c r="M577" i="2"/>
  <c r="M321" i="2"/>
  <c r="M64" i="2"/>
  <c r="M928" i="2"/>
  <c r="M1183" i="2"/>
  <c r="M639" i="2"/>
  <c r="M1069" i="2"/>
  <c r="M1108" i="2"/>
  <c r="M879" i="2"/>
  <c r="M495" i="2"/>
  <c r="M191" i="2"/>
  <c r="M885" i="2"/>
  <c r="M685" i="2"/>
  <c r="M365" i="2"/>
  <c r="M24" i="2"/>
  <c r="M1048" i="2"/>
  <c r="M391" i="2"/>
  <c r="M822" i="2"/>
  <c r="M566" i="2"/>
  <c r="M1076" i="2"/>
  <c r="M1074" i="2"/>
  <c r="M818" i="2"/>
  <c r="M1119" i="2"/>
  <c r="M988" i="2"/>
  <c r="M716" i="2"/>
  <c r="M220" i="2"/>
  <c r="M688" i="2"/>
  <c r="M852" i="2"/>
  <c r="M356" i="2"/>
  <c r="M336" i="2"/>
  <c r="M782" i="2"/>
  <c r="M526" i="2"/>
  <c r="M270" i="2"/>
  <c r="M12" i="2"/>
  <c r="M406" i="2"/>
  <c r="M150" i="2"/>
  <c r="M1130" i="2"/>
  <c r="M858" i="2"/>
  <c r="M586" i="2"/>
  <c r="M330" i="2"/>
  <c r="M57" i="2"/>
  <c r="M377" i="2"/>
  <c r="M888" i="2"/>
  <c r="M600" i="2"/>
  <c r="M296" i="2"/>
  <c r="M887" i="2"/>
  <c r="M1037" i="2"/>
  <c r="M285" i="2"/>
  <c r="M1160" i="2"/>
  <c r="M316" i="2"/>
  <c r="M1067" i="2"/>
  <c r="M811" i="2"/>
  <c r="M555" i="2"/>
  <c r="M299" i="2"/>
  <c r="M42" i="2"/>
  <c r="M1081" i="2"/>
  <c r="M825" i="2"/>
  <c r="M281" i="2"/>
  <c r="M520" i="2"/>
  <c r="M1094" i="2"/>
  <c r="M405" i="2"/>
  <c r="M628" i="2"/>
  <c r="M260" i="2"/>
  <c r="M455" i="2"/>
  <c r="M963" i="2"/>
  <c r="M707" i="2"/>
  <c r="M451" i="2"/>
  <c r="M195" i="2"/>
  <c r="M594" i="2"/>
  <c r="M338" i="2"/>
  <c r="M81" i="2"/>
  <c r="M1073" i="2"/>
  <c r="M817" i="2"/>
  <c r="M561" i="2"/>
  <c r="M305" i="2"/>
  <c r="M48" i="2"/>
  <c r="M912" i="2"/>
  <c r="M1167" i="2"/>
  <c r="M607" i="2"/>
  <c r="M1179" i="2"/>
  <c r="M1092" i="2"/>
  <c r="M847" i="2"/>
  <c r="M479" i="2"/>
  <c r="M175" i="2"/>
  <c r="M773" i="2"/>
  <c r="M669" i="2"/>
  <c r="M349" i="2"/>
  <c r="M8" i="2"/>
  <c r="M1032" i="2"/>
  <c r="M151" i="2"/>
  <c r="M806" i="2"/>
  <c r="M550" i="2"/>
  <c r="M1060" i="2"/>
  <c r="M1058" i="2"/>
  <c r="M802" i="2"/>
  <c r="M1103" i="2"/>
  <c r="M972" i="2"/>
  <c r="M700" i="2"/>
  <c r="M204" i="2"/>
  <c r="M656" i="2"/>
  <c r="M836" i="2"/>
  <c r="M67" i="2"/>
  <c r="M304" i="2"/>
  <c r="M766" i="2"/>
  <c r="M510" i="2"/>
  <c r="M254" i="2"/>
  <c r="M492" i="2"/>
  <c r="M1006" i="2"/>
  <c r="M390" i="2"/>
  <c r="M134" i="2"/>
  <c r="M1114" i="2"/>
  <c r="M842" i="2"/>
  <c r="M570" i="2"/>
  <c r="M314" i="2"/>
  <c r="M41" i="2"/>
  <c r="M361" i="2"/>
  <c r="M872" i="2"/>
  <c r="M584" i="2"/>
  <c r="M280" i="2"/>
  <c r="M631" i="2"/>
  <c r="M1021" i="2"/>
  <c r="M269" i="2"/>
  <c r="M855" i="2"/>
  <c r="M300" i="2"/>
  <c r="M1051" i="2"/>
  <c r="M795" i="2"/>
  <c r="M539" i="2"/>
  <c r="M283" i="2"/>
  <c r="M1144" i="2"/>
  <c r="M1065" i="2"/>
  <c r="M809" i="2"/>
  <c r="M265" i="2"/>
  <c r="M392" i="2"/>
  <c r="M1078" i="2"/>
  <c r="M357" i="2"/>
  <c r="M548" i="2"/>
  <c r="M244" i="2"/>
  <c r="M199" i="2"/>
  <c r="M947" i="2"/>
  <c r="M691" i="2"/>
  <c r="M435" i="2"/>
  <c r="M179" i="2"/>
  <c r="M578" i="2"/>
  <c r="M322" i="2"/>
  <c r="M65" i="2"/>
  <c r="M1057" i="2"/>
  <c r="M801" i="2"/>
  <c r="M545" i="2"/>
  <c r="M289" i="2"/>
  <c r="M32" i="2"/>
  <c r="M880" i="2"/>
  <c r="M1135" i="2"/>
  <c r="M559" i="2"/>
  <c r="M1177" i="2"/>
  <c r="M1029" i="2"/>
  <c r="M831" i="2"/>
  <c r="M463" i="2"/>
  <c r="M159" i="2"/>
  <c r="M661" i="2"/>
  <c r="M653" i="2"/>
  <c r="M317" i="2"/>
  <c r="M1061" i="2"/>
  <c r="M22" i="2"/>
  <c r="M135" i="2"/>
  <c r="M790" i="2"/>
  <c r="M534" i="2"/>
  <c r="M1044" i="2"/>
  <c r="M1042" i="2"/>
  <c r="M786" i="2"/>
  <c r="M1071" i="2"/>
  <c r="M956" i="2"/>
  <c r="M684" i="2"/>
  <c r="M188" i="2"/>
  <c r="M624" i="2"/>
  <c r="M820" i="2"/>
  <c r="M51" i="2"/>
  <c r="M288" i="2"/>
  <c r="M750" i="2"/>
  <c r="M494" i="2"/>
  <c r="M238" i="2"/>
  <c r="M476" i="2"/>
  <c r="M990" i="2"/>
  <c r="M676" i="2"/>
  <c r="O676" i="2" s="1"/>
  <c r="M374" i="2"/>
  <c r="M117" i="2"/>
  <c r="M1098" i="2"/>
  <c r="M826" i="2"/>
  <c r="M554" i="2"/>
  <c r="M298" i="2"/>
  <c r="M761" i="2"/>
  <c r="M345" i="2"/>
  <c r="M856" i="2"/>
  <c r="M568" i="2"/>
  <c r="M248" i="2"/>
  <c r="M375" i="2"/>
  <c r="M989" i="2"/>
  <c r="M253" i="2"/>
  <c r="M599" i="2"/>
  <c r="M284" i="2"/>
  <c r="M1035" i="2"/>
  <c r="M779" i="2"/>
  <c r="M523" i="2"/>
  <c r="M267" i="2"/>
  <c r="M1016" i="2"/>
  <c r="M1049" i="2"/>
  <c r="M793" i="2"/>
  <c r="M185" i="2"/>
  <c r="M264" i="2"/>
  <c r="M1062" i="2"/>
  <c r="M341" i="2"/>
  <c r="M532" i="2"/>
  <c r="M228" i="2"/>
  <c r="M1187" i="2"/>
  <c r="M931" i="2"/>
  <c r="M675" i="2"/>
  <c r="M419" i="2"/>
  <c r="M163" i="2"/>
  <c r="M562" i="2"/>
  <c r="M306" i="2"/>
  <c r="M49" i="2"/>
  <c r="M1041" i="2"/>
  <c r="M785" i="2"/>
  <c r="M529" i="2"/>
  <c r="M273" i="2"/>
  <c r="M1184" i="2"/>
  <c r="M864" i="2"/>
  <c r="M1087" i="2"/>
  <c r="M431" i="2"/>
  <c r="M1189" i="2"/>
  <c r="M917" i="2"/>
  <c r="M799" i="2"/>
  <c r="M447" i="2"/>
  <c r="M143" i="2"/>
  <c r="M469" i="2"/>
  <c r="M637" i="2"/>
  <c r="M301" i="2"/>
  <c r="M965" i="2"/>
  <c r="M6" i="2"/>
  <c r="M949" i="2"/>
  <c r="M774" i="2"/>
  <c r="M518" i="2"/>
  <c r="M1028" i="2"/>
  <c r="M1026" i="2"/>
  <c r="M770" i="2"/>
  <c r="M1023" i="2"/>
  <c r="M940" i="2"/>
  <c r="M668" i="2"/>
  <c r="M970" i="2"/>
  <c r="M608" i="2"/>
  <c r="M804" i="2"/>
  <c r="M592" i="2"/>
  <c r="M272" i="2"/>
  <c r="M734" i="2"/>
  <c r="M478" i="2"/>
  <c r="M222" i="2"/>
  <c r="M172" i="2"/>
  <c r="M974" i="2"/>
  <c r="M18" i="2"/>
  <c r="O18" i="2" s="1"/>
  <c r="J69" i="2"/>
  <c r="J310" i="2"/>
  <c r="J53" i="2"/>
  <c r="J1034" i="2"/>
  <c r="O1034" i="2" s="1"/>
  <c r="J762" i="2"/>
  <c r="J490" i="2"/>
  <c r="O490" i="2" s="1"/>
  <c r="J760" i="2"/>
  <c r="O760" i="2" s="1"/>
  <c r="J715" i="2"/>
  <c r="J1143" i="2"/>
  <c r="O1143" i="2" s="1"/>
  <c r="J985" i="2"/>
  <c r="O985" i="2" s="1"/>
  <c r="J569" i="2"/>
  <c r="O569" i="2" s="1"/>
  <c r="J56" i="2"/>
  <c r="J775" i="2"/>
  <c r="O775" i="2" s="1"/>
  <c r="J998" i="2"/>
  <c r="O998" i="2" s="1"/>
  <c r="J294" i="2"/>
  <c r="O294" i="2" s="1"/>
  <c r="J37" i="2"/>
  <c r="O37" i="2" s="1"/>
  <c r="J1018" i="2"/>
  <c r="J746" i="2"/>
  <c r="O746" i="2" s="1"/>
  <c r="J474" i="2"/>
  <c r="J1118" i="2"/>
  <c r="O1118" i="2" s="1"/>
  <c r="J278" i="2"/>
  <c r="J111" i="2"/>
  <c r="O111" i="2" s="1"/>
  <c r="J1002" i="2"/>
  <c r="J730" i="2"/>
  <c r="O730" i="2" s="1"/>
  <c r="J458" i="2"/>
  <c r="O458" i="2" s="1"/>
  <c r="J202" i="2"/>
  <c r="O202" i="2" s="1"/>
  <c r="J665" i="2"/>
  <c r="J488" i="2"/>
  <c r="O488" i="2" s="1"/>
  <c r="J234" i="2"/>
  <c r="O234" i="2" s="1"/>
  <c r="J262" i="2"/>
  <c r="O262" i="2" s="1"/>
  <c r="J95" i="2"/>
  <c r="O95" i="2" s="1"/>
  <c r="J986" i="2"/>
  <c r="J714" i="2"/>
  <c r="O714" i="2" s="1"/>
  <c r="J442" i="2"/>
  <c r="J186" i="2"/>
  <c r="O186" i="2" s="1"/>
  <c r="J649" i="2"/>
  <c r="J713" i="2"/>
  <c r="J472" i="2"/>
  <c r="O472" i="2" s="1"/>
  <c r="J502" i="2"/>
  <c r="O502" i="2" s="1"/>
  <c r="J246" i="2"/>
  <c r="O246" i="2" s="1"/>
  <c r="J79" i="2"/>
  <c r="O79" i="2" s="1"/>
  <c r="J954" i="2"/>
  <c r="J698" i="2"/>
  <c r="O698" i="2" s="1"/>
  <c r="J426" i="2"/>
  <c r="J170" i="2"/>
  <c r="O170" i="2" s="1"/>
  <c r="J617" i="2"/>
  <c r="O617" i="2" s="1"/>
  <c r="J88" i="2"/>
  <c r="J696" i="2"/>
  <c r="O696" i="2" s="1"/>
  <c r="J408" i="2"/>
  <c r="J103" i="2"/>
  <c r="O103" i="2" s="1"/>
  <c r="J808" i="2"/>
  <c r="J217" i="2"/>
  <c r="J1050" i="2"/>
  <c r="O1050" i="2" s="1"/>
  <c r="J971" i="2"/>
  <c r="O971" i="2" s="1"/>
  <c r="J326" i="2"/>
  <c r="O326" i="2" s="1"/>
  <c r="J184" i="2"/>
  <c r="O184" i="2" s="1"/>
  <c r="J200" i="2"/>
  <c r="J1031" i="2"/>
  <c r="J438" i="2"/>
  <c r="O438" i="2" s="1"/>
  <c r="J182" i="2"/>
  <c r="J1162" i="2"/>
  <c r="J890" i="2"/>
  <c r="O890" i="2" s="1"/>
  <c r="J618" i="2"/>
  <c r="J362" i="2"/>
  <c r="J105" i="2"/>
  <c r="J473" i="2"/>
  <c r="J506" i="2"/>
  <c r="O506" i="2" s="1"/>
  <c r="J203" i="2"/>
  <c r="J422" i="2"/>
  <c r="O422" i="2" s="1"/>
  <c r="J166" i="2"/>
  <c r="J1146" i="2"/>
  <c r="J874" i="2"/>
  <c r="O874" i="2" s="1"/>
  <c r="J602" i="2"/>
  <c r="O602" i="2" s="1"/>
  <c r="J346" i="2"/>
  <c r="J89" i="2"/>
  <c r="O89" i="2" s="1"/>
  <c r="J958" i="2"/>
  <c r="O958" i="2" s="1"/>
  <c r="J781" i="2"/>
  <c r="O781" i="2" s="1"/>
  <c r="J406" i="2"/>
  <c r="J150" i="2"/>
  <c r="J1130" i="2"/>
  <c r="O1130" i="2" s="1"/>
  <c r="J858" i="2"/>
  <c r="J586" i="2"/>
  <c r="J330" i="2"/>
  <c r="J57" i="2"/>
  <c r="J942" i="2"/>
  <c r="J233" i="2"/>
  <c r="O233" i="2" s="1"/>
  <c r="J697" i="2"/>
  <c r="O697" i="2" s="1"/>
  <c r="J778" i="2"/>
  <c r="O778" i="2" s="1"/>
  <c r="J189" i="2"/>
  <c r="O189" i="2" s="1"/>
  <c r="J459" i="2"/>
  <c r="O459" i="2" s="1"/>
  <c r="J358" i="2"/>
  <c r="J101" i="2"/>
  <c r="O101" i="2" s="1"/>
  <c r="J1082" i="2"/>
  <c r="O1082" i="2" s="1"/>
  <c r="J810" i="2"/>
  <c r="O810" i="2" s="1"/>
  <c r="J538" i="2"/>
  <c r="J282" i="2"/>
  <c r="J745" i="2"/>
  <c r="O745" i="2" s="1"/>
  <c r="J329" i="2"/>
  <c r="J840" i="2"/>
  <c r="O840" i="2" s="1"/>
  <c r="J552" i="2"/>
  <c r="J232" i="2"/>
  <c r="O232" i="2" s="1"/>
  <c r="J119" i="2"/>
  <c r="O119" i="2" s="1"/>
  <c r="J829" i="2"/>
  <c r="O829" i="2" s="1"/>
  <c r="J237" i="2"/>
  <c r="O237" i="2" s="1"/>
  <c r="J343" i="2"/>
  <c r="J268" i="2"/>
  <c r="J1019" i="2"/>
  <c r="J763" i="2"/>
  <c r="O763" i="2" s="1"/>
  <c r="J507" i="2"/>
  <c r="O507" i="2" s="1"/>
  <c r="J251" i="2"/>
  <c r="O251" i="2" s="1"/>
  <c r="J823" i="2"/>
  <c r="O823" i="2" s="1"/>
  <c r="J1033" i="2"/>
  <c r="J777" i="2"/>
  <c r="O777" i="2" s="1"/>
  <c r="J169" i="2"/>
  <c r="J136" i="2"/>
  <c r="J1046" i="2"/>
  <c r="J149" i="2"/>
  <c r="O149" i="2" s="1"/>
  <c r="J516" i="2"/>
  <c r="O516" i="2" s="1"/>
  <c r="J212" i="2"/>
  <c r="O212" i="2" s="1"/>
  <c r="J1171" i="2"/>
  <c r="O1171" i="2" s="1"/>
  <c r="J915" i="2"/>
  <c r="O915" i="2" s="1"/>
  <c r="J659" i="2"/>
  <c r="J403" i="2"/>
  <c r="O403" i="2" s="1"/>
  <c r="J147" i="2"/>
  <c r="O147" i="2" s="1"/>
  <c r="J546" i="2"/>
  <c r="O546" i="2" s="1"/>
  <c r="J290" i="2"/>
  <c r="J33" i="2"/>
  <c r="O33" i="2" s="1"/>
  <c r="J1025" i="2"/>
  <c r="O1025" i="2" s="1"/>
  <c r="J769" i="2"/>
  <c r="O769" i="2" s="1"/>
  <c r="J513" i="2"/>
  <c r="O513" i="2" s="1"/>
  <c r="J257" i="2"/>
  <c r="J1168" i="2"/>
  <c r="O1168" i="2" s="1"/>
  <c r="J832" i="2"/>
  <c r="O832" i="2" s="1"/>
  <c r="J1055" i="2"/>
  <c r="O1055" i="2" s="1"/>
  <c r="J367" i="2"/>
  <c r="O367" i="2" s="1"/>
  <c r="J1173" i="2"/>
  <c r="O1173" i="2" s="1"/>
  <c r="J741" i="2"/>
  <c r="O741" i="2" s="1"/>
  <c r="J751" i="2"/>
  <c r="O751" i="2" s="1"/>
  <c r="J415" i="2"/>
  <c r="J127" i="2"/>
  <c r="O127" i="2" s="1"/>
  <c r="J229" i="2"/>
  <c r="O229" i="2" s="1"/>
  <c r="J621" i="2"/>
  <c r="J27" i="2"/>
  <c r="J933" i="2"/>
  <c r="J1013" i="2"/>
  <c r="O1013" i="2" s="1"/>
  <c r="J757" i="2"/>
  <c r="J758" i="2"/>
  <c r="O758" i="2" s="1"/>
  <c r="J20" i="2"/>
  <c r="O20" i="2" s="1"/>
  <c r="J1012" i="2"/>
  <c r="J1010" i="2"/>
  <c r="O1010" i="2" s="1"/>
  <c r="J754" i="2"/>
  <c r="O754" i="2" s="1"/>
  <c r="J1007" i="2"/>
  <c r="O1007" i="2" s="1"/>
  <c r="J924" i="2"/>
  <c r="J652" i="2"/>
  <c r="O652" i="2" s="1"/>
  <c r="J634" i="2"/>
  <c r="O634" i="2" s="1"/>
  <c r="J1166" i="2"/>
  <c r="O1166" i="2" s="1"/>
  <c r="J788" i="2"/>
  <c r="J560" i="2"/>
  <c r="J256" i="2"/>
  <c r="O256" i="2" s="1"/>
  <c r="J718" i="2"/>
  <c r="J462" i="2"/>
  <c r="J206" i="2"/>
  <c r="O206" i="2" s="1"/>
  <c r="J156" i="2"/>
  <c r="J250" i="2"/>
  <c r="O250" i="2" s="1"/>
  <c r="J1100" i="2"/>
  <c r="J342" i="2"/>
  <c r="O342" i="2" s="1"/>
  <c r="J85" i="2"/>
  <c r="O85" i="2" s="1"/>
  <c r="J1066" i="2"/>
  <c r="O1066" i="2" s="1"/>
  <c r="J794" i="2"/>
  <c r="O794" i="2" s="1"/>
  <c r="J522" i="2"/>
  <c r="J266" i="2"/>
  <c r="O266" i="2" s="1"/>
  <c r="J729" i="2"/>
  <c r="O729" i="2" s="1"/>
  <c r="J249" i="2"/>
  <c r="O249" i="2" s="1"/>
  <c r="J824" i="2"/>
  <c r="O824" i="2" s="1"/>
  <c r="J504" i="2"/>
  <c r="O504" i="2" s="1"/>
  <c r="J216" i="2"/>
  <c r="O216" i="2" s="1"/>
  <c r="J1150" i="2"/>
  <c r="J813" i="2"/>
  <c r="O813" i="2" s="1"/>
  <c r="J221" i="2"/>
  <c r="J86" i="2"/>
  <c r="J252" i="2"/>
  <c r="O252" i="2" s="1"/>
  <c r="J1003" i="2"/>
  <c r="O1003" i="2" s="1"/>
  <c r="J747" i="2"/>
  <c r="O747" i="2" s="1"/>
  <c r="J491" i="2"/>
  <c r="O491" i="2" s="1"/>
  <c r="J235" i="2"/>
  <c r="O235" i="2" s="1"/>
  <c r="J567" i="2"/>
  <c r="J1017" i="2"/>
  <c r="O1017" i="2" s="1"/>
  <c r="J633" i="2"/>
  <c r="O633" i="2" s="1"/>
  <c r="J153" i="2"/>
  <c r="O153" i="2" s="1"/>
  <c r="J1127" i="2"/>
  <c r="O1127" i="2" s="1"/>
  <c r="J1030" i="2"/>
  <c r="J116" i="2"/>
  <c r="O116" i="2" s="1"/>
  <c r="J484" i="2"/>
  <c r="J196" i="2"/>
  <c r="O196" i="2" s="1"/>
  <c r="J1155" i="2"/>
  <c r="J899" i="2"/>
  <c r="J643" i="2"/>
  <c r="O643" i="2" s="1"/>
  <c r="J387" i="2"/>
  <c r="O387" i="2" s="1"/>
  <c r="J131" i="2"/>
  <c r="O131" i="2" s="1"/>
  <c r="J530" i="2"/>
  <c r="O530" i="2" s="1"/>
  <c r="J274" i="2"/>
  <c r="O274" i="2" s="1"/>
  <c r="J1079" i="2"/>
  <c r="J1009" i="2"/>
  <c r="O1009" i="2" s="1"/>
  <c r="J753" i="2"/>
  <c r="O753" i="2" s="1"/>
  <c r="J497" i="2"/>
  <c r="O497" i="2" s="1"/>
  <c r="J241" i="2"/>
  <c r="O241" i="2" s="1"/>
  <c r="J1152" i="2"/>
  <c r="J816" i="2"/>
  <c r="O816" i="2" s="1"/>
  <c r="J1039" i="2"/>
  <c r="J319" i="2"/>
  <c r="O319" i="2" s="1"/>
  <c r="J1157" i="2"/>
  <c r="J597" i="2"/>
  <c r="J735" i="2"/>
  <c r="O735" i="2" s="1"/>
  <c r="J399" i="2"/>
  <c r="O399" i="2" s="1"/>
  <c r="J110" i="2"/>
  <c r="O110" i="2" s="1"/>
  <c r="J1005" i="2"/>
  <c r="O1005" i="2" s="1"/>
  <c r="J605" i="2"/>
  <c r="O605" i="2" s="1"/>
  <c r="J11" i="2"/>
  <c r="J789" i="2"/>
  <c r="O789" i="2" s="1"/>
  <c r="J901" i="2"/>
  <c r="O901" i="2" s="1"/>
  <c r="J629" i="2"/>
  <c r="O629" i="2" s="1"/>
  <c r="J742" i="2"/>
  <c r="O742" i="2" s="1"/>
  <c r="J3" i="2"/>
  <c r="J996" i="2"/>
  <c r="O996" i="2" s="1"/>
  <c r="J994" i="2"/>
  <c r="J738" i="2"/>
  <c r="O738" i="2" s="1"/>
  <c r="J975" i="2"/>
  <c r="J908" i="2"/>
  <c r="J620" i="2"/>
  <c r="O620" i="2" s="1"/>
  <c r="J73" i="2"/>
  <c r="O73" i="2" s="1"/>
  <c r="J1070" i="2"/>
  <c r="O1070" i="2" s="1"/>
  <c r="J772" i="2"/>
  <c r="O772" i="2" s="1"/>
  <c r="J544" i="2"/>
  <c r="O544" i="2" s="1"/>
  <c r="J240" i="2"/>
  <c r="J702" i="2"/>
  <c r="O702" i="2" s="1"/>
  <c r="J446" i="2"/>
  <c r="O446" i="2" s="1"/>
  <c r="J190" i="2"/>
  <c r="O190" i="2" s="1"/>
  <c r="J140" i="2"/>
  <c r="O140" i="2" s="1"/>
  <c r="J1134" i="2"/>
  <c r="J797" i="2"/>
  <c r="O797" i="2" s="1"/>
  <c r="J205" i="2"/>
  <c r="J1116" i="2"/>
  <c r="O1116" i="2" s="1"/>
  <c r="J1159" i="2"/>
  <c r="O1159" i="2" s="1"/>
  <c r="J987" i="2"/>
  <c r="O987" i="2" s="1"/>
  <c r="J731" i="2"/>
  <c r="J475" i="2"/>
  <c r="O475" i="2" s="1"/>
  <c r="J219" i="2"/>
  <c r="O219" i="2" s="1"/>
  <c r="J311" i="2"/>
  <c r="O311" i="2" s="1"/>
  <c r="J1001" i="2"/>
  <c r="O1001" i="2" s="1"/>
  <c r="J601" i="2"/>
  <c r="J137" i="2"/>
  <c r="O137" i="2" s="1"/>
  <c r="J999" i="2"/>
  <c r="J1014" i="2"/>
  <c r="O1014" i="2" s="1"/>
  <c r="J84" i="2"/>
  <c r="J468" i="2"/>
  <c r="J180" i="2"/>
  <c r="O180" i="2" s="1"/>
  <c r="J1139" i="2"/>
  <c r="J883" i="2"/>
  <c r="O883" i="2" s="1"/>
  <c r="J627" i="2"/>
  <c r="O627" i="2" s="1"/>
  <c r="J371" i="2"/>
  <c r="O371" i="2" s="1"/>
  <c r="J114" i="2"/>
  <c r="J514" i="2"/>
  <c r="O514" i="2" s="1"/>
  <c r="J258" i="2"/>
  <c r="O258" i="2" s="1"/>
  <c r="J935" i="2"/>
  <c r="O935" i="2" s="1"/>
  <c r="J993" i="2"/>
  <c r="O993" i="2" s="1"/>
  <c r="J737" i="2"/>
  <c r="J481" i="2"/>
  <c r="O481" i="2" s="1"/>
  <c r="J225" i="2"/>
  <c r="J1136" i="2"/>
  <c r="O1136" i="2" s="1"/>
  <c r="J784" i="2"/>
  <c r="J991" i="2"/>
  <c r="J70" i="2"/>
  <c r="O70" i="2" s="1"/>
  <c r="J1141" i="2"/>
  <c r="J181" i="2"/>
  <c r="O181" i="2" s="1"/>
  <c r="J719" i="2"/>
  <c r="O719" i="2" s="1"/>
  <c r="J383" i="2"/>
  <c r="O383" i="2" s="1"/>
  <c r="J94" i="2"/>
  <c r="J973" i="2"/>
  <c r="O973" i="2" s="1"/>
  <c r="J589" i="2"/>
  <c r="O589" i="2" s="1"/>
  <c r="J805" i="2"/>
  <c r="O805" i="2" s="1"/>
  <c r="J677" i="2"/>
  <c r="O677" i="2" s="1"/>
  <c r="J709" i="2"/>
  <c r="J309" i="2"/>
  <c r="O309" i="2" s="1"/>
  <c r="J726" i="2"/>
  <c r="J981" i="2"/>
  <c r="O981" i="2" s="1"/>
  <c r="J980" i="2"/>
  <c r="J978" i="2"/>
  <c r="J722" i="2"/>
  <c r="O722" i="2" s="1"/>
  <c r="J1182" i="2"/>
  <c r="J892" i="2"/>
  <c r="O892" i="2" s="1"/>
  <c r="J588" i="2"/>
  <c r="O588" i="2" s="1"/>
  <c r="O1190" i="2"/>
  <c r="J1054" i="2"/>
  <c r="O1054" i="2" s="1"/>
  <c r="J756" i="2"/>
  <c r="J528" i="2"/>
  <c r="O528" i="2" s="1"/>
  <c r="J224" i="2"/>
  <c r="O224" i="2" s="1"/>
  <c r="J686" i="2"/>
  <c r="O686" i="2" s="1"/>
  <c r="J430" i="2"/>
  <c r="O430" i="2" s="1"/>
  <c r="J174" i="2"/>
  <c r="J124" i="2"/>
  <c r="O124" i="2" s="1"/>
  <c r="J926" i="2"/>
  <c r="J68" i="2"/>
  <c r="O68" i="2" s="1"/>
  <c r="J452" i="2"/>
  <c r="O452" i="2" s="1"/>
  <c r="J164" i="2"/>
  <c r="O164" i="2" s="1"/>
  <c r="J1123" i="2"/>
  <c r="O1123" i="2" s="1"/>
  <c r="J867" i="2"/>
  <c r="J611" i="2"/>
  <c r="O611" i="2" s="1"/>
  <c r="J355" i="2"/>
  <c r="J98" i="2"/>
  <c r="J498" i="2"/>
  <c r="O498" i="2" s="1"/>
  <c r="J242" i="2"/>
  <c r="J679" i="2"/>
  <c r="O679" i="2" s="1"/>
  <c r="J977" i="2"/>
  <c r="O977" i="2" s="1"/>
  <c r="J721" i="2"/>
  <c r="O721" i="2" s="1"/>
  <c r="J465" i="2"/>
  <c r="J209" i="2"/>
  <c r="O209" i="2" s="1"/>
  <c r="J1120" i="2"/>
  <c r="O1120" i="2" s="1"/>
  <c r="J768" i="2"/>
  <c r="O768" i="2" s="1"/>
  <c r="J959" i="2"/>
  <c r="O959" i="2" s="1"/>
  <c r="J54" i="2"/>
  <c r="O54" i="2" s="1"/>
  <c r="J1125" i="2"/>
  <c r="O1125" i="2" s="1"/>
  <c r="J15" i="2"/>
  <c r="J687" i="2"/>
  <c r="O687" i="2" s="1"/>
  <c r="J351" i="2"/>
  <c r="J78" i="2"/>
  <c r="J957" i="2"/>
  <c r="O957" i="2" s="1"/>
  <c r="J541" i="2"/>
  <c r="J501" i="2"/>
  <c r="O501" i="2" s="1"/>
  <c r="J549" i="2"/>
  <c r="O549" i="2" s="1"/>
  <c r="J581" i="2"/>
  <c r="O581" i="2" s="1"/>
  <c r="J100" i="2"/>
  <c r="J710" i="2"/>
  <c r="O710" i="2" s="1"/>
  <c r="J869" i="2"/>
  <c r="O869" i="2" s="1"/>
  <c r="J964" i="2"/>
  <c r="O964" i="2" s="1"/>
  <c r="J962" i="2"/>
  <c r="O962" i="2" s="1"/>
  <c r="J706" i="2"/>
  <c r="O706" i="2" s="1"/>
  <c r="J1180" i="2"/>
  <c r="O1180" i="2" s="1"/>
  <c r="J876" i="2"/>
  <c r="J556" i="2"/>
  <c r="O556" i="2" s="1"/>
  <c r="J1174" i="2"/>
  <c r="J1022" i="2"/>
  <c r="J740" i="2"/>
  <c r="O740" i="2" s="1"/>
  <c r="J512" i="2"/>
  <c r="J208" i="2"/>
  <c r="O208" i="2" s="1"/>
  <c r="J670" i="2"/>
  <c r="O670" i="2" s="1"/>
  <c r="J414" i="2"/>
  <c r="O414" i="2" s="1"/>
  <c r="J158" i="2"/>
  <c r="J107" i="2"/>
  <c r="O107" i="2" s="1"/>
  <c r="J910" i="2"/>
  <c r="O910" i="2" s="1"/>
  <c r="M1" i="2"/>
  <c r="J1" i="2"/>
  <c r="J218" i="2"/>
  <c r="O218" i="2" s="1"/>
  <c r="J681" i="2"/>
  <c r="J201" i="2"/>
  <c r="J744" i="2"/>
  <c r="O744" i="2" s="1"/>
  <c r="J456" i="2"/>
  <c r="J168" i="2"/>
  <c r="O168" i="2" s="1"/>
  <c r="J1102" i="2"/>
  <c r="O1102" i="2" s="1"/>
  <c r="J765" i="2"/>
  <c r="O765" i="2" s="1"/>
  <c r="J173" i="2"/>
  <c r="J1068" i="2"/>
  <c r="O1068" i="2" s="1"/>
  <c r="J839" i="2"/>
  <c r="O839" i="2" s="1"/>
  <c r="J955" i="2"/>
  <c r="O955" i="2" s="1"/>
  <c r="J699" i="2"/>
  <c r="O699" i="2" s="1"/>
  <c r="J443" i="2"/>
  <c r="J187" i="2"/>
  <c r="O187" i="2" s="1"/>
  <c r="J1015" i="2"/>
  <c r="J969" i="2"/>
  <c r="O969" i="2" s="1"/>
  <c r="J553" i="2"/>
  <c r="J40" i="2"/>
  <c r="J519" i="2"/>
  <c r="O519" i="2" s="1"/>
  <c r="J982" i="2"/>
  <c r="J36" i="2"/>
  <c r="O36" i="2" s="1"/>
  <c r="J420" i="2"/>
  <c r="O420" i="2" s="1"/>
  <c r="J148" i="2"/>
  <c r="O148" i="2" s="1"/>
  <c r="J1107" i="2"/>
  <c r="J851" i="2"/>
  <c r="O851" i="2" s="1"/>
  <c r="J595" i="2"/>
  <c r="O595" i="2" s="1"/>
  <c r="J339" i="2"/>
  <c r="O339" i="2" s="1"/>
  <c r="J82" i="2"/>
  <c r="O82" i="2" s="1"/>
  <c r="J482" i="2"/>
  <c r="J226" i="2"/>
  <c r="O226" i="2" s="1"/>
  <c r="J423" i="2"/>
  <c r="J961" i="2"/>
  <c r="O961" i="2" s="1"/>
  <c r="J705" i="2"/>
  <c r="J449" i="2"/>
  <c r="J193" i="2"/>
  <c r="O193" i="2" s="1"/>
  <c r="J1104" i="2"/>
  <c r="J736" i="2"/>
  <c r="O736" i="2" s="1"/>
  <c r="J943" i="2"/>
  <c r="O943" i="2" s="1"/>
  <c r="J38" i="2"/>
  <c r="O38" i="2" s="1"/>
  <c r="J1109" i="2"/>
  <c r="J853" i="2"/>
  <c r="O853" i="2" s="1"/>
  <c r="J671" i="2"/>
  <c r="O671" i="2" s="1"/>
  <c r="J335" i="2"/>
  <c r="O335" i="2" s="1"/>
  <c r="J62" i="2"/>
  <c r="O62" i="2" s="1"/>
  <c r="J941" i="2"/>
  <c r="J493" i="2"/>
  <c r="O493" i="2" s="1"/>
  <c r="J261" i="2"/>
  <c r="J165" i="2"/>
  <c r="O165" i="2" s="1"/>
  <c r="J389" i="2"/>
  <c r="J950" i="2"/>
  <c r="J694" i="2"/>
  <c r="O694" i="2" s="1"/>
  <c r="J725" i="2"/>
  <c r="J948" i="2"/>
  <c r="O948" i="2" s="1"/>
  <c r="J946" i="2"/>
  <c r="O946" i="2" s="1"/>
  <c r="J690" i="2"/>
  <c r="O690" i="2" s="1"/>
  <c r="J1164" i="2"/>
  <c r="J844" i="2"/>
  <c r="O844" i="2" s="1"/>
  <c r="J540" i="2"/>
  <c r="O540" i="2" s="1"/>
  <c r="J1024" i="2"/>
  <c r="O1024" i="2" s="1"/>
  <c r="J860" i="2"/>
  <c r="O860" i="2" s="1"/>
  <c r="J724" i="2"/>
  <c r="J496" i="2"/>
  <c r="O496" i="2" s="1"/>
  <c r="J192" i="2"/>
  <c r="J654" i="2"/>
  <c r="O654" i="2" s="1"/>
  <c r="J398" i="2"/>
  <c r="J142" i="2"/>
  <c r="J91" i="2"/>
  <c r="O91" i="2" s="1"/>
  <c r="J121" i="2"/>
  <c r="O121" i="2" s="1"/>
  <c r="J728" i="2"/>
  <c r="O728" i="2" s="1"/>
  <c r="J440" i="2"/>
  <c r="O440" i="2" s="1"/>
  <c r="J152" i="2"/>
  <c r="O152" i="2" s="1"/>
  <c r="J1086" i="2"/>
  <c r="J749" i="2"/>
  <c r="O749" i="2" s="1"/>
  <c r="J157" i="2"/>
  <c r="J636" i="2"/>
  <c r="O636" i="2" s="1"/>
  <c r="J583" i="2"/>
  <c r="J939" i="2"/>
  <c r="J683" i="2"/>
  <c r="O683" i="2" s="1"/>
  <c r="J427" i="2"/>
  <c r="J171" i="2"/>
  <c r="J807" i="2"/>
  <c r="O807" i="2" s="1"/>
  <c r="J953" i="2"/>
  <c r="O953" i="2" s="1"/>
  <c r="J537" i="2"/>
  <c r="J1128" i="2"/>
  <c r="O1128" i="2" s="1"/>
  <c r="J263" i="2"/>
  <c r="O263" i="2" s="1"/>
  <c r="J966" i="2"/>
  <c r="O966" i="2" s="1"/>
  <c r="J1096" i="2"/>
  <c r="O1096" i="2" s="1"/>
  <c r="J404" i="2"/>
  <c r="J132" i="2"/>
  <c r="O132" i="2" s="1"/>
  <c r="J1091" i="2"/>
  <c r="J835" i="2"/>
  <c r="O835" i="2" s="1"/>
  <c r="J579" i="2"/>
  <c r="J323" i="2"/>
  <c r="J66" i="2"/>
  <c r="O66" i="2" s="1"/>
  <c r="J466" i="2"/>
  <c r="J210" i="2"/>
  <c r="J167" i="2"/>
  <c r="O167" i="2" s="1"/>
  <c r="J945" i="2"/>
  <c r="O945" i="2" s="1"/>
  <c r="J689" i="2"/>
  <c r="J433" i="2"/>
  <c r="O433" i="2" s="1"/>
  <c r="J177" i="2"/>
  <c r="O177" i="2" s="1"/>
  <c r="J1088" i="2"/>
  <c r="O1088" i="2" s="1"/>
  <c r="J704" i="2"/>
  <c r="O704" i="2" s="1"/>
  <c r="J911" i="2"/>
  <c r="J1181" i="2"/>
  <c r="O1181" i="2" s="1"/>
  <c r="J1093" i="2"/>
  <c r="J517" i="2"/>
  <c r="O517" i="2" s="1"/>
  <c r="J655" i="2"/>
  <c r="J303" i="2"/>
  <c r="J46" i="2"/>
  <c r="O46" i="2" s="1"/>
  <c r="J925" i="2"/>
  <c r="J477" i="2"/>
  <c r="J613" i="2"/>
  <c r="O613" i="2" s="1"/>
  <c r="J2" i="2"/>
  <c r="O2" i="2" s="1"/>
  <c r="J1064" i="2"/>
  <c r="J934" i="2"/>
  <c r="O934" i="2" s="1"/>
  <c r="J678" i="2"/>
  <c r="O678" i="2" s="1"/>
  <c r="J645" i="2"/>
  <c r="O645" i="2" s="1"/>
  <c r="J1186" i="2"/>
  <c r="O1186" i="2" s="1"/>
  <c r="J930" i="2"/>
  <c r="J674" i="2"/>
  <c r="O674" i="2" s="1"/>
  <c r="J1148" i="2"/>
  <c r="J828" i="2"/>
  <c r="O828" i="2" s="1"/>
  <c r="J524" i="2"/>
  <c r="J976" i="2"/>
  <c r="J21" i="2"/>
  <c r="O21" i="2" s="1"/>
  <c r="J708" i="2"/>
  <c r="J480" i="2"/>
  <c r="J176" i="2"/>
  <c r="O176" i="2" s="1"/>
  <c r="J638" i="2"/>
  <c r="O638" i="2" s="1"/>
  <c r="J382" i="2"/>
  <c r="J126" i="2"/>
  <c r="O126" i="2" s="1"/>
  <c r="J75" i="2"/>
  <c r="O75" i="2" s="1"/>
  <c r="J1142" i="2"/>
  <c r="O1142" i="2" s="1"/>
  <c r="J104" i="2"/>
  <c r="O104" i="2" s="1"/>
  <c r="J712" i="2"/>
  <c r="O712" i="2" s="1"/>
  <c r="J424" i="2"/>
  <c r="O424" i="2" s="1"/>
  <c r="J120" i="2"/>
  <c r="O120" i="2" s="1"/>
  <c r="J1175" i="2"/>
  <c r="O1175" i="2" s="1"/>
  <c r="J733" i="2"/>
  <c r="O733" i="2" s="1"/>
  <c r="J141" i="2"/>
  <c r="O141" i="2" s="1"/>
  <c r="J604" i="2"/>
  <c r="O604" i="2" s="1"/>
  <c r="J327" i="2"/>
  <c r="O327" i="2" s="1"/>
  <c r="J923" i="2"/>
  <c r="O923" i="2" s="1"/>
  <c r="J667" i="2"/>
  <c r="O667" i="2" s="1"/>
  <c r="J411" i="2"/>
  <c r="O411" i="2" s="1"/>
  <c r="J155" i="2"/>
  <c r="O155" i="2" s="1"/>
  <c r="J551" i="2"/>
  <c r="O551" i="2" s="1"/>
  <c r="J937" i="2"/>
  <c r="O937" i="2" s="1"/>
  <c r="J521" i="2"/>
  <c r="O521" i="2" s="1"/>
  <c r="J1000" i="2"/>
  <c r="O1000" i="2" s="1"/>
  <c r="J1112" i="2"/>
  <c r="O1112" i="2" s="1"/>
  <c r="J1111" i="2"/>
  <c r="O1111" i="2" s="1"/>
  <c r="J968" i="2"/>
  <c r="O968" i="2" s="1"/>
  <c r="J388" i="2"/>
  <c r="O388" i="2" s="1"/>
  <c r="J115" i="2"/>
  <c r="O115" i="2" s="1"/>
  <c r="J1075" i="2"/>
  <c r="O1075" i="2" s="1"/>
  <c r="J819" i="2"/>
  <c r="O819" i="2" s="1"/>
  <c r="J563" i="2"/>
  <c r="O563" i="2" s="1"/>
  <c r="J307" i="2"/>
  <c r="O307" i="2" s="1"/>
  <c r="J50" i="2"/>
  <c r="O50" i="2" s="1"/>
  <c r="J450" i="2"/>
  <c r="O450" i="2" s="1"/>
  <c r="J194" i="2"/>
  <c r="O194" i="2" s="1"/>
  <c r="J1185" i="2"/>
  <c r="O1185" i="2" s="1"/>
  <c r="J929" i="2"/>
  <c r="O929" i="2" s="1"/>
  <c r="J673" i="2"/>
  <c r="O673" i="2" s="1"/>
  <c r="J417" i="2"/>
  <c r="O417" i="2" s="1"/>
  <c r="J161" i="2"/>
  <c r="O161" i="2" s="1"/>
  <c r="J1072" i="2"/>
  <c r="O1072" i="2" s="1"/>
  <c r="J672" i="2"/>
  <c r="O672" i="2" s="1"/>
  <c r="J895" i="2"/>
  <c r="O895" i="2" s="1"/>
  <c r="J1165" i="2"/>
  <c r="O1165" i="2" s="1"/>
  <c r="J1077" i="2"/>
  <c r="O1077" i="2" s="1"/>
  <c r="J325" i="2"/>
  <c r="O325" i="2" s="1"/>
  <c r="J623" i="2"/>
  <c r="O623" i="2" s="1"/>
  <c r="J287" i="2"/>
  <c r="O287" i="2" s="1"/>
  <c r="J29" i="2"/>
  <c r="O29" i="2" s="1"/>
  <c r="J909" i="2"/>
  <c r="O909" i="2" s="1"/>
  <c r="J461" i="2"/>
  <c r="O461" i="2" s="1"/>
  <c r="J133" i="2"/>
  <c r="O133" i="2" s="1"/>
  <c r="J23" i="2"/>
  <c r="O23" i="2" s="1"/>
  <c r="J1063" i="2"/>
  <c r="O1063" i="2" s="1"/>
  <c r="J918" i="2"/>
  <c r="O918" i="2" s="1"/>
  <c r="J662" i="2"/>
  <c r="O662" i="2" s="1"/>
  <c r="J277" i="2"/>
  <c r="O277" i="2" s="1"/>
  <c r="J1170" i="2"/>
  <c r="O1170" i="2" s="1"/>
  <c r="J914" i="2"/>
  <c r="O914" i="2" s="1"/>
  <c r="J658" i="2"/>
  <c r="O658" i="2" s="1"/>
  <c r="J1132" i="2"/>
  <c r="O1132" i="2" s="1"/>
  <c r="J812" i="2"/>
  <c r="O812" i="2" s="1"/>
  <c r="J508" i="2"/>
  <c r="O508" i="2" s="1"/>
  <c r="J944" i="2"/>
  <c r="O944" i="2" s="1"/>
  <c r="J5" i="2"/>
  <c r="O5" i="2" s="1"/>
  <c r="J612" i="2"/>
  <c r="O612" i="2" s="1"/>
  <c r="J464" i="2"/>
  <c r="O464" i="2" s="1"/>
  <c r="J160" i="2"/>
  <c r="O160" i="2" s="1"/>
  <c r="J622" i="2"/>
  <c r="O622" i="2" s="1"/>
  <c r="J366" i="2"/>
  <c r="O366" i="2" s="1"/>
  <c r="J109" i="2"/>
  <c r="O109" i="2" s="1"/>
  <c r="J59" i="2"/>
  <c r="O59" i="2" s="1"/>
  <c r="J1047" i="2"/>
  <c r="J717" i="2"/>
  <c r="J125" i="2"/>
  <c r="O125" i="2" s="1"/>
  <c r="J572" i="2"/>
  <c r="J1163" i="2"/>
  <c r="O1163" i="2" s="1"/>
  <c r="J907" i="2"/>
  <c r="O907" i="2" s="1"/>
  <c r="J651" i="2"/>
  <c r="O651" i="2" s="1"/>
  <c r="J395" i="2"/>
  <c r="J139" i="2"/>
  <c r="O139" i="2" s="1"/>
  <c r="J295" i="2"/>
  <c r="O295" i="2" s="1"/>
  <c r="J921" i="2"/>
  <c r="O921" i="2" s="1"/>
  <c r="J441" i="2"/>
  <c r="O441" i="2" s="1"/>
  <c r="J791" i="2"/>
  <c r="J984" i="2"/>
  <c r="O984" i="2" s="1"/>
  <c r="J983" i="2"/>
  <c r="O983" i="2" s="1"/>
  <c r="J727" i="2"/>
  <c r="O727" i="2" s="1"/>
  <c r="J372" i="2"/>
  <c r="J99" i="2"/>
  <c r="J1059" i="2"/>
  <c r="O1059" i="2" s="1"/>
  <c r="J803" i="2"/>
  <c r="J547" i="2"/>
  <c r="O547" i="2" s="1"/>
  <c r="J291" i="2"/>
  <c r="O291" i="2" s="1"/>
  <c r="J34" i="2"/>
  <c r="O34" i="2" s="1"/>
  <c r="J434" i="2"/>
  <c r="J178" i="2"/>
  <c r="O178" i="2" s="1"/>
  <c r="J1169" i="2"/>
  <c r="O1169" i="2" s="1"/>
  <c r="J913" i="2"/>
  <c r="O913" i="2" s="1"/>
  <c r="J657" i="2"/>
  <c r="O657" i="2" s="1"/>
  <c r="J401" i="2"/>
  <c r="J145" i="2"/>
  <c r="O145" i="2" s="1"/>
  <c r="J1056" i="2"/>
  <c r="O1056" i="2" s="1"/>
  <c r="J640" i="2"/>
  <c r="O640" i="2" s="1"/>
  <c r="J863" i="2"/>
  <c r="J1149" i="2"/>
  <c r="J1188" i="2"/>
  <c r="O1188" i="2" s="1"/>
  <c r="J30" i="2"/>
  <c r="J591" i="2"/>
  <c r="O591" i="2" s="1"/>
  <c r="J271" i="2"/>
  <c r="O271" i="2" s="1"/>
  <c r="J13" i="2"/>
  <c r="O13" i="2" s="1"/>
  <c r="J893" i="2"/>
  <c r="J445" i="2"/>
  <c r="O445" i="2" s="1"/>
  <c r="J25" i="2"/>
  <c r="O25" i="2" s="1"/>
  <c r="J7" i="2"/>
  <c r="O7" i="2" s="1"/>
  <c r="J919" i="2"/>
  <c r="O919" i="2" s="1"/>
  <c r="J902" i="2"/>
  <c r="J646" i="2"/>
  <c r="O646" i="2" s="1"/>
  <c r="J52" i="2"/>
  <c r="O52" i="2" s="1"/>
  <c r="J1154" i="2"/>
  <c r="O1154" i="2" s="1"/>
  <c r="J898" i="2"/>
  <c r="J642" i="2"/>
  <c r="J1084" i="2"/>
  <c r="O1084" i="2" s="1"/>
  <c r="J796" i="2"/>
  <c r="J428" i="2"/>
  <c r="O428" i="2" s="1"/>
  <c r="J896" i="2"/>
  <c r="O896" i="2" s="1"/>
  <c r="J932" i="2"/>
  <c r="O932" i="2" s="1"/>
  <c r="J596" i="2"/>
  <c r="J448" i="2"/>
  <c r="O448" i="2" s="1"/>
  <c r="J144" i="2"/>
  <c r="O144" i="2" s="1"/>
  <c r="J606" i="2"/>
  <c r="O606" i="2" s="1"/>
  <c r="J350" i="2"/>
  <c r="O350" i="2" s="1"/>
  <c r="J93" i="2"/>
  <c r="J43" i="2"/>
  <c r="O43" i="2" s="1"/>
  <c r="J486" i="2"/>
  <c r="O486" i="2" s="1"/>
  <c r="J230" i="2"/>
  <c r="J63" i="2"/>
  <c r="O63" i="2" s="1"/>
  <c r="J938" i="2"/>
  <c r="O938" i="2" s="1"/>
  <c r="J682" i="2"/>
  <c r="O682" i="2" s="1"/>
  <c r="J410" i="2"/>
  <c r="O410" i="2" s="1"/>
  <c r="J154" i="2"/>
  <c r="J585" i="2"/>
  <c r="O585" i="2" s="1"/>
  <c r="J72" i="2"/>
  <c r="J680" i="2"/>
  <c r="O680" i="2" s="1"/>
  <c r="J376" i="2"/>
  <c r="J87" i="2"/>
  <c r="J871" i="2"/>
  <c r="O871" i="2" s="1"/>
  <c r="J573" i="2"/>
  <c r="J108" i="2"/>
  <c r="O108" i="2" s="1"/>
  <c r="J460" i="2"/>
  <c r="O460" i="2" s="1"/>
  <c r="J1147" i="2"/>
  <c r="O1147" i="2" s="1"/>
  <c r="J891" i="2"/>
  <c r="J635" i="2"/>
  <c r="O635" i="2" s="1"/>
  <c r="J379" i="2"/>
  <c r="O379" i="2" s="1"/>
  <c r="J123" i="2"/>
  <c r="O123" i="2" s="1"/>
  <c r="J1161" i="2"/>
  <c r="O1161" i="2" s="1"/>
  <c r="J905" i="2"/>
  <c r="J425" i="2"/>
  <c r="O425" i="2" s="1"/>
  <c r="J535" i="2"/>
  <c r="J759" i="2"/>
  <c r="O759" i="2" s="1"/>
  <c r="J743" i="2"/>
  <c r="J471" i="2"/>
  <c r="J340" i="2"/>
  <c r="O340" i="2" s="1"/>
  <c r="J83" i="2"/>
  <c r="J1043" i="2"/>
  <c r="O1043" i="2" s="1"/>
  <c r="J787" i="2"/>
  <c r="O787" i="2" s="1"/>
  <c r="J531" i="2"/>
  <c r="O531" i="2" s="1"/>
  <c r="J275" i="2"/>
  <c r="J1080" i="2"/>
  <c r="O1080" i="2" s="1"/>
  <c r="J418" i="2"/>
  <c r="O418" i="2" s="1"/>
  <c r="J162" i="2"/>
  <c r="O162" i="2" s="1"/>
  <c r="J1153" i="2"/>
  <c r="O1153" i="2" s="1"/>
  <c r="J897" i="2"/>
  <c r="J641" i="2"/>
  <c r="O641" i="2" s="1"/>
  <c r="J385" i="2"/>
  <c r="J129" i="2"/>
  <c r="O129" i="2" s="1"/>
  <c r="J1040" i="2"/>
  <c r="J576" i="2"/>
  <c r="J815" i="2"/>
  <c r="O815" i="2" s="1"/>
  <c r="J1133" i="2"/>
  <c r="J1172" i="2"/>
  <c r="O1172" i="2" s="1"/>
  <c r="J31" i="2"/>
  <c r="O31" i="2" s="1"/>
  <c r="J575" i="2"/>
  <c r="O575" i="2" s="1"/>
  <c r="J255" i="2"/>
  <c r="J821" i="2"/>
  <c r="O821" i="2" s="1"/>
  <c r="J877" i="2"/>
  <c r="O877" i="2" s="1"/>
  <c r="J429" i="2"/>
  <c r="O429" i="2" s="1"/>
  <c r="J9" i="2"/>
  <c r="O9" i="2" s="1"/>
  <c r="J693" i="2"/>
  <c r="J903" i="2"/>
  <c r="O903" i="2" s="1"/>
  <c r="J886" i="2"/>
  <c r="J630" i="2"/>
  <c r="O630" i="2" s="1"/>
  <c r="J17" i="2"/>
  <c r="J1138" i="2"/>
  <c r="J882" i="2"/>
  <c r="O882" i="2" s="1"/>
  <c r="J626" i="2"/>
  <c r="J1052" i="2"/>
  <c r="O1052" i="2" s="1"/>
  <c r="J780" i="2"/>
  <c r="O780" i="2" s="1"/>
  <c r="J412" i="2"/>
  <c r="O412" i="2" s="1"/>
  <c r="J848" i="2"/>
  <c r="J916" i="2"/>
  <c r="O916" i="2" s="1"/>
  <c r="J580" i="2"/>
  <c r="O580" i="2" s="1"/>
  <c r="J416" i="2"/>
  <c r="O416" i="2" s="1"/>
  <c r="J128" i="2"/>
  <c r="O128" i="2" s="1"/>
  <c r="J590" i="2"/>
  <c r="J334" i="2"/>
  <c r="O334" i="2" s="1"/>
  <c r="J77" i="2"/>
  <c r="J26" i="2"/>
  <c r="O26" i="2" s="1"/>
  <c r="J470" i="2"/>
  <c r="O470" i="2" s="1"/>
  <c r="J214" i="2"/>
  <c r="O214" i="2" s="1"/>
  <c r="J47" i="2"/>
  <c r="O47" i="2" s="1"/>
  <c r="J922" i="2"/>
  <c r="O922" i="2" s="1"/>
  <c r="J666" i="2"/>
  <c r="O666" i="2" s="1"/>
  <c r="J394" i="2"/>
  <c r="O394" i="2" s="1"/>
  <c r="J138" i="2"/>
  <c r="O138" i="2" s="1"/>
  <c r="J505" i="2"/>
  <c r="O505" i="2" s="1"/>
  <c r="J952" i="2"/>
  <c r="O952" i="2" s="1"/>
  <c r="J664" i="2"/>
  <c r="O664" i="2" s="1"/>
  <c r="J360" i="2"/>
  <c r="O360" i="2" s="1"/>
  <c r="J71" i="2"/>
  <c r="O71" i="2" s="1"/>
  <c r="J615" i="2"/>
  <c r="O615" i="2" s="1"/>
  <c r="J557" i="2"/>
  <c r="O557" i="2" s="1"/>
  <c r="J92" i="2"/>
  <c r="O92" i="2" s="1"/>
  <c r="J444" i="2"/>
  <c r="O444" i="2" s="1"/>
  <c r="J1131" i="2"/>
  <c r="O1131" i="2" s="1"/>
  <c r="J875" i="2"/>
  <c r="O875" i="2" s="1"/>
  <c r="J619" i="2"/>
  <c r="O619" i="2" s="1"/>
  <c r="J363" i="2"/>
  <c r="O363" i="2" s="1"/>
  <c r="J106" i="2"/>
  <c r="O106" i="2" s="1"/>
  <c r="J1145" i="2"/>
  <c r="O1145" i="2" s="1"/>
  <c r="J889" i="2"/>
  <c r="O889" i="2" s="1"/>
  <c r="J409" i="2"/>
  <c r="O409" i="2" s="1"/>
  <c r="J279" i="2"/>
  <c r="O279" i="2" s="1"/>
  <c r="J503" i="2"/>
  <c r="O503" i="2" s="1"/>
  <c r="J487" i="2"/>
  <c r="O487" i="2" s="1"/>
  <c r="J215" i="2"/>
  <c r="O215" i="2" s="1"/>
  <c r="J324" i="2"/>
  <c r="O324" i="2" s="1"/>
  <c r="J35" i="2"/>
  <c r="O35" i="2" s="1"/>
  <c r="J1027" i="2"/>
  <c r="O1027" i="2" s="1"/>
  <c r="J771" i="2"/>
  <c r="O771" i="2" s="1"/>
  <c r="J515" i="2"/>
  <c r="O515" i="2" s="1"/>
  <c r="J259" i="2"/>
  <c r="O259" i="2" s="1"/>
  <c r="J951" i="2"/>
  <c r="O951" i="2" s="1"/>
  <c r="J402" i="2"/>
  <c r="O402" i="2" s="1"/>
  <c r="J146" i="2"/>
  <c r="O146" i="2" s="1"/>
  <c r="J1137" i="2"/>
  <c r="O1137" i="2" s="1"/>
  <c r="J881" i="2"/>
  <c r="O881" i="2" s="1"/>
  <c r="J625" i="2"/>
  <c r="O625" i="2" s="1"/>
  <c r="J369" i="2"/>
  <c r="O369" i="2" s="1"/>
  <c r="J112" i="2"/>
  <c r="O112" i="2" s="1"/>
  <c r="J1008" i="2"/>
  <c r="O1008" i="2" s="1"/>
  <c r="J432" i="2"/>
  <c r="O432" i="2" s="1"/>
  <c r="J783" i="2"/>
  <c r="O783" i="2" s="1"/>
  <c r="J1117" i="2"/>
  <c r="O1117" i="2" s="1"/>
  <c r="J1156" i="2"/>
  <c r="O1156" i="2" s="1"/>
  <c r="J565" i="2"/>
  <c r="O565" i="2" s="1"/>
  <c r="J543" i="2"/>
  <c r="O543" i="2" s="1"/>
  <c r="J239" i="2"/>
  <c r="O239" i="2" s="1"/>
  <c r="J533" i="2"/>
  <c r="O533" i="2" s="1"/>
  <c r="J861" i="2"/>
  <c r="O861" i="2" s="1"/>
  <c r="J413" i="2"/>
  <c r="O413" i="2" s="1"/>
  <c r="J1045" i="2"/>
  <c r="O1045" i="2" s="1"/>
  <c r="J421" i="2"/>
  <c r="O421" i="2" s="1"/>
  <c r="J663" i="2"/>
  <c r="O663" i="2" s="1"/>
  <c r="J870" i="2"/>
  <c r="O870" i="2" s="1"/>
  <c r="J614" i="2"/>
  <c r="O614" i="2" s="1"/>
  <c r="J837" i="2"/>
  <c r="O837" i="2" s="1"/>
  <c r="J1122" i="2"/>
  <c r="O1122" i="2" s="1"/>
  <c r="J866" i="2"/>
  <c r="O866" i="2" s="1"/>
  <c r="J610" i="2"/>
  <c r="O610" i="2" s="1"/>
  <c r="J1036" i="2"/>
  <c r="O1036" i="2" s="1"/>
  <c r="J764" i="2"/>
  <c r="O764" i="2" s="1"/>
  <c r="J380" i="2"/>
  <c r="O380" i="2" s="1"/>
  <c r="J800" i="2"/>
  <c r="O800" i="2" s="1"/>
  <c r="J900" i="2"/>
  <c r="O900" i="2" s="1"/>
  <c r="J564" i="2"/>
  <c r="O564" i="2" s="1"/>
  <c r="J400" i="2"/>
  <c r="O400" i="2" s="1"/>
  <c r="J14" i="2"/>
  <c r="O14" i="2" s="1"/>
  <c r="J574" i="2"/>
  <c r="O574" i="2" s="1"/>
  <c r="J318" i="2"/>
  <c r="O318" i="2" s="1"/>
  <c r="J61" i="2"/>
  <c r="O61" i="2" s="1"/>
  <c r="J10" i="2"/>
  <c r="O10" i="2" s="1"/>
  <c r="J454" i="2"/>
  <c r="O454" i="2" s="1"/>
  <c r="J198" i="2"/>
  <c r="O198" i="2" s="1"/>
  <c r="J1178" i="2"/>
  <c r="O1178" i="2" s="1"/>
  <c r="J906" i="2"/>
  <c r="O906" i="2" s="1"/>
  <c r="J650" i="2"/>
  <c r="O650" i="2" s="1"/>
  <c r="J378" i="2"/>
  <c r="O378" i="2" s="1"/>
  <c r="J122" i="2"/>
  <c r="O122" i="2" s="1"/>
  <c r="J489" i="2"/>
  <c r="O489" i="2" s="1"/>
  <c r="J936" i="2"/>
  <c r="O936" i="2" s="1"/>
  <c r="J648" i="2"/>
  <c r="O648" i="2" s="1"/>
  <c r="J344" i="2"/>
  <c r="O344" i="2" s="1"/>
  <c r="J55" i="2"/>
  <c r="O55" i="2" s="1"/>
  <c r="J359" i="2"/>
  <c r="O359" i="2" s="1"/>
  <c r="J525" i="2"/>
  <c r="O525" i="2" s="1"/>
  <c r="J76" i="2"/>
  <c r="O76" i="2" s="1"/>
  <c r="J396" i="2"/>
  <c r="O396" i="2" s="1"/>
  <c r="J1115" i="2"/>
  <c r="O1115" i="2" s="1"/>
  <c r="J859" i="2"/>
  <c r="O859" i="2" s="1"/>
  <c r="J603" i="2"/>
  <c r="O603" i="2" s="1"/>
  <c r="J347" i="2"/>
  <c r="O347" i="2" s="1"/>
  <c r="J90" i="2"/>
  <c r="O90" i="2" s="1"/>
  <c r="J1129" i="2"/>
  <c r="O1129" i="2" s="1"/>
  <c r="J873" i="2"/>
  <c r="O873" i="2" s="1"/>
  <c r="J393" i="2"/>
  <c r="O393" i="2" s="1"/>
  <c r="J792" i="2"/>
  <c r="O792" i="2" s="1"/>
  <c r="J247" i="2"/>
  <c r="O247" i="2" s="1"/>
  <c r="J231" i="2"/>
  <c r="O231" i="2" s="1"/>
  <c r="J692" i="2"/>
  <c r="O692" i="2" s="1"/>
  <c r="J308" i="2"/>
  <c r="O308" i="2" s="1"/>
  <c r="J1095" i="2"/>
  <c r="O1095" i="2" s="1"/>
  <c r="J1011" i="2"/>
  <c r="O1011" i="2" s="1"/>
  <c r="J755" i="2"/>
  <c r="O755" i="2" s="1"/>
  <c r="J499" i="2"/>
  <c r="O499" i="2" s="1"/>
  <c r="J243" i="2"/>
  <c r="O243" i="2" s="1"/>
  <c r="J695" i="2"/>
  <c r="O695" i="2" s="1"/>
  <c r="J386" i="2"/>
  <c r="O386" i="2" s="1"/>
  <c r="J130" i="2"/>
  <c r="O130" i="2" s="1"/>
  <c r="J1121" i="2"/>
  <c r="O1121" i="2" s="1"/>
  <c r="J865" i="2"/>
  <c r="O865" i="2" s="1"/>
  <c r="J609" i="2"/>
  <c r="O609" i="2" s="1"/>
  <c r="J353" i="2"/>
  <c r="O353" i="2" s="1"/>
  <c r="J96" i="2"/>
  <c r="O96" i="2" s="1"/>
  <c r="J992" i="2"/>
  <c r="O992" i="2" s="1"/>
  <c r="J368" i="2"/>
  <c r="O368" i="2" s="1"/>
  <c r="J767" i="2"/>
  <c r="O767" i="2" s="1"/>
  <c r="J1101" i="2"/>
  <c r="O1101" i="2" s="1"/>
  <c r="J1140" i="2"/>
  <c r="O1140" i="2" s="1"/>
  <c r="J245" i="2"/>
  <c r="O245" i="2" s="1"/>
  <c r="J527" i="2"/>
  <c r="O527" i="2" s="1"/>
  <c r="J223" i="2"/>
  <c r="O223" i="2" s="1"/>
  <c r="J293" i="2"/>
  <c r="O293" i="2" s="1"/>
  <c r="J845" i="2"/>
  <c r="O845" i="2" s="1"/>
  <c r="J397" i="2"/>
  <c r="O397" i="2" s="1"/>
  <c r="J485" i="2"/>
  <c r="O485" i="2" s="1"/>
  <c r="J213" i="2"/>
  <c r="O213" i="2" s="1"/>
  <c r="J647" i="2"/>
  <c r="O647" i="2" s="1"/>
  <c r="J854" i="2"/>
  <c r="O854" i="2" s="1"/>
  <c r="J598" i="2"/>
  <c r="O598" i="2" s="1"/>
  <c r="J373" i="2"/>
  <c r="O373" i="2" s="1"/>
  <c r="J1106" i="2"/>
  <c r="O1106" i="2" s="1"/>
  <c r="J850" i="2"/>
  <c r="O850" i="2" s="1"/>
  <c r="J16" i="2"/>
  <c r="O16" i="2" s="1"/>
  <c r="J1020" i="2"/>
  <c r="O1020" i="2" s="1"/>
  <c r="J748" i="2"/>
  <c r="O748" i="2" s="1"/>
  <c r="J332" i="2"/>
  <c r="O332" i="2" s="1"/>
  <c r="J752" i="2"/>
  <c r="O752" i="2" s="1"/>
  <c r="J884" i="2"/>
  <c r="O884" i="2" s="1"/>
  <c r="J500" i="2"/>
  <c r="O500" i="2" s="1"/>
  <c r="J384" i="2"/>
  <c r="O384" i="2" s="1"/>
  <c r="J814" i="2"/>
  <c r="O814" i="2" s="1"/>
  <c r="J558" i="2"/>
  <c r="O558" i="2" s="1"/>
  <c r="J302" i="2"/>
  <c r="O302" i="2" s="1"/>
  <c r="J45" i="2"/>
  <c r="O45" i="2" s="1"/>
  <c r="J1038" i="2"/>
  <c r="O1038" i="2" s="1"/>
  <c r="J920" i="2"/>
  <c r="O920" i="2" s="1"/>
  <c r="J632" i="2"/>
  <c r="O632" i="2" s="1"/>
  <c r="J328" i="2"/>
  <c r="O328" i="2" s="1"/>
  <c r="J39" i="2"/>
  <c r="O39" i="2" s="1"/>
  <c r="J102" i="2"/>
  <c r="O102" i="2" s="1"/>
  <c r="J509" i="2"/>
  <c r="J60" i="2"/>
  <c r="O60" i="2" s="1"/>
  <c r="J364" i="2"/>
  <c r="O364" i="2" s="1"/>
  <c r="J1099" i="2"/>
  <c r="O1099" i="2" s="1"/>
  <c r="J843" i="2"/>
  <c r="O843" i="2" s="1"/>
  <c r="J587" i="2"/>
  <c r="J331" i="2"/>
  <c r="O331" i="2" s="1"/>
  <c r="J74" i="2"/>
  <c r="J1113" i="2"/>
  <c r="O1113" i="2" s="1"/>
  <c r="J857" i="2"/>
  <c r="J313" i="2"/>
  <c r="J776" i="2"/>
  <c r="O776" i="2" s="1"/>
  <c r="J1126" i="2"/>
  <c r="O1126" i="2" s="1"/>
  <c r="J453" i="2"/>
  <c r="O453" i="2" s="1"/>
  <c r="J660" i="2"/>
  <c r="O660" i="2" s="1"/>
  <c r="J292" i="2"/>
  <c r="O292" i="2" s="1"/>
  <c r="J967" i="2"/>
  <c r="J995" i="2"/>
  <c r="O995" i="2" s="1"/>
  <c r="J739" i="2"/>
  <c r="O739" i="2" s="1"/>
  <c r="J483" i="2"/>
  <c r="O483" i="2" s="1"/>
  <c r="J227" i="2"/>
  <c r="O227" i="2" s="1"/>
  <c r="J439" i="2"/>
  <c r="J370" i="2"/>
  <c r="O370" i="2" s="1"/>
  <c r="J113" i="2"/>
  <c r="J1105" i="2"/>
  <c r="O1105" i="2" s="1"/>
  <c r="J849" i="2"/>
  <c r="J593" i="2"/>
  <c r="J337" i="2"/>
  <c r="O337" i="2" s="1"/>
  <c r="J80" i="2"/>
  <c r="O80" i="2" s="1"/>
  <c r="J960" i="2"/>
  <c r="O960" i="2" s="1"/>
  <c r="J320" i="2"/>
  <c r="O320" i="2" s="1"/>
  <c r="J703" i="2"/>
  <c r="O703" i="2" s="1"/>
  <c r="J1085" i="2"/>
  <c r="J1124" i="2"/>
  <c r="O1124" i="2" s="1"/>
  <c r="J927" i="2"/>
  <c r="O927" i="2" s="1"/>
  <c r="J511" i="2"/>
  <c r="O511" i="2" s="1"/>
  <c r="J207" i="2"/>
  <c r="O207" i="2" s="1"/>
  <c r="J997" i="2"/>
  <c r="J701" i="2"/>
  <c r="O701" i="2" s="1"/>
  <c r="J381" i="2"/>
  <c r="J197" i="2"/>
  <c r="O197" i="2" s="1"/>
  <c r="J19" i="2"/>
  <c r="J407" i="2"/>
  <c r="J838" i="2"/>
  <c r="O838" i="2" s="1"/>
  <c r="J582" i="2"/>
  <c r="O582" i="2" s="1"/>
  <c r="J1158" i="2"/>
  <c r="O1158" i="2" s="1"/>
  <c r="J1090" i="2"/>
  <c r="O1090" i="2" s="1"/>
  <c r="J834" i="2"/>
  <c r="O834" i="2" s="1"/>
  <c r="J1151" i="2"/>
  <c r="J1004" i="2"/>
  <c r="O1004" i="2" s="1"/>
  <c r="J732" i="2"/>
  <c r="O732" i="2" s="1"/>
  <c r="J236" i="2"/>
  <c r="O236" i="2" s="1"/>
  <c r="J720" i="2"/>
  <c r="O720" i="2" s="1"/>
  <c r="J868" i="2"/>
  <c r="J436" i="2"/>
  <c r="O436" i="2" s="1"/>
  <c r="J352" i="2"/>
  <c r="J798" i="2"/>
  <c r="O798" i="2" s="1"/>
  <c r="J542" i="2"/>
  <c r="J286" i="2"/>
  <c r="J28" i="2"/>
  <c r="O28" i="2" s="1"/>
  <c r="J457" i="2"/>
  <c r="O457" i="2" s="1"/>
  <c r="J904" i="2"/>
  <c r="O904" i="2" s="1"/>
  <c r="J616" i="2"/>
  <c r="O616" i="2" s="1"/>
  <c r="J312" i="2"/>
  <c r="J1176" i="2"/>
  <c r="O1176" i="2" s="1"/>
  <c r="J1053" i="2"/>
  <c r="J333" i="2"/>
  <c r="O333" i="2" s="1"/>
  <c r="J44" i="2"/>
  <c r="J348" i="2"/>
  <c r="J1083" i="2"/>
  <c r="O1083" i="2" s="1"/>
  <c r="J827" i="2"/>
  <c r="J571" i="2"/>
  <c r="O571" i="2" s="1"/>
  <c r="J315" i="2"/>
  <c r="O315" i="2" s="1"/>
  <c r="J58" i="2"/>
  <c r="O58" i="2" s="1"/>
  <c r="J1097" i="2"/>
  <c r="J841" i="2"/>
  <c r="O841" i="2" s="1"/>
  <c r="J297" i="2"/>
  <c r="O297" i="2" s="1"/>
  <c r="J536" i="2"/>
  <c r="O536" i="2" s="1"/>
  <c r="J1110" i="2"/>
  <c r="O1110" i="2" s="1"/>
  <c r="J437" i="2"/>
  <c r="J644" i="2"/>
  <c r="O644" i="2" s="1"/>
  <c r="J276" i="2"/>
  <c r="J711" i="2"/>
  <c r="J979" i="2"/>
  <c r="J723" i="2"/>
  <c r="J467" i="2"/>
  <c r="O467" i="2" s="1"/>
  <c r="J211" i="2"/>
  <c r="J183" i="2"/>
  <c r="O183" i="2" s="1"/>
  <c r="J354" i="2"/>
  <c r="O354" i="2" s="1"/>
  <c r="J97" i="2"/>
  <c r="O97" i="2" s="1"/>
  <c r="J1089" i="2"/>
  <c r="J833" i="2"/>
  <c r="O833" i="2" s="1"/>
  <c r="J577" i="2"/>
  <c r="O577" i="2" s="1"/>
  <c r="J321" i="2"/>
  <c r="O321" i="2" s="1"/>
  <c r="J64" i="2"/>
  <c r="O64" i="2" s="1"/>
  <c r="J928" i="2"/>
  <c r="J1183" i="2"/>
  <c r="O1183" i="2" s="1"/>
  <c r="J639" i="2"/>
  <c r="J1069" i="2"/>
  <c r="J1108" i="2"/>
  <c r="J879" i="2"/>
  <c r="J495" i="2"/>
  <c r="O495" i="2" s="1"/>
  <c r="J191" i="2"/>
  <c r="J885" i="2"/>
  <c r="O885" i="2" s="1"/>
  <c r="J685" i="2"/>
  <c r="O685" i="2" s="1"/>
  <c r="J365" i="2"/>
  <c r="O365" i="2" s="1"/>
  <c r="J24" i="2"/>
  <c r="J1048" i="2"/>
  <c r="O1048" i="2" s="1"/>
  <c r="J391" i="2"/>
  <c r="O391" i="2" s="1"/>
  <c r="J822" i="2"/>
  <c r="O822" i="2" s="1"/>
  <c r="J566" i="2"/>
  <c r="O566" i="2" s="1"/>
  <c r="J1076" i="2"/>
  <c r="J1074" i="2"/>
  <c r="O1074" i="2" s="1"/>
  <c r="J818" i="2"/>
  <c r="J1119" i="2"/>
  <c r="J988" i="2"/>
  <c r="J716" i="2"/>
  <c r="J220" i="2"/>
  <c r="O220" i="2" s="1"/>
  <c r="J688" i="2"/>
  <c r="J852" i="2"/>
  <c r="O852" i="2" s="1"/>
  <c r="J356" i="2"/>
  <c r="O356" i="2" s="1"/>
  <c r="J336" i="2"/>
  <c r="O336" i="2" s="1"/>
  <c r="J782" i="2"/>
  <c r="J526" i="2"/>
  <c r="O526" i="2" s="1"/>
  <c r="J270" i="2"/>
  <c r="O270" i="2" s="1"/>
  <c r="J12" i="2"/>
  <c r="O12" i="2" s="1"/>
  <c r="J377" i="2"/>
  <c r="O377" i="2" s="1"/>
  <c r="J888" i="2"/>
  <c r="O888" i="2" s="1"/>
  <c r="J600" i="2"/>
  <c r="O600" i="2" s="1"/>
  <c r="J296" i="2"/>
  <c r="O296" i="2" s="1"/>
  <c r="J887" i="2"/>
  <c r="O887" i="2" s="1"/>
  <c r="J1037" i="2"/>
  <c r="O1037" i="2" s="1"/>
  <c r="J285" i="2"/>
  <c r="O285" i="2" s="1"/>
  <c r="J1160" i="2"/>
  <c r="O1160" i="2" s="1"/>
  <c r="J316" i="2"/>
  <c r="O316" i="2" s="1"/>
  <c r="J1067" i="2"/>
  <c r="O1067" i="2" s="1"/>
  <c r="J811" i="2"/>
  <c r="O811" i="2" s="1"/>
  <c r="J555" i="2"/>
  <c r="O555" i="2" s="1"/>
  <c r="J299" i="2"/>
  <c r="O299" i="2" s="1"/>
  <c r="J42" i="2"/>
  <c r="O42" i="2" s="1"/>
  <c r="J1081" i="2"/>
  <c r="O1081" i="2" s="1"/>
  <c r="J825" i="2"/>
  <c r="O825" i="2" s="1"/>
  <c r="J281" i="2"/>
  <c r="O281" i="2" s="1"/>
  <c r="J520" i="2"/>
  <c r="O520" i="2" s="1"/>
  <c r="J1094" i="2"/>
  <c r="O1094" i="2" s="1"/>
  <c r="J405" i="2"/>
  <c r="O405" i="2" s="1"/>
  <c r="J628" i="2"/>
  <c r="O628" i="2" s="1"/>
  <c r="J260" i="2"/>
  <c r="O260" i="2" s="1"/>
  <c r="J455" i="2"/>
  <c r="O455" i="2" s="1"/>
  <c r="J963" i="2"/>
  <c r="O963" i="2" s="1"/>
  <c r="J707" i="2"/>
  <c r="O707" i="2" s="1"/>
  <c r="J451" i="2"/>
  <c r="O451" i="2" s="1"/>
  <c r="J195" i="2"/>
  <c r="O195" i="2" s="1"/>
  <c r="J594" i="2"/>
  <c r="O594" i="2" s="1"/>
  <c r="J338" i="2"/>
  <c r="O338" i="2" s="1"/>
  <c r="J81" i="2"/>
  <c r="O81" i="2" s="1"/>
  <c r="J1073" i="2"/>
  <c r="O1073" i="2" s="1"/>
  <c r="J817" i="2"/>
  <c r="O817" i="2" s="1"/>
  <c r="J561" i="2"/>
  <c r="O561" i="2" s="1"/>
  <c r="J305" i="2"/>
  <c r="O305" i="2" s="1"/>
  <c r="J48" i="2"/>
  <c r="O48" i="2" s="1"/>
  <c r="J912" i="2"/>
  <c r="O912" i="2" s="1"/>
  <c r="J1167" i="2"/>
  <c r="O1167" i="2" s="1"/>
  <c r="J607" i="2"/>
  <c r="O607" i="2" s="1"/>
  <c r="J1179" i="2"/>
  <c r="O1179" i="2" s="1"/>
  <c r="J1092" i="2"/>
  <c r="O1092" i="2" s="1"/>
  <c r="J847" i="2"/>
  <c r="O847" i="2" s="1"/>
  <c r="J479" i="2"/>
  <c r="O479" i="2" s="1"/>
  <c r="J175" i="2"/>
  <c r="O175" i="2" s="1"/>
  <c r="J773" i="2"/>
  <c r="O773" i="2" s="1"/>
  <c r="J669" i="2"/>
  <c r="O669" i="2" s="1"/>
  <c r="J349" i="2"/>
  <c r="O349" i="2" s="1"/>
  <c r="J8" i="2"/>
  <c r="O8" i="2" s="1"/>
  <c r="J1032" i="2"/>
  <c r="O1032" i="2" s="1"/>
  <c r="J151" i="2"/>
  <c r="O151" i="2" s="1"/>
  <c r="J806" i="2"/>
  <c r="O806" i="2" s="1"/>
  <c r="J550" i="2"/>
  <c r="O550" i="2" s="1"/>
  <c r="J1060" i="2"/>
  <c r="O1060" i="2" s="1"/>
  <c r="J1058" i="2"/>
  <c r="O1058" i="2" s="1"/>
  <c r="J802" i="2"/>
  <c r="O802" i="2" s="1"/>
  <c r="J1103" i="2"/>
  <c r="O1103" i="2" s="1"/>
  <c r="J972" i="2"/>
  <c r="O972" i="2" s="1"/>
  <c r="J700" i="2"/>
  <c r="O700" i="2" s="1"/>
  <c r="J204" i="2"/>
  <c r="O204" i="2" s="1"/>
  <c r="J656" i="2"/>
  <c r="O656" i="2" s="1"/>
  <c r="J836" i="2"/>
  <c r="O836" i="2" s="1"/>
  <c r="J67" i="2"/>
  <c r="O67" i="2" s="1"/>
  <c r="J304" i="2"/>
  <c r="O304" i="2" s="1"/>
  <c r="J766" i="2"/>
  <c r="O766" i="2" s="1"/>
  <c r="J510" i="2"/>
  <c r="O510" i="2" s="1"/>
  <c r="J254" i="2"/>
  <c r="O254" i="2" s="1"/>
  <c r="J492" i="2"/>
  <c r="O492" i="2" s="1"/>
  <c r="J1006" i="2"/>
  <c r="O1006" i="2" s="1"/>
  <c r="J390" i="2"/>
  <c r="O390" i="2" s="1"/>
  <c r="J134" i="2"/>
  <c r="O134" i="2" s="1"/>
  <c r="J1114" i="2"/>
  <c r="O1114" i="2" s="1"/>
  <c r="J842" i="2"/>
  <c r="O842" i="2" s="1"/>
  <c r="J570" i="2"/>
  <c r="O570" i="2" s="1"/>
  <c r="J314" i="2"/>
  <c r="O314" i="2" s="1"/>
  <c r="J41" i="2"/>
  <c r="O41" i="2" s="1"/>
  <c r="J361" i="2"/>
  <c r="O361" i="2" s="1"/>
  <c r="J872" i="2"/>
  <c r="O872" i="2" s="1"/>
  <c r="J584" i="2"/>
  <c r="O584" i="2" s="1"/>
  <c r="J280" i="2"/>
  <c r="O280" i="2" s="1"/>
  <c r="J631" i="2"/>
  <c r="O631" i="2" s="1"/>
  <c r="J1021" i="2"/>
  <c r="O1021" i="2" s="1"/>
  <c r="J269" i="2"/>
  <c r="O269" i="2" s="1"/>
  <c r="J855" i="2"/>
  <c r="O855" i="2" s="1"/>
  <c r="J300" i="2"/>
  <c r="O300" i="2" s="1"/>
  <c r="J1051" i="2"/>
  <c r="O1051" i="2" s="1"/>
  <c r="J795" i="2"/>
  <c r="O795" i="2" s="1"/>
  <c r="J539" i="2"/>
  <c r="O539" i="2" s="1"/>
  <c r="J283" i="2"/>
  <c r="O283" i="2" s="1"/>
  <c r="J1144" i="2"/>
  <c r="O1144" i="2" s="1"/>
  <c r="J1065" i="2"/>
  <c r="O1065" i="2" s="1"/>
  <c r="J809" i="2"/>
  <c r="O809" i="2" s="1"/>
  <c r="J265" i="2"/>
  <c r="O265" i="2" s="1"/>
  <c r="J392" i="2"/>
  <c r="O392" i="2" s="1"/>
  <c r="J1078" i="2"/>
  <c r="O1078" i="2" s="1"/>
  <c r="J357" i="2"/>
  <c r="O357" i="2" s="1"/>
  <c r="J548" i="2"/>
  <c r="O548" i="2" s="1"/>
  <c r="J244" i="2"/>
  <c r="O244" i="2" s="1"/>
  <c r="J199" i="2"/>
  <c r="O199" i="2" s="1"/>
  <c r="J947" i="2"/>
  <c r="O947" i="2" s="1"/>
  <c r="J691" i="2"/>
  <c r="O691" i="2" s="1"/>
  <c r="J435" i="2"/>
  <c r="O435" i="2" s="1"/>
  <c r="J179" i="2"/>
  <c r="O179" i="2" s="1"/>
  <c r="J578" i="2"/>
  <c r="O578" i="2" s="1"/>
  <c r="J322" i="2"/>
  <c r="O322" i="2" s="1"/>
  <c r="J65" i="2"/>
  <c r="O65" i="2" s="1"/>
  <c r="J1057" i="2"/>
  <c r="O1057" i="2" s="1"/>
  <c r="J801" i="2"/>
  <c r="O801" i="2" s="1"/>
  <c r="J545" i="2"/>
  <c r="O545" i="2" s="1"/>
  <c r="J289" i="2"/>
  <c r="O289" i="2" s="1"/>
  <c r="J32" i="2"/>
  <c r="O32" i="2" s="1"/>
  <c r="J880" i="2"/>
  <c r="O880" i="2" s="1"/>
  <c r="J1135" i="2"/>
  <c r="O1135" i="2" s="1"/>
  <c r="J559" i="2"/>
  <c r="O559" i="2" s="1"/>
  <c r="J1177" i="2"/>
  <c r="O1177" i="2" s="1"/>
  <c r="J1029" i="2"/>
  <c r="O1029" i="2" s="1"/>
  <c r="J831" i="2"/>
  <c r="O831" i="2" s="1"/>
  <c r="J463" i="2"/>
  <c r="O463" i="2" s="1"/>
  <c r="J159" i="2"/>
  <c r="O159" i="2" s="1"/>
  <c r="J661" i="2"/>
  <c r="O661" i="2" s="1"/>
  <c r="J653" i="2"/>
  <c r="O653" i="2" s="1"/>
  <c r="J317" i="2"/>
  <c r="O317" i="2" s="1"/>
  <c r="J1061" i="2"/>
  <c r="O1061" i="2" s="1"/>
  <c r="J22" i="2"/>
  <c r="O22" i="2" s="1"/>
  <c r="J135" i="2"/>
  <c r="O135" i="2" s="1"/>
  <c r="J790" i="2"/>
  <c r="O790" i="2" s="1"/>
  <c r="J534" i="2"/>
  <c r="O534" i="2" s="1"/>
  <c r="J1044" i="2"/>
  <c r="O1044" i="2" s="1"/>
  <c r="J1042" i="2"/>
  <c r="O1042" i="2" s="1"/>
  <c r="J786" i="2"/>
  <c r="O786" i="2" s="1"/>
  <c r="J1071" i="2"/>
  <c r="O1071" i="2" s="1"/>
  <c r="J956" i="2"/>
  <c r="O956" i="2" s="1"/>
  <c r="J684" i="2"/>
  <c r="O684" i="2" s="1"/>
  <c r="J188" i="2"/>
  <c r="O188" i="2" s="1"/>
  <c r="J624" i="2"/>
  <c r="O624" i="2" s="1"/>
  <c r="J820" i="2"/>
  <c r="O820" i="2" s="1"/>
  <c r="J51" i="2"/>
  <c r="O51" i="2" s="1"/>
  <c r="J288" i="2"/>
  <c r="O288" i="2" s="1"/>
  <c r="J750" i="2"/>
  <c r="O750" i="2" s="1"/>
  <c r="J494" i="2"/>
  <c r="O494" i="2" s="1"/>
  <c r="J238" i="2"/>
  <c r="O238" i="2" s="1"/>
  <c r="J476" i="2"/>
  <c r="O476" i="2" s="1"/>
  <c r="J990" i="2"/>
  <c r="O990" i="2" s="1"/>
  <c r="J374" i="2"/>
  <c r="J117" i="2"/>
  <c r="J1098" i="2"/>
  <c r="O1098" i="2" s="1"/>
  <c r="J826" i="2"/>
  <c r="J554" i="2"/>
  <c r="O554" i="2" s="1"/>
  <c r="J298" i="2"/>
  <c r="O298" i="2" s="1"/>
  <c r="J761" i="2"/>
  <c r="O761" i="2" s="1"/>
  <c r="J345" i="2"/>
  <c r="J856" i="2"/>
  <c r="O856" i="2" s="1"/>
  <c r="J568" i="2"/>
  <c r="O568" i="2" s="1"/>
  <c r="J248" i="2"/>
  <c r="O248" i="2" s="1"/>
  <c r="J375" i="2"/>
  <c r="O375" i="2" s="1"/>
  <c r="J989" i="2"/>
  <c r="J253" i="2"/>
  <c r="O253" i="2" s="1"/>
  <c r="J599" i="2"/>
  <c r="J284" i="2"/>
  <c r="J1035" i="2"/>
  <c r="J779" i="2"/>
  <c r="J523" i="2"/>
  <c r="O523" i="2" s="1"/>
  <c r="J267" i="2"/>
  <c r="J1016" i="2"/>
  <c r="O1016" i="2" s="1"/>
  <c r="J1049" i="2"/>
  <c r="O1049" i="2" s="1"/>
  <c r="J793" i="2"/>
  <c r="O793" i="2" s="1"/>
  <c r="J185" i="2"/>
  <c r="J264" i="2"/>
  <c r="O264" i="2" s="1"/>
  <c r="J1062" i="2"/>
  <c r="O1062" i="2" s="1"/>
  <c r="J341" i="2"/>
  <c r="O341" i="2" s="1"/>
  <c r="J532" i="2"/>
  <c r="O532" i="2" s="1"/>
  <c r="J228" i="2"/>
  <c r="J1187" i="2"/>
  <c r="O1187" i="2" s="1"/>
  <c r="J931" i="2"/>
  <c r="J675" i="2"/>
  <c r="O675" i="2" s="1"/>
  <c r="J419" i="2"/>
  <c r="J163" i="2"/>
  <c r="J562" i="2"/>
  <c r="O562" i="2" s="1"/>
  <c r="J306" i="2"/>
  <c r="J49" i="2"/>
  <c r="O49" i="2" s="1"/>
  <c r="J1041" i="2"/>
  <c r="O1041" i="2" s="1"/>
  <c r="J785" i="2"/>
  <c r="O785" i="2" s="1"/>
  <c r="J529" i="2"/>
  <c r="J273" i="2"/>
  <c r="O273" i="2" s="1"/>
  <c r="J1184" i="2"/>
  <c r="O1184" i="2" s="1"/>
  <c r="J864" i="2"/>
  <c r="O864" i="2" s="1"/>
  <c r="J1087" i="2"/>
  <c r="O1087" i="2" s="1"/>
  <c r="J431" i="2"/>
  <c r="J1189" i="2"/>
  <c r="O1189" i="2" s="1"/>
  <c r="J917" i="2"/>
  <c r="J799" i="2"/>
  <c r="O799" i="2" s="1"/>
  <c r="J447" i="2"/>
  <c r="J143" i="2"/>
  <c r="J469" i="2"/>
  <c r="O469" i="2" s="1"/>
  <c r="J637" i="2"/>
  <c r="J301" i="2"/>
  <c r="O301" i="2" s="1"/>
  <c r="J965" i="2"/>
  <c r="O965" i="2" s="1"/>
  <c r="J6" i="2"/>
  <c r="O6" i="2" s="1"/>
  <c r="J949" i="2"/>
  <c r="J774" i="2"/>
  <c r="O774" i="2" s="1"/>
  <c r="J518" i="2"/>
  <c r="O518" i="2" s="1"/>
  <c r="J1028" i="2"/>
  <c r="O1028" i="2" s="1"/>
  <c r="J1026" i="2"/>
  <c r="O1026" i="2" s="1"/>
  <c r="J770" i="2"/>
  <c r="J1023" i="2"/>
  <c r="O1023" i="2" s="1"/>
  <c r="J940" i="2"/>
  <c r="J668" i="2"/>
  <c r="O668" i="2" s="1"/>
  <c r="J970" i="2"/>
  <c r="J608" i="2"/>
  <c r="J804" i="2"/>
  <c r="O804" i="2" s="1"/>
  <c r="J592" i="2"/>
  <c r="J272" i="2"/>
  <c r="O272" i="2" s="1"/>
  <c r="J734" i="2"/>
  <c r="O734" i="2" s="1"/>
  <c r="J478" i="2"/>
  <c r="O478" i="2" s="1"/>
  <c r="J222" i="2"/>
  <c r="J172" i="2"/>
  <c r="O172" i="2" s="1"/>
  <c r="J974" i="2"/>
  <c r="O974" i="2" s="1"/>
  <c r="O1" i="2" l="1"/>
  <c r="O930" i="2"/>
  <c r="O911" i="2"/>
  <c r="O404" i="2"/>
  <c r="O1086" i="2"/>
  <c r="O93" i="2"/>
  <c r="O902" i="2"/>
  <c r="O401" i="2"/>
  <c r="O791" i="2"/>
  <c r="O942" i="2"/>
  <c r="O713" i="2"/>
  <c r="O770" i="2"/>
  <c r="O1018" i="2"/>
  <c r="O986" i="2"/>
  <c r="O431" i="2"/>
  <c r="O868" i="2"/>
  <c r="O997" i="2"/>
  <c r="O439" i="2"/>
  <c r="O587" i="2"/>
  <c r="O3" i="2"/>
  <c r="O1152" i="2"/>
  <c r="O1030" i="2"/>
  <c r="O150" i="2"/>
  <c r="O88" i="2"/>
  <c r="O228" i="2"/>
  <c r="O989" i="2"/>
  <c r="O897" i="2"/>
  <c r="O724" i="2"/>
  <c r="O941" i="2"/>
  <c r="O482" i="2"/>
  <c r="O443" i="2"/>
  <c r="O1162" i="2"/>
  <c r="O590" i="2"/>
  <c r="O693" i="2"/>
  <c r="O905" i="2"/>
  <c r="O182" i="2"/>
  <c r="O174" i="2"/>
  <c r="O415" i="2"/>
  <c r="O154" i="2"/>
  <c r="O709" i="2"/>
  <c r="O737" i="2"/>
  <c r="O601" i="2"/>
  <c r="O1076" i="2"/>
  <c r="O928" i="2"/>
  <c r="O437" i="2"/>
  <c r="O312" i="2"/>
  <c r="O592" i="2"/>
  <c r="O637" i="2"/>
  <c r="O306" i="2"/>
  <c r="O267" i="2"/>
  <c r="O826" i="2"/>
  <c r="O512" i="2"/>
  <c r="O541" i="2"/>
  <c r="O242" i="2"/>
  <c r="O1002" i="2"/>
  <c r="O762" i="2"/>
  <c r="O284" i="2"/>
  <c r="O626" i="2"/>
  <c r="O1133" i="2"/>
  <c r="O83" i="2"/>
  <c r="O573" i="2"/>
  <c r="O725" i="2"/>
  <c r="O1104" i="2"/>
  <c r="O982" i="2"/>
  <c r="O456" i="2"/>
  <c r="O1174" i="2"/>
  <c r="O351" i="2"/>
  <c r="O355" i="2"/>
  <c r="O203" i="2"/>
  <c r="O586" i="2"/>
  <c r="O1182" i="2"/>
  <c r="O1141" i="2"/>
  <c r="O1139" i="2"/>
  <c r="O205" i="2"/>
  <c r="O933" i="2"/>
  <c r="O362" i="2"/>
  <c r="O27" i="2"/>
  <c r="O708" i="2"/>
  <c r="O925" i="2"/>
  <c r="O466" i="2"/>
  <c r="O427" i="2"/>
  <c r="O560" i="2"/>
  <c r="O406" i="2"/>
  <c r="O1119" i="2"/>
  <c r="O1069" i="2"/>
  <c r="O711" i="2"/>
  <c r="O796" i="2"/>
  <c r="O30" i="2"/>
  <c r="O803" i="2"/>
  <c r="O572" i="2"/>
  <c r="O426" i="2"/>
  <c r="O1019" i="2"/>
  <c r="O268" i="2"/>
  <c r="O1031" i="2"/>
  <c r="O358" i="2"/>
  <c r="O1146" i="2"/>
  <c r="O166" i="2"/>
  <c r="O757" i="2"/>
  <c r="O169" i="2"/>
  <c r="O688" i="2"/>
  <c r="O191" i="2"/>
  <c r="O211" i="2"/>
  <c r="O827" i="2"/>
  <c r="O480" i="2"/>
  <c r="O477" i="2"/>
  <c r="O210" i="2"/>
  <c r="O171" i="2"/>
  <c r="O1033" i="2"/>
  <c r="O282" i="2"/>
  <c r="O949" i="2"/>
  <c r="O345" i="2"/>
  <c r="O56" i="2"/>
  <c r="O529" i="2"/>
  <c r="O158" i="2"/>
  <c r="O100" i="2"/>
  <c r="O465" i="2"/>
  <c r="O665" i="2"/>
  <c r="O222" i="2"/>
  <c r="O185" i="2"/>
  <c r="O1151" i="2"/>
  <c r="O1085" i="2"/>
  <c r="O967" i="2"/>
  <c r="O509" i="2"/>
  <c r="O240" i="2"/>
  <c r="O11" i="2"/>
  <c r="O1079" i="2"/>
  <c r="O567" i="2"/>
  <c r="O522" i="2"/>
  <c r="O346" i="2"/>
  <c r="O954" i="2"/>
  <c r="O343" i="2"/>
  <c r="O848" i="2"/>
  <c r="O255" i="2"/>
  <c r="O275" i="2"/>
  <c r="O891" i="2"/>
  <c r="O230" i="2"/>
  <c r="O1164" i="2"/>
  <c r="O1109" i="2"/>
  <c r="O1107" i="2"/>
  <c r="O173" i="2"/>
  <c r="O756" i="2"/>
  <c r="O94" i="2"/>
  <c r="O114" i="2"/>
  <c r="O731" i="2"/>
  <c r="O24" i="2"/>
  <c r="O1097" i="2"/>
  <c r="O1046" i="2"/>
  <c r="O217" i="2"/>
  <c r="O782" i="2"/>
  <c r="O1089" i="2"/>
  <c r="O382" i="2"/>
  <c r="O1064" i="2"/>
  <c r="O689" i="2"/>
  <c r="O537" i="2"/>
  <c r="O257" i="2"/>
  <c r="O69" i="2"/>
  <c r="O596" i="2"/>
  <c r="O893" i="2"/>
  <c r="O434" i="2"/>
  <c r="O395" i="2"/>
  <c r="O621" i="2"/>
  <c r="O970" i="2"/>
  <c r="O447" i="2"/>
  <c r="O419" i="2"/>
  <c r="O1035" i="2"/>
  <c r="O374" i="2"/>
  <c r="O1022" i="2"/>
  <c r="O78" i="2"/>
  <c r="O98" i="2"/>
  <c r="O1100" i="2"/>
  <c r="O1012" i="2"/>
  <c r="O278" i="2"/>
  <c r="O313" i="2"/>
  <c r="O86" i="2"/>
  <c r="O857" i="2"/>
  <c r="O975" i="2"/>
  <c r="O1157" i="2"/>
  <c r="O1155" i="2"/>
  <c r="O221" i="2"/>
  <c r="O156" i="2"/>
  <c r="O136" i="2"/>
  <c r="O330" i="2"/>
  <c r="O808" i="2"/>
  <c r="O474" i="2"/>
  <c r="O53" i="2"/>
  <c r="O407" i="2"/>
  <c r="O899" i="2"/>
  <c r="O1138" i="2"/>
  <c r="O576" i="2"/>
  <c r="O471" i="2"/>
  <c r="O87" i="2"/>
  <c r="O142" i="2"/>
  <c r="O950" i="2"/>
  <c r="O449" i="2"/>
  <c r="O40" i="2"/>
  <c r="O201" i="2"/>
  <c r="O876" i="2"/>
  <c r="O15" i="2"/>
  <c r="O867" i="2"/>
  <c r="O329" i="2"/>
  <c r="O473" i="2"/>
  <c r="O442" i="2"/>
  <c r="O310" i="2"/>
  <c r="O163" i="2"/>
  <c r="O19" i="2"/>
  <c r="O352" i="2"/>
  <c r="O381" i="2"/>
  <c r="O113" i="2"/>
  <c r="O74" i="2"/>
  <c r="O17" i="2"/>
  <c r="O1040" i="2"/>
  <c r="O743" i="2"/>
  <c r="O376" i="2"/>
  <c r="O398" i="2"/>
  <c r="O389" i="2"/>
  <c r="O705" i="2"/>
  <c r="O553" i="2"/>
  <c r="O681" i="2"/>
  <c r="O994" i="2"/>
  <c r="O1039" i="2"/>
  <c r="O484" i="2"/>
  <c r="O1150" i="2"/>
  <c r="O462" i="2"/>
  <c r="O858" i="2"/>
  <c r="O105" i="2"/>
  <c r="O408" i="2"/>
  <c r="O849" i="2"/>
  <c r="O718" i="2"/>
  <c r="O608" i="2"/>
  <c r="O917" i="2"/>
  <c r="O542" i="2"/>
  <c r="O77" i="2"/>
  <c r="O886" i="2"/>
  <c r="O385" i="2"/>
  <c r="O535" i="2"/>
  <c r="O72" i="2"/>
  <c r="O192" i="2"/>
  <c r="O261" i="2"/>
  <c r="O423" i="2"/>
  <c r="O1015" i="2"/>
  <c r="O978" i="2"/>
  <c r="O991" i="2"/>
  <c r="O468" i="2"/>
  <c r="O1134" i="2"/>
  <c r="O538" i="2"/>
  <c r="O618" i="2"/>
  <c r="O940" i="2"/>
  <c r="O931" i="2"/>
  <c r="O716" i="2"/>
  <c r="O879" i="2"/>
  <c r="O723" i="2"/>
  <c r="O348" i="2"/>
  <c r="O980" i="2"/>
  <c r="O784" i="2"/>
  <c r="O84" i="2"/>
  <c r="O290" i="2"/>
  <c r="O593" i="2"/>
  <c r="O599" i="2"/>
  <c r="O988" i="2"/>
  <c r="O1108" i="2"/>
  <c r="O979" i="2"/>
  <c r="O44" i="2"/>
  <c r="O976" i="2"/>
  <c r="O303" i="2"/>
  <c r="O323" i="2"/>
  <c r="O939" i="2"/>
  <c r="O926" i="2"/>
  <c r="O788" i="2"/>
  <c r="O117" i="2"/>
  <c r="O649" i="2"/>
  <c r="O524" i="2"/>
  <c r="O655" i="2"/>
  <c r="O579" i="2"/>
  <c r="O583" i="2"/>
  <c r="O726" i="2"/>
  <c r="O225" i="2"/>
  <c r="O999" i="2"/>
  <c r="O779" i="2"/>
  <c r="O818" i="2"/>
  <c r="O639" i="2"/>
  <c r="O276" i="2"/>
  <c r="O1053" i="2"/>
  <c r="O143" i="2"/>
  <c r="O908" i="2"/>
  <c r="O552" i="2"/>
  <c r="O642" i="2"/>
  <c r="O1149" i="2"/>
  <c r="O99" i="2"/>
  <c r="O717" i="2"/>
  <c r="O1148" i="2"/>
  <c r="O1093" i="2"/>
  <c r="O1091" i="2"/>
  <c r="O157" i="2"/>
  <c r="O659" i="2"/>
  <c r="O286" i="2"/>
  <c r="O597" i="2"/>
  <c r="O898" i="2"/>
  <c r="O863" i="2"/>
  <c r="O372" i="2"/>
  <c r="O1047" i="2"/>
  <c r="O924" i="2"/>
  <c r="O200" i="2"/>
  <c r="O894" i="2"/>
  <c r="O57" i="2"/>
  <c r="O7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<sst xmlns="http://schemas.openxmlformats.org/spreadsheetml/2006/main" count="10730" uniqueCount="2281">
  <si>
    <t>Disasters &amp; Assistance</t>
  </si>
  <si>
    <t>Current Disasters</t>
  </si>
  <si>
    <t>Connecticut Severe Storm</t>
  </si>
  <si>
    <t>Florida Hurricane Debby</t>
  </si>
  <si>
    <t>Georgia Tropical Storm Debby</t>
  </si>
  <si>
    <t>Huracán Helene</t>
  </si>
  <si>
    <t>Hermit's Peak/Calf Canyon Fire</t>
  </si>
  <si>
    <t>Frequently Asked Questions</t>
  </si>
  <si>
    <t>News &amp; Media Gallery</t>
  </si>
  <si>
    <t>Events</t>
  </si>
  <si>
    <t>Contact Us</t>
  </si>
  <si>
    <t>Illinois Severe Storms</t>
  </si>
  <si>
    <t>Iowa Severe Storms (June)</t>
  </si>
  <si>
    <t>Louisiana Hurricane Francine</t>
  </si>
  <si>
    <t>New Mexico Wildfires</t>
  </si>
  <si>
    <t>Pennsylvania Tropical Storm Debby</t>
  </si>
  <si>
    <t>South Dakota Severe Storms</t>
  </si>
  <si>
    <t>Texas Hurricane Beryl</t>
  </si>
  <si>
    <t>Vermont Severe Storms</t>
  </si>
  <si>
    <t>Wildfire Actions</t>
  </si>
  <si>
    <t>Yakama Nation Wildfires</t>
  </si>
  <si>
    <t>All Disaster Declarations</t>
  </si>
  <si>
    <t>Assistance After a Disaster</t>
  </si>
  <si>
    <t>Governments and Private Non-Profits</t>
  </si>
  <si>
    <t>Process of Public Assistance Grants</t>
  </si>
  <si>
    <t>How to Apply</t>
  </si>
  <si>
    <t>Apply for COVID-19 Funding from FEMA</t>
  </si>
  <si>
    <t>Tools and Resources</t>
  </si>
  <si>
    <t>Templates &amp; Forms</t>
  </si>
  <si>
    <t>Validate As You Go</t>
  </si>
  <si>
    <t>Schedule of Equipment Rates</t>
  </si>
  <si>
    <t>Per Capita Impact Indicator and Project Thresholds</t>
  </si>
  <si>
    <t>Cost Estimating Tools</t>
  </si>
  <si>
    <t>Cooperative Purchasing Programs</t>
  </si>
  <si>
    <t>Resource Library</t>
  </si>
  <si>
    <t>Audits, Arbitration and Appeals</t>
  </si>
  <si>
    <t>Community Disaster Loan Program</t>
  </si>
  <si>
    <t>Fire Management Assistance Grants</t>
  </si>
  <si>
    <t>Fire Cost Thresholds</t>
  </si>
  <si>
    <t>Simplifying the Program</t>
  </si>
  <si>
    <t>Public Assistance Hazard Mitigation</t>
  </si>
  <si>
    <t>Developing Proposals</t>
  </si>
  <si>
    <t>Project Examples</t>
  </si>
  <si>
    <t>Individuals and Families</t>
  </si>
  <si>
    <t>Individuals and Households Program</t>
  </si>
  <si>
    <t>Eligibility Criteria for FEMA Assistance</t>
  </si>
  <si>
    <t>Road to Recovery</t>
  </si>
  <si>
    <t>Assistance for Housing and Other Needs</t>
  </si>
  <si>
    <t>Possible Sheltering and Housing Assistance for Disaster Survivors</t>
  </si>
  <si>
    <t>Citizenship &amp; Immigration Status Requirements</t>
  </si>
  <si>
    <t>Citizenship and Immigration Status Flyer</t>
  </si>
  <si>
    <t>Programs to Support Disaster Survivors</t>
  </si>
  <si>
    <t>National Referral List</t>
  </si>
  <si>
    <t>State &amp; Local Level Referral Lists</t>
  </si>
  <si>
    <t>Alabama</t>
  </si>
  <si>
    <t>Alaska</t>
  </si>
  <si>
    <t>American Samoa</t>
  </si>
  <si>
    <t>Arizona</t>
  </si>
  <si>
    <t>Arkansas</t>
  </si>
  <si>
    <t>California</t>
  </si>
  <si>
    <t>Colorado</t>
  </si>
  <si>
    <t>Commonwealth of the Northern Mariana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</si>
  <si>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</si>
  <si>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</si>
  <si>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</si>
  <si>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</si>
  <si>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</si>
  <si>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</si>
  <si>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</si>
  <si>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</si>
  <si>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</si>
  <si>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</si>
  <si>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</si>
  <si>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</si>
  <si>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</si>
  <si>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</si>
  <si>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</si>
  <si>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</si>
  <si>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</si>
  <si>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</si>
  <si>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</si>
  <si>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</si>
  <si>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</si>
  <si>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</si>
  <si>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</si>
  <si>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</si>
  <si>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</si>
  <si>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</si>
  <si>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</si>
  <si>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</si>
  <si>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</si>
  <si>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</si>
  <si>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</si>
  <si>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</si>
  <si>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</si>
  <si>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</si>
  <si>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</si>
  <si>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</si>
  <si>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</si>
  <si>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</si>
  <si>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</si>
  <si>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</si>
  <si>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</si>
  <si>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</si>
  <si>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</si>
  <si>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</si>
  <si>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</si>
  <si>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</si>
  <si>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</si>
  <si>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</si>
  <si>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I Applied for Assistance. What's Next?</t>
  </si>
  <si>
    <t>How Do I Appeal FEMA's Decision?</t>
  </si>
  <si>
    <t>Verifying Home Ownership or Occupancy</t>
  </si>
  <si>
    <t>Home Inspections</t>
  </si>
  <si>
    <t>How SBA Works with FEMA</t>
  </si>
  <si>
    <t>Reforming Individual Assistance</t>
  </si>
  <si>
    <t>Individual Assistance Webinars</t>
  </si>
  <si>
    <t>Tools to Recover</t>
  </si>
  <si>
    <t>Common Rumors</t>
  </si>
  <si>
    <t>Disaster Multimedia Toolkit</t>
  </si>
  <si>
    <t>Hawaii Wildfires 2023</t>
  </si>
  <si>
    <t>Disaster-Related FAQ</t>
  </si>
  <si>
    <t>FEMA in Your Language</t>
  </si>
  <si>
    <t>Save Your Family Treasures</t>
  </si>
  <si>
    <t>Volunteer &amp; Donate</t>
  </si>
  <si>
    <t>General Disaster Information</t>
  </si>
  <si>
    <t>Search Your Location</t>
  </si>
  <si>
    <t>How a Disaster Gets Declared</t>
  </si>
  <si>
    <t>Preliminary Damage Assessments</t>
  </si>
  <si>
    <t>Reports</t>
  </si>
  <si>
    <t>Guide</t>
  </si>
  <si>
    <t>Request For Presidential Disaster Declaration</t>
  </si>
  <si>
    <t>Individual Assistance Declaration Factors</t>
  </si>
  <si>
    <t>Tribal Declarations Pilot Guidance</t>
  </si>
  <si>
    <t>Declarations for Tribal Nations</t>
  </si>
  <si>
    <t>Disaster Authorities</t>
  </si>
  <si>
    <t>Stafford Act</t>
  </si>
  <si>
    <t>Defense Production Act</t>
  </si>
  <si>
    <t>Defense Production Act Authority and Functions</t>
  </si>
  <si>
    <t>Defense Production Act Authorities</t>
  </si>
  <si>
    <t>DHS Approved Programs</t>
  </si>
  <si>
    <t>Defense Production Act Program Definitions</t>
  </si>
  <si>
    <t>Federal Priorities and Allocations System</t>
  </si>
  <si>
    <t>FPAS Regulations</t>
  </si>
  <si>
    <t>FPAs Officers</t>
  </si>
  <si>
    <t>Information for Contractors About Priority Rated Orders</t>
  </si>
  <si>
    <t>Use of Rated Orders by Non-Federal Organizations</t>
  </si>
  <si>
    <t>Procedures for Placing a Priority-Rated Contract or Order</t>
  </si>
  <si>
    <t>Mandatory Acceptance and Rejection Orders</t>
  </si>
  <si>
    <t>Sandy Recovery Improvement Act</t>
  </si>
  <si>
    <t>Disaster Recovery Reform Act</t>
  </si>
  <si>
    <t>Provisions 1204-1209</t>
  </si>
  <si>
    <t>Provisions 1210(A)-1219</t>
  </si>
  <si>
    <t>Provisions 1220-1229</t>
  </si>
  <si>
    <t>Provisions 1230(a)-1239</t>
  </si>
  <si>
    <t>Provisions 1240-1246</t>
  </si>
  <si>
    <t>Historic Disasters</t>
  </si>
  <si>
    <t>Coronavirus (COVID-19)</t>
  </si>
  <si>
    <t>Vaccine Support</t>
  </si>
  <si>
    <t>Vaccine Centers</t>
  </si>
  <si>
    <t>COVID-19 By The Numbers</t>
  </si>
  <si>
    <t>COVID-19 Response Graphics (English)</t>
  </si>
  <si>
    <t>Supporting Patients &amp; Healthcare Workers</t>
  </si>
  <si>
    <t>State, Local, Tribal &amp; Territorial Governments</t>
  </si>
  <si>
    <t>Community Vaccination Centers Playbook</t>
  </si>
  <si>
    <t>Supplemental Payments for Lost Wages</t>
  </si>
  <si>
    <t>Commonly Asked Questions on the Federal Financial Report (SF-425)</t>
  </si>
  <si>
    <t>Lost Wages Supplemental Payment Assistance Guidelines</t>
  </si>
  <si>
    <t>Recovery &amp; Economic Support</t>
  </si>
  <si>
    <t>COVID-19 Funeral Assistance</t>
  </si>
  <si>
    <t>Funeral Assistance FAQ</t>
  </si>
  <si>
    <t>Resource Roadmaps</t>
  </si>
  <si>
    <t>COVID-19 Supplemental Resources</t>
  </si>
  <si>
    <t>Data &amp; Reports</t>
  </si>
  <si>
    <t>Initial Assessment Report</t>
  </si>
  <si>
    <t>Overview, Scope &amp; Methodology</t>
  </si>
  <si>
    <t>Key Findings &amp; Recommendations</t>
  </si>
  <si>
    <t>How To Help</t>
  </si>
  <si>
    <t>Coronavirus Rumor Control</t>
  </si>
  <si>
    <t>Best Practices</t>
  </si>
  <si>
    <t>Case Studies</t>
  </si>
  <si>
    <t>Community Innovation Stories</t>
  </si>
  <si>
    <t>Exercise Starter Kit: Preparedness</t>
  </si>
  <si>
    <t>Exercise Starter Kit: Reconstituting Operations</t>
  </si>
  <si>
    <t>Government Operations</t>
  </si>
  <si>
    <t>Helping People</t>
  </si>
  <si>
    <t>Mass Care/Emergency Assistance Planning</t>
  </si>
  <si>
    <t>Private Sector &amp; Infrastructure</t>
  </si>
  <si>
    <t>Recovery Planning &amp; Implementation</t>
  </si>
  <si>
    <t>Hurricane Irma/Maria Puerto Rico</t>
  </si>
  <si>
    <t>Hurricane Irma/Maria U.S. Virgin Islands</t>
  </si>
  <si>
    <t>Hurricane Harvey</t>
  </si>
  <si>
    <t>California Wildfires</t>
  </si>
  <si>
    <t>Hurricane Katrina</t>
  </si>
  <si>
    <t>Hurricane Sandy</t>
  </si>
  <si>
    <t>Grants</t>
  </si>
  <si>
    <t>FEMA Grants</t>
  </si>
  <si>
    <t>Preparedness Grants</t>
  </si>
  <si>
    <t>About Preparedness Grants</t>
  </si>
  <si>
    <t>How to Apply for Preparedness Grants</t>
  </si>
  <si>
    <t>Information Bulletins</t>
  </si>
  <si>
    <t>Preparedness Grants Manual</t>
  </si>
  <si>
    <t>Webinars and Events</t>
  </si>
  <si>
    <t>State Administrative Agency (SAA) Contacts</t>
  </si>
  <si>
    <t>Preparedness Grants Case Studies</t>
  </si>
  <si>
    <t>Assistance to Firefighters Grants Program</t>
  </si>
  <si>
    <t>AFG Regional Contacts</t>
  </si>
  <si>
    <t>Assistance To Firefighters Grants</t>
  </si>
  <si>
    <t>AFG Documents</t>
  </si>
  <si>
    <t>Fire Prevention And Safety</t>
  </si>
  <si>
    <t>FP&amp;S Documents</t>
  </si>
  <si>
    <t>Research &amp; Development</t>
  </si>
  <si>
    <t>Staffing For Adequate Fire And Emergency Response</t>
  </si>
  <si>
    <t>SAFER Documents</t>
  </si>
  <si>
    <t>Rules and Tools</t>
  </si>
  <si>
    <t>Bid Specifications</t>
  </si>
  <si>
    <t>Workshops</t>
  </si>
  <si>
    <t>Success Stories</t>
  </si>
  <si>
    <t>Semi-Annual Performance Report</t>
  </si>
  <si>
    <t>Emergency Management Baseline Assessment Grant Program</t>
  </si>
  <si>
    <t>Program Evaluation &amp; Other Activities</t>
  </si>
  <si>
    <t>Emergency Management Performance Grant</t>
  </si>
  <si>
    <t>Emergency Operations Center Grant Program</t>
  </si>
  <si>
    <t>Homeland Security Grant Program</t>
  </si>
  <si>
    <t>Intercity Bus Security Grant Program</t>
  </si>
  <si>
    <t>Intercity Passenger Rail</t>
  </si>
  <si>
    <t>Nonprofit Security Grant Program</t>
  </si>
  <si>
    <t>Port Security Grant Program</t>
  </si>
  <si>
    <t>Presidential Residence Protection Assistance</t>
  </si>
  <si>
    <t>Regional Catastrophic Preparedness Grant Program</t>
  </si>
  <si>
    <t>State and Local Cybersecurity Grant Program</t>
  </si>
  <si>
    <t>Transit Security Grant Program</t>
  </si>
  <si>
    <t>Tribal Homeland Security Grant Program</t>
  </si>
  <si>
    <t>Tribal Cybersecurity Grant Program</t>
  </si>
  <si>
    <t>Hazard Mitigation Assistance Grants</t>
  </si>
  <si>
    <t>Funding by Disaster Type</t>
  </si>
  <si>
    <t>Learn About HMA</t>
  </si>
  <si>
    <t>Document Library</t>
  </si>
  <si>
    <t>Notices of Funding Opportunities</t>
  </si>
  <si>
    <t>BRIC &amp; FMA Notices of Funding Opportunity</t>
  </si>
  <si>
    <t>FY2023</t>
  </si>
  <si>
    <t>FY2022</t>
  </si>
  <si>
    <t>FY2021</t>
  </si>
  <si>
    <t>FY2020</t>
  </si>
  <si>
    <t>FY 2020 NOFO Webinar Series</t>
  </si>
  <si>
    <t>News and Announcements</t>
  </si>
  <si>
    <t>Building Resilient Infrastructure and Communities (BRIC)</t>
  </si>
  <si>
    <t>About BRIC</t>
  </si>
  <si>
    <t>Stakeholder Engagement Efforts</t>
  </si>
  <si>
    <t>Before You Apply for BRIC Funds</t>
  </si>
  <si>
    <t>When You Apply for BRIC Funds</t>
  </si>
  <si>
    <t>After You Apply for BRIC Funds</t>
  </si>
  <si>
    <t>FY23 Subapplication Status</t>
  </si>
  <si>
    <t>BRIC &amp; FMA Competitive Selections</t>
  </si>
  <si>
    <t>Previous Fiscal Year Subapplication Statuses</t>
  </si>
  <si>
    <t>FY 2022 Subapplication and Selection Status</t>
  </si>
  <si>
    <t>FY2021 Subapplication and Selection Status</t>
  </si>
  <si>
    <t>FY2020 Subapplication Status</t>
  </si>
  <si>
    <t>Program Support Materials for BRIC</t>
  </si>
  <si>
    <t>BRIC Direct Technical Assistance</t>
  </si>
  <si>
    <t>Direct Technical Assistance Communities</t>
  </si>
  <si>
    <t>Flood Mitigation Assistance (FMA)</t>
  </si>
  <si>
    <t>Before You Apply for FMA Funds</t>
  </si>
  <si>
    <t>When You Apply for FMA Funds</t>
  </si>
  <si>
    <t>After You Apply for FMA Funds</t>
  </si>
  <si>
    <t>FY 2023 Subapplication and Selection Status</t>
  </si>
  <si>
    <t>FY2022 Subapplication Status</t>
  </si>
  <si>
    <t>FY2021 Subapplication Status</t>
  </si>
  <si>
    <t>FY2019 Subapplication Status</t>
  </si>
  <si>
    <t>FY2018 Subapplication Status</t>
  </si>
  <si>
    <t>FY2017 Subapplication Status</t>
  </si>
  <si>
    <t>FY2016 Subapplication Status</t>
  </si>
  <si>
    <t>Resources for the FMA Grant Program</t>
  </si>
  <si>
    <t>Swift Current</t>
  </si>
  <si>
    <t>Policyholders</t>
  </si>
  <si>
    <t>Resources</t>
  </si>
  <si>
    <t>Summary Updates</t>
  </si>
  <si>
    <t>Swift Current Activations</t>
  </si>
  <si>
    <t>Fiscal Year 2023</t>
  </si>
  <si>
    <t>About FMA</t>
  </si>
  <si>
    <t>Hazard Mitigation Grant Program (HMGP)</t>
  </si>
  <si>
    <t>Resources for Property Owners</t>
  </si>
  <si>
    <t>Before You Apply</t>
  </si>
  <si>
    <t>When You Apply</t>
  </si>
  <si>
    <t>Application Support Materials</t>
  </si>
  <si>
    <t>After You Apply</t>
  </si>
  <si>
    <t>Appeals Database</t>
  </si>
  <si>
    <t>HMGP Post Fire</t>
  </si>
  <si>
    <t>How to Apply for Post-Fire Funding</t>
  </si>
  <si>
    <t>Pre-Disaster Mitigation (PDM) Grant Program</t>
  </si>
  <si>
    <t>FY2024 Congressionally Directed Spending</t>
  </si>
  <si>
    <t>FY2023 Congressionally Directed Spending</t>
  </si>
  <si>
    <t>FY2022 Congressional Community Projects</t>
  </si>
  <si>
    <t>Safeguarding Tomorrow RLF Program</t>
  </si>
  <si>
    <t>Fiscal Year 2023 Selections</t>
  </si>
  <si>
    <t>Fiscal Year 2024 Selections</t>
  </si>
  <si>
    <t>Resources and Technical Assistance</t>
  </si>
  <si>
    <t>FY 2024 NOFO</t>
  </si>
  <si>
    <t>HMA Guide</t>
  </si>
  <si>
    <t>Policies and Guidance</t>
  </si>
  <si>
    <t>Archived Documents</t>
  </si>
  <si>
    <t>Loss Avoidance Study Summaries</t>
  </si>
  <si>
    <t>External Stakeholder Working Group</t>
  </si>
  <si>
    <t>External Stakeholder Working Group: Years in Review</t>
  </si>
  <si>
    <t>Year in Review</t>
  </si>
  <si>
    <t>Year in Review Archives</t>
  </si>
  <si>
    <t>Funding &amp; Technical Assistance for State, Local &amp; Territorial Governments</t>
  </si>
  <si>
    <t>State Hazard Mitigation Officers</t>
  </si>
  <si>
    <t>Funding &amp; Technical Assistance for Tribal Nations</t>
  </si>
  <si>
    <t>Training and Resources</t>
  </si>
  <si>
    <t>Training</t>
  </si>
  <si>
    <t>Tools and Job Aids</t>
  </si>
  <si>
    <t>Job Aids</t>
  </si>
  <si>
    <t>Mitigation eGrants System Resources</t>
  </si>
  <si>
    <t>Project Type Definitions</t>
  </si>
  <si>
    <t>Webinars</t>
  </si>
  <si>
    <t>Resilience Grants</t>
  </si>
  <si>
    <t>Continuing Training Grants Program</t>
  </si>
  <si>
    <t>Emergency Food and Shelter Program</t>
  </si>
  <si>
    <t>Humanitarian Awards</t>
  </si>
  <si>
    <t>Shelter and Services Program</t>
  </si>
  <si>
    <t>Fiscal Year 2024 Awards</t>
  </si>
  <si>
    <t>SSP-A</t>
  </si>
  <si>
    <t>SSP-C</t>
  </si>
  <si>
    <t>Fiscal Year 2023 Awards</t>
  </si>
  <si>
    <t>Policy &amp; Guidance</t>
  </si>
  <si>
    <t>Procurement &amp; Contracting</t>
  </si>
  <si>
    <t>Prepare Before a Disaster</t>
  </si>
  <si>
    <t>Exception During Emergency or Exigent Circumstances</t>
  </si>
  <si>
    <t>"Buy America" Preference</t>
  </si>
  <si>
    <t>Programs &amp; Definitions</t>
  </si>
  <si>
    <t>Bipartisan Infrastructure Law</t>
  </si>
  <si>
    <t>Low-Carbon Goals</t>
  </si>
  <si>
    <t>2 CFR Policy Updates</t>
  </si>
  <si>
    <t>Tools</t>
  </si>
  <si>
    <t>Authorized Equipment List</t>
  </si>
  <si>
    <t>Advanced Search</t>
  </si>
  <si>
    <t>Changelog</t>
  </si>
  <si>
    <t>Benefit-Cost Analysis</t>
  </si>
  <si>
    <t>How to Complete a Streamlined BCA</t>
  </si>
  <si>
    <t>How to Perform a Full BCA</t>
  </si>
  <si>
    <t>News &amp; Notes</t>
  </si>
  <si>
    <t>Training Materials</t>
  </si>
  <si>
    <t>Environmental &amp; Historic Preservation Guidance</t>
  </si>
  <si>
    <t>Grant Preparation Resources</t>
  </si>
  <si>
    <t>FEMA Grants Outcomes (FEMA GO)</t>
  </si>
  <si>
    <t>Disaster Grants</t>
  </si>
  <si>
    <t>Post-Award</t>
  </si>
  <si>
    <t>Pre-Award</t>
  </si>
  <si>
    <t>Non-Disaster Grants</t>
  </si>
  <si>
    <t>FEMA GO Startup Guide</t>
  </si>
  <si>
    <t>Introduction</t>
  </si>
  <si>
    <t>Grants Technology Division</t>
  </si>
  <si>
    <t>Roles and Permissions</t>
  </si>
  <si>
    <t>SAM.gov Overview</t>
  </si>
  <si>
    <t>User Registration</t>
  </si>
  <si>
    <t>eBIZ Point of Contact</t>
  </si>
  <si>
    <t>My Organization Profile</t>
  </si>
  <si>
    <t>Manage My Team</t>
  </si>
  <si>
    <t>Add a New Team Member</t>
  </si>
  <si>
    <t>Manage Pending Registrations</t>
  </si>
  <si>
    <t>Award</t>
  </si>
  <si>
    <t>Closeout</t>
  </si>
  <si>
    <t>Grants Management Technical Assistance</t>
  </si>
  <si>
    <t>Non-Disaster Grants Management System</t>
  </si>
  <si>
    <t>Online Grantee Tutorials</t>
  </si>
  <si>
    <t>Floods &amp; Maps</t>
  </si>
  <si>
    <t>Flood Insurance</t>
  </si>
  <si>
    <t>Find an Insurance Form</t>
  </si>
  <si>
    <t>Adjuster Forms</t>
  </si>
  <si>
    <t>Underwriting Forms</t>
  </si>
  <si>
    <t>Policyholders Forms</t>
  </si>
  <si>
    <t>Work with National Flood Insurance</t>
  </si>
  <si>
    <t>Reinsurance</t>
  </si>
  <si>
    <t>Traditional Reinsurance Details</t>
  </si>
  <si>
    <t>Archive</t>
  </si>
  <si>
    <t>Manuals and Handbooks</t>
  </si>
  <si>
    <t>Current Flood Insurance Manuals</t>
  </si>
  <si>
    <t>Archive: 2005-2021</t>
  </si>
  <si>
    <t>Terminology Index</t>
  </si>
  <si>
    <t>Community Status Book</t>
  </si>
  <si>
    <t>Community Status &amp; Public Notification</t>
  </si>
  <si>
    <t>Communities Eligible for Suspension</t>
  </si>
  <si>
    <t>The Watermark Report- NFIP Financial Statements</t>
  </si>
  <si>
    <t>The Watermark - Report Library</t>
  </si>
  <si>
    <t>Actuarial Rate Review</t>
  </si>
  <si>
    <t>NFIP’s Pricing Approach</t>
  </si>
  <si>
    <t>Cost for Single-Family Homes</t>
  </si>
  <si>
    <t>NFIP’s Pricing Approach State Profiles</t>
  </si>
  <si>
    <t>Archived: Risk Rating 2.0 State Profiles</t>
  </si>
  <si>
    <t>Insurance Outreach Publications</t>
  </si>
  <si>
    <t>Flood Insurance Publications</t>
  </si>
  <si>
    <t>Rules and Legislation</t>
  </si>
  <si>
    <t>Congressional Reauthorization</t>
  </si>
  <si>
    <t>Legislative Proposals for the NFIP</t>
  </si>
  <si>
    <t>Laws &amp; Regulations</t>
  </si>
  <si>
    <t>Evaluation Studies</t>
  </si>
  <si>
    <t>Flood Insurance Advocate</t>
  </si>
  <si>
    <t>OFIA Resource Library</t>
  </si>
  <si>
    <t>Periodic Reports</t>
  </si>
  <si>
    <t>Periodic Report: July to September 2022</t>
  </si>
  <si>
    <t>Periodic Report: April to June 2022</t>
  </si>
  <si>
    <t>Periodic Report: January to March 2022</t>
  </si>
  <si>
    <t>Periodic Report: January - March 2021</t>
  </si>
  <si>
    <t>Floodplain Management</t>
  </si>
  <si>
    <t>Manage Floodplain Risk</t>
  </si>
  <si>
    <t>Local Government Officials</t>
  </si>
  <si>
    <t>Residential Buildings with Basements</t>
  </si>
  <si>
    <t>State &amp; Tribal Officials</t>
  </si>
  <si>
    <t>Individuals</t>
  </si>
  <si>
    <t>Community Engagement Prioritization Tool</t>
  </si>
  <si>
    <t>Floodplain Management Library and Resource Center</t>
  </si>
  <si>
    <t>Flood Risk Communication Toolkit for Community Officials</t>
  </si>
  <si>
    <t>Get Financial Help</t>
  </si>
  <si>
    <t>Increased Cost of Compliance Coverage</t>
  </si>
  <si>
    <t>Community Assistance Program for States</t>
  </si>
  <si>
    <t>Apply for Funding</t>
  </si>
  <si>
    <t>Reports &amp; Evaluations</t>
  </si>
  <si>
    <t>Tiered State Framework (TSF)</t>
  </si>
  <si>
    <t>About CAP-SSSE</t>
  </si>
  <si>
    <t>Community Rating System</t>
  </si>
  <si>
    <t>CRS Case Studies, Fact Sheets and Blogs</t>
  </si>
  <si>
    <t>Floodplains &amp; Wildlife Conservation</t>
  </si>
  <si>
    <t>Benefits of Natural Floodplains</t>
  </si>
  <si>
    <t>Benefits of Conserving Endangered Species</t>
  </si>
  <si>
    <t>Reduce Insurance Costs and Conserve Species</t>
  </si>
  <si>
    <t>What to Consider If Choosing to Develop in a Floodplain</t>
  </si>
  <si>
    <t>FRESH Mapping Tool</t>
  </si>
  <si>
    <t>Nationwide Programmatic Environmental Impact Statement</t>
  </si>
  <si>
    <t>Intergovernmental Collaboration</t>
  </si>
  <si>
    <t>White House Flood Resilience Interagency Working Group</t>
  </si>
  <si>
    <t>Federal Flood Risk Management Standard</t>
  </si>
  <si>
    <t>Federal Interagency Task Force</t>
  </si>
  <si>
    <t>Courses</t>
  </si>
  <si>
    <t>Managing Floodplains for Local, Elected Officials and Executives</t>
  </si>
  <si>
    <t>Videos</t>
  </si>
  <si>
    <t>Flood Maps</t>
  </si>
  <si>
    <t>Flood Data Viewers &amp; Geospatial Data</t>
  </si>
  <si>
    <t>Change Your Flood Zone Designation</t>
  </si>
  <si>
    <t>Letter of Map Amendment &amp; Letter of Map Revision-Based on Fill Process</t>
  </si>
  <si>
    <t>Letters of Map Revision and Conditional Letters of Map Revision</t>
  </si>
  <si>
    <t>Paper Application Forms</t>
  </si>
  <si>
    <t>MT-EZ: Application Form</t>
  </si>
  <si>
    <t>MT-1 Application Forms and Instructions</t>
  </si>
  <si>
    <t>MT-2 Application Forms and Instructions</t>
  </si>
  <si>
    <t>Endangered Species Act Compliance</t>
  </si>
  <si>
    <t>Process to Revise a Flood Map</t>
  </si>
  <si>
    <t>Community Members' Guide to Initiating Map Revisions</t>
  </si>
  <si>
    <t>Status of Map Change Requests</t>
  </si>
  <si>
    <t>Flood Map-Related Fees</t>
  </si>
  <si>
    <t>Flood Insurance Study Status</t>
  </si>
  <si>
    <t>Letter of Final Determination</t>
  </si>
  <si>
    <t>2025 Letters</t>
  </si>
  <si>
    <t>2024 Letters</t>
  </si>
  <si>
    <t>2023 Letters</t>
  </si>
  <si>
    <t>2022 Letters</t>
  </si>
  <si>
    <t>2021 Letters</t>
  </si>
  <si>
    <t>2020 Letters</t>
  </si>
  <si>
    <t>2019 Letters</t>
  </si>
  <si>
    <t>2018 Letters</t>
  </si>
  <si>
    <t>Letters Archive</t>
  </si>
  <si>
    <t>Risk MAP</t>
  </si>
  <si>
    <t>Base Level Engineering Resources</t>
  </si>
  <si>
    <t>RAM Access Portal</t>
  </si>
  <si>
    <t>Lifecycle of a Risk MAP Project</t>
  </si>
  <si>
    <t>Risk MAP Products</t>
  </si>
  <si>
    <t>Risk MAP Success Stories</t>
  </si>
  <si>
    <t>Coordinated Needs Management Strategy</t>
  </si>
  <si>
    <t>Living With Levees</t>
  </si>
  <si>
    <t>Information for the General Public</t>
  </si>
  <si>
    <t>Community Officials</t>
  </si>
  <si>
    <t>Ideas for Effective Outreach</t>
  </si>
  <si>
    <t>Real Estate, Lending &amp; Insurance Professionals</t>
  </si>
  <si>
    <t>Cooperating Technical Partners &amp; Engineers</t>
  </si>
  <si>
    <t>Construction &amp; Restoration Mapping Projects</t>
  </si>
  <si>
    <t>Adequate Progress (Zone A99)</t>
  </si>
  <si>
    <t>Flood Protection Restoration (Zone AR)</t>
  </si>
  <si>
    <t>Levee Tools &amp; Templates</t>
  </si>
  <si>
    <t>Coastal Flood Risk</t>
  </si>
  <si>
    <t>Coastal Flood Insurance Rate Maps</t>
  </si>
  <si>
    <t>Flood Map Open Houses</t>
  </si>
  <si>
    <t>Open Houses in Your Region</t>
  </si>
  <si>
    <t>Story Maps</t>
  </si>
  <si>
    <t>Products and Tools</t>
  </si>
  <si>
    <t>Hazus</t>
  </si>
  <si>
    <t>What is Hazus?</t>
  </si>
  <si>
    <t>Hazus News and Events</t>
  </si>
  <si>
    <t>Hazus Software</t>
  </si>
  <si>
    <t>Hazus Resources</t>
  </si>
  <si>
    <t>Hazus User &amp; Technical Manuals</t>
  </si>
  <si>
    <t>Hazus User Release Notes and Factsheets</t>
  </si>
  <si>
    <t>Hazus for Emergency Management</t>
  </si>
  <si>
    <t>Hazus Success Stories</t>
  </si>
  <si>
    <t>National Risk Index</t>
  </si>
  <si>
    <t>Hazard-Specific Resources</t>
  </si>
  <si>
    <t>Tutorials</t>
  </si>
  <si>
    <t>Letter of Map Amendment / Letter of Map Revision - Based on Fill Tutorials</t>
  </si>
  <si>
    <t>cHECk-RAS - a HEC-RAS Validation Tool</t>
  </si>
  <si>
    <t>New and Current Users of cHECk-RAS</t>
  </si>
  <si>
    <t>RASPLOT Tutorial for Contractors &amp; Mapping Partners</t>
  </si>
  <si>
    <t>Software</t>
  </si>
  <si>
    <t>Numerical Models</t>
  </si>
  <si>
    <t>Coastal Numerical Models</t>
  </si>
  <si>
    <t>Hydraulic Numerical Models</t>
  </si>
  <si>
    <t>Hydrologic Numerical Models</t>
  </si>
  <si>
    <t>Statistical Numerical Models</t>
  </si>
  <si>
    <t>Numerical Models No Longer Accepted</t>
  </si>
  <si>
    <t>High Water Mark Initiative</t>
  </si>
  <si>
    <t>High Water Mark Community Pilot &amp; Project Summaries</t>
  </si>
  <si>
    <t>Guidance &amp; Reports</t>
  </si>
  <si>
    <t>Guidelines and Standards</t>
  </si>
  <si>
    <t>Announcements</t>
  </si>
  <si>
    <t>Guidance</t>
  </si>
  <si>
    <t>Standards</t>
  </si>
  <si>
    <t>Technical References</t>
  </si>
  <si>
    <t>Flood Risk Templates and Other Resources</t>
  </si>
  <si>
    <t>Notices to Congress</t>
  </si>
  <si>
    <t>2024 Notices</t>
  </si>
  <si>
    <t>2023 Notices</t>
  </si>
  <si>
    <t>2022 Notices</t>
  </si>
  <si>
    <t>2021 Notices</t>
  </si>
  <si>
    <t>2020 Notices</t>
  </si>
  <si>
    <t>2019 Notices</t>
  </si>
  <si>
    <t>Technical Mapping Advisory Council</t>
  </si>
  <si>
    <t>Administrative Documents</t>
  </si>
  <si>
    <t>Annual Reports &amp; Recommendations</t>
  </si>
  <si>
    <t>Member and Subcommittee Information</t>
  </si>
  <si>
    <t>Stakeholder Engagement Program</t>
  </si>
  <si>
    <t>Meeting Agendas &amp; Notes</t>
  </si>
  <si>
    <t>Cooperating Technical Partners</t>
  </si>
  <si>
    <t>About the Program</t>
  </si>
  <si>
    <t>Vision &amp; Mission</t>
  </si>
  <si>
    <t>Goals &amp; Objectives</t>
  </si>
  <si>
    <t>Benefits of Participation</t>
  </si>
  <si>
    <t>Regional Contacts for CTA</t>
  </si>
  <si>
    <t>How to Become a Partner</t>
  </si>
  <si>
    <t>Ready to Start?</t>
  </si>
  <si>
    <t>Mapping Activity Statements &amp; Statements of Work</t>
  </si>
  <si>
    <t>Apply for Grants</t>
  </si>
  <si>
    <t>Notices of Funding Opportunity</t>
  </si>
  <si>
    <t>Resources &amp; Training</t>
  </si>
  <si>
    <t>Getting Involved</t>
  </si>
  <si>
    <t>Training: CTP 101 &amp; Special Topics</t>
  </si>
  <si>
    <t>Know Your Risk</t>
  </si>
  <si>
    <t>Homeowners, Renters or Business Owners</t>
  </si>
  <si>
    <t>Brochures: Protect Your Property</t>
  </si>
  <si>
    <t>Engineers, Surveyors or Architects</t>
  </si>
  <si>
    <t>Real Estate, Lending or Insurance Professionals</t>
  </si>
  <si>
    <t>State, Local, Tribal or Territorial Governments</t>
  </si>
  <si>
    <t>Emergency Management</t>
  </si>
  <si>
    <t>National Preparedness</t>
  </si>
  <si>
    <t>Training &amp; Education</t>
  </si>
  <si>
    <t>National Incident Management System (NIMS)</t>
  </si>
  <si>
    <t>Implementation and Training</t>
  </si>
  <si>
    <t>Components - Guidance and Tools</t>
  </si>
  <si>
    <t>NQS Supplemental Documents</t>
  </si>
  <si>
    <t>Senior Leader Toolkit</t>
  </si>
  <si>
    <t>National Planning Frameworks</t>
  </si>
  <si>
    <t>Federal Interagency Operational Plans</t>
  </si>
  <si>
    <t>National Disaster Recovery Framework</t>
  </si>
  <si>
    <t>Recovery Support Functions</t>
  </si>
  <si>
    <t>Infrastructure Systems</t>
  </si>
  <si>
    <t>Economic</t>
  </si>
  <si>
    <t>Natural &amp; Cultural Resources</t>
  </si>
  <si>
    <t>Health and Social Services</t>
  </si>
  <si>
    <t>Community Assistance</t>
  </si>
  <si>
    <t>Housing</t>
  </si>
  <si>
    <t>Recovery Support Function Leadership Group</t>
  </si>
  <si>
    <t>Disaster Funding for 2017 - 2019</t>
  </si>
  <si>
    <t>State Profiles</t>
  </si>
  <si>
    <t>National Mitigation Framework</t>
  </si>
  <si>
    <t>Mitigation Framework Leadership Group</t>
  </si>
  <si>
    <t>Building Codes Task Force</t>
  </si>
  <si>
    <t>Place-Based Technical Assistance Task Force</t>
  </si>
  <si>
    <t>Resilience And Recovery Resource Portal Task Force</t>
  </si>
  <si>
    <t>MitFLG History</t>
  </si>
  <si>
    <t>National Response Framework</t>
  </si>
  <si>
    <t>Urban Search &amp; Rescue</t>
  </si>
  <si>
    <t>Task Force Locations</t>
  </si>
  <si>
    <t>Canines’ Role</t>
  </si>
  <si>
    <t>National Preparedness Goal</t>
  </si>
  <si>
    <t>National Risk and Capability Assessments</t>
  </si>
  <si>
    <t>Mission Areas &amp; Core Capabilities</t>
  </si>
  <si>
    <t>Core Capability Development Sheets</t>
  </si>
  <si>
    <t>National Preparedness System</t>
  </si>
  <si>
    <t>Continuity Resource Toolkit</t>
  </si>
  <si>
    <t>Continuity Policy, Doctrine and Guidance</t>
  </si>
  <si>
    <t>Continuity Guidance Circular</t>
  </si>
  <si>
    <t>National Continuity Training Program</t>
  </si>
  <si>
    <t>Course Descriptions</t>
  </si>
  <si>
    <t>Continuity Excellence Series</t>
  </si>
  <si>
    <t>Level I Professional Continuity Practitioner Requirements</t>
  </si>
  <si>
    <t>Level II Master Continuity Practitioner Requirements</t>
  </si>
  <si>
    <t>Outreach and Technical Assistance</t>
  </si>
  <si>
    <t>Continuity Templates and Resources</t>
  </si>
  <si>
    <t>Equity</t>
  </si>
  <si>
    <t>Exercises</t>
  </si>
  <si>
    <t>Exercise and Preparedness Tools</t>
  </si>
  <si>
    <t>National Exercise Program</t>
  </si>
  <si>
    <t>Eligibility Requirements</t>
  </si>
  <si>
    <t>Principals' Exercise Priorities</t>
  </si>
  <si>
    <t>National Level Exercise</t>
  </si>
  <si>
    <t>National Level Exercise Background</t>
  </si>
  <si>
    <t>National Level Exercise 2024</t>
  </si>
  <si>
    <t>Previous National Level Exercises</t>
  </si>
  <si>
    <t>Homeland Security Exercise and Evaluation Program</t>
  </si>
  <si>
    <t>Risk Management</t>
  </si>
  <si>
    <t>Hazard Mitigation Planning</t>
  </si>
  <si>
    <t>Create a Hazard Mitigation Plan</t>
  </si>
  <si>
    <t>Mitigation Planning Training</t>
  </si>
  <si>
    <t>Planning Process</t>
  </si>
  <si>
    <t>Hazard Mitigation Plan Status</t>
  </si>
  <si>
    <t>Mitigation Best Practices</t>
  </si>
  <si>
    <t>Mitigation Planning and Grants</t>
  </si>
  <si>
    <t>Regulations and Guidance</t>
  </si>
  <si>
    <t>Policy Archive</t>
  </si>
  <si>
    <t>Implement Mitigation Planning Activities</t>
  </si>
  <si>
    <t>Equity and Mitigation Planning</t>
  </si>
  <si>
    <t>Tribal Mitigation Planning Policy Updates</t>
  </si>
  <si>
    <t>Building Science</t>
  </si>
  <si>
    <t>Building Science Resource Library</t>
  </si>
  <si>
    <t>Building Codes Toolkit for Homeowners and Occupants</t>
  </si>
  <si>
    <t>Hurricane and Flood Mitigation Handbook for Public Facilities</t>
  </si>
  <si>
    <t>Substantial Damage Estimator Tool</t>
  </si>
  <si>
    <t>Safe Rooms</t>
  </si>
  <si>
    <t>Funding</t>
  </si>
  <si>
    <t>Why Do I Need a Safe Room?</t>
  </si>
  <si>
    <t>Publications &amp; Resources</t>
  </si>
  <si>
    <t>Additional One-Page Safe Room Resources</t>
  </si>
  <si>
    <t>National Flood Insurance Technical Bulletins</t>
  </si>
  <si>
    <t>Order Publications</t>
  </si>
  <si>
    <t>Building Codes Strategy</t>
  </si>
  <si>
    <t>Building Code Funding Opportunities</t>
  </si>
  <si>
    <t>Building Code Documents</t>
  </si>
  <si>
    <t>Report: Building Codes Save</t>
  </si>
  <si>
    <t>Downloads &amp; Materials</t>
  </si>
  <si>
    <t>Background &amp; Development</t>
  </si>
  <si>
    <t>Building Code Adoption Tracking</t>
  </si>
  <si>
    <t>Annual Fact Sheets</t>
  </si>
  <si>
    <t>BCAT Glossary</t>
  </si>
  <si>
    <t>Assessing Disaster Impacts</t>
  </si>
  <si>
    <t>Earthquake Risk</t>
  </si>
  <si>
    <t>National Earthquake Hazards Reduction Program</t>
  </si>
  <si>
    <t>State Assistance Program &amp; FEMA Grants</t>
  </si>
  <si>
    <t>History of Earthquake Mitigation Activities</t>
  </si>
  <si>
    <t>Other FEMA Grant Programs</t>
  </si>
  <si>
    <t>Earthquake Hazard Maps</t>
  </si>
  <si>
    <t>NETAP Course Descriptions &amp; Contacts</t>
  </si>
  <si>
    <t>National Earthquake Technical Assistance Program</t>
  </si>
  <si>
    <t>QuakeSmart</t>
  </si>
  <si>
    <t>Seismic Building Codes</t>
  </si>
  <si>
    <t>Building Codes and Consensus Standards</t>
  </si>
  <si>
    <t>Earthquake Insurance</t>
  </si>
  <si>
    <t>Earthquake Contacts</t>
  </si>
  <si>
    <t>Dam Safety</t>
  </si>
  <si>
    <t>FEMA Bipartisan Infrastructure Law Listening Sessions Report</t>
  </si>
  <si>
    <t>Information Needs for Dam Safety</t>
  </si>
  <si>
    <t>National Dam Safety Program Year in Review</t>
  </si>
  <si>
    <t>National Dam Safety Program Progress Reports</t>
  </si>
  <si>
    <t>HHPD Grant Program</t>
  </si>
  <si>
    <t>2022-2019 Awards</t>
  </si>
  <si>
    <t>Who Can Apply?</t>
  </si>
  <si>
    <t>Dam &amp; Project Eligibility</t>
  </si>
  <si>
    <t>Roles &amp; Responsibilities</t>
  </si>
  <si>
    <t>Grant Management</t>
  </si>
  <si>
    <t>Guidance &amp; Resources</t>
  </si>
  <si>
    <t>Definitions</t>
  </si>
  <si>
    <t>Grant Assistance to States</t>
  </si>
  <si>
    <t>Advisory Committees</t>
  </si>
  <si>
    <t>Federal Guidelines</t>
  </si>
  <si>
    <t>2025 Technical Seminar</t>
  </si>
  <si>
    <t>2024 Technical Seminar Presentations</t>
  </si>
  <si>
    <t>2023 Technical Seminar Presentations</t>
  </si>
  <si>
    <t>2022 Technical Seminar Presentations</t>
  </si>
  <si>
    <t>2021 Technical Seminar Presentations</t>
  </si>
  <si>
    <t>2020 Technical Seminar Presentations</t>
  </si>
  <si>
    <t>Collaborative Technical Assistance</t>
  </si>
  <si>
    <t>National Inventory of Dams</t>
  </si>
  <si>
    <t>Publication Library</t>
  </si>
  <si>
    <t>Dam Safety Warning Signs Best Practices</t>
  </si>
  <si>
    <t>Resources for States</t>
  </si>
  <si>
    <t>Resources for the General Public</t>
  </si>
  <si>
    <t>National Dam Safety Awareness Day</t>
  </si>
  <si>
    <t>Hurricane, Wind &amp; Water Surge Hazards</t>
  </si>
  <si>
    <t>Hurricane Preparedness and Evacuation Planning</t>
  </si>
  <si>
    <t>Windstorm Impact Reduction</t>
  </si>
  <si>
    <t>Hazardous Response Capabilities</t>
  </si>
  <si>
    <t>Chemical Stockpile Emergency Preparedness</t>
  </si>
  <si>
    <t>Radiological Emergency Preparedness</t>
  </si>
  <si>
    <t>Technological Hazards Resource and Reference Library</t>
  </si>
  <si>
    <t>Interagency Modeling and Atmospheric Assessment Center</t>
  </si>
  <si>
    <t>Tools for Emerging Threats</t>
  </si>
  <si>
    <t>Climate Resilience</t>
  </si>
  <si>
    <t>Building Climate Literacy</t>
  </si>
  <si>
    <t>Building Climate Resilience</t>
  </si>
  <si>
    <t>Nature-Based Solutions</t>
  </si>
  <si>
    <t>Types</t>
  </si>
  <si>
    <t>Planning</t>
  </si>
  <si>
    <t>Other Resources</t>
  </si>
  <si>
    <t>Planning for Future Climate Risk</t>
  </si>
  <si>
    <t>Tools for Practitioners</t>
  </si>
  <si>
    <t>Integrated Public Alert &amp; Warning System (IPAWS)</t>
  </si>
  <si>
    <t>National Test 2023</t>
  </si>
  <si>
    <t>General Public</t>
  </si>
  <si>
    <t>IPAWS Myths vs. Facts</t>
  </si>
  <si>
    <t>Emergency Alert System</t>
  </si>
  <si>
    <t>Wireless Emergency Alerts</t>
  </si>
  <si>
    <t>Geographic Accuracy of Wireless Emergency Alerts</t>
  </si>
  <si>
    <t>Alerting People with Disabilities and Access &amp; Functional Needs</t>
  </si>
  <si>
    <t>Public Safety Officials</t>
  </si>
  <si>
    <t>Alerting Authorities</t>
  </si>
  <si>
    <t>State and Local WEA Tests</t>
  </si>
  <si>
    <t>Users Conference Presentations and Videos</t>
  </si>
  <si>
    <t>Agencies and Organizations</t>
  </si>
  <si>
    <t>Sign Up to Use IPAWS</t>
  </si>
  <si>
    <t>Registration and Login</t>
  </si>
  <si>
    <t>IPAWS Program Planning Toolkit</t>
  </si>
  <si>
    <t>Create an Alerting Program Plan</t>
  </si>
  <si>
    <t>The IPAWS Technical Support Services Facility</t>
  </si>
  <si>
    <t>Monthly Proficiency Demonstration Scenarios</t>
  </si>
  <si>
    <t>IPAWS Library</t>
  </si>
  <si>
    <t>IPAWS Monthly Tips</t>
  </si>
  <si>
    <t>Broadcasters &amp; Wireless Providers</t>
  </si>
  <si>
    <t>Next Generation Warning System Grant Program</t>
  </si>
  <si>
    <t>Emergency Alert System Participants</t>
  </si>
  <si>
    <t>Commercial Mobile Service Providers</t>
  </si>
  <si>
    <t>Technology Vendors &amp; Developers</t>
  </si>
  <si>
    <t>Alert Origination Software Providers</t>
  </si>
  <si>
    <t>Common Alerting Protocol</t>
  </si>
  <si>
    <t>All-Hazards Information Feed</t>
  </si>
  <si>
    <t>IPAWS-OPEN</t>
  </si>
  <si>
    <t>IPAWS Program Governance</t>
  </si>
  <si>
    <t>Planning Guides</t>
  </si>
  <si>
    <t>National Resilience Guidance</t>
  </si>
  <si>
    <t>Community Lifelines</t>
  </si>
  <si>
    <t>Community Lifelines Implementation Toolkit</t>
  </si>
  <si>
    <t>Environmental Planning &amp; Historic Preservation</t>
  </si>
  <si>
    <t>Heritage Emergency National Task Force</t>
  </si>
  <si>
    <t>National Environmental Policy Act Repository</t>
  </si>
  <si>
    <t>Unified Federal Review</t>
  </si>
  <si>
    <t>Unified Federal Review Library</t>
  </si>
  <si>
    <t>Resources for Practitioners</t>
  </si>
  <si>
    <t>Resources for Applicants</t>
  </si>
  <si>
    <t>UFR Interagency Technical Sessions</t>
  </si>
  <si>
    <t>Environmental Assessment Tools</t>
  </si>
  <si>
    <t>Anatomy of an Environmental Assessment</t>
  </si>
  <si>
    <t>Consequences of Not Following NEPA Process</t>
  </si>
  <si>
    <t>Grant Application Guidance</t>
  </si>
  <si>
    <t>Regulations and Directives</t>
  </si>
  <si>
    <t>National Environmental Policy Act</t>
  </si>
  <si>
    <t>Statutory Exclusions</t>
  </si>
  <si>
    <t>Categorical Exclusions</t>
  </si>
  <si>
    <t>National Historic Preservation Act</t>
  </si>
  <si>
    <t>Programmatic Agreements</t>
  </si>
  <si>
    <t>Section 106</t>
  </si>
  <si>
    <t>Permits for Clean Water Act / Rivers &amp; Harbors Act</t>
  </si>
  <si>
    <t>Descriptions of All Policies</t>
  </si>
  <si>
    <t>Recovery Resources</t>
  </si>
  <si>
    <t>Recovery Resource Roadmaps</t>
  </si>
  <si>
    <t>Recovery &amp; Resilience Resource Library</t>
  </si>
  <si>
    <t>Community Recovery Management Toolkit</t>
  </si>
  <si>
    <t>Organize &amp; Lead</t>
  </si>
  <si>
    <t>Assess, Plan &amp; Decide</t>
  </si>
  <si>
    <t>Identify Programs &amp; Resources</t>
  </si>
  <si>
    <t>Manage Grants &amp; Finances</t>
  </si>
  <si>
    <t>Case Study Library</t>
  </si>
  <si>
    <t>Interagency Recovery Coordination Case Studies</t>
  </si>
  <si>
    <t>PrepTalks</t>
  </si>
  <si>
    <t>Strategic Foresight 2050</t>
  </si>
  <si>
    <t>Toolkit</t>
  </si>
  <si>
    <t>Individuals &amp; Communities</t>
  </si>
  <si>
    <t>Preparedness Activities, Research &amp; Webinars</t>
  </si>
  <si>
    <t>Preparedness Activities</t>
  </si>
  <si>
    <t>Preparedness Webinars</t>
  </si>
  <si>
    <t>Preparedness Research</t>
  </si>
  <si>
    <t>Faith-Based &amp; Volunteer Partnership Resources</t>
  </si>
  <si>
    <t>Voluntary &amp; Community-Based Organizations</t>
  </si>
  <si>
    <t>News &amp; Events</t>
  </si>
  <si>
    <t>Youth &amp; Emergency Planning</t>
  </si>
  <si>
    <t>Youth Preparedness Council</t>
  </si>
  <si>
    <t>Meet the Council</t>
  </si>
  <si>
    <t>Community Emergency Response Team (CERT)</t>
  </si>
  <si>
    <t>Activities to Reduce Risk for Your Home</t>
  </si>
  <si>
    <t>About</t>
  </si>
  <si>
    <t>About Us</t>
  </si>
  <si>
    <t>How FEMA Works</t>
  </si>
  <si>
    <t>Strategic Plan</t>
  </si>
  <si>
    <t>Table of Contents</t>
  </si>
  <si>
    <t>Letter From Administrator</t>
  </si>
  <si>
    <t>About FEMA</t>
  </si>
  <si>
    <t>Current Landscape</t>
  </si>
  <si>
    <t>Goal 1 - Equity</t>
  </si>
  <si>
    <t>1.1 - Diverse Workforce</t>
  </si>
  <si>
    <t>1.2 - “People First” Approach</t>
  </si>
  <si>
    <t>1.3 - Equitable Outcomes</t>
  </si>
  <si>
    <t>Goal 2 - Climate Resilience</t>
  </si>
  <si>
    <t>2.1 - Climate Literacy</t>
  </si>
  <si>
    <t>2.2 - Climate Resilient Nation</t>
  </si>
  <si>
    <t>2.3 - Risk-Informed Decision Making</t>
  </si>
  <si>
    <t>Goal 3 - Readiness</t>
  </si>
  <si>
    <t>3.1 - Emergency Management Workforce</t>
  </si>
  <si>
    <t>3.2 - Current &amp; Emergent Threats</t>
  </si>
  <si>
    <t>3.3 - Delivery of Federal Assistance</t>
  </si>
  <si>
    <t>Appendix 1 - Performance Measures</t>
  </si>
  <si>
    <t>Appendix 2 - Learning Agenda</t>
  </si>
  <si>
    <t>Offices &amp; Leadership</t>
  </si>
  <si>
    <t>Office of the Administrator</t>
  </si>
  <si>
    <t>Disability Integration and Coordination</t>
  </si>
  <si>
    <t>Stakeholder Resources</t>
  </si>
  <si>
    <t>Civil Rights</t>
  </si>
  <si>
    <t>External Civil Rights Division</t>
  </si>
  <si>
    <t>External Affairs</t>
  </si>
  <si>
    <t>Congressional Testimony</t>
  </si>
  <si>
    <t>2019 &amp; Prior Testimony</t>
  </si>
  <si>
    <t>Website Information</t>
  </si>
  <si>
    <t>Privacy Policy</t>
  </si>
  <si>
    <t>Text SMS Terms &amp; Conditions</t>
  </si>
  <si>
    <t>Information Quality Standards</t>
  </si>
  <si>
    <t>Priorities and Schedules for Website Content</t>
  </si>
  <si>
    <t>Content Archive</t>
  </si>
  <si>
    <t>Vulnerability Disclosure Policy</t>
  </si>
  <si>
    <t>Plain Writing</t>
  </si>
  <si>
    <t>Sitemap</t>
  </si>
  <si>
    <t>Metrics</t>
  </si>
  <si>
    <t>FEMA.gov Search Performance Metrics</t>
  </si>
  <si>
    <t>Ready.gov Search Performance Metrics</t>
  </si>
  <si>
    <t>Ready.gov Web Performance</t>
  </si>
  <si>
    <t>Plug-Ins</t>
  </si>
  <si>
    <t>Financial</t>
  </si>
  <si>
    <t>National Advisory Council</t>
  </si>
  <si>
    <t>Congressional Subcommittees</t>
  </si>
  <si>
    <t>Meetings</t>
  </si>
  <si>
    <t>Recommendations</t>
  </si>
  <si>
    <t>Current NAC Members</t>
  </si>
  <si>
    <t>Membership Applications</t>
  </si>
  <si>
    <t>National Capital Region Coordination</t>
  </si>
  <si>
    <t>National Continuity Programs</t>
  </si>
  <si>
    <t>Policy &amp; Program Analysis</t>
  </si>
  <si>
    <t>Defense Production Act Division</t>
  </si>
  <si>
    <t>International Affairs Division</t>
  </si>
  <si>
    <t>Professional Responsibility</t>
  </si>
  <si>
    <t>Anti-Harassment Program</t>
  </si>
  <si>
    <t>DHS Center for Faith-Based and Neighborhood Partnerships</t>
  </si>
  <si>
    <t>Chief Counsel</t>
  </si>
  <si>
    <t>Honors Attorney Program</t>
  </si>
  <si>
    <t>Rulemaking</t>
  </si>
  <si>
    <t>Debt Collection (Recoupment)</t>
  </si>
  <si>
    <t>Law Enforcement and Integration</t>
  </si>
  <si>
    <t>Mission Support</t>
  </si>
  <si>
    <t>Office of the Chief Administrative Officer</t>
  </si>
  <si>
    <t>Request Records: FOIA or Privacy Act</t>
  </si>
  <si>
    <t>How to Submit FOIA Requests</t>
  </si>
  <si>
    <t>Office of the Chief Human Capital Officer</t>
  </si>
  <si>
    <t>Office of the Chief Information Officer</t>
  </si>
  <si>
    <t>Section 508 Program</t>
  </si>
  <si>
    <t>Procurement</t>
  </si>
  <si>
    <t>Security</t>
  </si>
  <si>
    <t>Disaster Fraud</t>
  </si>
  <si>
    <t>Response and Recovery</t>
  </si>
  <si>
    <t>Disaster Emergency Communications</t>
  </si>
  <si>
    <t>Response</t>
  </si>
  <si>
    <t>Emerging Threats (OET)</t>
  </si>
  <si>
    <t>Planning and Exercise Division</t>
  </si>
  <si>
    <t>Cadre Management Office</t>
  </si>
  <si>
    <t>FEMA Exercise Branch</t>
  </si>
  <si>
    <t>Incident Support Branch</t>
  </si>
  <si>
    <t>National Planning Branch</t>
  </si>
  <si>
    <t>Regional Planning Branch</t>
  </si>
  <si>
    <t>Response Geospatial Office</t>
  </si>
  <si>
    <t>Field Operations</t>
  </si>
  <si>
    <t>Logistics Management</t>
  </si>
  <si>
    <t>Recovery</t>
  </si>
  <si>
    <t>Resilience</t>
  </si>
  <si>
    <t>Resilience Reports</t>
  </si>
  <si>
    <t>Federal Insurance and Mitigation Administration</t>
  </si>
  <si>
    <t>Continuous Improvement</t>
  </si>
  <si>
    <t>Grant Programs Directorate</t>
  </si>
  <si>
    <t>U.S. Fire Administration</t>
  </si>
  <si>
    <t>Regions, States &amp; Territories</t>
  </si>
  <si>
    <t>Region 1</t>
  </si>
  <si>
    <t>Region 2</t>
  </si>
  <si>
    <t>Region 2 is Hiring</t>
  </si>
  <si>
    <t>Region 3</t>
  </si>
  <si>
    <t>Mitigating Flood Risk in Pennsylvania</t>
  </si>
  <si>
    <t>Community Flood Risk Dashboards</t>
  </si>
  <si>
    <t>Susquehanna River Levee Fact Sheets</t>
  </si>
  <si>
    <t>Region 4</t>
  </si>
  <si>
    <t>Region 5</t>
  </si>
  <si>
    <t>Region 6</t>
  </si>
  <si>
    <t>Region 7</t>
  </si>
  <si>
    <t>Region 8</t>
  </si>
  <si>
    <t>Play the Disaster Game</t>
  </si>
  <si>
    <t>Region 9</t>
  </si>
  <si>
    <t>Federated States of Micronesia</t>
  </si>
  <si>
    <t>Palau</t>
  </si>
  <si>
    <t>Republic of the Marshall Islands</t>
  </si>
  <si>
    <t>US Minor Outlying Islands</t>
  </si>
  <si>
    <t>Region 10</t>
  </si>
  <si>
    <t>Flood Insurance &amp; Endangered Species Act</t>
  </si>
  <si>
    <t>Tribes</t>
  </si>
  <si>
    <t>Absentee Shawnee Tribe of Oklahoma</t>
  </si>
  <si>
    <t>Alabama Coushatta Tribe of Texas</t>
  </si>
  <si>
    <t>Bear River Band of the Rohnerville Rancheria</t>
  </si>
  <si>
    <t>Caddo Nation of Oklahoma</t>
  </si>
  <si>
    <t>Cahuilla Band of Indians</t>
  </si>
  <si>
    <t>Cherokee Nation</t>
  </si>
  <si>
    <t>Cheyenne River Sioux Tribe</t>
  </si>
  <si>
    <t>Chickasaw Nation</t>
  </si>
  <si>
    <t>Choctaw Nation of Oklahoma</t>
  </si>
  <si>
    <t>Confederated Tribes of the Colville Nation</t>
  </si>
  <si>
    <t>Coushatta Tribe of Louisiana</t>
  </si>
  <si>
    <t>Delaware Nation</t>
  </si>
  <si>
    <t>Eastern Band of Cherokee Indians</t>
  </si>
  <si>
    <t>Fort Peck Tribes</t>
  </si>
  <si>
    <t>Havasupai Tribe</t>
  </si>
  <si>
    <t>Hoopa Valley Tribe</t>
  </si>
  <si>
    <t>Iowa Tribe of Kansas And Nebraska</t>
  </si>
  <si>
    <t>Karuk Tribe</t>
  </si>
  <si>
    <t>Kaw Nation</t>
  </si>
  <si>
    <t>Kickapoo Tribe</t>
  </si>
  <si>
    <t>La Jolla Band of Luiseno Indians</t>
  </si>
  <si>
    <t>Mashpee Wampanoag Tribe</t>
  </si>
  <si>
    <t>Muscogee Creek Nation</t>
  </si>
  <si>
    <t>Narragansett Indian Tribe</t>
  </si>
  <si>
    <t>Navajo Nation</t>
  </si>
  <si>
    <t>Oglala Sioux Tribe</t>
  </si>
  <si>
    <t>Omaha Tribe of Nebraska</t>
  </si>
  <si>
    <t>Oneida Indian Nation</t>
  </si>
  <si>
    <t>Osage Nation</t>
  </si>
  <si>
    <t>Passamaquoddy Tribe at Pleasant Point</t>
  </si>
  <si>
    <t>Peoria Tribe</t>
  </si>
  <si>
    <t>Poarch Band of Creek Indians</t>
  </si>
  <si>
    <t>Ponca Tribe of Nebraska</t>
  </si>
  <si>
    <t>Ponca Tribe of Oklahoma</t>
  </si>
  <si>
    <t>Potawatomi Nation</t>
  </si>
  <si>
    <t>Prairie Band of Potawatomi Nation</t>
  </si>
  <si>
    <t>Pueblo of Acoma</t>
  </si>
  <si>
    <t>Pueblo of Picuris</t>
  </si>
  <si>
    <t>Pueblo of San Felipe</t>
  </si>
  <si>
    <t>Pueblo of Sandia</t>
  </si>
  <si>
    <t>Pueblo of Santa Ana</t>
  </si>
  <si>
    <t>Pueblo of Tesuque</t>
  </si>
  <si>
    <t>Pueblo of Zuni</t>
  </si>
  <si>
    <t>Quapaw Nation</t>
  </si>
  <si>
    <t>Resighini Rancheria</t>
  </si>
  <si>
    <t>Rosebud Sioux Tribe</t>
  </si>
  <si>
    <t>Sac and Fox Tribe</t>
  </si>
  <si>
    <t>Sac and Fox Tribe of the Mississippi in Iowa</t>
  </si>
  <si>
    <t>Saint Regis Mohawk Tribe</t>
  </si>
  <si>
    <t>Salt River Pima-Maricopa Indian Community</t>
  </si>
  <si>
    <t>Santa Clara Pueblo</t>
  </si>
  <si>
    <t>Santee Sioux Nation</t>
  </si>
  <si>
    <t>Santo Domingo Pueblo</t>
  </si>
  <si>
    <t>Seminole Tribe of Florida</t>
  </si>
  <si>
    <t>Shakopee Mdewakanton Sioux Community</t>
  </si>
  <si>
    <t>Shawnee Tribe</t>
  </si>
  <si>
    <t>Sisseton-Wahpeton Oyate</t>
  </si>
  <si>
    <t>Soboba Band of Luiseno Indians</t>
  </si>
  <si>
    <t>Standing Rock Sioux Tribe</t>
  </si>
  <si>
    <t>Stillaguamish Tribe</t>
  </si>
  <si>
    <t>Taos Pueblo</t>
  </si>
  <si>
    <t>Three Affiliated Tribes of the Fort Berthold Reservation</t>
  </si>
  <si>
    <t>Tohono O'odham Nation</t>
  </si>
  <si>
    <t>Tulalip Tribe</t>
  </si>
  <si>
    <t>Upper Sioux Community</t>
  </si>
  <si>
    <t>Wampanoag Tribe of Gay Head (Aquinnah)</t>
  </si>
  <si>
    <t>Winnebago Tribe</t>
  </si>
  <si>
    <t>Small State and Rural Advocate</t>
  </si>
  <si>
    <t>Tribal Affairs</t>
  </si>
  <si>
    <t>FEMA Contacts by Tribe</t>
  </si>
  <si>
    <t>Grants &amp; Mitigation Planning</t>
  </si>
  <si>
    <t>Request a Disaster Declaration</t>
  </si>
  <si>
    <t>Tribal Consultations</t>
  </si>
  <si>
    <t>How to Pay FEMA</t>
  </si>
  <si>
    <t>Flood Insurance Premium Payments</t>
  </si>
  <si>
    <t>Individuals Making Payments</t>
  </si>
  <si>
    <t>Grantees and State, Local, Tribal &amp; Territorial Governments Payments</t>
  </si>
  <si>
    <t>Returning Original Treasury Checks</t>
  </si>
  <si>
    <t>History of FEMA</t>
  </si>
  <si>
    <t>Form</t>
  </si>
  <si>
    <t>Your Civil Rights</t>
  </si>
  <si>
    <t>Disaster Survivors</t>
  </si>
  <si>
    <t>Reasonable Modifications</t>
  </si>
  <si>
    <t>Auxiliary Aids and Services</t>
  </si>
  <si>
    <t>Language Access Services</t>
  </si>
  <si>
    <t>Filing a Complaint</t>
  </si>
  <si>
    <t>Employees &amp; Applicants</t>
  </si>
  <si>
    <t>Equal Employment Opportunity</t>
  </si>
  <si>
    <t>Reasonable Accommodations</t>
  </si>
  <si>
    <t>No FEAR Act</t>
  </si>
  <si>
    <t>Data and Statistics</t>
  </si>
  <si>
    <t>Grant Recipients</t>
  </si>
  <si>
    <t>Civil Rights Resources</t>
  </si>
  <si>
    <t>Newsroom</t>
  </si>
  <si>
    <t>Blog</t>
  </si>
  <si>
    <t>Fact Sheets</t>
  </si>
  <si>
    <t>FEMA Live</t>
  </si>
  <si>
    <t>Mobile Products</t>
  </si>
  <si>
    <t>Become a FEMA App Beta Tester</t>
  </si>
  <si>
    <t>Beta Tester Form</t>
  </si>
  <si>
    <t>Newsletters</t>
  </si>
  <si>
    <t>Press Releases</t>
  </si>
  <si>
    <t>Podcast</t>
  </si>
  <si>
    <t>Social Media</t>
  </si>
  <si>
    <t>Social Media Policies</t>
  </si>
  <si>
    <t>Reports &amp; Data</t>
  </si>
  <si>
    <t>Annual Reports</t>
  </si>
  <si>
    <t>Data Visualizations</t>
  </si>
  <si>
    <t>Disaster Declarations for States and Counties</t>
  </si>
  <si>
    <t>Disaster Declarations for Tribal Nations</t>
  </si>
  <si>
    <t>Disaster Housing Assistance</t>
  </si>
  <si>
    <t>Fire Department Reporting Summary</t>
  </si>
  <si>
    <t>Fire Incidents for States and Counties</t>
  </si>
  <si>
    <t>Hazard Mitigation Assistance</t>
  </si>
  <si>
    <t>Historical Flood Risk and Costs</t>
  </si>
  <si>
    <t>Public Assistance Program Summary of Obligations</t>
  </si>
  <si>
    <t>Disaster Relief Fund Reports</t>
  </si>
  <si>
    <t>FEMA Guidance Documents</t>
  </si>
  <si>
    <t>Glossary</t>
  </si>
  <si>
    <t>OpenFEMA</t>
  </si>
  <si>
    <t>Data Sets</t>
  </si>
  <si>
    <t>API Documentation</t>
  </si>
  <si>
    <t>Working with Large Datasets</t>
  </si>
  <si>
    <t>Developer Resources</t>
  </si>
  <si>
    <t>Open Government</t>
  </si>
  <si>
    <t>Other FEMA Data Sources</t>
  </si>
  <si>
    <t>Terms and Conditions</t>
  </si>
  <si>
    <t>Resilience Analysis &amp; Planning Tool</t>
  </si>
  <si>
    <t>FEMA in Action</t>
  </si>
  <si>
    <t>We Are FEMA</t>
  </si>
  <si>
    <t>Pub 1 and Core Values</t>
  </si>
  <si>
    <t>Culture Improvement Action Plan</t>
  </si>
  <si>
    <t>National Resilience Month</t>
  </si>
  <si>
    <t>Resilience in Action</t>
  </si>
  <si>
    <t>Identify and Measure Risk</t>
  </si>
  <si>
    <t>News and Events</t>
  </si>
  <si>
    <t>Plan Ahead to Reduce Risk</t>
  </si>
  <si>
    <t>9/11: We Remember and Honor</t>
  </si>
  <si>
    <t>Work With Us</t>
  </si>
  <si>
    <t>Careers</t>
  </si>
  <si>
    <t>Benefits</t>
  </si>
  <si>
    <t>Work-Life Balance And Wellness</t>
  </si>
  <si>
    <t>Career Paths</t>
  </si>
  <si>
    <t>Local Hire</t>
  </si>
  <si>
    <t>Technology Careers</t>
  </si>
  <si>
    <t>Veterans &amp; Military Spouses</t>
  </si>
  <si>
    <t>People with Disabilities</t>
  </si>
  <si>
    <t>Students &amp; Recent Grads</t>
  </si>
  <si>
    <t>HBCU MSI Summer Internship Program</t>
  </si>
  <si>
    <t>FEMA Corps</t>
  </si>
  <si>
    <t>Permanent Full Time</t>
  </si>
  <si>
    <t>Cadre of On-Call Response/Recovery (CORE)</t>
  </si>
  <si>
    <t>Reservists (On-Call)</t>
  </si>
  <si>
    <t>Cadres</t>
  </si>
  <si>
    <t>Recruitment Events</t>
  </si>
  <si>
    <t>FEMA Employee Resources</t>
  </si>
  <si>
    <t>FEMA Employee Resource Groups</t>
  </si>
  <si>
    <t>Onboarding &amp; Orientation</t>
  </si>
  <si>
    <t>Onboarding Toolkit</t>
  </si>
  <si>
    <t>Business and Organizations</t>
  </si>
  <si>
    <t>Doing Business with FEMA</t>
  </si>
  <si>
    <t>FEMA Small Business Program</t>
  </si>
  <si>
    <t>Provide Transport Services</t>
  </si>
  <si>
    <t>Instructions for TSPs</t>
  </si>
  <si>
    <t>Insurance Requirements</t>
  </si>
  <si>
    <t>Newly Approved TSPs</t>
  </si>
  <si>
    <t>Forms &amp; Documents</t>
  </si>
  <si>
    <t>FAQs</t>
  </si>
  <si>
    <t>Logistics Supply Chain Management System Account Help</t>
  </si>
  <si>
    <t>Advance Contracts of Goods and Services</t>
  </si>
  <si>
    <t>Vendor Profile Form</t>
  </si>
  <si>
    <t>National Business Emergency Operations Center</t>
  </si>
  <si>
    <t>Partnerships</t>
  </si>
  <si>
    <t>Community Disaster Resilience Zones</t>
  </si>
  <si>
    <t>Emergency Manager Exchange</t>
  </si>
  <si>
    <t>Federal Agency Mission Assignments</t>
  </si>
  <si>
    <t>Mission Assignment Billing &amp; Reimbursement Checklist</t>
  </si>
  <si>
    <t>Social Scientist Partnership</t>
  </si>
  <si>
    <t>Resilient Nation Partnership Network</t>
  </si>
  <si>
    <t>Stories of Resilience</t>
  </si>
  <si>
    <t>Get Involved</t>
  </si>
  <si>
    <t>Building Alliances</t>
  </si>
  <si>
    <t>RNPN Newsletter Archives</t>
  </si>
  <si>
    <t>ID</t>
  </si>
  <si>
    <t>Indenture</t>
  </si>
  <si>
    <t>Title</t>
  </si>
  <si>
    <t>URL</t>
  </si>
  <si>
    <t>Url</t>
  </si>
  <si>
    <t>https://www.fema.gov/disaster/current</t>
  </si>
  <si>
    <t>https://www.fema.gov/disaster/4820</t>
  </si>
  <si>
    <t>https://www.fema.gov/disaster/4806</t>
  </si>
  <si>
    <t>https://www.fema.gov/disaster/4821</t>
  </si>
  <si>
    <t>https://www.fema.gov/disaster/current/hurricane-helene</t>
  </si>
  <si>
    <t>https://www.fema.gov/disaster/current/hermits-peak</t>
  </si>
  <si>
    <t>https://www.fema.gov/disaster/current/hermits-peak/frequently-asked-questions</t>
  </si>
  <si>
    <t>https://www.fema.gov/disaster/current/hermits-peak/media</t>
  </si>
  <si>
    <t>https://www.fema.gov/disaster/current/hermits-peak/events</t>
  </si>
  <si>
    <t>https://www.fema.gov/disaster/current/hermits-peak/contact-us</t>
  </si>
  <si>
    <t>https://www.fema.gov/disaster/4819</t>
  </si>
  <si>
    <t>https://www.fema.gov/disaster/4796</t>
  </si>
  <si>
    <t>https://www.fema.gov/disaster/4817</t>
  </si>
  <si>
    <t>https://www.fema.gov/disaster/4795</t>
  </si>
  <si>
    <t>https://www.fema.gov/disaster/4815</t>
  </si>
  <si>
    <t>https://www.fema.gov/disaster/4807</t>
  </si>
  <si>
    <t>https://www.fema.gov/disaster/4798</t>
  </si>
  <si>
    <t>https://www.fema.gov/disaster/4810</t>
  </si>
  <si>
    <t>https://www.fema.gov/disaster/wildfire-actions</t>
  </si>
  <si>
    <t>https://www.fema.gov/disaster/4823</t>
  </si>
  <si>
    <t>https://www.fema.gov/disaster/declarations</t>
  </si>
  <si>
    <t>https://www.fema.gov/assistance</t>
  </si>
  <si>
    <t>https://www.fema.gov/assistance/public</t>
  </si>
  <si>
    <t>https://www.fema.gov/assistance/public/process</t>
  </si>
  <si>
    <t>https://www.fema.gov/assistance/public/apply</t>
  </si>
  <si>
    <t>https://www.fema.gov/assistance/public/apply/covid-19</t>
  </si>
  <si>
    <t>https://www.fema.gov/assistance/public/tools-resources</t>
  </si>
  <si>
    <t>https://www.fema.gov/assistance/public/tools-resources/templates-forms</t>
  </si>
  <si>
    <t>https://www.fema.gov/assistance/public/tools-resources/vaygo</t>
  </si>
  <si>
    <t>https://www.fema.gov/assistance/public/tools-resources/schedule-equipment-rates</t>
  </si>
  <si>
    <t>https://www.fema.gov/assistance/public/tools-resources/per-capita-impact-indicator</t>
  </si>
  <si>
    <t>https://www.fema.gov/assistance/public/tools-resources/cost-estimating-tool</t>
  </si>
  <si>
    <t>https://www.fema.gov/assistance/public/tools-resources/cooperative-purchasing-program</t>
  </si>
  <si>
    <t>https://www.fema.gov/assistance/public/library</t>
  </si>
  <si>
    <t>https://www.fema.gov/assistance/public/audits-arbitration-appeals</t>
  </si>
  <si>
    <t>https://www.fema.gov/assistance/public/community-disaster-loan</t>
  </si>
  <si>
    <t>https://www.fema.gov/assistance/public/fire-management-assistance</t>
  </si>
  <si>
    <t>https://www.fema.gov/assistance/public/fire-management-assistance/fire-cost-thresholds</t>
  </si>
  <si>
    <t>https://www.fema.gov/assistance/public/simplifying-public-assistance-program</t>
  </si>
  <si>
    <t>https://www.fema.gov/assistance/public/hazard-mitigation</t>
  </si>
  <si>
    <t>https://www.fema.gov/assistance/public/hazard-mitigation/proposals</t>
  </si>
  <si>
    <t>https://www.fema.gov/assistance/public/hazard-mitigation/project-examples</t>
  </si>
  <si>
    <t>https://www.fema.gov/assistance/individual</t>
  </si>
  <si>
    <t>https://www.fema.gov/assistance/individual/program</t>
  </si>
  <si>
    <t>https://www.fema.gov/assistance/individual/program/eligibility</t>
  </si>
  <si>
    <t>https://www.fema.gov/assistance/individual/program/road-to-recovery</t>
  </si>
  <si>
    <t>https://www.fema.gov/assistance/individual/housing</t>
  </si>
  <si>
    <t>https://www.fema.gov/assistance/individual/sheltering-housing-options</t>
  </si>
  <si>
    <t>https://www.fema.gov/assistance/individual/program/citizenship-immigration-status</t>
  </si>
  <si>
    <t>https://www.fema.gov/assistance/individual/program/citizenship-immigration-status/flyers</t>
  </si>
  <si>
    <t>https://www.fema.gov/assistance/individual/disaster-survivors</t>
  </si>
  <si>
    <t>https://www.fema.gov/assistance/individual/disaster-survivors/national-referral-list</t>
  </si>
  <si>
    <t>https://www.fema.gov/assistance/individual/disaster-survivors/state-local-referral-lists</t>
  </si>
  <si>
    <t>https://www.fema.gov/assistance/individual/disaster-survivors/state-local-referral-lists/alabama</t>
  </si>
  <si>
    <t>https://www.fema.gov/assistance/individual/disaster-survivors/state-local-referral-lists/alaska</t>
  </si>
  <si>
    <t>https://www.fema.gov/assistance/individual/disaster-survivors/state-local-referral-lists/american-samoa</t>
  </si>
  <si>
    <t>https://www.fema.gov/assistance/individual/disaster-survivors/state-local-referral-lists/arizona</t>
  </si>
  <si>
    <t>https://www.fema.gov/assistance/individual/disaster-survivors/state-local-referral-lists/arkansas</t>
  </si>
  <si>
    <t>https://www.fema.gov/assistance/individual/disaster-survivors/state-local-referral-lists/california</t>
  </si>
  <si>
    <t>https://www.fema.gov/assistance/individual/disaster-survivors/state-local-referral-lists/colorado</t>
  </si>
  <si>
    <t>https://www.fema.gov/assistance/individual/disaster-survivors/state-local-referral-lists/commonwealth-northern-mariana-islands</t>
  </si>
  <si>
    <t>https://www.fema.gov/assistance/individual/disaster-survivors/state-local-referral-lists/connecticut</t>
  </si>
  <si>
    <t>https://www.fema.gov/assistance/individual/disaster-survivors/state-local-referral-lists/delaware</t>
  </si>
  <si>
    <t>https://www.fema.gov/assistance/individual/disaster-survivors/state-local-referral-lists/district-columbia</t>
  </si>
  <si>
    <t>https://www.fema.gov/assistance/individual/disaster-survivors/state-local-referral-lists/florida</t>
  </si>
  <si>
    <t>https://www.fema.gov/assistance/individual/disaster-survivors/state-local-referral-lists/georgia</t>
  </si>
  <si>
    <t>https://www.fema.gov/assistance/individual/disaster-survivors/state-local-referral-lists/guam</t>
  </si>
  <si>
    <t>https://www.fema.gov/assistance/individual/disaster-survivors/state-local-referral-lists/hawaii</t>
  </si>
  <si>
    <t>https://www.fema.gov/assistance/individual/disaster-survivors/state-local-referral-lists/idaho</t>
  </si>
  <si>
    <t>https://www.fema.gov/assistance/individual/disaster-survivors/state-local-referral-lists/illinois</t>
  </si>
  <si>
    <t>https://www.fema.gov/assistance/individual/disaster-survivors/state-local-referral-lists/indiana</t>
  </si>
  <si>
    <t>https://www.fema.gov/assistance/individual/disaster-survivors/state-local-referral-lists/iowa</t>
  </si>
  <si>
    <t>https://www.fema.gov/assistance/individual/disaster-survivors/state-local-referral-lists/kansas</t>
  </si>
  <si>
    <t>https://www.fema.gov/assistance/individual/disaster-survivors/state-local-referral-lists/kentucky</t>
  </si>
  <si>
    <t>https://www.fema.gov/assistance/individual/disaster-survivors/state-local-referral-lists/louisiana</t>
  </si>
  <si>
    <t>https://www.fema.gov/assistance/individual/disaster-survivors/state-local-referral-lists/maine</t>
  </si>
  <si>
    <t>https://www.fema.gov/assistance/individual/disaster-survivors/state-local-referral-lists/maryland</t>
  </si>
  <si>
    <t>https://www.fema.gov/assistance/individual/disaster-survivors/state-local-referral-lists/massachusetts</t>
  </si>
  <si>
    <t>https://www.fema.gov/assistance/individual/disaster-survivors/state-local-referral-lists/michigan</t>
  </si>
  <si>
    <t>https://www.fema.gov/assistance/individual/disaster-survivors/state-local-referral-lists/minnesota</t>
  </si>
  <si>
    <t>https://www.fema.gov/assistance/individual/disaster-survivors/state-local-referral-lists/mississippi</t>
  </si>
  <si>
    <t>https://www.fema.gov/assistance/individual/disaster-survivors/state-local-referral-lists/missouri</t>
  </si>
  <si>
    <t>https://www.fema.gov/assistance/individual/disaster-survivors/state-local-referral-lists/montana</t>
  </si>
  <si>
    <t>https://www.fema.gov/assistance/individual/disaster-survivors/state-local-referral-lists/nebraska</t>
  </si>
  <si>
    <t>https://www.fema.gov/assistance/individual/disaster-survivors/state-local-referral-lists/nevada</t>
  </si>
  <si>
    <t>https://www.fema.gov/assistance/individual/disaster-survivors/state-local-referral-lists/new-hampshire</t>
  </si>
  <si>
    <t>https://www.fema.gov/assistance/individual/disaster-survivors/state-local-referral-lists/new-jersey</t>
  </si>
  <si>
    <t>https://www.fema.gov/assistance/individual/disaster-survivors/state-local-referral-lists/new-mexico</t>
  </si>
  <si>
    <t>https://www.fema.gov/assistance/individual/disaster-survivors/state-local-referral-lists/new-york</t>
  </si>
  <si>
    <t>https://www.fema.gov/assistance/individual/disaster-survivors/state-local-referral-lists/north-carolina</t>
  </si>
  <si>
    <t>https://www.fema.gov/assistance/individual/disaster-survivors/state-local-referral-lists/north-dakota</t>
  </si>
  <si>
    <t>https://www.fema.gov/assistance/individual/disaster-survivors/state-local-referral-lists/ohio</t>
  </si>
  <si>
    <t>https://www.fema.gov/assistance/individual/disaster-survivors/state-local-referral-lists/oklahoma</t>
  </si>
  <si>
    <t>https://www.fema.gov/assistance/individual/disaster-survivors/state-local-referral-lists/oregon</t>
  </si>
  <si>
    <t>https://www.fema.gov/assistance/individual/disaster-survivors/state-local-referral-lists/pennsylvania</t>
  </si>
  <si>
    <t>https://www.fema.gov/assistance/individual/disaster-survivors/state-local-referral-lists/puerto-rico</t>
  </si>
  <si>
    <t>https://www.fema.gov/assistance/individual/disaster-survivors/state-local-referral-lists/rhode-island</t>
  </si>
  <si>
    <t>https://www.fema.gov/assistance/individual/disaster-survivors/state-local-referral-lists/south-carolina</t>
  </si>
  <si>
    <t>https://www.fema.gov/assistance/individual/disaster-survivors/state-local-referral-lists/south-dakota</t>
  </si>
  <si>
    <t>https://www.fema.gov/assistance/individual/disaster-survivors/state-local-referral-lists/tennessee</t>
  </si>
  <si>
    <t>https://www.fema.gov/assistance/individual/disaster-survivors/state-local-referral-lists/texas</t>
  </si>
  <si>
    <t>https://www.fema.gov/assistance/individual/disaster-survivors/state-local-referral-lists/utah</t>
  </si>
  <si>
    <t>https://www.fema.gov/assistance/individual/disaster-survivors/state-local-referral-lists/vermont</t>
  </si>
  <si>
    <t>https://www.fema.gov/assistance/individual/disaster-survivors/state-local-referral-lists/virgin-islands</t>
  </si>
  <si>
    <t>https://www.fema.gov/assistance/individual/disaster-survivors/state-local-referral-lists/virginia</t>
  </si>
  <si>
    <t>https://www.fema.gov/assistance/individual/disaster-survivors/state-local-referral-lists/washington</t>
  </si>
  <si>
    <t>https://www.fema.gov/assistance/individual/disaster-survivors/state-local-referral-lists/west-virginia</t>
  </si>
  <si>
    <t>https://www.fema.gov/assistance/individual/disaster-survivors/state-local-referral-lists/wisconsin</t>
  </si>
  <si>
    <t>https://www.fema.gov/assistance/individual/disaster-survivors/state-local-referral-lists/wyoming</t>
  </si>
  <si>
    <t>https://www.fema.gov/assistance/individual/after-applying</t>
  </si>
  <si>
    <t>https://www.fema.gov/assistance/individual/after-applying/appeals</t>
  </si>
  <si>
    <t>https://www.fema.gov/assistance/individual/after-applying/verifying-home-ownership-occupancy</t>
  </si>
  <si>
    <t>https://www.fema.gov/assistance/individual/after-applying/home-inspections</t>
  </si>
  <si>
    <t>https://www.fema.gov/assistance/individual/small-business</t>
  </si>
  <si>
    <t>https://www.fema.gov/assistance/individual/2024-reform</t>
  </si>
  <si>
    <t>https://www.fema.gov/assistance/individual/library</t>
  </si>
  <si>
    <t>https://www.fema.gov/assistance/individual/program/webinars</t>
  </si>
  <si>
    <t>https://www.fema.gov/disaster/recover</t>
  </si>
  <si>
    <t>https://www.fema.gov/disaster/recover/rumor-control</t>
  </si>
  <si>
    <t>https://www.fema.gov/disaster/recover/multimedia-toolkit</t>
  </si>
  <si>
    <t>https://www.fema.gov/disaster/recover/multimedia-toolkit/hawaii-partners</t>
  </si>
  <si>
    <t>https://www.fema.gov/disaster/recover/faq</t>
  </si>
  <si>
    <t>https://www.fema.gov/disaster/recover/languages</t>
  </si>
  <si>
    <t>https://www.fema.gov/disaster/recover/save-family-treasures</t>
  </si>
  <si>
    <t>https://www.fema.gov/disaster/recover/volunteer-donate</t>
  </si>
  <si>
    <t>https://www.fema.gov/disaster</t>
  </si>
  <si>
    <t>https://www.fema.gov/locations</t>
  </si>
  <si>
    <t>https://www.fema.gov/disaster/how-declared</t>
  </si>
  <si>
    <t>https://www.fema.gov/disaster/how-declared/preliminary-damage-assessments</t>
  </si>
  <si>
    <t>https://www.fema.gov/disaster/how-declared/preliminary-damage-assessments/reports</t>
  </si>
  <si>
    <t>https://www.fema.gov/disaster/how-declared/preliminary-damage-assessments/guide</t>
  </si>
  <si>
    <t>https://www.fema.gov/disaster/request-for-presidential-disaster-declaration</t>
  </si>
  <si>
    <t>https://www.fema.gov/disaster/individual-assistance</t>
  </si>
  <si>
    <t>https://www.fema.gov/disaster/tribal-declarations</t>
  </si>
  <si>
    <t>https://www.fema.gov/disaster/how-declared-tribal-nations</t>
  </si>
  <si>
    <t>https://www.fema.gov/disaster/authorities</t>
  </si>
  <si>
    <t>https://www.fema.gov/disaster/stafford-act</t>
  </si>
  <si>
    <t>https://www.fema.gov/disaster/defense-production-act</t>
  </si>
  <si>
    <t>https://www.fema.gov/disaster/defense-production-act/dpa-authority-and-functions</t>
  </si>
  <si>
    <t>https://www.fema.gov/disaster/defense-production-act/dpa-authorities</t>
  </si>
  <si>
    <t>https://www.fema.gov/disaster/defense-production-act/dhs-approved-programs</t>
  </si>
  <si>
    <t>https://www.fema.gov/disaster/defense-production-act/dpa-definitions</t>
  </si>
  <si>
    <t>https://www.fema.gov/disaster/defense-production-act/federal-priorities-and-allocations-system</t>
  </si>
  <si>
    <t>https://www.fema.gov/disaster/defense-production-act/federal-priorities-and-allocations-system/fpas-regulations</t>
  </si>
  <si>
    <t>https://www.fema.gov/disaster/defense-production-act/federal-priorities-and-allocations-system/fpas-officers</t>
  </si>
  <si>
    <t>https://www.fema.gov/disaster/defense-production-act/information-contractors-about-priority-rated-orders</t>
  </si>
  <si>
    <t>https://www.fema.gov/disaster/defense-production-act/use-rated-orders-non-federal-organizations</t>
  </si>
  <si>
    <t>https://www.fema.gov/disaster/defense-production-act/procedures-placing-priority-rated-contract-or-order</t>
  </si>
  <si>
    <t>https://www.fema.gov/disaster/defense-production-act/procedures-placing-priority-rated-contract-or-order/mandatory-acceptance-and-rejection-orders</t>
  </si>
  <si>
    <t>https://www.fema.gov/disaster/sandy-recovery-improvement-act-2013</t>
  </si>
  <si>
    <t>https://www.fema.gov/disaster/disaster-recovery-reform-act-2018</t>
  </si>
  <si>
    <t>https://www.fema.gov/disaster/disaster-recovery-reform-act-2018/provisions-1204-1209</t>
  </si>
  <si>
    <t>https://www.fema.gov/disaster/disaster-recovery-reform-act-2018/provisions-1210-1219</t>
  </si>
  <si>
    <t>https://www.fema.gov/disaster/disaster-recovery-reform-act-2018/provisions-1220-1229</t>
  </si>
  <si>
    <t>https://www.fema.gov/disaster/disaster-recovery-reform-act-2018/provisions-1230-1239</t>
  </si>
  <si>
    <t>https://www.fema.gov/disaster/disaster-recovery-reform-act-2018/provisions-1240-1246</t>
  </si>
  <si>
    <t>https://www.fema.gov/disaster/historic</t>
  </si>
  <si>
    <t>https://www.fema.gov/disaster/historic/coronavirus</t>
  </si>
  <si>
    <t>https://www.fema.gov/disaster/historic/coronavirus/vaccine-support</t>
  </si>
  <si>
    <t>https://www.fema.gov/disaster/historic/coronavirus/vaccine-support/vaccine-center</t>
  </si>
  <si>
    <t>https://www.fema.gov/disaster/historic/coronavirus/news-multimedia</t>
  </si>
  <si>
    <t>https://www.fema.gov/disaster/historic/coronavirus/news-multimedia/covid-19-numbers</t>
  </si>
  <si>
    <t>https://www.fema.gov/disaster/historic/coronavirus/news-multimedia/response-graphics</t>
  </si>
  <si>
    <t>https://www.fema.gov/disaster/historic/coronavirus/patients-healthcare</t>
  </si>
  <si>
    <t>https://www.fema.gov/disaster/historic/coronavirus/governments</t>
  </si>
  <si>
    <t>https://www.fema.gov/disaster/historic/coronavirus/governments/community-vaccination-centers-playbook</t>
  </si>
  <si>
    <t>https://www.fema.gov/disaster/historic/coronavirus/governments/supplemental-payments-lost-wages</t>
  </si>
  <si>
    <t>https://www.fema.gov/disaster/historic/coronavirus/governments/supplemental-payments-lost-wages/frequently-asked-questions</t>
  </si>
  <si>
    <t>https://www.fema.gov/disaster/historic/coronavirus/governments/supplemental-payments-lost-wages-guidelines/sf-425-faq</t>
  </si>
  <si>
    <t>https://www.fema.gov/disaster/historic/coronavirus/governments/supplemental-payments-lost-wages-guidelines</t>
  </si>
  <si>
    <t>https://www.fema.gov/disaster/historic/coronavirus/economic</t>
  </si>
  <si>
    <t>https://www.fema.gov/disaster/historic/coronavirus/economic/funeral-assistance</t>
  </si>
  <si>
    <t>https://www.fema.gov/disaster/historic/coronavirus/economic/funeral-assistance/faq</t>
  </si>
  <si>
    <t>https://www.fema.gov/disaster/historic/coronavirus/economic/resource-roadmaps</t>
  </si>
  <si>
    <t>https://www.fema.gov/disaster/historic/coronavirus/economic/supplemental-resources</t>
  </si>
  <si>
    <t>https://www.fema.gov/disaster/historic/coronavirus/data-resources</t>
  </si>
  <si>
    <t>https://www.fema.gov/disaster/historic/coronavirus/data-resources/initial-assessment-report</t>
  </si>
  <si>
    <t>https://www.fema.gov/disaster/historic/coronavirus/data-resources/initial-assessment-report/overview</t>
  </si>
  <si>
    <t>https://www.fema.gov/disaster/historic/coronavirus/data-resources/initial-assessment-report/key-findings-recommendations</t>
  </si>
  <si>
    <t>https://www.fema.gov/disaster/historic/coronavirus/how-to-help</t>
  </si>
  <si>
    <t>https://www.fema.gov/disaster/historic/coronavirus/rumor-control</t>
  </si>
  <si>
    <t>https://www.fema.gov/disaster/historic/coronavirus/best-practices</t>
  </si>
  <si>
    <t>https://www.fema.gov/disaster/historic/coronavirus/best-practices/case-studies</t>
  </si>
  <si>
    <t>https://www.fema.gov/disaster/historic/coronavirus/best-practices/community-innovation-stories</t>
  </si>
  <si>
    <t>https://www.fema.gov/disaster/historic/coronavirus/best-practices/exercise-starter-kit-preparedness-pandemic</t>
  </si>
  <si>
    <t>https://www.fema.gov/disaster/historic/coronavirus/best-practices/exercise-starter-kit-workshop-reconstituting-operations</t>
  </si>
  <si>
    <t>https://www.fema.gov/disaster/historic/coronavirus/best-practices/government-operations</t>
  </si>
  <si>
    <t>https://www.fema.gov/disaster/historic/coronavirus/best-practices/helping-people</t>
  </si>
  <si>
    <t>https://www.fema.gov/disaster/historic/coronavirus/best-practices/mass-careemergency-assistance-pandemic-planning-considerations-guide</t>
  </si>
  <si>
    <t>https://www.fema.gov/disaster/historic/coronavirus/best-practices/private-sector-and-infrastructure</t>
  </si>
  <si>
    <t>https://www.fema.gov/disaster/historic/coronavirus/best-practices/recovery-planning-and-implementation</t>
  </si>
  <si>
    <t>https://www.fema.gov/disaster/historic/hurricane-irmamaria-puerto-rico</t>
  </si>
  <si>
    <t>https://www.fema.gov/disaster/historic/hurricane-irmamaria-us-virgin-islands</t>
  </si>
  <si>
    <t>https://www.fema.gov/disaster/historic/hurricane-harvey</t>
  </si>
  <si>
    <t>https://www.fema.gov/disaster/historic/california-wildfires</t>
  </si>
  <si>
    <t>https://www.fema.gov/disaster/historic/hurricane-katrina</t>
  </si>
  <si>
    <t>https://www.fema.gov/disaster/historic/hurricane-sandy</t>
  </si>
  <si>
    <t/>
  </si>
  <si>
    <t>https://www.fema.gov/grants</t>
  </si>
  <si>
    <t>https://www.fema.gov/grants/preparedness</t>
  </si>
  <si>
    <t>https://www.fema.gov/grants/preparedness/about</t>
  </si>
  <si>
    <t>https://www.fema.gov/grants/preparedness/about/apply</t>
  </si>
  <si>
    <t>https://www.fema.gov/grants/preparedness/about/informational-bulletins</t>
  </si>
  <si>
    <t>https://www.fema.gov/grants/preparedness/manual</t>
  </si>
  <si>
    <t>https://www.fema.gov/grants/preparedness/about/events</t>
  </si>
  <si>
    <t>https://www.fema.gov/grants/preparedness/about/state-administrative-agency-contacts</t>
  </si>
  <si>
    <t>https://www.fema.gov/grants/preparedness/about/case-studies</t>
  </si>
  <si>
    <t>https://www.fema.gov/grants/preparedness/firefighters</t>
  </si>
  <si>
    <t>https://www.fema.gov/grants/preparedness/firefighters/regional-contacts</t>
  </si>
  <si>
    <t>https://www.fema.gov/grants/preparedness/firefighters/assistance-grants</t>
  </si>
  <si>
    <t>https://www.fema.gov/grants/preparedness/firefighters/assistance-grants/documents</t>
  </si>
  <si>
    <t>https://www.fema.gov/grants/preparedness/firefighters/safety-awards</t>
  </si>
  <si>
    <t>https://www.fema.gov/grants/preparedness/firefighters/safety-awards/documents</t>
  </si>
  <si>
    <t>https://www.fema.gov/grants/preparedness/firefighters/safety-awards/research-development</t>
  </si>
  <si>
    <t>https://www.fema.gov/grants/preparedness/firefighters/safer</t>
  </si>
  <si>
    <t>https://www.fema.gov/grants/preparedness/firefighters/safer/documents</t>
  </si>
  <si>
    <t>https://www.fema.gov/grants/preparedness/firefighters/rules-tools</t>
  </si>
  <si>
    <t>https://www.fema.gov/grants/preparedness/firefighters/bid-specifications</t>
  </si>
  <si>
    <t>https://www.fema.gov/grants/preparedness/firefighters/rules-tools/information-bulletins</t>
  </si>
  <si>
    <t>https://www.fema.gov/grants/preparedness/firefighters/workshops</t>
  </si>
  <si>
    <t>https://www.fema.gov/grants/preparedness/firefighters/assistance-grants/faqs</t>
  </si>
  <si>
    <t>https://www.fema.gov/grants/preparedness/firefighters/success-stories</t>
  </si>
  <si>
    <t>https://www.fema.gov/grants/preparedness/firefighters/standard-elements-programmatic-progress-report</t>
  </si>
  <si>
    <t>https://www.fema.gov/grants/preparedness/emergency-management-baseline-assessment</t>
  </si>
  <si>
    <t>https://www.fema.gov/grants/preparedness/emergency-management-baseline-assessment/program-evaluation</t>
  </si>
  <si>
    <t>https://www.fema.gov/grants/preparedness/emergency-management-performance</t>
  </si>
  <si>
    <t>https://www.fema.gov/grants/preparedness/emergency-operations-center</t>
  </si>
  <si>
    <t>https://www.fema.gov/grants/preparedness/homeland-security</t>
  </si>
  <si>
    <t>https://www.fema.gov/grants/preparedness/homeland-security/apply</t>
  </si>
  <si>
    <t>https://www.fema.gov/grants/preparedness/intercity-bus-security</t>
  </si>
  <si>
    <t>https://www.fema.gov/grants/preparedness/intercity-passenger-rail-amtrak</t>
  </si>
  <si>
    <t>https://www.fema.gov/grants/preparedness/nonprofit-security</t>
  </si>
  <si>
    <t>https://www.fema.gov/grants/preparedness/nonprofit-security/apply</t>
  </si>
  <si>
    <t>https://www.fema.gov/grants/preparedness/port-security</t>
  </si>
  <si>
    <t>https://www.fema.gov/grants/preparedness/presidential-residence-protection-assistance</t>
  </si>
  <si>
    <t>https://www.fema.gov/grants/preparedness/regional-catastrophic</t>
  </si>
  <si>
    <t>https://www.fema.gov/grants/preparedness/state-local-cybersecurity-grant-program</t>
  </si>
  <si>
    <t>https://www.fema.gov/grants/preparedness/transit-security</t>
  </si>
  <si>
    <t>https://www.fema.gov/grants/preparedness/tribal-homeland-security</t>
  </si>
  <si>
    <t>https://www.fema.gov/grants/preparedness/tribal-cybersecurity-grant-program</t>
  </si>
  <si>
    <t>https://www.fema.gov/grants/mitigation</t>
  </si>
  <si>
    <t>https://www.fema.gov/grants/mitigation/disaster-type</t>
  </si>
  <si>
    <t>https://www.fema.gov/grants/mitigation/learn</t>
  </si>
  <si>
    <t>https://www.fema.gov/grants/mitigation/learn/library</t>
  </si>
  <si>
    <t>https://www.fema.gov/grants/mitigation/learn/notice-funding-opportunities</t>
  </si>
  <si>
    <t>https://www.fema.gov/grants/mitigation/learn/notice-funding-opportunities/bric-fma</t>
  </si>
  <si>
    <t>https://www.fema.gov/grants/mitigation/learn/notice-funding-opportunities/bric-fma/fy2023-nofo</t>
  </si>
  <si>
    <t>https://www.fema.gov/grants/mitigation/learn/notice-funding-opportunities/bric-fma/fy2022-nofo</t>
  </si>
  <si>
    <t>https://www.fema.gov/grants/mitigation/learn/notice-funding-opportunities/bric-fma/fy2021-nofo</t>
  </si>
  <si>
    <t>https://www.fema.gov/grants/mitigation/learn/notice-funding-opportunities/bric-fma/fy2020-nofo</t>
  </si>
  <si>
    <t>https://www.fema.gov/grants/mitigation/learn/notice-funding-opportunities/bric-fma/fy2020-nofo/webinars</t>
  </si>
  <si>
    <t>https://www.fema.gov/grants/mitigation/learn/news-announcements</t>
  </si>
  <si>
    <t>https://www.fema.gov/grants/mitigation/learn/building-resilient-infrastructure-communities</t>
  </si>
  <si>
    <t>https://www.fema.gov/grants/mitigation/learn/building-resilient-infrastructure-communities/about</t>
  </si>
  <si>
    <t>https://www.fema.gov/grants/mitigation/learn/building-resilient-infrastructure-communities/about/stakeholder-engagement-effort</t>
  </si>
  <si>
    <t>https://www.fema.gov/grants/mitigation/learn/building-resilient-infrastructure-communities/before-apply</t>
  </si>
  <si>
    <t>https://www.fema.gov/grants/mitigation/learn/building-resilient-infrastructure-communities/when-apply</t>
  </si>
  <si>
    <t>https://www.fema.gov/grants/mitigation/learn/building-resilient-infrastructure-communities/after-apply</t>
  </si>
  <si>
    <t>https://www.fema.gov/grants/mitigation/learn/building-resilient-infrastructure-communities/after-apply/fy-23-status</t>
  </si>
  <si>
    <t>https://www.fema.gov/grants/mitigation/learn/building-resilient-infrastructure-communities/after-apply/selections</t>
  </si>
  <si>
    <t>https://www.fema.gov/grants/mitigation/learn/building-resilient-infrastructure-communities/after-apply/previous-subapplication-status</t>
  </si>
  <si>
    <t>https://www.fema.gov/grants/mitigation/learn/building-resilient-infrastructure-communities/after-apply/previous-subapplication-status/fy22-status</t>
  </si>
  <si>
    <t>https://www.fema.gov/grants/mitigation/learn/building-resilient-infrastructure-communities/after-apply/previous-subapplication-status/fy2021-status</t>
  </si>
  <si>
    <t>https://www.fema.gov/grants/mitigation/learn/building-resilient-infrastructure-communities/after-apply/previous-subapplication-status/fy2020-status</t>
  </si>
  <si>
    <t>https://www.fema.gov/grants/mitigation/learn/building-resilient-infrastructure-communities/resources</t>
  </si>
  <si>
    <t>https://www.fema.gov/grants/mitigation/learn/building-resilient-infrastructure-communities/direct-technical-assistance</t>
  </si>
  <si>
    <t>https://www.fema.gov/grants/mitigation/learn/building-resilient-infrastructure-communities/direct-technical-assistance/communities</t>
  </si>
  <si>
    <t>https://www.fema.gov/grants/mitigation/learn/flood-mitigation-assistance</t>
  </si>
  <si>
    <t>https://www.fema.gov/grants/mitigation/learn/flood-mitigation-assistance/before-you-apply</t>
  </si>
  <si>
    <t>https://www.fema.gov/grants/mitigation/learn/flood-mitigation-assistance/when-you-apply</t>
  </si>
  <si>
    <t>https://www.fema.gov/grants/mitigation/learn/flood-mitigation-assistance/after-you-apply</t>
  </si>
  <si>
    <t>https://www.fema.gov/grants/mitigation/learn/flood-mitigation-assistance/after-you-apply/fy-2023-status</t>
  </si>
  <si>
    <t>https://www.fema.gov/grants/mitigation/learn/flood-mitigation-assistance/after-you-apply/previous-fiscal-year-subapplication-statuses</t>
  </si>
  <si>
    <t>https://www.fema.gov/grants/mitigation/learn/flood-mitigation-assistance/after-you-apply/previous-fiscal-year-subapplication-statuses/fy22-status</t>
  </si>
  <si>
    <t>https://www.fema.gov/grants/mitigation/learn/flood-mitigation-assistance/after-you-apply/previous-fiscal-year-subapplication-statuses/fy2021-status</t>
  </si>
  <si>
    <t>https://www.fema.gov/grants/mitigation/learn/flood-mitigation-assistance/after-you-apply/previous-fiscal-year-subapplication-statuses/fy2020-status</t>
  </si>
  <si>
    <t>https://www.fema.gov/grants/mitigation/learn/flood-mitigation-assistance/after-you-apply/previous-fiscal-year-subapplication-statuses/fy2019-status</t>
  </si>
  <si>
    <t>https://www.fema.gov/grants/mitigation/learn/flood-mitigation-assistance/after-you-apply/previous-fiscal-year-subapplication-statuses/fy2018-status</t>
  </si>
  <si>
    <t>https://www.fema.gov/grants/mitigation/learn/flood-mitigation-assistance/after-you-apply/previous-fiscal-year-subapplication-statuses/fy2017-status</t>
  </si>
  <si>
    <t>https://www.fema.gov/grants/mitigation/learn/flood-mitigation-assistance/after-you-apply/previous-fiscal-year-subapplication-statuses/fy2016-status</t>
  </si>
  <si>
    <t>https://www.fema.gov/grants/mitigation/learn/flood-mitigation-assistance/fma-resources</t>
  </si>
  <si>
    <t>https://www.fema.gov/grants/mitigation/learn/flood-mitigation-assistance/swift-current</t>
  </si>
  <si>
    <t>https://www.fema.gov/grants/mitigation/floods/swift-current/policyholders</t>
  </si>
  <si>
    <t>https://www.fema.gov/grants/mitigation/learn/flood-mitigation-assistance/swift-current/resources</t>
  </si>
  <si>
    <t>https://www.fema.gov/grants/mitigation/learn/flood-mitigation-assistance/swift-current/summary-updates</t>
  </si>
  <si>
    <t>https://www.fema.gov/grants/mitigation/learn/floods/swift-current/activations</t>
  </si>
  <si>
    <t>https://www.fema.gov/grants/mitigation/learn/floods/swift-current/activations/fiscal-year-2023-activations</t>
  </si>
  <si>
    <t>https://www.fema.gov/grants/mitigation/learn/flood-mitigation-assistance/about</t>
  </si>
  <si>
    <t>https://www.fema.gov/grants/mitigation/learn/hazard-mitigation</t>
  </si>
  <si>
    <t>https://www.fema.gov/grants/mitigation/learn/hazard-mitigation/property-owners</t>
  </si>
  <si>
    <t>https://www.fema.gov/grants/mitigation/learn/hazard-mitigation/before-you-apply</t>
  </si>
  <si>
    <t>https://www.fema.gov/grants/mitigation/learn/hazard-mitigation/when-you-apply</t>
  </si>
  <si>
    <t>https://www.fema.gov/grants/mitigation/learn/hazard-mitigation/when-you-apply/program-support-materials</t>
  </si>
  <si>
    <t>https://www.fema.gov/grants/mitigation/learn/hazard-mitigation/after-you-apply</t>
  </si>
  <si>
    <t>https://www.fema.gov/grants/mitigation/learn/hazard-mitigation/after-you-apply/appeals-database</t>
  </si>
  <si>
    <t>https://www.fema.gov/grants/mitigation/learn/post-fire</t>
  </si>
  <si>
    <t>https://www.fema.gov/grants/mitigation/learn/post-fire/apply</t>
  </si>
  <si>
    <t>https://www.fema.gov/grants/mitigation/learn/pre-disaster</t>
  </si>
  <si>
    <t>https://www.fema.gov/grants/mitigation/learn/pre-disaster/fy24-congressionally-directed-spending</t>
  </si>
  <si>
    <t>https://www.fema.gov/grants/mitigation/learn/pre-disaster/fy23-congressionally-directed-spending</t>
  </si>
  <si>
    <t>https://www.fema.gov/grants/mitigation/learn/pre-disaster/fy22-congressional-community-projects</t>
  </si>
  <si>
    <t>https://www.fema.gov/grants/mitigation/learn/pre-disaster/fy2019-subapplication-status</t>
  </si>
  <si>
    <t>https://www.fema.gov/grants/mitigation/learn/pre-disaster/fy2018-subapplication-status</t>
  </si>
  <si>
    <t>https://www.fema.gov/grants/mitigation/learn/pre-disaster/fy2017-subapplication-status</t>
  </si>
  <si>
    <t>https://www.fema.gov/grants/mitigation/learn/pre-disaster/fy-2016-subapplication-status</t>
  </si>
  <si>
    <t>https://www.fema.gov/grants/mitigation/learn/storm-rlf</t>
  </si>
  <si>
    <t>https://www.fema.gov/grants/mitigation/learn/storm-rlf/before-you-apply</t>
  </si>
  <si>
    <t>https://www.fema.gov/grants/mitigation/learn/storm-rlf/when-you-apply</t>
  </si>
  <si>
    <t>https://www.fema.gov/grants/mitigation/learn/storm-rlf/after-you-apply</t>
  </si>
  <si>
    <t>https://www.fema.gov/grants/mitigation/learn/storm-rlf/after-you-apply/fiscal-year-2023-selections</t>
  </si>
  <si>
    <t>https://www.fema.gov/grants/mitigation/learn/storm-rlf/after-you-apply/fy-24-selections</t>
  </si>
  <si>
    <t>https://www.fema.gov/grants/mitigation/learn/storm-rlf/resources</t>
  </si>
  <si>
    <t>https://www.fema.gov/grants/mitigation/learn/storm-rlf/nofo-2024</t>
  </si>
  <si>
    <t>https://www.fema.gov/grants/mitigation/learn/hazard-mitigation-assistance-guidance</t>
  </si>
  <si>
    <t>https://www.fema.gov/grants/mitigation/learn/hazard-mitigation-assistance-guidance/policies-guidance</t>
  </si>
  <si>
    <t>https://www.fema.gov/grants/mitigation/learn/hazard-mitigation-assistance-guidance/archive</t>
  </si>
  <si>
    <t>https://www.fema.gov/grants/mitigation/learn/loss-avoidance-studies</t>
  </si>
  <si>
    <t>https://www.fema.gov/grants/mitigation/learn/external-stakeholder-working-group</t>
  </si>
  <si>
    <t>https://www.fema.gov/grants/mitigation/learn/external-stakeholder-working-group/years-review</t>
  </si>
  <si>
    <t>https://www.fema.gov/grants/mitigation/learn/year-review</t>
  </si>
  <si>
    <t>https://www.fema.gov/grants/mitigation/learn/year-review/archives</t>
  </si>
  <si>
    <t>https://www.fema.gov/grants/mitigation/state-local-territorial-governments</t>
  </si>
  <si>
    <t>https://www.fema.gov/grants/mitigation/state-local-territorial-governments/state-contacts</t>
  </si>
  <si>
    <t>https://www.fema.gov/grants/mitigation/tribal</t>
  </si>
  <si>
    <t>https://www.fema.gov/grants/mitigation/training-resources</t>
  </si>
  <si>
    <t>https://www.fema.gov/grants/mitigation/training-resources/hazard-mitigation-assistance-training</t>
  </si>
  <si>
    <t>https://www.fema.gov/grants/mitigation/training-resources/tools-aids</t>
  </si>
  <si>
    <t>https://www.fema.gov/grants/mitigation/training-resources/tools-aids/job-aids</t>
  </si>
  <si>
    <t>https://www.fema.gov/grants/mitigation/training-resources/tools-aids/mitigation-egrants-system-resources</t>
  </si>
  <si>
    <t>https://www.fema.gov/grants/mitigation/training-resources/tools-aids/project-types</t>
  </si>
  <si>
    <t>https://www.fema.gov/grants/mitigation/training-resources/webinars</t>
  </si>
  <si>
    <t>https://www.fema.gov/grants/continuing-training</t>
  </si>
  <si>
    <t>https://www.fema.gov/grants/emergency-food-and-shelter-program</t>
  </si>
  <si>
    <t>https://www.fema.gov/grants/emergency-food-and-shelter-program/humanitarian-awards</t>
  </si>
  <si>
    <t>https://www.fema.gov/grants/shelter-services-program</t>
  </si>
  <si>
    <t>https://www.fema.gov/grants/preparedness/shelter-services-program/fy24-awards</t>
  </si>
  <si>
    <t>https://www.fema.gov/grants/preparedness/shelter-services-program/fy24-awards/ssp-a</t>
  </si>
  <si>
    <t>https://www.fema.gov/grants/preparedness/shelter-services-program/fy24-awards/ssp-c</t>
  </si>
  <si>
    <t>https://www.fema.gov/grants/preparedness/shelter-services-program/fy23-awards</t>
  </si>
  <si>
    <t>https://www.fema.gov/grants/policy-guidance</t>
  </si>
  <si>
    <t>https://www.fema.gov/grants/procurement</t>
  </si>
  <si>
    <t>https://www.fema.gov/grants/procurement/prepare-before-disaster</t>
  </si>
  <si>
    <t>https://www.fema.gov/grants/procurement/understand-exception</t>
  </si>
  <si>
    <t>https://www.fema.gov/grants/procurement/training</t>
  </si>
  <si>
    <t>https://www.fema.gov/grants/procurement/resource-library</t>
  </si>
  <si>
    <t>https://www.fema.gov/grants/policy-guidance/buy-america</t>
  </si>
  <si>
    <t>https://www.fema.gov/grants/policy-guidance/buy-america/programs-definitions</t>
  </si>
  <si>
    <t>https://www.fema.gov/grants/policy-guidance/bipartisan-infrastructure-law</t>
  </si>
  <si>
    <t>https://www.fema.gov/grants/policy-guidance/low-carbon-goals</t>
  </si>
  <si>
    <t>https://www.fema.gov/grants/policy-guidance/2-cfr-2020</t>
  </si>
  <si>
    <t>https://www.fema.gov/grants/tools</t>
  </si>
  <si>
    <t>https://www.fema.gov/grants/tools/authorized-equipment-list</t>
  </si>
  <si>
    <t>https://www.fema.gov/grants/tools/authorized-equipment-list/advanced-search</t>
  </si>
  <si>
    <t>https://www.fema.gov/grants/tools/authorized-equipment-list/changelog</t>
  </si>
  <si>
    <t>https://www.fema.gov/grants/tools/benefit-cost-analysis</t>
  </si>
  <si>
    <t>https://www.fema.gov/grants/guidance-tools/benefit-cost-analysis/streamlined-bca</t>
  </si>
  <si>
    <t>https://www.fema.gov/grants/guidance-tools/benefit-cost-analysis/full-bca</t>
  </si>
  <si>
    <t>https://www.fema.gov/grants/guidance-tools/benefit-cost-analysis/news</t>
  </si>
  <si>
    <t>https://www.fema.gov/grants/guidance-tools/benefit-cost-analysis/resources</t>
  </si>
  <si>
    <t>https://www.fema.gov/grants/tools/benefit-cost-analysis/training</t>
  </si>
  <si>
    <t>https://www.fema.gov/grants/guidance-tools/environmental-historic</t>
  </si>
  <si>
    <t>https://www.fema.gov/grants/tools/environmental-historic/preparation-resources</t>
  </si>
  <si>
    <t>https://www.fema.gov/grants/guidance-tools/fema-go</t>
  </si>
  <si>
    <t>https://www.fema.gov/grants/guidance-tools/fema-go/disaster</t>
  </si>
  <si>
    <t>https://www.fema.gov/grants/guidance-tools/fema-go/disaster/post-award</t>
  </si>
  <si>
    <t>https://www.fema.gov/grants/guidance-tools/fema-go/disaster/pre-award</t>
  </si>
  <si>
    <t>https://www.fema.gov/grants/guidance-tools/fema-go/non-disaster</t>
  </si>
  <si>
    <t>https://www.fema.gov/grants/guidance-tools/fema-go/non-disaster/pre-award</t>
  </si>
  <si>
    <t>https://www.fema.gov/grants/guidance-tools/fema-go/startup</t>
  </si>
  <si>
    <t>https://www.fema.gov/grants/guidance-tools/fema-go/startup/introduction</t>
  </si>
  <si>
    <t>https://www.fema.gov/grants/guidance-tools/fema-go/startup/gtd</t>
  </si>
  <si>
    <t>https://www.fema.gov/grants/guidance-tools/fema-go/startup/roles-permissions</t>
  </si>
  <si>
    <t>https://www.fema.gov/grants/guidance-tools/fema-go/startup/sam</t>
  </si>
  <si>
    <t>https://www.fema.gov/grants/guidance-tools/fema-go/startup/user-registration</t>
  </si>
  <si>
    <t>https://www.fema.gov/grants/guidance-tools/fema-go/startup/ebiz-poc</t>
  </si>
  <si>
    <t>https://www.fema.gov/grants/guidance-tools/fema-go/startup/organization-profile</t>
  </si>
  <si>
    <t>https://www.fema.gov/grants/guidance-tools/fema-go/startup/manage-team</t>
  </si>
  <si>
    <t>https://www.fema.gov/grants/guidance-tools/fema-go/startup/manage-team/add-new</t>
  </si>
  <si>
    <t>https://www.fema.gov/grants/guidance-tools/fema-go/startup/manage-team/pending-registrations</t>
  </si>
  <si>
    <t>https://www.fema.gov/grants/guidance-tools/fema-go/non-disaster/award</t>
  </si>
  <si>
    <t>https://www.fema.gov/grants/guidance-tools/fema-go/non-disaster/post-award</t>
  </si>
  <si>
    <t>https://www.fema.gov/grants/guidance-tools/fema-go/non-disaster/closeout</t>
  </si>
  <si>
    <t>https://www.fema.gov/grants/tools/technical-assistance</t>
  </si>
  <si>
    <t>https://www.fema.gov/grants/tools/non-disaster-grants-management-system</t>
  </si>
  <si>
    <t>https://www.fema.gov/grants/tools/non-disaster-grants-management-system/faqs</t>
  </si>
  <si>
    <t>https://www.fema.gov/grants/tools/non-disaster-grants-management-system/online-grantee-tutorials</t>
  </si>
  <si>
    <t>https://www.fema.gov/flood-insurance</t>
  </si>
  <si>
    <t>https://www.fema.gov/flood-insurance/find-form</t>
  </si>
  <si>
    <t>https://www.fema.gov/flood-insurance/find-form/adjusters</t>
  </si>
  <si>
    <t>https://www.fema.gov/flood-insurance/find-form/underwriting</t>
  </si>
  <si>
    <t>https://www.fema.gov/flood-insurance/find-form/policyholders</t>
  </si>
  <si>
    <t>https://www.fema.gov/flood-insurance/work-with-nfip</t>
  </si>
  <si>
    <t>https://www.fema.gov/flood-insurance/work-with-nfip/reinsurance</t>
  </si>
  <si>
    <t>https://www.fema.gov/flood-insurance/work-with-nfip/reinsurance/traditional</t>
  </si>
  <si>
    <t>https://www.fema.gov/flood-insurance/work-with-nfip/reinsurance/traditional/archive</t>
  </si>
  <si>
    <t>https://www.fema.gov/flood-insurance/work-with-nfip/manuals</t>
  </si>
  <si>
    <t>https://www.fema.gov/flood-insurance/work-with-nfip/manuals/current</t>
  </si>
  <si>
    <t>https://www.fema.gov/flood-insurance/work-with-nfip/manuals/archive</t>
  </si>
  <si>
    <t>https://www.fema.gov/flood-insurance/terminology-index</t>
  </si>
  <si>
    <t>https://www.fema.gov/flood-insurance/work-with-nfip/community-status-book</t>
  </si>
  <si>
    <t>https://www.fema.gov/flood-insurance/work-with-nfip/community-status-book/public-notification</t>
  </si>
  <si>
    <t>https://www.fema.gov/flood-insurance/work-with-nfip/community-status-book/public-notification/communities-list</t>
  </si>
  <si>
    <t>https://www.fema.gov/flood-insurance/work-with-nfip/watermark-financial-statements</t>
  </si>
  <si>
    <t>https://www.fema.gov/flood-insurance/work-with-nfip/watermark-financial-statements/library</t>
  </si>
  <si>
    <t>https://www.fema.gov/flood-insurance/work-with-nfip/actuarial-rate-review</t>
  </si>
  <si>
    <t>https://www.fema.gov/flood-insurance/risk-rating</t>
  </si>
  <si>
    <t>https://www.fema.gov/flood-insurance/work-with-nfip/risk-rating/single-family-home</t>
  </si>
  <si>
    <t>https://www.fema.gov/flood-insurance/risk-rating/profiles</t>
  </si>
  <si>
    <t>https://www.fema.gov/flood-insurance/risk-rating/profiles/archive</t>
  </si>
  <si>
    <t>https://www.fema.gov/flood-insurance/outreach-resources</t>
  </si>
  <si>
    <t>https://www.fema.gov/flood-insurance/outreach-resources/publications</t>
  </si>
  <si>
    <t>https://www.fema.gov/flood-insurance/rules-legislation</t>
  </si>
  <si>
    <t>https://www.fema.gov/flood-insurance/rules-legislation/congressional-reauthorization</t>
  </si>
  <si>
    <t>https://www.fema.gov/flood-insurance/rules-legislation/congressional-reauthorization/legislative-proposals</t>
  </si>
  <si>
    <t>https://www.fema.gov/flood-insurance/rules-legislation/laws</t>
  </si>
  <si>
    <t>https://www.fema.gov/flood-insurance/rules-legislation/2006-evaluation</t>
  </si>
  <si>
    <t>https://www.fema.gov/flood-insurance/advocate</t>
  </si>
  <si>
    <t>https://www.fema.gov/flood-insurance/advocate/library</t>
  </si>
  <si>
    <t>https://www.fema.gov/flood-insurance/advocate/periodic-reports</t>
  </si>
  <si>
    <t>https://www.fema.gov/flood-insurance/advocate/periodic-report-q3-2022</t>
  </si>
  <si>
    <t>https://www.fema.gov/flood-insurance/advocate/periodic-report-q2-2022</t>
  </si>
  <si>
    <t>https://www.fema.gov/flood-insurance/advocate/periodic-report-q1-2022</t>
  </si>
  <si>
    <t>https://www.fema.gov/flood-insurance/advocate/periodic-report-2021</t>
  </si>
  <si>
    <t>https://www.fema.gov/floodplain-management</t>
  </si>
  <si>
    <t>https://www.fema.gov/floodplain-management/manage-risk</t>
  </si>
  <si>
    <t>https://www.fema.gov/floodplain-management/manage-risk/local</t>
  </si>
  <si>
    <t>https://www.fema.gov/floodplain-management/manage-risk/residential-buildings-basements</t>
  </si>
  <si>
    <t>https://www.fema.gov/floodplain-management/manage-risk/state-tribal</t>
  </si>
  <si>
    <t>https://www.fema.gov/floodplain-management/manage-risk/individuals</t>
  </si>
  <si>
    <t>https://www.fema.gov/floodplain-management/manage-risk/community-engagement-prioritization-tool</t>
  </si>
  <si>
    <t>https://www.fema.gov/floodplain-management/manage-risk/resource-library</t>
  </si>
  <si>
    <t>https://www.fema.gov/floodplain-management/manage-risk/communication-toolkit-community-officials</t>
  </si>
  <si>
    <t>https://www.fema.gov/floodplain-management/financial-help</t>
  </si>
  <si>
    <t>https://www.fema.gov/floodplain-management/financial-help/increased-cost-compliance</t>
  </si>
  <si>
    <t>https://www.fema.gov/floodplain-management/community-assistance-program</t>
  </si>
  <si>
    <t>https://www.fema.gov/floodplain-management/community-assistance-program/apply</t>
  </si>
  <si>
    <t>https://www.fema.gov/floodplain-management/community-assistance-program/reports</t>
  </si>
  <si>
    <t>https://www.fema.gov/floodplain-management/community-assistance-program/tiered-state-framework</t>
  </si>
  <si>
    <t>https://www.fema.gov/floodplain-management/community-assistance-program/about</t>
  </si>
  <si>
    <t>https://www.fema.gov/floodplain-management/community-rating-system</t>
  </si>
  <si>
    <t>https://www.fema.gov/floodplain-management/community-rating-system/case-studies-fact-sheets-blogs</t>
  </si>
  <si>
    <t>https://www.fema.gov/floodplain-management/wildlife-conservation</t>
  </si>
  <si>
    <t>https://www.fema.gov/floodplain-management/wildlife-conservation/benefits-natural</t>
  </si>
  <si>
    <t>https://www.fema.gov/floodplain-management/wildlife-conservation/benefits-conserving-endangered-species</t>
  </si>
  <si>
    <t>https://www.fema.gov/floodplain-management/wildlife-conservation/reduce-insurance-cost-conserve-species</t>
  </si>
  <si>
    <t>https://www.fema.gov/floodplain-management/wildlife-conservation/consider-develop</t>
  </si>
  <si>
    <t>https://www.fema.gov/floodplain-management/wildlife-conservation/fresh-mapping-tool</t>
  </si>
  <si>
    <t>https://www.fema.gov/floodplain-management/wildlife-conservation/programmatic-environmental-impact-statement</t>
  </si>
  <si>
    <t>https://www.fema.gov/floodplain-management/intergovernmental</t>
  </si>
  <si>
    <t>https://www.fema.gov/floodplain-management/intergovernmental/white-house-flood-resilience-interagency-working-group</t>
  </si>
  <si>
    <t>https://www.fema.gov/floodplain-management/intergovernmental/federal-flood-risk-management-standard</t>
  </si>
  <si>
    <t>https://www.fema.gov/floodplain-management/intergovernmental/task-force</t>
  </si>
  <si>
    <t>https://www.fema.gov/floodplain-management/training</t>
  </si>
  <si>
    <t>https://www.fema.gov/floodplain-management/training/courses</t>
  </si>
  <si>
    <t>https://www.fema.gov/floodplain-management/training/courses/local-elected-executive</t>
  </si>
  <si>
    <t>https://www.fema.gov/floodplain-management/training/videos</t>
  </si>
  <si>
    <t>https://www.fema.gov/floodplain-management/training/webinars</t>
  </si>
  <si>
    <t>https://www.fema.gov/flood-maps</t>
  </si>
  <si>
    <t>https://www.fema.gov/flood-maps/national-flood-hazard-layer</t>
  </si>
  <si>
    <t>https://www.fema.gov/flood-maps/change-your-flood-zone</t>
  </si>
  <si>
    <t>https://www.fema.gov/flood-maps/change-your-flood-zone/loma-lomr-f</t>
  </si>
  <si>
    <t>https://www.fema.gov/flood-maps/change-your-flood-zone/lomr-clomr</t>
  </si>
  <si>
    <t>https://www.fema.gov/flood-maps/change-your-flood-zone/paper-application-forms</t>
  </si>
  <si>
    <t>https://www.fema.gov/flood-maps/change-your-flood-zone/paper-application-forms/mt-ez</t>
  </si>
  <si>
    <t>https://www.fema.gov/flood-maps/change-your-flood-zone/paper-application-forms/mt-1</t>
  </si>
  <si>
    <t>https://www.fema.gov/flood-maps/change-your-flood-zone/paper-application-forms/mt-2</t>
  </si>
  <si>
    <t>https://www.fema.gov/flood-maps/change-your-flood-zone/esa</t>
  </si>
  <si>
    <t>https://www.fema.gov/flood-maps/change-your-flood-zone/revision-process</t>
  </si>
  <si>
    <t>https://www.fema.gov/flood-maps/change-your-flood-zone/guide-community-members</t>
  </si>
  <si>
    <t>https://www.fema.gov/flood-maps/change-your-flood-zone/status</t>
  </si>
  <si>
    <t>https://www.fema.gov/flood-maps/change-your-flood-zone/status/flood-map-related-fees</t>
  </si>
  <si>
    <t>https://www.fema.gov/flood-maps/change-your-flood-zone/status/flood-insurance-study</t>
  </si>
  <si>
    <t>https://www.fema.gov/flood-maps/change-your-flood-zone/letter-final-determination</t>
  </si>
  <si>
    <t>https://www.fema.gov/flood-maps/change-your-flood-zone/letter-final-determination/2025</t>
  </si>
  <si>
    <t>https://www.fema.gov/flood-maps/change-your-flood-zone/letter-final-determination/2024</t>
  </si>
  <si>
    <t>https://www.fema.gov/flood-maps/change-your-flood-zone/letter-final-determination/2023</t>
  </si>
  <si>
    <t>https://www.fema.gov/flood-maps/change-your-flood-zone/letter-final-determination/2022</t>
  </si>
  <si>
    <t>https://www.fema.gov/flood-maps/change-your-flood-zone/letter-final-determination/2021</t>
  </si>
  <si>
    <t>https://www.fema.gov/flood-maps/change-your-flood-zone/letter-final-determination/2020</t>
  </si>
  <si>
    <t>https://www.fema.gov/flood-maps/change-your-flood-zone/letter-final-determination/2019</t>
  </si>
  <si>
    <t>https://www.fema.gov/flood-maps/change-your-flood-zone/letter-final-determination/2018</t>
  </si>
  <si>
    <t>https://www.fema.gov/flood-maps/change-your-flood-zone/letter-final-determination/archive</t>
  </si>
  <si>
    <t>https://www.fema.gov/flood-maps/tools-resources/risk-map</t>
  </si>
  <si>
    <t>https://www.fema.gov/flood-maps/tools-resources/risk-map/base-level-engineering</t>
  </si>
  <si>
    <t>https://www.fema.gov/flood-maps/tools-resources/risk-map/access-portal</t>
  </si>
  <si>
    <t>https://www.fema.gov/flood-maps/tools-resources/risk-map/project-lifecycle</t>
  </si>
  <si>
    <t>https://www.fema.gov/flood-maps/tools-resources/risk-map/products</t>
  </si>
  <si>
    <t>https://www.fema.gov/flood-maps/tools-resources/risk-map/success-stories</t>
  </si>
  <si>
    <t>https://www.fema.gov/flood-maps/tools-resources/risk-map/coordinated-needs-management-strategy</t>
  </si>
  <si>
    <t>https://www.fema.gov/flood-maps/living-levees</t>
  </si>
  <si>
    <t>https://www.fema.gov/flood-maps/living-levees/homeowners-business</t>
  </si>
  <si>
    <t>https://www.fema.gov/flood-maps/living-levees/community-officials</t>
  </si>
  <si>
    <t>https://www.fema.gov/flood-maps/living-levees/community-officials/outreach-ideas</t>
  </si>
  <si>
    <t>https://www.fema.gov/flood-maps/living-levees/real-estate-lending-insurance</t>
  </si>
  <si>
    <t>https://www.fema.gov/flood-maps/living-levees/technical-partners-engineers</t>
  </si>
  <si>
    <t>https://www.fema.gov/flood-maps/living-levees/construction-restoration-mapping</t>
  </si>
  <si>
    <t>https://www.fema.gov/flood-maps/living-levees/construction-restoration-mapping/zone-99</t>
  </si>
  <si>
    <t>https://www.fema.gov/flood-maps/living-levees/construction-restoration-mapping/zone-ar</t>
  </si>
  <si>
    <t>https://www.fema.gov/flood-maps/living-levees/tools-templates</t>
  </si>
  <si>
    <t>https://www.fema.gov/flood-maps/coastal</t>
  </si>
  <si>
    <t>https://www.fema.gov/flood-maps/coastal/insurance-rate-maps</t>
  </si>
  <si>
    <t>https://www.fema.gov/flood-maps/tools-resources/risk-map/open-houses</t>
  </si>
  <si>
    <t>https://www.fema.gov/flood-maps/tools-resources/risk-map/open-houses/events</t>
  </si>
  <si>
    <t>https://www.fema.gov/flood-maps/tools-resources/risk-map/story-maps</t>
  </si>
  <si>
    <t>https://www.fema.gov/flood-maps/products-tools</t>
  </si>
  <si>
    <t>https://www.fema.gov/flood-maps/products-tools/hazus</t>
  </si>
  <si>
    <t>https://www.fema.gov/flood-maps/tools-resources/flood-map-products/hazus/about</t>
  </si>
  <si>
    <t>https://www.fema.gov/flood-maps/tools-resources/flood-map-products/hazus/news-events</t>
  </si>
  <si>
    <t>https://www.fema.gov/flood-maps/tools-resources/flood-map-products/hazus/software</t>
  </si>
  <si>
    <t>https://www.fema.gov/flood-maps/tools-resources/flood-map-products/hazus/resources</t>
  </si>
  <si>
    <t>https://www.fema.gov/flood-maps/tools-resources/flood-map-products/hazus/user-technical-manuals</t>
  </si>
  <si>
    <t>https://www.fema.gov/flood-maps/tools-resources/flood-map-products/hazus/release-notes</t>
  </si>
  <si>
    <t>https://www.fema.gov/flood-maps/tools-resources/flood-map-products/hazus/emergency-management</t>
  </si>
  <si>
    <t>https://www.fema.gov/flood-maps/tools-resources/flood-map-products/hazus/success-stories</t>
  </si>
  <si>
    <t>https://www.fema.gov/flood-maps/products-tools/national-risk-index</t>
  </si>
  <si>
    <t>https://www.fema.gov/flood-maps/products-tools/national-risk-index/best-practices</t>
  </si>
  <si>
    <t>https://www.fema.gov/flood-maps/products-tools/national-risk-index/resources</t>
  </si>
  <si>
    <t>https://www.fema.gov/flood-maps/tutorials</t>
  </si>
  <si>
    <t>https://www.fema.gov/flood-maps/tutorials/letter-map-amendment</t>
  </si>
  <si>
    <t>https://www.fema.gov/flood-maps/tutorials/check-ras</t>
  </si>
  <si>
    <t>https://www.fema.gov/flood-maps/tutorials/check-ras/users</t>
  </si>
  <si>
    <t>https://www.fema.gov/flood-maps/tutorials/rasplot</t>
  </si>
  <si>
    <t>https://www.fema.gov/flood-maps/software</t>
  </si>
  <si>
    <t>https://www.fema.gov/flood-maps/products-tools/numerical-models</t>
  </si>
  <si>
    <t>https://www.fema.gov/flood-maps/products-tools/numerical-models/coastal</t>
  </si>
  <si>
    <t>https://www.fema.gov/flood-maps/products-tools/numerical-models/hydraulic</t>
  </si>
  <si>
    <t>https://www.fema.gov/flood-maps/products-tools/numerical-models/hydrologic</t>
  </si>
  <si>
    <t>https://www.fema.gov/flood-maps/products-tools/numerical-models/statistical</t>
  </si>
  <si>
    <t>https://www.fema.gov/flood-maps/products-tools/numerical-models/no-longer-accepted</t>
  </si>
  <si>
    <t>https://www.fema.gov/flood-maps/products-tools/high-water-mark-initiative</t>
  </si>
  <si>
    <t>https://www.fema.gov/flood-maps/products-tools/high-water-mark-initiative/pilot-project-summaries</t>
  </si>
  <si>
    <t>https://www.fema.gov/flood-maps/guidance-reports</t>
  </si>
  <si>
    <t>https://www.fema.gov/flood-maps/guidance-reports/guidelines-standards</t>
  </si>
  <si>
    <t>https://www.fema.gov/flood-maps/guidance-reports/guidelines-standards/announcements</t>
  </si>
  <si>
    <t>https://www.fema.gov/flood-maps/guidance-reports/guidelines-standards/archive</t>
  </si>
  <si>
    <t>https://www.fema.gov/flood-maps/guidance-reports/guidelines-standards/guidance-femas-risk-mapping-assessment-and-planning</t>
  </si>
  <si>
    <t>https://www.fema.gov/flood-maps/guidance-reports/guidelines-standards/standards-flood-risk-analysis-and-mapping-public-review</t>
  </si>
  <si>
    <t>https://www.fema.gov/flood-maps/guidance-reports/guidelines-standards/technical-references-flood-risk-analysis-and-mapping</t>
  </si>
  <si>
    <t>https://www.fema.gov/flood-maps/guidance-reports/guidelines-standards/flood-risk-templates-and-other-resources</t>
  </si>
  <si>
    <t>https://www.fema.gov/flood-maps/guidance-reports/congress-notice</t>
  </si>
  <si>
    <t>https://www.fema.gov/flood-maps/guidance-reports/congress-notice/2024</t>
  </si>
  <si>
    <t>https://www.fema.gov/flood-maps/guidance-reports/congress-notice/2023</t>
  </si>
  <si>
    <t>https://www.fema.gov/flood-maps/guidance-reports/congress-notice/2022</t>
  </si>
  <si>
    <t>https://www.fema.gov/flood-maps/guidance-reports/congress-notice/2021</t>
  </si>
  <si>
    <t>https://www.fema.gov/flood-maps/guidance-reports/congress-notice/2020</t>
  </si>
  <si>
    <t>https://www.fema.gov/flood-maps/guidance-reports/congress-notice/2019</t>
  </si>
  <si>
    <t>https://www.fema.gov/flood-maps/guidance-reports/congress-notice/archive</t>
  </si>
  <si>
    <t>https://www.fema.gov/flood-maps/guidance-reports/technical-mapping-advisory-council</t>
  </si>
  <si>
    <t>https://www.fema.gov/flood-maps/guidance-reports/technical-mapping-advisory-council/administrative-documents</t>
  </si>
  <si>
    <t>https://www.fema.gov/flood-maps/guidance-reports/technical-mapping-advisory-council/reports</t>
  </si>
  <si>
    <t>https://www.fema.gov/flood-maps/guidance-reports/technical-mapping-advisory-council/members-subcommittees</t>
  </si>
  <si>
    <t>https://www.fema.gov/flood-maps/guidance-reports/technical-mapping-advisory-council/stakeholder-engagement-program</t>
  </si>
  <si>
    <t>https://www.fema.gov/flood-maps/guidance-reports/technical-mapping-advisory-council/meetings</t>
  </si>
  <si>
    <t>https://www.fema.gov/flood-maps/cooperating-technical-partners</t>
  </si>
  <si>
    <t>https://www.fema.gov/flood-maps/cooperating-technical-partners/about</t>
  </si>
  <si>
    <t>https://www.fema.gov/cooperating-technical-partners/about</t>
  </si>
  <si>
    <t>https://www.fema.gov/flood-maps/cooperating-technical-partners/about/success-stories</t>
  </si>
  <si>
    <t>https://www.fema.gov/flood-maps/cooperating-technical-partners/about/contacts</t>
  </si>
  <si>
    <t>https://www.fema.gov/flood-maps/cooperating-technical-partners/become-partner</t>
  </si>
  <si>
    <t>https://www.fema.gov/flood-maps/cooperating-technical-partners/become-partner/start</t>
  </si>
  <si>
    <t>https://www.fema.gov/flood-maps/cooperating-technical-partners/become-partner/statements-work</t>
  </si>
  <si>
    <t>https://www.fema.gov/flood-maps/cooperating-technical-partners/become-partner/apply-grants</t>
  </si>
  <si>
    <t>https://www.fema.gov/flood-maps/cooperating-technical-partners/resources-training/apply-grants/nofo</t>
  </si>
  <si>
    <t>https://www.fema.gov/flood-maps/cooperating-technical-partners/resources-training</t>
  </si>
  <si>
    <t>https://www.fema.gov/flood-maps/cooperating-technical-partners/resources-training/get-involved</t>
  </si>
  <si>
    <t>https://www.fema.gov/flood-maps/cooperating-technical-partners/resources-training/courses</t>
  </si>
  <si>
    <t>https://www.fema.gov/flood-maps/know-your-risk</t>
  </si>
  <si>
    <t>https://www.fema.gov/flood-maps/know-your-risk/homeowners</t>
  </si>
  <si>
    <t>https://www.fema.gov/flood-maps/know-your-risk/homeowners/protect-property-brochures</t>
  </si>
  <si>
    <t>https://www.fema.gov/flood-maps/know-your-risk/community-official</t>
  </si>
  <si>
    <t>https://www.fema.gov/flood-maps/know-your-risk/engineer-surveyor-architect</t>
  </si>
  <si>
    <t>https://www.fema.gov/flood-maps/know-your-risk/realtor-lending-insurance</t>
  </si>
  <si>
    <t>https://www.fema.gov/flood-maps/know-your-risk/government</t>
  </si>
  <si>
    <t>https://www.fema.gov/emergency-managers/national-preparedness</t>
  </si>
  <si>
    <t>https://www.fema.gov/emergency-managers/national-preparedness/training</t>
  </si>
  <si>
    <t>https://www.fema.gov/emergency-managers/nims</t>
  </si>
  <si>
    <t>https://www.fema.gov/emergency-managers/nims/implementation-training</t>
  </si>
  <si>
    <t>https://www.fema.gov/emergency-managers/nims/components</t>
  </si>
  <si>
    <t>https://www.fema.gov/emergency-managers/nims/components/nqs-supplemental-documents</t>
  </si>
  <si>
    <t>https://www.fema.gov/emergency-managers/nims/components/senior-leader-toolkit</t>
  </si>
  <si>
    <t>https://www.fema.gov/emergency-managers/national-preparedness/frameworks</t>
  </si>
  <si>
    <t>https://www.fema.gov/emergency-managers/national-preparedness/frameworks/federal-interagency-operational-plans</t>
  </si>
  <si>
    <t>https://www.fema.gov/emergency-managers/national-preparedness/frameworks/recovery</t>
  </si>
  <si>
    <t>https://www.fema.gov/emergency-managers/national-preparedness/frameworks/recovery/recovery-support-functions</t>
  </si>
  <si>
    <t>https://www.fema.gov/emergency-managers/national-preparedness/frameworks/recovery/recovery-support-functions/infrastructure-systems-rsf</t>
  </si>
  <si>
    <t>https://www.fema.gov/emergency-managers/national-preparedness/frameworks/recovery/recovery-support-functions/economic-rsf</t>
  </si>
  <si>
    <t>https://www.fema.gov/emergency-managers/national-preparedness/frameworks/recovery/recovery-support-functions/natural-cultural-resources-rsf</t>
  </si>
  <si>
    <t>https://www.fema.gov/emergency-managers/national-preparedness/frameworks/recovery/recovery-support-functions/health-social-services-rsf</t>
  </si>
  <si>
    <t>https://www.fema.gov/emergency-managers/national-preparedness/frameworks/recovery/recovery-support-functions/community-assistance-rsf</t>
  </si>
  <si>
    <t>https://www.fema.gov/emergency-managers/national-preparedness/frameworks/recovery/recovery-support-functions/housing-rsf</t>
  </si>
  <si>
    <t>https://www.fema.gov/emergency-managers/national-preparedness/frameworks/national-disaster-recovery/rsflg</t>
  </si>
  <si>
    <t>https://www.fema.gov/emergency-managers/national-preparedness/frameworks/national-disaster-recovery/support-functions/rsflg/charts</t>
  </si>
  <si>
    <t>https://www.fema.gov/emergency-managers/national-preparedness/frameworks/national-disaster-recovery/support-functions/rsflg/state-profiles</t>
  </si>
  <si>
    <t>https://www.fema.gov/emergency-managers/national-preparedness/frameworks/mitigation</t>
  </si>
  <si>
    <t>https://www.fema.gov/emergency-managers/national-preparedness/frameworks/mitigation/mitflg</t>
  </si>
  <si>
    <t>https://www.fema.gov/emergency-managers/national-preparedness/frameworks/mitigation/mitflg/building-codes-task-force</t>
  </si>
  <si>
    <t>https://www.fema.gov/emergency-managers/national-preparedness/frameworks/mitigation/mitflg/place-based-task-force</t>
  </si>
  <si>
    <t>https://www.fema.gov/emergency-managers/national-preparedness/frameworks/mitigation/mitflg/resilience-recovery-task-force</t>
  </si>
  <si>
    <t>https://www.fema.gov/emergency-managers/national-preparedness/frameworks/mitigation/mitflg/years-review</t>
  </si>
  <si>
    <t>https://www.fema.gov/emergency-managers/national-preparedness/frameworks/response</t>
  </si>
  <si>
    <t>https://www.fema.gov/emergency-managers/national-preparedness/frameworks/urban-search-rescue</t>
  </si>
  <si>
    <t>https://www.fema.gov/emergency-managers/national-preparedness/frameworks/urban-search-rescue/task-force-locations</t>
  </si>
  <si>
    <t>https://www.fema.gov/emergency-managers/national-preparedness/frameworks/urban-search-rescue/canines</t>
  </si>
  <si>
    <t>https://www.fema.gov/emergency-managers/national-preparedness/goal</t>
  </si>
  <si>
    <t>https://www.fema.gov/emergency-managers/national-preparedness/goal/risk-capability-assessment</t>
  </si>
  <si>
    <t>https://www.fema.gov/emergency-managers/national-preparedness/mission-core-capabilities</t>
  </si>
  <si>
    <t>https://www.fema.gov/emergency-managers/national-preparedness/mission-core-capabilities/development-sheets</t>
  </si>
  <si>
    <t>https://www.fema.gov/emergency-managers/national-preparedness/system</t>
  </si>
  <si>
    <t>https://www.fema.gov/emergency-managers/national-preparedness/continuity</t>
  </si>
  <si>
    <t>https://www.fema.gov/emergency-managers/national-preparedness/continuity/documents</t>
  </si>
  <si>
    <t>https://www.fema.gov/emergency-managers/national-preparedness/continuity/circular</t>
  </si>
  <si>
    <t>https://www.fema.gov/emergency-managers/national-preparedness/continuity/training</t>
  </si>
  <si>
    <t>https://www.fema.gov/emergency-managers/national-preparedness/continuity/training/course-descriptions</t>
  </si>
  <si>
    <t>https://www.fema.gov/emergency-managers/national-preparedness/continuity/excellence-series</t>
  </si>
  <si>
    <t>https://www.fema.gov/emergency-managers/national-preparedness/continuity/excellence-series/level-1</t>
  </si>
  <si>
    <t>https://www.fema.gov/emergency-managers/national-preparedness/continuity/excellence-series/level-2</t>
  </si>
  <si>
    <t>https://www.fema.gov/emergency-managers/national-preparedness/continuity/outreach</t>
  </si>
  <si>
    <t>https://www.fema.gov/emergency-managers/national-preparedness/continuity/templates</t>
  </si>
  <si>
    <t>https://www.fema.gov/emergency-managers/national-preparedness/equity</t>
  </si>
  <si>
    <t>https://www.fema.gov/emergency-managers/national-preparedness/exercises</t>
  </si>
  <si>
    <t>https://www.fema.gov/emergency-managers/national-preparedness/exercises/tools</t>
  </si>
  <si>
    <t>https://www.fema.gov/emergency-managers/national-preparedness/exercises/about</t>
  </si>
  <si>
    <t>https://www.fema.gov/emergency-managers/national-preparedness/exercises/eligibility-requirements</t>
  </si>
  <si>
    <t>https://www.fema.gov/emergency-managers/national-preparedness/exercises/principals-exercise-priorities</t>
  </si>
  <si>
    <t>https://www.fema.gov/emergency-managers/national-preparedness/exercises/national-level-exercise</t>
  </si>
  <si>
    <t>https://www.fema.gov/emergency-managers/planning-exercises/nle/background</t>
  </si>
  <si>
    <t>https://www.fema.gov/emergency-managers/planning-exercises/nle/2024</t>
  </si>
  <si>
    <t>https://www.fema.gov/emergency-managers/planning-exercises/nle/previous</t>
  </si>
  <si>
    <t>https://www.fema.gov/emergency-managers/national-preparedness/exercises/hseep</t>
  </si>
  <si>
    <t>https://www.fema.gov/emergency-managers/risk-management</t>
  </si>
  <si>
    <t>https://www.fema.gov/emergency-managers/risk-management/hazard-mitigation-planning</t>
  </si>
  <si>
    <t>https://www.fema.gov/emergency-managers/risk-management/hazard-mitigation-planning/create-hazard-plan</t>
  </si>
  <si>
    <t>https://www.fema.gov/emergency-managers/risk-management/hazard-mitigation-planning/create-hazard-plan/mitigation-planning-training</t>
  </si>
  <si>
    <t>https://www.fema.gov/emergency-managers/risk-management/hazard-mitigation-planning/create-hazard-plan/process</t>
  </si>
  <si>
    <t>https://www.fema.gov/emergency-managers/risk-management/hazard-mitigation-planning/status</t>
  </si>
  <si>
    <t>https://www.fema.gov/emergency-managers/risk/hazard-mitigation-planning/best-practices</t>
  </si>
  <si>
    <t>https://www.fema.gov/emergency-managers/risk-management/hazard-mitigation-planning/requirements</t>
  </si>
  <si>
    <t>https://www.fema.gov/emergency-managers/risk-management/hazard-mitigation-planning/regulations-guidance</t>
  </si>
  <si>
    <t>https://www.fema.gov/emergency-managers/risk-management/hazard-mitigation-planning/regulations-guidance/archive</t>
  </si>
  <si>
    <t>https://www.fema.gov/emergency-managers/risk-management/hazard-mitigation-planning/implementing</t>
  </si>
  <si>
    <t>https://www.fema.gov/emergency-managers/risk-management/hazard-mitigation-planning/implementing/equity</t>
  </si>
  <si>
    <t>https://www.fema.gov/emergency-managers/risk-management/tribal-updates</t>
  </si>
  <si>
    <t>https://www.fema.gov/emergency-managers/risk-management/building-science</t>
  </si>
  <si>
    <t>https://www.fema.gov/emergency-managers/risk-management/building-science/publications</t>
  </si>
  <si>
    <t>https://www.fema.gov/emergency-managers/risk-management/building-science/publications/building-codes-toolkit-homeowners-occupants</t>
  </si>
  <si>
    <t>https://www.fema.gov/emergency-managers/risk-management/building-science/publications/hurricane-and-flood-mitigation-handbook-public-facilities</t>
  </si>
  <si>
    <t>https://www.fema.gov/emergency-managers/risk-management/building-science/substantial-damage-estimator-tool</t>
  </si>
  <si>
    <t>https://www.fema.gov/emergency-managers/risk-management/building-science/safe-rooms</t>
  </si>
  <si>
    <t>https://www.fema.gov/emergency-managers/risk-management/building-science/safe-rooms/funding</t>
  </si>
  <si>
    <t>https://www.fema.gov/emergency-managers/risk-management/building-science/safe-rooms/protection</t>
  </si>
  <si>
    <t>https://www.fema.gov/emergency-managers/risk-management/building-science/safe-rooms/resources</t>
  </si>
  <si>
    <t>https://www.fema.gov/emergency-managers/risk-management/safe-rooms/resources/additional-one-page-safe-room-resources</t>
  </si>
  <si>
    <t>https://www.fema.gov/emergency-managers/risk-management/building-science/training</t>
  </si>
  <si>
    <t>https://www.fema.gov/emergency-managers/risk-management/building-science/national-flood-insurance-technical-bulletins</t>
  </si>
  <si>
    <t>https://www.fema.gov/emergency-management/distribution-warehouse</t>
  </si>
  <si>
    <t>https://www.fema.gov/emergency-managers/risk-management/building-science/faq</t>
  </si>
  <si>
    <t>https://www.fema.gov/emergency-managers/risk-management/building-science/building-codes-strategy</t>
  </si>
  <si>
    <t>https://www.fema.gov/emergency-managers/risk-management/building-science/building-code-funding-opportunities</t>
  </si>
  <si>
    <t>https://www.fema.gov/emergency-managers/risk-management/building-science/building-codes</t>
  </si>
  <si>
    <t>https://www.fema.gov/emergency-managers/risk-management/building-science/building-codes-save-study</t>
  </si>
  <si>
    <t>https://www.fema.gov/emergency-managers/risk-management/building-science/building-codes-save-study/materials</t>
  </si>
  <si>
    <t>https://www.fema.gov/emergency-managers/risk-management/building-science/building-codes-save-study/background</t>
  </si>
  <si>
    <t>https://www.fema.gov/emergency-managers/risk-management/building-science/bcat</t>
  </si>
  <si>
    <t>https://www.fema.gov/emergency-managers/risk-management/building-science/bcat/fact-sheets</t>
  </si>
  <si>
    <t>https://www.fema.gov/emergency-managers/risk-management/building-science/bcat/glossary</t>
  </si>
  <si>
    <t>https://www.fema.gov/emergency-managers/risk-management/building-science/disaster-support</t>
  </si>
  <si>
    <t>https://www.fema.gov/emergency-managers/risk-management/building-science/stories</t>
  </si>
  <si>
    <t>https://www.fema.gov/emergency-managers/risk-management/building-science/videos</t>
  </si>
  <si>
    <t>https://www.fema.gov/emergency-managers/risk-management/earthquake</t>
  </si>
  <si>
    <t>https://www.fema.gov/emergency-managers/risk-management/earthquake/nehrp</t>
  </si>
  <si>
    <t>https://www.fema.gov/emergency-managers/risk-management/earthquake/state-assistance-program-grants</t>
  </si>
  <si>
    <t>https://www.fema.gov/emergency-managers/risk-management/earthquake/state-assistance-program-grants/history-mitigation-activities</t>
  </si>
  <si>
    <t>https://www.fema.gov/emergency-managers/risk-management/earthquake/other-grants</t>
  </si>
  <si>
    <t>https://www.fema.gov/emergency-managers/risk-management/earthquake/state-assistance-program-grants/workshops</t>
  </si>
  <si>
    <t>https://www.fema.gov/emergency-managers/risk-management/earthquake/hazard-maps</t>
  </si>
  <si>
    <t>https://www.fema.gov/emergency-managers/risk-management/earthquake/training</t>
  </si>
  <si>
    <t>https://www.fema.gov/emergency-managers/risk-management/earthquake/training/courses</t>
  </si>
  <si>
    <t>https://www.fema.gov/emergency-managers/risk-management/earthquake/training/netap</t>
  </si>
  <si>
    <t>https://www.fema.gov/emergency-managers/risk-management/earthquake/training/quakesmart</t>
  </si>
  <si>
    <t>https://www.fema.gov/emergency-managers/risk-management/earthquake/seismic-building-codes</t>
  </si>
  <si>
    <t>https://www.fema.gov/emergency-managers/risk-management/earthquake/building-codes-standards</t>
  </si>
  <si>
    <t>https://www.fema.gov/emergency-managers/risk-management/earthquake/insurance</t>
  </si>
  <si>
    <t>https://www.fema.gov/emergency-managers/risk-management/earthquake/contacts</t>
  </si>
  <si>
    <t>https://www.fema.gov/emergency-managers/risk-management/dam-safety</t>
  </si>
  <si>
    <t>https://www.fema.gov/emergency-managers/risk-management/dam-safety/listening-sessions</t>
  </si>
  <si>
    <t>https://www.fema.gov/emergency-managers/risk-management/dam-safety/about</t>
  </si>
  <si>
    <t>https://www.fema.gov/emergency-managers/risk-management/dam-safety/year-in-review</t>
  </si>
  <si>
    <t>https://www.fema.gov/emergency-managers/risk-management/dam-safety/progress-report</t>
  </si>
  <si>
    <t>https://www.fema.gov/emergency-managers/risk-management/dam-safety/rehabilitation-high-hazard-potential-dams</t>
  </si>
  <si>
    <t>https://www.fema.gov/emergency-managers/risk-management/dam-safety/rehabilitation-high-hazard-potential-dams/awards</t>
  </si>
  <si>
    <t>https://www.fema.gov/emergency-managers/risk-management/dam-safety/rehabilitation-high-hazard-potential-dams/apply</t>
  </si>
  <si>
    <t>https://www.fema.gov/emergency-managers/risk-management/dam-safety/rehabilitation-high-hazard-potential-dams/eligibility</t>
  </si>
  <si>
    <t>https://www.fema.gov/emergency-managers/risk-management/dam-safety/rehabilitation-high-hazard-potential-dams/roles-responsibilities</t>
  </si>
  <si>
    <t>https://www.fema.gov/emergency-managers/risk-management/dam-safety/rehabilitation-high-hazard-potential-dams/grant-management</t>
  </si>
  <si>
    <t>https://www.fema.gov/emergency-managers/risk-management/dam-safety/rehabilitation-high-hazard-potential-dams/resources</t>
  </si>
  <si>
    <t>https://www.fema.gov/emergency-managers/risk-management/dam-safety/rehabilitation-high-hazard-potential-dams/definitions</t>
  </si>
  <si>
    <t>https://www.fema.gov/emergency-managers/risk-management/dam-safety/grants</t>
  </si>
  <si>
    <t>https://www.fema.gov/emergency-managers/risk-management/dam-safety/advisory-committees</t>
  </si>
  <si>
    <t>https://www.fema.gov/emergency-managers/risk-management/dam-safety/federal-guidelines</t>
  </si>
  <si>
    <t>https://www.fema.gov/emergency-managers/risk-management/dam-safety/training</t>
  </si>
  <si>
    <t>https://www.fema.gov/emergency-managers/risk-management/dam-safety/training/2025-ndsp</t>
  </si>
  <si>
    <t>https://www.fema.gov/emergency-managers/risk-management/dam-safety/training/2024-ndsp-technical-seminar-presentations</t>
  </si>
  <si>
    <t>https://www.fema.gov/emergency-managers/risk-management/dam-safety/training/2023-ndsp-technical-seminar-presentations</t>
  </si>
  <si>
    <t>https://www.fema.gov/emergency-managers/risk-management/dam-safety/training/2022-ndsp-technical-seminar-presentations</t>
  </si>
  <si>
    <t>https://www.fema.gov/emergency-managers/risk-management/dam-safety/training/2021-ndsp-technical-seminar-presentations</t>
  </si>
  <si>
    <t>https://www.fema.gov/emergency-managers/risk-management/dam-safety/training/2020-ndsp-technical-seminar-presentations</t>
  </si>
  <si>
    <t>https://www.fema.gov/emergency-managers/risk-management/dam-safety/technical-assistance</t>
  </si>
  <si>
    <t>https://www.fema.gov/emergency-managers/risk-management/dam-safety/national-inventory-dams</t>
  </si>
  <si>
    <t>https://www.fema.gov/emergency-managers/risk-management/dam-safety/publications</t>
  </si>
  <si>
    <t>https://www.fema.gov/emergency-managers/risk-management/dam-safety/publications/dam-safety-warning-signs-best-practices</t>
  </si>
  <si>
    <t>https://www.fema.gov/emergency-managers/risk-management/dam-safety/resources-states</t>
  </si>
  <si>
    <t>https://www.fema.gov/emergency-managers/risk-management/dam-safety/resources-general-public</t>
  </si>
  <si>
    <t>https://www.fema.gov/emergency-managers/risk-management/dam-safety/awareness-day</t>
  </si>
  <si>
    <t>https://www.fema.gov/emergency-managers/risk-management/hurricane-wind-water-surge</t>
  </si>
  <si>
    <t>https://www.fema.gov/emergency-managers/risk-management/hurricanes</t>
  </si>
  <si>
    <t>https://www.fema.gov/emergency-managers/risk-management/national-windstorm-impact-reduction-program</t>
  </si>
  <si>
    <t>https://www.fema.gov/emergency-managers/risk-management/hazardous-response-capabilities</t>
  </si>
  <si>
    <t>https://www.fema.gov/emergency-managers/practitioners/hazardous-response-capabilities/chemical-stockpile</t>
  </si>
  <si>
    <t>https://www.fema.gov/emergency-managers/practitioners/hazardous-response-capabilities/radiological</t>
  </si>
  <si>
    <t>https://www.fema.gov/emergency-managers/practitioners/hazardous-response-capabilities/resource-library</t>
  </si>
  <si>
    <t>https://www.fema.gov/emergency-managers/practitioners/hazardous-response-capabilities/imaac</t>
  </si>
  <si>
    <t>https://www.fema.gov/emergency-managers/practitioners/hazardous-response-capabilities/oet-tools</t>
  </si>
  <si>
    <t>https://www.fema.gov/emergency-managers/risk-management/climate-resilience</t>
  </si>
  <si>
    <t>https://www.fema.gov/emergency-managers/risk-management/climate-resilience/building-climate-literacy</t>
  </si>
  <si>
    <t>https://www.fema.gov/emergency-managers/risk-management/climate-resilience/building-resilience</t>
  </si>
  <si>
    <t>https://www.fema.gov/emergency-managers/risk-management/climate-resilience/nature-based-solutions</t>
  </si>
  <si>
    <t>https://www.fema.gov/emergency-managers/risk-management/climate-resilience/nature-based-solutions/types</t>
  </si>
  <si>
    <t>https://www.fema.gov/emergency-managers/risk-management/climate-resilience/nature-based-solutions/planning</t>
  </si>
  <si>
    <t>https://www.fema.gov/emergency-managers/risk-management/climate-resilience/nature-based-solutions/funding</t>
  </si>
  <si>
    <t>https://www.fema.gov/emergency-managers/risk-management/climate-resilience/nature-based-solutions/training</t>
  </si>
  <si>
    <t>https://www.fema.gov/emergency-managers/risk-management/climate-resilience/nature-based-solutions/resources</t>
  </si>
  <si>
    <t>https://www.fema.gov/emergency-managers/risk-management/climate-resilience/planning-future-risk</t>
  </si>
  <si>
    <t>https://www.fema.gov/emergency-managers/practitioners</t>
  </si>
  <si>
    <t>https://www.fema.gov/emergency-managers/practitioners/integrated-public-alert-warning-system</t>
  </si>
  <si>
    <t>https://www.fema.gov/emergency-managers/practitioners/integrated-public-alert-warning-system/national-test-2023</t>
  </si>
  <si>
    <t>https://www.fema.gov/emergency-managers/practitioners/integrated-public-alert-warning-system/public</t>
  </si>
  <si>
    <t>https://www.fema.gov/emergency-managers/practitioners/integrated-public-alert-warning-system/public/myths-facts</t>
  </si>
  <si>
    <t>https://www.fema.gov/emergency-managers/practitioners/integrated-public-alert-warning-system/public/emergency-alert-system</t>
  </si>
  <si>
    <t>https://www.fema.gov/emergency-managers/practitioners/integrated-public-alert-warning-system/public/wireless-emergency-alerts</t>
  </si>
  <si>
    <t>https://www.fema.gov/emergency-managers/practitioners/integrated-public-alert-warning-system/public/wireless-emergency-alerts/geographic-accuracy-wea</t>
  </si>
  <si>
    <t>https://www.fema.gov/emergency-managers/practitioners/integrated-public-alert-warning-system/public/alerting-people-disabilities</t>
  </si>
  <si>
    <t>https://www.fema.gov/emergency-managers/practitioners/integrated-public-alert-warning-system/public-safety-officials</t>
  </si>
  <si>
    <t>https://www.fema.gov/emergency-managers/practitioners/integrated-public-alert-warning-system/public-safety-officials/alerting-authorities</t>
  </si>
  <si>
    <t>https://www.fema.gov/emergency-managers/practitioners/integrated-public-alert-warning-system/public-safety-officials/alerting-authorities/best-practices</t>
  </si>
  <si>
    <t>https://www.fema.gov/emergency-managers/practitioners/integrated-public-alert-warning-system/public-safety-officials/ipaws-alerting-authorities/wireless-emergency-alerts-enhancements/supporting-wea-tests</t>
  </si>
  <si>
    <t>https://www.fema.gov/emergency-managers/practitioners/integrated-public-alert-warning-system/public-safety-officials/alerting-authorities/users-conference-presentations-videos</t>
  </si>
  <si>
    <t>https://www.fema.gov/emergency-managers/practitioners/integrated-public-alert-warning-system/public-safety-officials/alerting-authorities/agencies-organizations</t>
  </si>
  <si>
    <t>https://www.fema.gov/emergency-managers/practitioners/integrated-public-alert-warning-system/public-safety-officials/sign-up</t>
  </si>
  <si>
    <t>https://www.fema.gov/emergency-managers/practitioners/integrated-public-alert-warning-system/public-safety-officials/sign-up/registration</t>
  </si>
  <si>
    <t>https://www.fema.gov/emergency-managers/practitioners/integrated-public-alert-warning-system/public-safety-officials/toolkit</t>
  </si>
  <si>
    <t>https://www.fema.gov/emergency-managers/practitioners/integrated-public-alert-warning-system/public-safety-officials/toolkit/system-information</t>
  </si>
  <si>
    <t>https://www.fema.gov/emergency-managers/practitioners/integrated-public-alert-warning-system/public-safety-officials/ipaws-technical-support-services-facility</t>
  </si>
  <si>
    <t>https://www.fema.gov/emergency-managers/practitioners/integrated-public-alert-warning-system/public-safety-officials/ipaws-technical-support-services-facility/monthly-proficiency-demonstration-scenarios</t>
  </si>
  <si>
    <t>https://www.fema.gov/emergency-managers/practitioners/integrated-public-alert-warning-system/public-safety-officials/ipaws-library</t>
  </si>
  <si>
    <t>https://www.fema.gov/emergency-managers/practitioners/integrated-public-alert-warning-system/public-safety-officials/tips</t>
  </si>
  <si>
    <t>https://www.fema.gov/emergency-managers/practitioners/integrated-public-alert-warning-system/broadcasters-wireless</t>
  </si>
  <si>
    <t>https://www.fema.gov/emergency-managers/practitioners/integrated-public-alert-warning-system/broadcasters-wireless/ngwsp</t>
  </si>
  <si>
    <t>https://www.fema.gov/emergency-managers/practitioners/integrated-public-alert-warning-system/broadcasters-wireless/emergency-alert-system-participants</t>
  </si>
  <si>
    <t>https://www.fema.gov/emergency-managers/practitioners/integrated-public-alert-warning-system/broadcasters-wireless/commercial-mobile-service-providers</t>
  </si>
  <si>
    <t>https://www.fema.gov/emergency-managers/practitioners/integrated-public-alert-warning-system/technology-developers</t>
  </si>
  <si>
    <t>https://www.fema.gov/emergency-managers/practitioners/integrated-public-alert-warning-system/technology-developers/alert-origination-software-providers</t>
  </si>
  <si>
    <t>https://www.fema.gov/emergency-managers/practitioners/integrated-public-alert-warning-system/technology-developers/common-alerting-protocol</t>
  </si>
  <si>
    <t>https://www.fema.gov/emergency-managers/practitioners/integrated-public-alert-warning-system/technology-developers/all-hazards-information-feed</t>
  </si>
  <si>
    <t>https://www.fema.gov/emergency-managers/practitioners/integrated-public-alert-warning-system/technology-developers/ipaws-open</t>
  </si>
  <si>
    <t>https://www.fema.gov/emergency-managers/practitioners/integrated-public-alert-warning-system/governance</t>
  </si>
  <si>
    <t>https://www.fema.gov/emergency-managers/practitioners/integrated-public-alert-warning-system/faqs</t>
  </si>
  <si>
    <t>https://www.fema.gov/emergency-managers/national-preparedness/plan</t>
  </si>
  <si>
    <t>https://www.fema.gov/emergency-managers/national-preparedness/plan/resilience-guidance</t>
  </si>
  <si>
    <t>https://www.fema.gov/emergency-managers/practitioners/lifelines</t>
  </si>
  <si>
    <t>https://www.fema.gov/emergency-managers/practitioners/lifelines-toolkit</t>
  </si>
  <si>
    <t>https://www.fema.gov/emergency-managers/practitioners/environmental-historic</t>
  </si>
  <si>
    <t>https://www.fema.gov/emergency-managers/practitioners/environmental-historic/best-practices</t>
  </si>
  <si>
    <t>https://www.fema.gov/emergency-managers/practitioners/environmental-historic/heritage-task-force</t>
  </si>
  <si>
    <t>https://www.fema.gov/emergency-managers/practitioners/environmental-historic/nepa-repository</t>
  </si>
  <si>
    <t>https://www.fema.gov/emergency-managers/practitioners/environmental-historic/review</t>
  </si>
  <si>
    <t>https://www.fema.gov/emergency-managers/practitioners/environmental-historic/review/library</t>
  </si>
  <si>
    <t>https://www.fema.gov/emergency-managers/practitioners/environmental-historic/review/practitioners</t>
  </si>
  <si>
    <t>https://www.fema.gov/emergency-managers/practitioners/environmental-historical/review/applicants</t>
  </si>
  <si>
    <t>https://www.fema.gov/emergency-managers/practitioners/environmental-historical/review/applicants/technical-sessions</t>
  </si>
  <si>
    <t>https://www.fema.gov/emergency-managers/practitioners/environmental-historic/assessments</t>
  </si>
  <si>
    <t>https://www.fema.gov/emergency-managers/practitioners/environmental-historic/assessments/anatomy</t>
  </si>
  <si>
    <t>https://www.fema.gov/emergency-managers/practitioners/environmental-historic/assessments/consequences-nepa</t>
  </si>
  <si>
    <t>https://www.fema.gov/emergency-managers/practitioners/environmental-historic/laws</t>
  </si>
  <si>
    <t>https://www.fema.gov/emergency-managers/practitioners/environmental-historic/laws/nepa</t>
  </si>
  <si>
    <t>https://www.fema.gov/emergency-managers/practitioners/environmental-historic/laws/nepa/statutory-exclusions</t>
  </si>
  <si>
    <t>https://www.fema.gov/emergency-managers/practitioners/environmental-historic/laws/nepa/categorical-exclusion</t>
  </si>
  <si>
    <t>https://www.fema.gov/emergency-managers/practitioners/environmental-historic/laws/nhpa</t>
  </si>
  <si>
    <t>https://www.fema.gov/emergency-managers/practitioners/environmental-historic/laws/nhpa/programmatic-agreements</t>
  </si>
  <si>
    <t>https://www.fema.gov/emergency-managers/practitioners/environmental-historic/laws/nhpa/section-106</t>
  </si>
  <si>
    <t>https://www.fema.gov/emergency-managers/practitioners/environmental-historic/laws/permits-clean-water-rivers-waters-act</t>
  </si>
  <si>
    <t>https://www.fema.gov/emergency-managers/practitioners/environmental-historic/laws/descriptions</t>
  </si>
  <si>
    <t>https://www.fema.gov/emergency-managers/practitioners/recovery-resources</t>
  </si>
  <si>
    <t>https://www.fema.gov/emergency-managers/practitioners/roadmap-resource-library-form</t>
  </si>
  <si>
    <t>https://www.fema.gov/emergency-managers/practitioners/recovery-resilience-resource-library</t>
  </si>
  <si>
    <t>https://www.fema.gov/emergency-managers/practitioners/recovery-resources/community-toolkit</t>
  </si>
  <si>
    <t>https://www.fema.gov/emergency-managers/practitioners/recovery-resources/community-toolkit/organize-lead</t>
  </si>
  <si>
    <t>https://www.fema.gov/emergency-managers/practitioners/recovery-resources/community-toolkit/assess-plan-decide</t>
  </si>
  <si>
    <t>https://www.fema.gov/emergency-managers/practitioners/recovery-resources/community-toolkit/identify-programs-resources</t>
  </si>
  <si>
    <t>https://www.fema.gov/emergency-managers/practitioners/recovery-resources/community-toolkit/manage-grants-finances</t>
  </si>
  <si>
    <t>https://www.fema.gov/emergency-managers/practitioners/case-study-library</t>
  </si>
  <si>
    <t>https://www.fema.gov/emergency-managers/practitioners/case-study-library/interagency-recovery-coordination</t>
  </si>
  <si>
    <t>https://www.fema.gov/emergency-managers/practitioners/preptalks</t>
  </si>
  <si>
    <t>https://www.fema.gov/emergency-managers/practitioners/strategic-foresight</t>
  </si>
  <si>
    <t>https://www.fema.gov/emergency-managers/practitioners/strategic-foresight/toolkit</t>
  </si>
  <si>
    <t>https://www.fema.gov/emergency-managers/individuals-communities</t>
  </si>
  <si>
    <t>https://www.fema.gov/emergency-managers/individuals-communities/preparedness-activities-research-webinars</t>
  </si>
  <si>
    <t>https://www.fema.gov/emergency-managers/individuals-communities/what-would-you-do-scenarios</t>
  </si>
  <si>
    <t>https://www.fema.gov/emergency-managers/individuals-communities/preparedness-webinars</t>
  </si>
  <si>
    <t>https://www.fema.gov/emergency-managers/individuals-communities/preparedness-activities-webinars/research</t>
  </si>
  <si>
    <t>https://www.fema.gov/emergency-managers/individuals-communities/faith-volunteer</t>
  </si>
  <si>
    <t>https://www.fema.gov/emergency-managers/individuals-communities/faith-volunteer/voluntary-organizations</t>
  </si>
  <si>
    <t>https://www.fema.gov/emergency-managers/individuals-communities/faith-volunteer/news-events</t>
  </si>
  <si>
    <t>https://www.fema.gov/emergency-managers/individuals-communities/youth</t>
  </si>
  <si>
    <t>https://www.fema.gov/emergency-managers/individuals-communities/youth-preparedness-council</t>
  </si>
  <si>
    <t>https://www.fema.gov/emergency-managers/individuals-communities/youth-preparedness-council/members</t>
  </si>
  <si>
    <t>https://www.fema.gov/emergency-managers/individuals-communities/preparedness-activities-webinars/community-emergency-response-team</t>
  </si>
  <si>
    <t>https://www.fema.gov/emergency-managers/risk-management/hazard-mitigation-planning/risk-reduction-activities</t>
  </si>
  <si>
    <t>https://www.fema.gov/about</t>
  </si>
  <si>
    <t>https://www.fema.gov/about/how-fema-works</t>
  </si>
  <si>
    <t>https://www.fema.gov/about/strategic-plan</t>
  </si>
  <si>
    <t>https://www.fema.gov/about/strategic-plan/table-contents</t>
  </si>
  <si>
    <t>https://www.fema.gov/about/strategic-plan/administrator</t>
  </si>
  <si>
    <t>https://www.fema.gov/about/strategic-plan/about-fema</t>
  </si>
  <si>
    <t>https://www.fema.gov/about/strategic-plan/current-landscape</t>
  </si>
  <si>
    <t>https://www.fema.gov/about/strategic-plan/introduction</t>
  </si>
  <si>
    <t>https://www.fema.gov/about/strategic-plan/goal-1</t>
  </si>
  <si>
    <t>https://www.fema.gov/about/strategic-plan/goal-1/objective-1-1</t>
  </si>
  <si>
    <t>https://www.fema.gov/about/strategic-plan/goal-1/objective-1-2</t>
  </si>
  <si>
    <t>https://www.fema.gov/about/strategic-plan/goal-1/objective-1-3</t>
  </si>
  <si>
    <t>https://www.fema.gov/about/strategic-plan/goal-2</t>
  </si>
  <si>
    <t>https://www.fema.gov/about/strategic-plan/goal-2/objective-2-1</t>
  </si>
  <si>
    <t>https://www.fema.gov/about/strategic-plan/goal-2/objective-2-2</t>
  </si>
  <si>
    <t>https://www.fema.gov/about/strategic-plan/goal-2/objective-2-3</t>
  </si>
  <si>
    <t>https://www.fema.gov/about/strategic-plan/goal-3</t>
  </si>
  <si>
    <t>https://www.fema.gov/about/strategic-plan/goal-3/objective-3-1</t>
  </si>
  <si>
    <t>https://www.fema.gov/about/strategic-plan/goal-3/objective-3-2</t>
  </si>
  <si>
    <t>https://www.fema.gov/about/strategic-plan/goal-3/objective-3-3</t>
  </si>
  <si>
    <t>https://www.fema.gov/about/strategic-plan/appendices/performance-measures</t>
  </si>
  <si>
    <t>https://www.fema.gov/about/strategic-plan/appendices/learning-agenda</t>
  </si>
  <si>
    <t>https://www.fema.gov/about/organization/offices-leadership</t>
  </si>
  <si>
    <t>https://www.fema.gov/about/organization/administrator-office</t>
  </si>
  <si>
    <t>https://www.fema.gov/about/offices/disability</t>
  </si>
  <si>
    <t>https://www.fema.gov/about/offices/disability/stakeholder-resources</t>
  </si>
  <si>
    <t>https://www.fema.gov/about/offices/civil-rights</t>
  </si>
  <si>
    <t>https://www.fema.gov/about/offices/civil-rights/external</t>
  </si>
  <si>
    <t>https://www.fema.gov/about/offices/external-affairs</t>
  </si>
  <si>
    <t>https://www.fema.gov/about/offices/external-affairs/congressional-testimony</t>
  </si>
  <si>
    <t>https://www.fema.gov/about/offices/external-affairs/congressional-testimony/archive</t>
  </si>
  <si>
    <t>https://www.fema.gov/about/website-information</t>
  </si>
  <si>
    <t>https://www.fema.gov/about/website-information/privacy-policy</t>
  </si>
  <si>
    <t>https://www.fema.gov/about/website-information/privacy-policy/terms-conditions</t>
  </si>
  <si>
    <t>https://www.fema.gov/about/website-information/quality-standards</t>
  </si>
  <si>
    <t>https://www.fema.gov/about/website-information/priorities-schedule-content</t>
  </si>
  <si>
    <t>https://www.fema.gov/about/website-information/archive</t>
  </si>
  <si>
    <t>https://www.fema.gov/about/website-information/vulnerability-disclosure-policy</t>
  </si>
  <si>
    <t>https://www.fema.gov/about/website-information/plain-writing</t>
  </si>
  <si>
    <t>https://www.fema.gov/sitemap</t>
  </si>
  <si>
    <t>https://www.fema.gov/about/website-information/metrics</t>
  </si>
  <si>
    <t>https://www.fema.gov/about/website-information/metrics/femagov-search-performance</t>
  </si>
  <si>
    <t>https://www.fema.gov/about/website-information/metrics/readygov-search-performance</t>
  </si>
  <si>
    <t>https://www.fema.gov/about/website-information/metrics/readygov-web-performance</t>
  </si>
  <si>
    <t>https://www.fema.gov/about/website-information/plug-ins</t>
  </si>
  <si>
    <t>https://www.fema.gov/about/offices/finance</t>
  </si>
  <si>
    <t>https://www.fema.gov/about/offices/national-advisory-council</t>
  </si>
  <si>
    <t>https://www.fema.gov/about/offices/national-advisory-council/subcommittees</t>
  </si>
  <si>
    <t>https://www.fema.gov/about/offices/national-advisory-council/meetings</t>
  </si>
  <si>
    <t>https://www.fema.gov/about/offices/national-advisory-council/recommendations</t>
  </si>
  <si>
    <t>https://www.fema.gov/about/offices/national-advisory-council/members</t>
  </si>
  <si>
    <t>https://www.fema.gov/about/offices/national-advisory-council/membership-applications</t>
  </si>
  <si>
    <t>https://www.fema.gov/about/offices/national-capital-region</t>
  </si>
  <si>
    <t>https://www.fema.gov/about/offices/continuity</t>
  </si>
  <si>
    <t>https://www.fema.gov/about/offices/policy-program</t>
  </si>
  <si>
    <t>https://www.fema.gov/about/offices/policy-program/defense-production-act-division</t>
  </si>
  <si>
    <t>https://www.fema.gov/about/offices/policy-program/international-affairs</t>
  </si>
  <si>
    <t>https://www.fema.gov/about/offices/professional-responsibility</t>
  </si>
  <si>
    <t>https://www.fema.gov/about/offices/professional-responsibility/anti-harassment</t>
  </si>
  <si>
    <t>https://www.fema.gov/about/offices/faith</t>
  </si>
  <si>
    <t>https://www.fema.gov/about/offices/chief-counsel</t>
  </si>
  <si>
    <t>https://www.fema.gov/about/offices/chief-counsel/honors-attorney-program</t>
  </si>
  <si>
    <t>https://www.fema.gov/about/offices/chief-counsel/rulemaking</t>
  </si>
  <si>
    <t>https://www.fema.gov/about/offices/chief-counsel/recoupment</t>
  </si>
  <si>
    <t>https://www.fema.gov/about/offices/law-enforcement</t>
  </si>
  <si>
    <t>https://www.fema.gov/about/offices/mission-support</t>
  </si>
  <si>
    <t>https://www.fema.gov/about/offices/administrative</t>
  </si>
  <si>
    <t>https://www.fema.gov/about/offices/administrative/foia</t>
  </si>
  <si>
    <t>https://www.fema.gov/about/offices/administrative/foia/submit</t>
  </si>
  <si>
    <t>https://www.fema.gov/about/offices/human-capital</t>
  </si>
  <si>
    <t>https://www.fema.gov/about/offices/information-technology</t>
  </si>
  <si>
    <t>https://www.fema.gov/about/offices/information-technology/section-508</t>
  </si>
  <si>
    <t>https://www.fema.gov/about/offices/procurement</t>
  </si>
  <si>
    <t>https://www.fema.gov/about/offices/security</t>
  </si>
  <si>
    <t>https://www.fema.gov/about/offices/security/disaster-fraud</t>
  </si>
  <si>
    <t>https://www.fema.gov/about/offices/response-recovery</t>
  </si>
  <si>
    <t>https://www.fema.gov/about/offices/field-operations/disaster-emergency-communications</t>
  </si>
  <si>
    <t>https://www.fema.gov/about/offices/response</t>
  </si>
  <si>
    <t>https://www.fema.gov/about/offices/response-recovery/emerging-threats</t>
  </si>
  <si>
    <t>https://www.fema.gov/about/offices/response/planning-exercise</t>
  </si>
  <si>
    <t>https://www.fema.gov/about/offices/response/planning-exercise/cadre-management</t>
  </si>
  <si>
    <t>https://www.fema.gov/about/offices/response/fema-exercise</t>
  </si>
  <si>
    <t>https://www.fema.gov/about/offices/response/incident-support</t>
  </si>
  <si>
    <t>https://www.fema.gov/about/offices/response/national-planning</t>
  </si>
  <si>
    <t>https://www.fema.gov/about/offices/response/regional-planning</t>
  </si>
  <si>
    <t>https://www.fema.gov/about/offices/response/response-geospatial</t>
  </si>
  <si>
    <t>https://www.fema.gov/about/offices/field-operations</t>
  </si>
  <si>
    <t>https://www.fema.gov/about/offices/logistics</t>
  </si>
  <si>
    <t>https://www.fema.gov/about/offices/recovery</t>
  </si>
  <si>
    <t>https://www.fema.gov/about/offices/resilience</t>
  </si>
  <si>
    <t>https://www.fema.gov/about/offices/resilience/resilience-reports</t>
  </si>
  <si>
    <t>https://www.fema.gov/about/offices/insurance-mitigation</t>
  </si>
  <si>
    <t>https://www.fema.gov/about/offices/preparedness</t>
  </si>
  <si>
    <t>https://www.fema.gov/about/offices/preparedness/continuous-improvement</t>
  </si>
  <si>
    <t>https://www.fema.gov/about/offices/grant-programs</t>
  </si>
  <si>
    <t>https://www.fema.gov/about/offices/fire-administration</t>
  </si>
  <si>
    <t>https://www.fema.gov/about/organization/regions</t>
  </si>
  <si>
    <t>https://www.fema.gov/about/organization/region-1</t>
  </si>
  <si>
    <t>https://www.fema.gov/locations/connecticut</t>
  </si>
  <si>
    <t>https://www.fema.gov/locations/maine</t>
  </si>
  <si>
    <t>https://www.fema.gov/locations/massachusetts</t>
  </si>
  <si>
    <t>https://www.fema.gov/locations/new hampshire</t>
  </si>
  <si>
    <t>https://www.fema.gov/locations/rhode island</t>
  </si>
  <si>
    <t>https://www.fema.gov/locations/vermont</t>
  </si>
  <si>
    <t>https://www.fema.gov/about/organization/region-2</t>
  </si>
  <si>
    <t>https://www.fema.gov/locations/new jersey</t>
  </si>
  <si>
    <t>https://www.fema.gov/locations/new york</t>
  </si>
  <si>
    <t>https://www.fema.gov/locations/puerto rico</t>
  </si>
  <si>
    <t>https://www.fema.gov/locations/virgin islands</t>
  </si>
  <si>
    <t>https://www.fema.gov/region-2/make-difference-recruitment-initiative</t>
  </si>
  <si>
    <t>https://www.fema.gov/about/organization/region-3</t>
  </si>
  <si>
    <t>https://www.fema.gov/locations/delaware</t>
  </si>
  <si>
    <t>https://www.fema.gov/locations/district-of-columbia-%28dc%29</t>
  </si>
  <si>
    <t>https://www.fema.gov/locations/maryland</t>
  </si>
  <si>
    <t>https://www.fema.gov/locations/pennsylvania</t>
  </si>
  <si>
    <t>https://www.fema.gov/pennsylvania/mitigating-flood-risk</t>
  </si>
  <si>
    <t>https://www.fema.gov/pennsylvania/mitigating-flood-risk/community-flood-risk-dashboards</t>
  </si>
  <si>
    <t>https://www.fema.gov/pennsylvania/mitigating-flood-risk/susquehanna-river-levee-fact-sheets</t>
  </si>
  <si>
    <t>https://www.fema.gov/locations/virginia</t>
  </si>
  <si>
    <t>https://www.fema.gov/locations/west virginia</t>
  </si>
  <si>
    <t>https://www.fema.gov/about/organization/region-4</t>
  </si>
  <si>
    <t>https://www.fema.gov/locations/alabama</t>
  </si>
  <si>
    <t>https://www.fema.gov/locations/florida</t>
  </si>
  <si>
    <t>https://www.fema.gov/locations/georgia</t>
  </si>
  <si>
    <t>https://www.fema.gov/locations/kentucky</t>
  </si>
  <si>
    <t>https://www.fema.gov/locations/mississippi</t>
  </si>
  <si>
    <t>https://www.fema.gov/locations/north carolina</t>
  </si>
  <si>
    <t>https://www.fema.gov/locations/south carolina</t>
  </si>
  <si>
    <t>https://www.fema.gov/locations/tennessee</t>
  </si>
  <si>
    <t>https://www.fema.gov/about/organization/region-5</t>
  </si>
  <si>
    <t>https://www.fema.gov/locations/illinois</t>
  </si>
  <si>
    <t>https://www.fema.gov/locations/indiana</t>
  </si>
  <si>
    <t>https://www.fema.gov/locations/michigan</t>
  </si>
  <si>
    <t>https://www.fema.gov/locations/minnesota</t>
  </si>
  <si>
    <t>https://www.fema.gov/locations/ohio</t>
  </si>
  <si>
    <t>https://www.fema.gov/locations/wisconsin</t>
  </si>
  <si>
    <t>https://www.fema.gov/about/organization/region-6</t>
  </si>
  <si>
    <t>https://www.fema.gov/locations/arkansas</t>
  </si>
  <si>
    <t>https://www.fema.gov/locations/louisiana</t>
  </si>
  <si>
    <t>https://www.fema.gov/locations/new mexico</t>
  </si>
  <si>
    <t>https://www.fema.gov/locations/oklahoma</t>
  </si>
  <si>
    <t>https://www.fema.gov/locations/texas</t>
  </si>
  <si>
    <t>https://www.fema.gov/about/organization/region-7</t>
  </si>
  <si>
    <t>https://www.fema.gov/locations/iowa</t>
  </si>
  <si>
    <t>https://www.fema.gov/locations/kansas</t>
  </si>
  <si>
    <t>https://www.fema.gov/locations/missouri</t>
  </si>
  <si>
    <t>https://www.fema.gov/locations/nebraska</t>
  </si>
  <si>
    <t>https://www.fema.gov/about/organization/region-8</t>
  </si>
  <si>
    <t>https://www.fema.gov/locations/colorado</t>
  </si>
  <si>
    <t>https://www.fema.gov/locations/montana</t>
  </si>
  <si>
    <t>https://www.fema.gov/locations/north dakota</t>
  </si>
  <si>
    <t>https://www.fema.gov/about/organization/region-8/disaster-mind-game</t>
  </si>
  <si>
    <t>https://www.fema.gov/locations/south dakota</t>
  </si>
  <si>
    <t>https://www.fema.gov/locations/utah</t>
  </si>
  <si>
    <t>https://www.fema.gov/locations/wyoming</t>
  </si>
  <si>
    <t>https://www.fema.gov/about/organization/region-9</t>
  </si>
  <si>
    <t>https://www.fema.gov/locations/american samoa</t>
  </si>
  <si>
    <t>https://www.fema.gov/locations/arizona</t>
  </si>
  <si>
    <t>https://www.fema.gov/locations/california</t>
  </si>
  <si>
    <t>https://www.fema.gov/locations/commonwealth of the northern mariana islands</t>
  </si>
  <si>
    <t>https://www.fema.gov/locations/federated states of micronesia</t>
  </si>
  <si>
    <t>https://www.fema.gov/locations/guam</t>
  </si>
  <si>
    <t>https://www.fema.gov/locations/hawaii</t>
  </si>
  <si>
    <t>https://www.fema.gov/locations/nevada</t>
  </si>
  <si>
    <t>https://www.fema.gov/locations/palau</t>
  </si>
  <si>
    <t>https://www.fema.gov/locations/republic of the marshall islands</t>
  </si>
  <si>
    <t>https://www.fema.gov/locations/us-minor-outlying-islands</t>
  </si>
  <si>
    <t>https://www.fema.gov/about/organization/region-10</t>
  </si>
  <si>
    <t>https://www.fema.gov/locations/alaska</t>
  </si>
  <si>
    <t>https://www.fema.gov/locations/idaho</t>
  </si>
  <si>
    <t>https://www.fema.gov/locations/oregon</t>
  </si>
  <si>
    <t>https://www.fema.gov/about/organization/region-10/oregon/nfip-esa-integration</t>
  </si>
  <si>
    <t>https://www.fema.gov/locations/washington</t>
  </si>
  <si>
    <t>https://www.fema.gov/about/organization/tribes/declarations</t>
  </si>
  <si>
    <t>https://www.fema.gov/locations/Absentee%2520Shawnee%2520Tribe%2520of%2520Oklahoma</t>
  </si>
  <si>
    <t>https://www.fema.gov/locations/Alabama%2520Coushatta%2520Tribe%2520of%2520Texas</t>
  </si>
  <si>
    <t>https://www.fema.gov/locations/Bear%2520River%2520Band%2520of%2520the%2520Rohnerville%2520Rancheria</t>
  </si>
  <si>
    <t>https://www.fema.gov/locations/Caddo%2520Nation%2520of%2520Oklahoma</t>
  </si>
  <si>
    <t>https://www.fema.gov/locations/Cahuilla%2520Band%2520of%2520Indians</t>
  </si>
  <si>
    <t>https://www.fema.gov/locations/Cherokee%2520Nation</t>
  </si>
  <si>
    <t>https://www.fema.gov/locations/Cheyenne%2520River%2520Sioux%2520Tribe</t>
  </si>
  <si>
    <t>https://www.fema.gov/locations/chickasaw nation</t>
  </si>
  <si>
    <t>https://www.fema.gov/locations/Choctaw%2520Nation%2520of%2520Oklahoma</t>
  </si>
  <si>
    <t>https://www.fema.gov/locations/confederated%2520tribes%2520of%2520the%2520colville%2520nation</t>
  </si>
  <si>
    <t>https://www.fema.gov/locations/Coushatta%2520Tribe%2520of%2520Louisiana</t>
  </si>
  <si>
    <t>https://www.fema.gov/locations/delaware%2520nation</t>
  </si>
  <si>
    <t>https://www.fema.gov/locations/eastern band of cherokee indians</t>
  </si>
  <si>
    <t>https://www.fema.gov/locations/Fort Peck Tribes</t>
  </si>
  <si>
    <t>https://www.fema.gov/locations/Havasupai Tribe</t>
  </si>
  <si>
    <t>https://www.fema.gov/locations/hoopa-valley-tribe</t>
  </si>
  <si>
    <t>https://www.fema.gov/locations/iowa tribe of kansas and nebraska</t>
  </si>
  <si>
    <t>https://www.fema.gov/locations/karuk-tribe</t>
  </si>
  <si>
    <t>https://www.fema.gov/locations/Kaw Nation</t>
  </si>
  <si>
    <t>https://www.fema.gov/locations/Kickapoo Tribe</t>
  </si>
  <si>
    <t>https://www.fema.gov/locations/la jolla band of luiseno indians</t>
  </si>
  <si>
    <t>https://www.fema.gov/locations/Mashpee Wampanoag Tribe</t>
  </si>
  <si>
    <t>https://www.fema.gov/locations/Muscogee Creek Nation</t>
  </si>
  <si>
    <t>https://www.fema.gov/locations/Narragansett Indian Tribe</t>
  </si>
  <si>
    <t>https://www.fema.gov/locations/navajo%2520nation</t>
  </si>
  <si>
    <t>https://www.fema.gov/locations/oglala-sioux-tribe</t>
  </si>
  <si>
    <t>https://www.fema.gov/locations/Omaha Tribe of Nebraska</t>
  </si>
  <si>
    <t>https://www.fema.gov/locations/Oneida Indian Nation</t>
  </si>
  <si>
    <t>https://www.fema.gov/locations/Osage Nation</t>
  </si>
  <si>
    <t>https://www.fema.gov/locations/Passamaquoddy Tribe at Pleasant Point</t>
  </si>
  <si>
    <t>https://www.fema.gov/locations/Peoria Tribe</t>
  </si>
  <si>
    <t>https://www.fema.gov/locations/poarch band of creek indians</t>
  </si>
  <si>
    <t>https://www.fema.gov/locations/Ponca Tribe of Nebraska</t>
  </si>
  <si>
    <t>https://www.fema.gov/locations/Ponca Tribe of Oklahoma</t>
  </si>
  <si>
    <t>https://www.fema.gov/locations/Potawatomi Nation</t>
  </si>
  <si>
    <t>https://www.fema.gov/locations/Prairie Band of Potawatomi Nation</t>
  </si>
  <si>
    <t>https://www.fema.gov/locations/Pueblo of Acoma</t>
  </si>
  <si>
    <t>https://www.fema.gov/locations/Pueblo of Picuris</t>
  </si>
  <si>
    <t>https://www.fema.gov/locations/Pueblo of San Felipe</t>
  </si>
  <si>
    <t>https://www.fema.gov/locations/Pueblo of Sandia</t>
  </si>
  <si>
    <t>https://www.fema.gov/locations/Pueblo of Santa Ana</t>
  </si>
  <si>
    <t>https://www.fema.gov/locations/Pueblo of Tesuque</t>
  </si>
  <si>
    <t>https://www.fema.gov/locations/Pueblo of Zuni</t>
  </si>
  <si>
    <t>https://www.fema.gov/locations/Quapaw Nation</t>
  </si>
  <si>
    <t>https://www.fema.gov/locations/Resighini Rancheria</t>
  </si>
  <si>
    <t>https://www.fema.gov/locations/Rosebud Sioux Tribe</t>
  </si>
  <si>
    <t>https://www.fema.gov/locations/Sac and Fox Tribe</t>
  </si>
  <si>
    <t>https://www.fema.gov/locations/Sac and Fox Tribe of the Mississippi in Iowa</t>
  </si>
  <si>
    <t>https://www.fema.gov/locations/Saint Regis Mohawk Tribe</t>
  </si>
  <si>
    <t>https://www.fema.gov/locations/salt-river-pima-maricopa-indian-community</t>
  </si>
  <si>
    <t>https://www.fema.gov/locations/santa-clara-pueblo</t>
  </si>
  <si>
    <t>https://www.fema.gov/locations/Santee Sioux Nation</t>
  </si>
  <si>
    <t>https://www.fema.gov/locations/Santo Domingo Pueblo</t>
  </si>
  <si>
    <t>https://www.fema.gov/locations/seminole tribe of florida</t>
  </si>
  <si>
    <t>https://www.fema.gov/locations/Shakopee Mdewakanton Sioux Community</t>
  </si>
  <si>
    <t>https://www.fema.gov/locations/Shawnee Tribe</t>
  </si>
  <si>
    <t>https://www.fema.gov/locations/Sisseton-Wahpeton Oyate</t>
  </si>
  <si>
    <t>https://www.fema.gov/locations/Soboba Band of Luiseno Indians</t>
  </si>
  <si>
    <t>https://www.fema.gov/locations/standing-rock-sioux-tribe</t>
  </si>
  <si>
    <t>https://www.fema.gov/locations/stillaguamish%2520tribe</t>
  </si>
  <si>
    <t>https://www.fema.gov/locations/Taos Pueblo</t>
  </si>
  <si>
    <t>https://www.fema.gov/locations/Three Affiliated Tribes of the Fort Berthold Reservation</t>
  </si>
  <si>
    <t>https://www.fema.gov/locations/Tohono O odham Nation</t>
  </si>
  <si>
    <t>https://www.fema.gov/locations/tulalip%2520tribe</t>
  </si>
  <si>
    <t>https://www.fema.gov/locations/Upper Sioux Community</t>
  </si>
  <si>
    <t>https://www.fema.gov/locations/Wampanoag Tribe of Gay Head Aquinnah</t>
  </si>
  <si>
    <t>https://www.fema.gov/locations/Winnebago Tribe</t>
  </si>
  <si>
    <t>https://www.fema.gov/about/organization/regions/small-state-rural-advocate</t>
  </si>
  <si>
    <t>https://www.fema.gov/about/organization/regions/small-state-rural-advocate/case-studies</t>
  </si>
  <si>
    <t>https://www.fema.gov/about/organization/tribal-affairs</t>
  </si>
  <si>
    <t>https://www.fema.gov/about/organization/tribal-affairs/contacts</t>
  </si>
  <si>
    <t>https://www.fema.gov/about/organization/tribal-affairs/fgrants-mitigation-planning</t>
  </si>
  <si>
    <t>https://www.fema.gov/about/organization/tribal-affairs/consultations</t>
  </si>
  <si>
    <t>https://www.fema.gov/about/payment</t>
  </si>
  <si>
    <t>https://www.fema.gov/about/payment/flood-insurance-premium-payments</t>
  </si>
  <si>
    <t>https://www.fema.gov/about/payment/individuals</t>
  </si>
  <si>
    <t>https://www.fema.gov/about/payment/grantee-state-local-tribal-territorial-governments</t>
  </si>
  <si>
    <t>https://www.fema.gov/about/payment/return-treasury-checks</t>
  </si>
  <si>
    <t>https://www.fema.gov/about/history</t>
  </si>
  <si>
    <t>https://www.fema.gov/about/contact</t>
  </si>
  <si>
    <t>https://www.fema.gov/about/contact/form</t>
  </si>
  <si>
    <t>https://www.fema.gov/about/civil-rights</t>
  </si>
  <si>
    <t>https://www.fema.gov/about/civil-rights/survivors</t>
  </si>
  <si>
    <t>https://www.fema.gov/about/civil-rights/survivors/reasonable-modifications</t>
  </si>
  <si>
    <t>https://www.fema.gov/about/civil-rights/survivors/auxiliary-aids</t>
  </si>
  <si>
    <t>https://www.fema.gov/about/civil-rights/survivors/language-access-services</t>
  </si>
  <si>
    <t>https://www.fema.gov/about/civil-rights/survivors/complaint</t>
  </si>
  <si>
    <t>https://www.fema.gov/about/civil-rights/employee</t>
  </si>
  <si>
    <t>https://www.fema.gov/about/civil-rights/employee/eeo</t>
  </si>
  <si>
    <t>https://www.fema.gov/about/civil-rights/employee/reasonable-accommodations</t>
  </si>
  <si>
    <t>https://www.fema.gov/civil-rights/employee/no-fear-act</t>
  </si>
  <si>
    <t>https://www.fema.gov/about/offices/equal-rights/no-fear/data</t>
  </si>
  <si>
    <t>https://www.fema.gov/about/civil-rights/grants-recipients</t>
  </si>
  <si>
    <t>https://www.fema.gov/about/civil-rights/resources</t>
  </si>
  <si>
    <t>https://www.fema.gov/about/newsroom</t>
  </si>
  <si>
    <t>https://www.fema.gov/about/news-multimedia/blog</t>
  </si>
  <si>
    <t>https://www.fema.gov/about/news-multimedia/events</t>
  </si>
  <si>
    <t>https://www.fema.gov/about/news-multimedia/fact-sheets</t>
  </si>
  <si>
    <t>https://www.fema.gov/about/news-multimedia/fema-live</t>
  </si>
  <si>
    <t>https://www.fema.gov/about/news-multimedia/mobile-products</t>
  </si>
  <si>
    <t>https://www.fema.gov/about/news-multimedia/mobile-products/beta-tester</t>
  </si>
  <si>
    <t>https://www.fema.gov/about/news-multimedia/mobile-products/beta-tester/form</t>
  </si>
  <si>
    <t>https://www.fema.gov/about/news-multimedia/mobile-products/faqs</t>
  </si>
  <si>
    <t>https://www.fema.gov/about/news-multimedia/newsletters</t>
  </si>
  <si>
    <t>https://www.fema.gov/about/news-multimedia/press-releases</t>
  </si>
  <si>
    <t>https://www.fema.gov/about/news-multimedia/podcast</t>
  </si>
  <si>
    <t>https://www.fema.gov/about/news-multimedia/social-media</t>
  </si>
  <si>
    <t>https://www.fema.gov/about/news-multimedia/social-media/policies</t>
  </si>
  <si>
    <t>https://www.fema.gov/about/reports-and-data</t>
  </si>
  <si>
    <t>https://www.fema.gov/about/reports-and-data/annual-reports</t>
  </si>
  <si>
    <t>https://www.fema.gov/about/reports-and-data/data-visualizations</t>
  </si>
  <si>
    <t>https://www.fema.gov/data-visualization/disaster-declarations-states-and-counties</t>
  </si>
  <si>
    <t>https://www.fema.gov/data-visualization/disaster-declarations-tribal-nations</t>
  </si>
  <si>
    <t>https://www.fema.gov/data-visualization/disaster-housing-assistance</t>
  </si>
  <si>
    <t>https://www.fema.gov/data-visualization/national-fire-incident-reporting-system-state-territory-and-local-fire</t>
  </si>
  <si>
    <t>https://www.fema.gov/data-visualization/fire-incidents-states-and-counties</t>
  </si>
  <si>
    <t>https://www.fema.gov/data-visualizations/hazard-mitigation-assistance-obligations</t>
  </si>
  <si>
    <t>https://www.fema.gov/data-visualization/historical-flood-risk-and-costs</t>
  </si>
  <si>
    <t>https://www.fema.gov/data-visualization/public-assistance-program-summary-obligations</t>
  </si>
  <si>
    <t>https://www.fema.gov/about/reports-and-data/disaster-relief-fund-monthly-reports</t>
  </si>
  <si>
    <t>https://www.fema.gov/about/reports-and-data/guidance</t>
  </si>
  <si>
    <t>https://www.fema.gov/about/glossary</t>
  </si>
  <si>
    <t>https://www.fema.gov/about/reports-and-data/openfema</t>
  </si>
  <si>
    <t>https://www.fema.gov/about/openfema/data-sets</t>
  </si>
  <si>
    <t>https://www.fema.gov/about/openfema/faq</t>
  </si>
  <si>
    <t>https://www.fema.gov/about/openfema/changelog</t>
  </si>
  <si>
    <t>https://www.fema.gov/about/openfema/api</t>
  </si>
  <si>
    <t>https://www.fema.gov/about/openfema/working-with-large-data-sets</t>
  </si>
  <si>
    <t>https://www.fema.gov/about/openfema/developer-resources</t>
  </si>
  <si>
    <t>https://www.fema.gov/about/openfema/open-government</t>
  </si>
  <si>
    <t>https://www.fema.gov/about/openfema/other-data-sources</t>
  </si>
  <si>
    <t>https://www.fema.gov/about/openfema/terms-conditions</t>
  </si>
  <si>
    <t>https://www.fema.gov/about/reports-and-data/resilience-analysis-planning-tool</t>
  </si>
  <si>
    <t>https://www.fema.gov/about/action</t>
  </si>
  <si>
    <t>https://www.fema.gov/about/action/we-are-fema</t>
  </si>
  <si>
    <t>https://www.fema.gov/about/action/pub-1</t>
  </si>
  <si>
    <t>https://www.fema.gov/about/action/we-are-fema/culture-improvement</t>
  </si>
  <si>
    <t>https://www.fema.gov/about/action/national-resilience</t>
  </si>
  <si>
    <t>https://www.fema.gov/about/action/national-resilience/stories</t>
  </si>
  <si>
    <t>https://www.fema.gov/about/action/disaster-resilience/identify-measure-risk</t>
  </si>
  <si>
    <t>https://www.fema.gov/about/action/national-resilience/news-events</t>
  </si>
  <si>
    <t>https://www.fema.gov/about/action/disaster-resilience/mitigation</t>
  </si>
  <si>
    <t>https://www.fema.gov/about/action/national-resilience/success-stories</t>
  </si>
  <si>
    <t>https://www.fema.gov/about/action/twenty-years-september-11</t>
  </si>
  <si>
    <t>https://www.fema.gov/careers</t>
  </si>
  <si>
    <t>https://www.fema.gov/careers/benefits</t>
  </si>
  <si>
    <t>https://www.fema.gov/careers/benefits/wellness</t>
  </si>
  <si>
    <t>https://www.fema.gov/careers/paths</t>
  </si>
  <si>
    <t>https://www.fema.gov/careers/paths/local-hire</t>
  </si>
  <si>
    <t>https://www.fema.gov/careers/paths/technology</t>
  </si>
  <si>
    <t>https://www.fema.gov/careers/paths/veterans</t>
  </si>
  <si>
    <t>https://www.fema.gov/careers/paths/disabilities</t>
  </si>
  <si>
    <t>https://www.fema.gov/careers/paths/students</t>
  </si>
  <si>
    <t>https://www.fema.gov/careers/paths/students/hbcu-msi</t>
  </si>
  <si>
    <t>https://www.fema.gov/careers/paths/corps</t>
  </si>
  <si>
    <t>https://www.fema.gov/careers/paths/permanent-full-time</t>
  </si>
  <si>
    <t>https://www.fema.gov/careers/paths/core</t>
  </si>
  <si>
    <t>https://www.fema.gov/careers/paths/reservists</t>
  </si>
  <si>
    <t>https://www.fema.gov/careers/paths/cadres</t>
  </si>
  <si>
    <t>https://www.fema.gov/careers/apply</t>
  </si>
  <si>
    <t>https://www.fema.gov/careers/recruitment-events</t>
  </si>
  <si>
    <t>https://www.fema.gov/careers/current-employees</t>
  </si>
  <si>
    <t>https://www.fema.gov/careers/current-employees/ferg</t>
  </si>
  <si>
    <t>https://www.fema.gov/careers/current-employees/onboarding</t>
  </si>
  <si>
    <t>https://www.fema.gov/careers/current-employees/onboarding/toolkit</t>
  </si>
  <si>
    <t>https://www.fema.gov/businesses-organizations</t>
  </si>
  <si>
    <t>https://www.fema.gov/business-industry/doing-business</t>
  </si>
  <si>
    <t>https://www.fema.gov/business-industry/doing-business/small-business</t>
  </si>
  <si>
    <t>https://www.fema.gov/business-industry/doing-business/transportation</t>
  </si>
  <si>
    <t>https://www.fema.gov/business-industry/doing-business/transportation/service-providers</t>
  </si>
  <si>
    <t>https://www.fema.gov/business-industry/doing-business/transportation/insurance-requirements</t>
  </si>
  <si>
    <t>https://www.fema.gov/business-industry/doing-business/transportation/newly-approved</t>
  </si>
  <si>
    <t>https://www.fema.gov/business-industry/doing-business/transportation/forms-documents</t>
  </si>
  <si>
    <t>https://www.fema.gov/business-industry/doing-business/transportation/faqs</t>
  </si>
  <si>
    <t>https://www.fema.gov/business-industry/doing-business/transportation/lscms</t>
  </si>
  <si>
    <t>https://www.fema.gov/businesses-organizations/doing-business/advanced-contracts</t>
  </si>
  <si>
    <t>https://www.fema.gov/business-industry/doing-business/vendor-profile-form</t>
  </si>
  <si>
    <t>https://www.fema.gov/business-industry/doing-business/faq</t>
  </si>
  <si>
    <t>https://www.fema.gov/business-industry/national-business-emergency-operations-center</t>
  </si>
  <si>
    <t>https://www.fema.gov/partnerships</t>
  </si>
  <si>
    <t>https://www.fema.gov/partnerships/community-disaster-resilience-zones</t>
  </si>
  <si>
    <t>https://www.fema.gov/partnerships/emergency-manager-exchange</t>
  </si>
  <si>
    <t>https://www.fema.gov/partnerships/mission-assignments</t>
  </si>
  <si>
    <t>https://www.fema.gov/federal-agencies/mission-assignments/mission-assignment-billing-reimbursement-checklist</t>
  </si>
  <si>
    <t>https://www.fema.gov/partnerships/social-scientist-partnership</t>
  </si>
  <si>
    <t>https://www.fema.gov/partnerships/resilient-nation-partnership-network</t>
  </si>
  <si>
    <t>https://www.fema.gov/partnerships/resilient-nation-partnership-network/stories</t>
  </si>
  <si>
    <t>https://www.fema.gov/partnerships/resilient-nation-partnership-network/become-involved</t>
  </si>
  <si>
    <t>https://www.fema.gov/partnerships/resilient-nation-partnership-network/building-alliances</t>
  </si>
  <si>
    <t>https://www.fema.gov/partnerships/resilient-nation-partnership-network/resources</t>
  </si>
  <si>
    <t>https://www.fema.gov/partnerships/resilient-nation-partnership-network/resources/newsletter-archives</t>
  </si>
  <si>
    <t>https://www.fema.gov/</t>
  </si>
  <si>
    <t>"</t>
  </si>
  <si>
    <t>"name":"</t>
  </si>
  <si>
    <t>","url":"</t>
  </si>
  <si>
    <t>","meta":"</t>
  </si>
  <si>
    <t>https://www.fema.gov</t>
  </si>
  <si>
    <t>Buy America' Preference</t>
  </si>
  <si>
    <t>}</t>
  </si>
  <si>
    <t>{</t>
  </si>
  <si>
    <t>https://www.fema.gov/about/action/disaster-resilience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</si>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</sst>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1" fillId="0" borderId="0" xfId="1" applyAlignment="1">
      <alignment shrinkToFit="1"/>
    </xf>
    <xf numFmtId="0" fontId="0" fillId="0" borderId="0" xfId="0" applyAlignment="1">
      <alignment shrinkToFit="1"/>
    </xf>
  </cellXfs>
  <cellStyles count="2">
    <cellStyle name="Hyperlink" xfId="1" builtinId="8"/>
    <cellStyle name="Normal" xfId="0" builtinId="0"/>
  </cellStyles>
  <dxfs count="9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ema.gov/business-industry/doing-business/transportation/insurance-requirements" TargetMode="External"/><Relationship Id="rId170" Type="http://schemas.openxmlformats.org/officeDocument/2006/relationships/hyperlink" Target="https://www.fema.gov/locations/Narragansett%20Indian%20Tribe" TargetMode="External"/><Relationship Id="rId268" Type="http://schemas.openxmlformats.org/officeDocument/2006/relationships/hyperlink" Target="https://www.fema.gov/locations/maine" TargetMode="External"/><Relationship Id="rId475" Type="http://schemas.openxmlformats.org/officeDocument/2006/relationships/hyperlink" Target="https://www.fema.gov/emergency-managers/risk-management/dam-safety/resources-states" TargetMode="External"/><Relationship Id="rId682" Type="http://schemas.openxmlformats.org/officeDocument/2006/relationships/hyperlink" Target="https://www.fema.gov/flood-maps/products-tools/hazus" TargetMode="External"/><Relationship Id="rId128" Type="http://schemas.openxmlformats.org/officeDocument/2006/relationships/hyperlink" Target="https://www.fema.gov/locations/Wampanoag%20Tribe%20of%20Gay%20Head%20Aquinnah" TargetMode="External"/><Relationship Id="rId335" Type="http://schemas.openxmlformats.org/officeDocument/2006/relationships/hyperlink" Target="https://www.fema.gov/about/website-information/privacy-policy" TargetMode="External"/><Relationship Id="rId542" Type="http://schemas.openxmlformats.org/officeDocument/2006/relationships/hyperlink" Target="https://www.fema.gov/emergency-managers/risk-management/building-science/publications" TargetMode="External"/><Relationship Id="rId987" Type="http://schemas.openxmlformats.org/officeDocument/2006/relationships/hyperlink" Target="https://www.fema.gov/grants/preparedness/about/apply" TargetMode="External"/><Relationship Id="rId1172" Type="http://schemas.openxmlformats.org/officeDocument/2006/relationships/hyperlink" Target="https://www.fema.gov/disaster/4807" TargetMode="External"/><Relationship Id="rId402" Type="http://schemas.openxmlformats.org/officeDocument/2006/relationships/hyperlink" Target="https://www.fema.gov/emergency-managers/practitioners/environmental-historic/laws" TargetMode="External"/><Relationship Id="rId847" Type="http://schemas.openxmlformats.org/officeDocument/2006/relationships/hyperlink" Target="https://www.fema.gov/grants/procurement" TargetMode="External"/><Relationship Id="rId1032" Type="http://schemas.openxmlformats.org/officeDocument/2006/relationships/hyperlink" Target="https://www.fema.gov/disaster/disaster-recovery-reform-act-2018/provisions-1240-1246" TargetMode="External"/><Relationship Id="rId707" Type="http://schemas.openxmlformats.org/officeDocument/2006/relationships/hyperlink" Target="https://www.fema.gov/flood-maps/change-your-flood-zone/letter-final-determination/2018" TargetMode="External"/><Relationship Id="rId914" Type="http://schemas.openxmlformats.org/officeDocument/2006/relationships/hyperlink" Target="https://www.fema.gov/grants/mitigation/learn/flood-mitigation-assistance/after-you-apply/previous-fiscal-year-subapplication-statuses/fy2021-status" TargetMode="External"/><Relationship Id="rId43" Type="http://schemas.openxmlformats.org/officeDocument/2006/relationships/hyperlink" Target="https://www.fema.gov/careers/paths/local-hire" TargetMode="External"/><Relationship Id="rId192" Type="http://schemas.openxmlformats.org/officeDocument/2006/relationships/hyperlink" Target="https://www.fema.gov/locations/Alabama%2520Coushatta%2520Tribe%2520of%2520Texas" TargetMode="External"/><Relationship Id="rId497" Type="http://schemas.openxmlformats.org/officeDocument/2006/relationships/hyperlink" Target="https://www.fema.gov/emergency-managers/risk-management/dam-safety/rehabilitation-high-hazard-potential-dams" TargetMode="External"/><Relationship Id="rId357" Type="http://schemas.openxmlformats.org/officeDocument/2006/relationships/hyperlink" Target="https://www.fema.gov/about/strategic-plan/goal-1/objective-1-2" TargetMode="External"/><Relationship Id="rId217" Type="http://schemas.openxmlformats.org/officeDocument/2006/relationships/hyperlink" Target="https://www.fema.gov/locations/north%20dakota" TargetMode="External"/><Relationship Id="rId564" Type="http://schemas.openxmlformats.org/officeDocument/2006/relationships/hyperlink" Target="https://www.fema.gov/emergency-managers/national-preparedness/exercises/about" TargetMode="External"/><Relationship Id="rId771" Type="http://schemas.openxmlformats.org/officeDocument/2006/relationships/hyperlink" Target="https://www.fema.gov/flood-insurance/advocate" TargetMode="External"/><Relationship Id="rId869" Type="http://schemas.openxmlformats.org/officeDocument/2006/relationships/hyperlink" Target="https://www.fema.gov/grants/mitigation/learn/year-review" TargetMode="External"/><Relationship Id="rId424" Type="http://schemas.openxmlformats.org/officeDocument/2006/relationships/hyperlink" Target="https://www.fema.gov/emergency-managers/practitioners/integrated-public-alert-warning-system/technology-developers/common-alerting-protocol" TargetMode="External"/><Relationship Id="rId631" Type="http://schemas.openxmlformats.org/officeDocument/2006/relationships/hyperlink" Target="https://www.fema.gov/flood-maps/cooperating-technical-partners/about" TargetMode="External"/><Relationship Id="rId729" Type="http://schemas.openxmlformats.org/officeDocument/2006/relationships/hyperlink" Target="https://www.fema.gov/flood-maps/national-flood-hazard-layer" TargetMode="External"/><Relationship Id="rId1054" Type="http://schemas.openxmlformats.org/officeDocument/2006/relationships/hyperlink" Target="https://www.fema.gov/disaster/tribal-declarations" TargetMode="External"/><Relationship Id="rId936" Type="http://schemas.openxmlformats.org/officeDocument/2006/relationships/hyperlink" Target="https://www.fema.gov/grants/mitigation/learn/building-resilient-infrastructure-communities" TargetMode="External"/><Relationship Id="rId1121" Type="http://schemas.openxmlformats.org/officeDocument/2006/relationships/hyperlink" Target="https://www.fema.gov/assistance/individual/disaster-survivors/state-local-referral-lists/guam" TargetMode="External"/><Relationship Id="rId65" Type="http://schemas.openxmlformats.org/officeDocument/2006/relationships/hyperlink" Target="https://www.fema.gov/about/openfema/working-with-large-data-sets" TargetMode="External"/><Relationship Id="rId281" Type="http://schemas.openxmlformats.org/officeDocument/2006/relationships/hyperlink" Target="https://www.fema.gov/about/offices/field-operations" TargetMode="External"/><Relationship Id="rId141" Type="http://schemas.openxmlformats.org/officeDocument/2006/relationships/hyperlink" Target="https://www.fema.gov/locations/Santo%20Domingo%20Pueblo" TargetMode="External"/><Relationship Id="rId379" Type="http://schemas.openxmlformats.org/officeDocument/2006/relationships/hyperlink" Target="https://www.fema.gov/emergency-managers/individuals-communities/preparedness-activities-research-webinars" TargetMode="External"/><Relationship Id="rId586" Type="http://schemas.openxmlformats.org/officeDocument/2006/relationships/hyperlink" Target="https://www.fema.gov/emergency-managers/national-preparedness/frameworks/response" TargetMode="External"/><Relationship Id="rId793" Type="http://schemas.openxmlformats.org/officeDocument/2006/relationships/hyperlink" Target="https://www.fema.gov/flood-insurance/work-with-nfip/reinsurance/traditional/archive" TargetMode="External"/><Relationship Id="rId7" Type="http://schemas.openxmlformats.org/officeDocument/2006/relationships/hyperlink" Target="https://www.fema.gov/partnerships/social-scientist-partnership" TargetMode="External"/><Relationship Id="rId239" Type="http://schemas.openxmlformats.org/officeDocument/2006/relationships/hyperlink" Target="https://www.fema.gov/locations/tennessee" TargetMode="External"/><Relationship Id="rId446" Type="http://schemas.openxmlformats.org/officeDocument/2006/relationships/hyperlink" Target="https://www.fema.gov/emergency-managers/practitioners/integrated-public-alert-warning-system/public/wireless-emergency-alerts/geographic-accuracy-wea" TargetMode="External"/><Relationship Id="rId653" Type="http://schemas.openxmlformats.org/officeDocument/2006/relationships/hyperlink" Target="https://www.fema.gov/flood-maps/guidance-reports/guidelines-standards/archive" TargetMode="External"/><Relationship Id="rId1076" Type="http://schemas.openxmlformats.org/officeDocument/2006/relationships/hyperlink" Target="https://www.fema.gov/assistance/individual/after-applying/verifying-home-ownership-occupancy" TargetMode="External"/><Relationship Id="rId306" Type="http://schemas.openxmlformats.org/officeDocument/2006/relationships/hyperlink" Target="https://www.fema.gov/about/offices/chief-counsel/honors-attorney-program" TargetMode="External"/><Relationship Id="rId860" Type="http://schemas.openxmlformats.org/officeDocument/2006/relationships/hyperlink" Target="https://www.fema.gov/grants/mitigation/training-resources/tools-aids/mitigation-egrants-system-resources" TargetMode="External"/><Relationship Id="rId958" Type="http://schemas.openxmlformats.org/officeDocument/2006/relationships/hyperlink" Target="https://www.fema.gov/grants/preparedness/intercity-passenger-rail-amtrak" TargetMode="External"/><Relationship Id="rId1143" Type="http://schemas.openxmlformats.org/officeDocument/2006/relationships/hyperlink" Target="https://www.fema.gov/assistance/individual/program/eligibility" TargetMode="External"/><Relationship Id="rId87" Type="http://schemas.openxmlformats.org/officeDocument/2006/relationships/hyperlink" Target="https://www.fema.gov/about/news-multimedia/podcast" TargetMode="External"/><Relationship Id="rId513" Type="http://schemas.openxmlformats.org/officeDocument/2006/relationships/hyperlink" Target="https://www.fema.gov/emergency-managers/risk-management/earthquake/other-grants" TargetMode="External"/><Relationship Id="rId720" Type="http://schemas.openxmlformats.org/officeDocument/2006/relationships/hyperlink" Target="https://www.fema.gov/flood-maps/change-your-flood-zone/revision-process" TargetMode="External"/><Relationship Id="rId818" Type="http://schemas.openxmlformats.org/officeDocument/2006/relationships/hyperlink" Target="https://www.fema.gov/grants/guidance-tools/fema-go/startup/introduction" TargetMode="External"/><Relationship Id="rId1003" Type="http://schemas.openxmlformats.org/officeDocument/2006/relationships/hyperlink" Target="https://www.fema.gov/disaster/historic/coronavirus/best-practices/exercise-starter-kit-preparedness-pandemic" TargetMode="External"/><Relationship Id="rId14" Type="http://schemas.openxmlformats.org/officeDocument/2006/relationships/hyperlink" Target="https://www.fema.gov/business-industry/doing-business/faq" TargetMode="External"/><Relationship Id="rId163" Type="http://schemas.openxmlformats.org/officeDocument/2006/relationships/hyperlink" Target="https://www.fema.gov/locations/Peoria%20Tribe" TargetMode="External"/><Relationship Id="rId370" Type="http://schemas.openxmlformats.org/officeDocument/2006/relationships/hyperlink" Target="https://www.fema.gov/emergency-managers/individuals-communities/youth-preparedness-council/members" TargetMode="External"/><Relationship Id="rId230" Type="http://schemas.openxmlformats.org/officeDocument/2006/relationships/hyperlink" Target="https://www.fema.gov/locations/arkansas" TargetMode="External"/><Relationship Id="rId468" Type="http://schemas.openxmlformats.org/officeDocument/2006/relationships/hyperlink" Target="https://www.fema.gov/emergency-managers/practitioners/hazardous-response-capabilities/chemical-stockpile" TargetMode="External"/><Relationship Id="rId675" Type="http://schemas.openxmlformats.org/officeDocument/2006/relationships/hyperlink" Target="https://www.fema.gov/flood-maps/tools-resources/flood-map-products/hazus/emergency-management" TargetMode="External"/><Relationship Id="rId882" Type="http://schemas.openxmlformats.org/officeDocument/2006/relationships/hyperlink" Target="https://www.fema.gov/grants/mitigation/learn/storm-rlf/before-you-apply" TargetMode="External"/><Relationship Id="rId1098" Type="http://schemas.openxmlformats.org/officeDocument/2006/relationships/hyperlink" Target="https://www.fema.gov/assistance/individual/disaster-survivors/state-local-referral-lists/north-carolina" TargetMode="External"/><Relationship Id="rId328" Type="http://schemas.openxmlformats.org/officeDocument/2006/relationships/hyperlink" Target="https://www.fema.gov/sitemap" TargetMode="External"/><Relationship Id="rId535" Type="http://schemas.openxmlformats.org/officeDocument/2006/relationships/hyperlink" Target="https://www.fema.gov/emergency-managers/risk-management/building-science/safe-rooms/resources" TargetMode="External"/><Relationship Id="rId742" Type="http://schemas.openxmlformats.org/officeDocument/2006/relationships/hyperlink" Target="https://www.fema.gov/floodplain-management/wildlife-conservation/consider-develop" TargetMode="External"/><Relationship Id="rId1165" Type="http://schemas.openxmlformats.org/officeDocument/2006/relationships/hyperlink" Target="https://www.fema.gov/assistance/public" TargetMode="External"/><Relationship Id="rId602" Type="http://schemas.openxmlformats.org/officeDocument/2006/relationships/hyperlink" Target="https://www.fema.gov/emergency-managers/national-preparedness/frameworks/recovery/recovery-support-functions" TargetMode="External"/><Relationship Id="rId1025" Type="http://schemas.openxmlformats.org/officeDocument/2006/relationships/hyperlink" Target="https://www.fema.gov/disaster/historic/coronavirus/news-multimedia/response-graphics" TargetMode="External"/><Relationship Id="rId907" Type="http://schemas.openxmlformats.org/officeDocument/2006/relationships/hyperlink" Target="https://www.fema.gov/grants/mitigation/learn/flood-mitigation-assistance/swift-current" TargetMode="External"/><Relationship Id="rId36" Type="http://schemas.openxmlformats.org/officeDocument/2006/relationships/hyperlink" Target="https://www.fema.gov/careers/paths/permanent-full-time" TargetMode="External"/><Relationship Id="rId185" Type="http://schemas.openxmlformats.org/officeDocument/2006/relationships/hyperlink" Target="https://www.fema.gov/locations/Choctaw%2520Nation%2520of%2520Oklahoma" TargetMode="External"/><Relationship Id="rId392" Type="http://schemas.openxmlformats.org/officeDocument/2006/relationships/hyperlink" Target="https://www.fema.gov/emergency-managers/practitioners/roadmap-resource-library-form" TargetMode="External"/><Relationship Id="rId697" Type="http://schemas.openxmlformats.org/officeDocument/2006/relationships/hyperlink" Target="https://www.fema.gov/flood-maps/living-levees/homeowners-business" TargetMode="External"/><Relationship Id="rId252" Type="http://schemas.openxmlformats.org/officeDocument/2006/relationships/hyperlink" Target="https://www.fema.gov/pennsylvania/mitigating-flood-risk" TargetMode="External"/><Relationship Id="rId1187" Type="http://schemas.openxmlformats.org/officeDocument/2006/relationships/hyperlink" Target="https://www.fema.gov/disaster/current" TargetMode="External"/><Relationship Id="rId112" Type="http://schemas.openxmlformats.org/officeDocument/2006/relationships/hyperlink" Target="https://www.fema.gov/about/contact/form" TargetMode="External"/><Relationship Id="rId557" Type="http://schemas.openxmlformats.org/officeDocument/2006/relationships/hyperlink" Target="https://www.fema.gov/emergency-managers/national-preparedness/exercises/hseep" TargetMode="External"/><Relationship Id="rId764" Type="http://schemas.openxmlformats.org/officeDocument/2006/relationships/hyperlink" Target="https://www.fema.gov/floodplain-management" TargetMode="External"/><Relationship Id="rId971" Type="http://schemas.openxmlformats.org/officeDocument/2006/relationships/hyperlink" Target="https://www.fema.gov/grants/preparedness/firefighters/bid-specifications" TargetMode="External"/><Relationship Id="rId417" Type="http://schemas.openxmlformats.org/officeDocument/2006/relationships/hyperlink" Target="https://www.fema.gov/emergency-managers/practitioners/lifelines" TargetMode="External"/><Relationship Id="rId624" Type="http://schemas.openxmlformats.org/officeDocument/2006/relationships/hyperlink" Target="https://www.fema.gov/flood-maps/cooperating-technical-partners/become-partner/apply-grants" TargetMode="External"/><Relationship Id="rId831" Type="http://schemas.openxmlformats.org/officeDocument/2006/relationships/hyperlink" Target="https://www.fema.gov/grants/guidance-tools/benefit-cost-analysis/full-bca" TargetMode="External"/><Relationship Id="rId1047" Type="http://schemas.openxmlformats.org/officeDocument/2006/relationships/hyperlink" Target="https://www.fema.gov/disaster/defense-production-act/dhs-approved-programs" TargetMode="External"/><Relationship Id="rId929" Type="http://schemas.openxmlformats.org/officeDocument/2006/relationships/hyperlink" Target="https://www.fema.gov/grants/mitigation/learn/building-resilient-infrastructure-communities/after-apply/selections" TargetMode="External"/><Relationship Id="rId1114" Type="http://schemas.openxmlformats.org/officeDocument/2006/relationships/hyperlink" Target="https://www.fema.gov/assistance/individual/disaster-survivors/state-local-referral-lists/kentucky" TargetMode="External"/><Relationship Id="rId58" Type="http://schemas.openxmlformats.org/officeDocument/2006/relationships/hyperlink" Target="https://www.fema.gov/about/action/we-are-fema" TargetMode="External"/><Relationship Id="rId274" Type="http://schemas.openxmlformats.org/officeDocument/2006/relationships/hyperlink" Target="https://www.fema.gov/about/offices/preparedness/continuous-improvement" TargetMode="External"/><Relationship Id="rId481" Type="http://schemas.openxmlformats.org/officeDocument/2006/relationships/hyperlink" Target="https://www.fema.gov/emergency-managers/risk-management/dam-safety/training/2021-ndsp-technical-seminar-presentations" TargetMode="External"/><Relationship Id="rId134" Type="http://schemas.openxmlformats.org/officeDocument/2006/relationships/hyperlink" Target="https://www.fema.gov/locations/stillaguamish%2520tribe" TargetMode="External"/><Relationship Id="rId579" Type="http://schemas.openxmlformats.org/officeDocument/2006/relationships/hyperlink" Target="https://www.fema.gov/emergency-managers/national-preparedness/mission-core-capabilities/development-sheets" TargetMode="External"/><Relationship Id="rId786" Type="http://schemas.openxmlformats.org/officeDocument/2006/relationships/hyperlink" Target="https://www.fema.gov/flood-insurance/work-with-nfip/community-status-book/public-notification/communities-list" TargetMode="External"/><Relationship Id="rId993" Type="http://schemas.openxmlformats.org/officeDocument/2006/relationships/hyperlink" Target="https://www.fema.gov/disaster/historic/california-wildfires" TargetMode="External"/><Relationship Id="rId341" Type="http://schemas.openxmlformats.org/officeDocument/2006/relationships/hyperlink" Target="https://www.fema.gov/about/offices/civil-rights" TargetMode="External"/><Relationship Id="rId439" Type="http://schemas.openxmlformats.org/officeDocument/2006/relationships/hyperlink" Target="https://www.fema.gov/emergency-managers/practitioners/integrated-public-alert-warning-system/public-safety-officials/alerting-authorities/agencies-organizations" TargetMode="External"/><Relationship Id="rId646" Type="http://schemas.openxmlformats.org/officeDocument/2006/relationships/hyperlink" Target="https://www.fema.gov/flood-maps/guidance-reports/congress-notice/2023" TargetMode="External"/><Relationship Id="rId1069" Type="http://schemas.openxmlformats.org/officeDocument/2006/relationships/hyperlink" Target="https://www.fema.gov/disaster/recover/rumor-control" TargetMode="External"/><Relationship Id="rId201" Type="http://schemas.openxmlformats.org/officeDocument/2006/relationships/hyperlink" Target="https://www.fema.gov/locations/us-minor-outlying-islands" TargetMode="External"/><Relationship Id="rId285" Type="http://schemas.openxmlformats.org/officeDocument/2006/relationships/hyperlink" Target="https://www.fema.gov/about/offices/response/incident-support" TargetMode="External"/><Relationship Id="rId506" Type="http://schemas.openxmlformats.org/officeDocument/2006/relationships/hyperlink" Target="https://www.fema.gov/emergency-managers/risk-management/earthquake/seismic-building-codes" TargetMode="External"/><Relationship Id="rId853" Type="http://schemas.openxmlformats.org/officeDocument/2006/relationships/hyperlink" Target="https://www.fema.gov/grants/shelter-services-program" TargetMode="External"/><Relationship Id="rId1136" Type="http://schemas.openxmlformats.org/officeDocument/2006/relationships/hyperlink" Target="https://www.fema.gov/assistance/individual/disaster-survivors/national-referral-list" TargetMode="External"/><Relationship Id="rId492" Type="http://schemas.openxmlformats.org/officeDocument/2006/relationships/hyperlink" Target="https://www.fema.gov/emergency-managers/risk-management/dam-safety/rehabilitation-high-hazard-potential-dams/grant-management" TargetMode="External"/><Relationship Id="rId713" Type="http://schemas.openxmlformats.org/officeDocument/2006/relationships/hyperlink" Target="https://www.fema.gov/flood-maps/change-your-flood-zone/letter-final-determination/2024" TargetMode="External"/><Relationship Id="rId797" Type="http://schemas.openxmlformats.org/officeDocument/2006/relationships/hyperlink" Target="https://www.fema.gov/flood-insurance/find-form/policyholders" TargetMode="External"/><Relationship Id="rId920" Type="http://schemas.openxmlformats.org/officeDocument/2006/relationships/hyperlink" Target="https://www.fema.gov/grants/mitigation/learn/flood-mitigation-assistance/before-you-apply" TargetMode="External"/><Relationship Id="rId145" Type="http://schemas.openxmlformats.org/officeDocument/2006/relationships/hyperlink" Target="https://www.fema.gov/locations/Saint%20Regis%20Mohawk%20Tribe" TargetMode="External"/><Relationship Id="rId352" Type="http://schemas.openxmlformats.org/officeDocument/2006/relationships/hyperlink" Target="https://www.fema.gov/about/strategic-plan/goal-2/objective-2-3" TargetMode="External"/><Relationship Id="rId212" Type="http://schemas.openxmlformats.org/officeDocument/2006/relationships/hyperlink" Target="https://www.fema.gov/about/organization/region-9" TargetMode="External"/><Relationship Id="rId657" Type="http://schemas.openxmlformats.org/officeDocument/2006/relationships/hyperlink" Target="https://www.fema.gov/flood-maps/products-tools/high-water-mark-initiative/pilot-project-summaries" TargetMode="External"/><Relationship Id="rId864" Type="http://schemas.openxmlformats.org/officeDocument/2006/relationships/hyperlink" Target="https://www.fema.gov/grants/mitigation/training-resources" TargetMode="External"/><Relationship Id="rId296" Type="http://schemas.openxmlformats.org/officeDocument/2006/relationships/hyperlink" Target="https://www.fema.gov/about/offices/information-technology/section-508" TargetMode="External"/><Relationship Id="rId517" Type="http://schemas.openxmlformats.org/officeDocument/2006/relationships/hyperlink" Target="https://www.fema.gov/emergency-managers/risk-management/earthquake" TargetMode="External"/><Relationship Id="rId724" Type="http://schemas.openxmlformats.org/officeDocument/2006/relationships/hyperlink" Target="https://www.fema.gov/flood-maps/change-your-flood-zone/paper-application-forms/mt-ez" TargetMode="External"/><Relationship Id="rId931" Type="http://schemas.openxmlformats.org/officeDocument/2006/relationships/hyperlink" Target="https://www.fema.gov/grants/mitigation/learn/building-resilient-infrastructure-communities/after-apply" TargetMode="External"/><Relationship Id="rId1147" Type="http://schemas.openxmlformats.org/officeDocument/2006/relationships/hyperlink" Target="https://www.fema.gov/assistance/public/hazard-mitigation/proposals" TargetMode="External"/><Relationship Id="rId60" Type="http://schemas.openxmlformats.org/officeDocument/2006/relationships/hyperlink" Target="https://www.fema.gov/about/reports-and-data/resilience-analysis-planning-tool" TargetMode="External"/><Relationship Id="rId156" Type="http://schemas.openxmlformats.org/officeDocument/2006/relationships/hyperlink" Target="https://www.fema.gov/locations/Pueblo%20of%20Picuris" TargetMode="External"/><Relationship Id="rId363" Type="http://schemas.openxmlformats.org/officeDocument/2006/relationships/hyperlink" Target="https://www.fema.gov/about/strategic-plan/administrator" TargetMode="External"/><Relationship Id="rId570" Type="http://schemas.openxmlformats.org/officeDocument/2006/relationships/hyperlink" Target="https://www.fema.gov/emergency-managers/national-preparedness/continuity/excellence-series/level-2" TargetMode="External"/><Relationship Id="rId1007" Type="http://schemas.openxmlformats.org/officeDocument/2006/relationships/hyperlink" Target="https://www.fema.gov/disaster/historic/coronavirus/rumor-control" TargetMode="External"/><Relationship Id="rId223" Type="http://schemas.openxmlformats.org/officeDocument/2006/relationships/hyperlink" Target="https://www.fema.gov/locations/kansas" TargetMode="External"/><Relationship Id="rId430" Type="http://schemas.openxmlformats.org/officeDocument/2006/relationships/hyperlink" Target="https://www.fema.gov/emergency-managers/practitioners/integrated-public-alert-warning-system/broadcasters-wireless" TargetMode="External"/><Relationship Id="rId668" Type="http://schemas.openxmlformats.org/officeDocument/2006/relationships/hyperlink" Target="https://www.fema.gov/flood-maps/tutorials/check-ras" TargetMode="External"/><Relationship Id="rId875" Type="http://schemas.openxmlformats.org/officeDocument/2006/relationships/hyperlink" Target="https://www.fema.gov/grants/mitigation/learn/hazard-mitigation-assistance-guidance" TargetMode="External"/><Relationship Id="rId1060" Type="http://schemas.openxmlformats.org/officeDocument/2006/relationships/hyperlink" Target="https://www.fema.gov/disaster/how-declared" TargetMode="External"/><Relationship Id="rId18" Type="http://schemas.openxmlformats.org/officeDocument/2006/relationships/hyperlink" Target="https://www.fema.gov/business-industry/doing-business/transportation/faqs" TargetMode="External"/><Relationship Id="rId528" Type="http://schemas.openxmlformats.org/officeDocument/2006/relationships/hyperlink" Target="https://www.fema.gov/emergency-managers/risk-management/building-science/building-code-funding-opportunities" TargetMode="External"/><Relationship Id="rId735" Type="http://schemas.openxmlformats.org/officeDocument/2006/relationships/hyperlink" Target="https://www.fema.gov/floodplain-management/training" TargetMode="External"/><Relationship Id="rId942" Type="http://schemas.openxmlformats.org/officeDocument/2006/relationships/hyperlink" Target="https://www.fema.gov/grants/mitigation/learn/notice-funding-opportunities/bric-fma/fy2023-nofo" TargetMode="External"/><Relationship Id="rId1158" Type="http://schemas.openxmlformats.org/officeDocument/2006/relationships/hyperlink" Target="https://www.fema.gov/assistance/public/tools-resources/schedule-equipment-rates" TargetMode="External"/><Relationship Id="rId167" Type="http://schemas.openxmlformats.org/officeDocument/2006/relationships/hyperlink" Target="https://www.fema.gov/locations/Omaha%20Tribe%20of%20Nebraska" TargetMode="External"/><Relationship Id="rId374" Type="http://schemas.openxmlformats.org/officeDocument/2006/relationships/hyperlink" Target="https://www.fema.gov/emergency-managers/individuals-communities/faith-volunteer/voluntary-organizations" TargetMode="External"/><Relationship Id="rId581" Type="http://schemas.openxmlformats.org/officeDocument/2006/relationships/hyperlink" Target="https://www.fema.gov/emergency-managers/national-preparedness/goal/risk-capability-assessment" TargetMode="External"/><Relationship Id="rId1018" Type="http://schemas.openxmlformats.org/officeDocument/2006/relationships/hyperlink" Target="https://www.fema.gov/disaster/historic/coronavirus/governments/supplemental-payments-lost-wages-guidelines" TargetMode="External"/><Relationship Id="rId71" Type="http://schemas.openxmlformats.org/officeDocument/2006/relationships/hyperlink" Target="https://www.fema.gov/about/glossary" TargetMode="External"/><Relationship Id="rId234" Type="http://schemas.openxmlformats.org/officeDocument/2006/relationships/hyperlink" Target="https://www.fema.gov/locations/minnesota" TargetMode="External"/><Relationship Id="rId679" Type="http://schemas.openxmlformats.org/officeDocument/2006/relationships/hyperlink" Target="https://www.fema.gov/flood-maps/tools-resources/flood-map-products/hazus/software" TargetMode="External"/><Relationship Id="rId802" Type="http://schemas.openxmlformats.org/officeDocument/2006/relationships/hyperlink" Target="https://www.fema.gov/grants/tools/non-disaster-grants-management-system/online-grantee-tutorials" TargetMode="External"/><Relationship Id="rId886" Type="http://schemas.openxmlformats.org/officeDocument/2006/relationships/hyperlink" Target="https://www.fema.gov/grants/mitigation/learn/pre-disaster/fy2018-subapplication-status" TargetMode="External"/><Relationship Id="rId2" Type="http://schemas.openxmlformats.org/officeDocument/2006/relationships/hyperlink" Target="https://www.fema.gov/partnerships/resilient-nation-partnership-network/resources" TargetMode="External"/><Relationship Id="rId29" Type="http://schemas.openxmlformats.org/officeDocument/2006/relationships/hyperlink" Target="https://www.fema.gov/careers/current-employees/ferg" TargetMode="External"/><Relationship Id="rId441" Type="http://schemas.openxmlformats.org/officeDocument/2006/relationships/hyperlink" Target="https://www.fema.gov/emergency-managers/practitioners/integrated-public-alert-warning-system/public-safety-officials/ipaws-alerting-authorities/wireless-emergency-alerts-enhancements/supporting-wea-tests" TargetMode="External"/><Relationship Id="rId539" Type="http://schemas.openxmlformats.org/officeDocument/2006/relationships/hyperlink" Target="https://www.fema.gov/emergency-managers/risk-management/building-science/substantial-damage-estimator-tool" TargetMode="External"/><Relationship Id="rId746" Type="http://schemas.openxmlformats.org/officeDocument/2006/relationships/hyperlink" Target="https://www.fema.gov/floodplain-management/wildlife-conservation" TargetMode="External"/><Relationship Id="rId1071" Type="http://schemas.openxmlformats.org/officeDocument/2006/relationships/hyperlink" Target="https://www.fema.gov/assistance/individual/program/webinars" TargetMode="External"/><Relationship Id="rId1169" Type="http://schemas.openxmlformats.org/officeDocument/2006/relationships/hyperlink" Target="https://www.fema.gov/disaster/wildfire-actions" TargetMode="External"/><Relationship Id="rId178" Type="http://schemas.openxmlformats.org/officeDocument/2006/relationships/hyperlink" Target="https://www.fema.gov/locations/hoopa-valley-tribe" TargetMode="External"/><Relationship Id="rId301" Type="http://schemas.openxmlformats.org/officeDocument/2006/relationships/hyperlink" Target="https://www.fema.gov/about/offices/administrative" TargetMode="External"/><Relationship Id="rId953" Type="http://schemas.openxmlformats.org/officeDocument/2006/relationships/hyperlink" Target="https://www.fema.gov/grants/preparedness/regional-catastrophic" TargetMode="External"/><Relationship Id="rId1029" Type="http://schemas.openxmlformats.org/officeDocument/2006/relationships/hyperlink" Target="https://www.fema.gov/disaster/historic/coronavirus/vaccine-support" TargetMode="External"/><Relationship Id="rId82" Type="http://schemas.openxmlformats.org/officeDocument/2006/relationships/hyperlink" Target="https://www.fema.gov/about/reports-and-data/data-visualizations" TargetMode="External"/><Relationship Id="rId385" Type="http://schemas.openxmlformats.org/officeDocument/2006/relationships/hyperlink" Target="https://www.fema.gov/emergency-managers/practitioners/case-study-library" TargetMode="External"/><Relationship Id="rId592" Type="http://schemas.openxmlformats.org/officeDocument/2006/relationships/hyperlink" Target="https://www.fema.gov/emergency-managers/national-preparedness/frameworks/mitigation" TargetMode="External"/><Relationship Id="rId606" Type="http://schemas.openxmlformats.org/officeDocument/2006/relationships/hyperlink" Target="https://www.fema.gov/emergency-managers/nims/components/senior-leader-toolkit" TargetMode="External"/><Relationship Id="rId813" Type="http://schemas.openxmlformats.org/officeDocument/2006/relationships/hyperlink" Target="https://www.fema.gov/grants/guidance-tools/fema-go/startup/ebiz-poc" TargetMode="External"/><Relationship Id="rId245" Type="http://schemas.openxmlformats.org/officeDocument/2006/relationships/hyperlink" Target="https://www.fema.gov/locations/florida" TargetMode="External"/><Relationship Id="rId452" Type="http://schemas.openxmlformats.org/officeDocument/2006/relationships/hyperlink" Target="https://www.fema.gov/emergency-managers/practitioners/integrated-public-alert-warning-system" TargetMode="External"/><Relationship Id="rId897" Type="http://schemas.openxmlformats.org/officeDocument/2006/relationships/hyperlink" Target="https://www.fema.gov/grants/mitigation/learn/hazard-mitigation/when-you-apply" TargetMode="External"/><Relationship Id="rId1082" Type="http://schemas.openxmlformats.org/officeDocument/2006/relationships/hyperlink" Target="https://www.fema.gov/assistance/individual/disaster-survivors/state-local-referral-lists/washington" TargetMode="External"/><Relationship Id="rId105" Type="http://schemas.openxmlformats.org/officeDocument/2006/relationships/hyperlink" Target="https://www.fema.gov/about/civil-rights/employee" TargetMode="External"/><Relationship Id="rId312" Type="http://schemas.openxmlformats.org/officeDocument/2006/relationships/hyperlink" Target="https://www.fema.gov/about/offices/policy-program/defense-production-act-division" TargetMode="External"/><Relationship Id="rId757" Type="http://schemas.openxmlformats.org/officeDocument/2006/relationships/hyperlink" Target="https://www.fema.gov/floodplain-management/manage-risk/resource-library" TargetMode="External"/><Relationship Id="rId964" Type="http://schemas.openxmlformats.org/officeDocument/2006/relationships/hyperlink" Target="https://www.fema.gov/grants/preparedness/emergency-management-baseline-assessment/program-evaluation" TargetMode="External"/><Relationship Id="rId93" Type="http://schemas.openxmlformats.org/officeDocument/2006/relationships/hyperlink" Target="https://www.fema.gov/about/news-multimedia/mobile-products" TargetMode="External"/><Relationship Id="rId189" Type="http://schemas.openxmlformats.org/officeDocument/2006/relationships/hyperlink" Target="https://www.fema.gov/locations/Cahuilla%2520Band%2520of%2520Indians" TargetMode="External"/><Relationship Id="rId396" Type="http://schemas.openxmlformats.org/officeDocument/2006/relationships/hyperlink" Target="https://www.fema.gov/emergency-managers/practitioners/environmental-historic/laws/nhpa/section-106" TargetMode="External"/><Relationship Id="rId617" Type="http://schemas.openxmlformats.org/officeDocument/2006/relationships/hyperlink" Target="https://www.fema.gov/flood-maps/know-your-risk/homeowners/protect-property-brochures" TargetMode="External"/><Relationship Id="rId824" Type="http://schemas.openxmlformats.org/officeDocument/2006/relationships/hyperlink" Target="https://www.fema.gov/grants/guidance-tools/fema-go/disaster" TargetMode="External"/><Relationship Id="rId256" Type="http://schemas.openxmlformats.org/officeDocument/2006/relationships/hyperlink" Target="https://www.fema.gov/locations/delaware" TargetMode="External"/><Relationship Id="rId463" Type="http://schemas.openxmlformats.org/officeDocument/2006/relationships/hyperlink" Target="https://www.fema.gov/emergency-managers/risk-management/climate-resilience" TargetMode="External"/><Relationship Id="rId670" Type="http://schemas.openxmlformats.org/officeDocument/2006/relationships/hyperlink" Target="https://www.fema.gov/flood-maps/tutorials" TargetMode="External"/><Relationship Id="rId1093" Type="http://schemas.openxmlformats.org/officeDocument/2006/relationships/hyperlink" Target="https://www.fema.gov/assistance/individual/disaster-survivors/state-local-referral-lists/pennsylvania" TargetMode="External"/><Relationship Id="rId1107" Type="http://schemas.openxmlformats.org/officeDocument/2006/relationships/hyperlink" Target="https://www.fema.gov/assistance/individual/disaster-survivors/state-local-referral-lists/mississippi" TargetMode="External"/><Relationship Id="rId116" Type="http://schemas.openxmlformats.org/officeDocument/2006/relationships/hyperlink" Target="https://www.fema.gov/about/payment/grantee-state-local-tribal-territorial-governments" TargetMode="External"/><Relationship Id="rId323" Type="http://schemas.openxmlformats.org/officeDocument/2006/relationships/hyperlink" Target="https://www.fema.gov/about/website-information/plug-ins" TargetMode="External"/><Relationship Id="rId530" Type="http://schemas.openxmlformats.org/officeDocument/2006/relationships/hyperlink" Target="https://www.fema.gov/emergency-managers/risk-management/building-science/faq" TargetMode="External"/><Relationship Id="rId768" Type="http://schemas.openxmlformats.org/officeDocument/2006/relationships/hyperlink" Target="https://www.fema.gov/flood-insurance/advocate/periodic-report-q3-2022" TargetMode="External"/><Relationship Id="rId975" Type="http://schemas.openxmlformats.org/officeDocument/2006/relationships/hyperlink" Target="https://www.fema.gov/grants/preparedness/firefighters/safety-awards/research-development" TargetMode="External"/><Relationship Id="rId1160" Type="http://schemas.openxmlformats.org/officeDocument/2006/relationships/hyperlink" Target="https://www.fema.gov/assistance/public/tools-resources/templates-forms" TargetMode="External"/><Relationship Id="rId20" Type="http://schemas.openxmlformats.org/officeDocument/2006/relationships/hyperlink" Target="https://www.fema.gov/business-industry/doing-business/transportation/newly-approved" TargetMode="External"/><Relationship Id="rId628" Type="http://schemas.openxmlformats.org/officeDocument/2006/relationships/hyperlink" Target="https://www.fema.gov/flood-maps/cooperating-technical-partners/about/contacts" TargetMode="External"/><Relationship Id="rId835" Type="http://schemas.openxmlformats.org/officeDocument/2006/relationships/hyperlink" Target="https://www.fema.gov/grants/tools/authorized-equipment-list/advanced-search" TargetMode="External"/><Relationship Id="rId267" Type="http://schemas.openxmlformats.org/officeDocument/2006/relationships/hyperlink" Target="https://www.fema.gov/locations/massachusetts" TargetMode="External"/><Relationship Id="rId474" Type="http://schemas.openxmlformats.org/officeDocument/2006/relationships/hyperlink" Target="https://www.fema.gov/emergency-managers/risk-management/dam-safety/resources-general-public" TargetMode="External"/><Relationship Id="rId1020" Type="http://schemas.openxmlformats.org/officeDocument/2006/relationships/hyperlink" Target="https://www.fema.gov/disaster/historic/coronavirus/governments/supplemental-payments-lost-wages/frequently-asked-questions" TargetMode="External"/><Relationship Id="rId1118" Type="http://schemas.openxmlformats.org/officeDocument/2006/relationships/hyperlink" Target="https://www.fema.gov/assistance/individual/disaster-survivors/state-local-referral-lists/illinois" TargetMode="External"/><Relationship Id="rId127" Type="http://schemas.openxmlformats.org/officeDocument/2006/relationships/hyperlink" Target="https://www.fema.gov/locations/Winnebago%20Tribe" TargetMode="External"/><Relationship Id="rId681" Type="http://schemas.openxmlformats.org/officeDocument/2006/relationships/hyperlink" Target="https://www.fema.gov/flood-maps/tools-resources/flood-map-products/hazus/about" TargetMode="External"/><Relationship Id="rId779" Type="http://schemas.openxmlformats.org/officeDocument/2006/relationships/hyperlink" Target="https://www.fema.gov/flood-insurance/risk-rating/profiles/archive" TargetMode="External"/><Relationship Id="rId902" Type="http://schemas.openxmlformats.org/officeDocument/2006/relationships/hyperlink" Target="https://www.fema.gov/grants/mitigation/learn/floods/swift-current/activations/fiscal-year-2023-activations" TargetMode="External"/><Relationship Id="rId986" Type="http://schemas.openxmlformats.org/officeDocument/2006/relationships/hyperlink" Target="https://www.fema.gov/grants/preparedness/about/informational-bulletins" TargetMode="External"/><Relationship Id="rId31" Type="http://schemas.openxmlformats.org/officeDocument/2006/relationships/hyperlink" Target="https://www.fema.gov/careers/recruitment-events" TargetMode="External"/><Relationship Id="rId334" Type="http://schemas.openxmlformats.org/officeDocument/2006/relationships/hyperlink" Target="https://www.fema.gov/about/website-information/privacy-policy/terms-conditions" TargetMode="External"/><Relationship Id="rId541" Type="http://schemas.openxmlformats.org/officeDocument/2006/relationships/hyperlink" Target="https://www.fema.gov/emergency-managers/risk-management/building-science/publications/building-codes-toolkit-homeowners-occupants" TargetMode="External"/><Relationship Id="rId639" Type="http://schemas.openxmlformats.org/officeDocument/2006/relationships/hyperlink" Target="https://www.fema.gov/flood-maps/guidance-reports/technical-mapping-advisory-council/administrative-documents" TargetMode="External"/><Relationship Id="rId1171" Type="http://schemas.openxmlformats.org/officeDocument/2006/relationships/hyperlink" Target="https://www.fema.gov/disaster/4798" TargetMode="External"/><Relationship Id="rId180" Type="http://schemas.openxmlformats.org/officeDocument/2006/relationships/hyperlink" Target="https://www.fema.gov/locations/Fort%20Peck%20Tribes" TargetMode="External"/><Relationship Id="rId278" Type="http://schemas.openxmlformats.org/officeDocument/2006/relationships/hyperlink" Target="https://www.fema.gov/about/offices/resilience" TargetMode="External"/><Relationship Id="rId401" Type="http://schemas.openxmlformats.org/officeDocument/2006/relationships/hyperlink" Target="https://www.fema.gov/emergency-managers/practitioners/environmental-historic/laws/nepa" TargetMode="External"/><Relationship Id="rId846" Type="http://schemas.openxmlformats.org/officeDocument/2006/relationships/hyperlink" Target="https://www.fema.gov/grants/procurement/prepare-before-disaster" TargetMode="External"/><Relationship Id="rId1031" Type="http://schemas.openxmlformats.org/officeDocument/2006/relationships/hyperlink" Target="https://www.fema.gov/disaster/historic" TargetMode="External"/><Relationship Id="rId1129" Type="http://schemas.openxmlformats.org/officeDocument/2006/relationships/hyperlink" Target="https://www.fema.gov/assistance/individual/disaster-survivors/state-local-referral-lists/california" TargetMode="External"/><Relationship Id="rId485" Type="http://schemas.openxmlformats.org/officeDocument/2006/relationships/hyperlink" Target="https://www.fema.gov/emergency-managers/risk-management/dam-safety/training/2025-ndsp" TargetMode="External"/><Relationship Id="rId692" Type="http://schemas.openxmlformats.org/officeDocument/2006/relationships/hyperlink" Target="https://www.fema.gov/flood-maps/living-levees/construction-restoration-mapping" TargetMode="External"/><Relationship Id="rId706" Type="http://schemas.openxmlformats.org/officeDocument/2006/relationships/hyperlink" Target="https://www.fema.gov/flood-maps/change-your-flood-zone/letter-final-determination/archive" TargetMode="External"/><Relationship Id="rId913" Type="http://schemas.openxmlformats.org/officeDocument/2006/relationships/hyperlink" Target="https://www.fema.gov/grants/mitigation/learn/flood-mitigation-assistance/after-you-apply/previous-fiscal-year-subapplication-statuses/fy2020-status" TargetMode="External"/><Relationship Id="rId42" Type="http://schemas.openxmlformats.org/officeDocument/2006/relationships/hyperlink" Target="https://www.fema.gov/careers/paths/technology" TargetMode="External"/><Relationship Id="rId138" Type="http://schemas.openxmlformats.org/officeDocument/2006/relationships/hyperlink" Target="https://www.fema.gov/locations/Shawnee%20Tribe" TargetMode="External"/><Relationship Id="rId345" Type="http://schemas.openxmlformats.org/officeDocument/2006/relationships/hyperlink" Target="https://www.fema.gov/about/organization/offices-leadership" TargetMode="External"/><Relationship Id="rId552" Type="http://schemas.openxmlformats.org/officeDocument/2006/relationships/hyperlink" Target="https://www.fema.gov/emergency-managers/risk-management/hazard-mitigation-planning/create-hazard-plan/process" TargetMode="External"/><Relationship Id="rId997" Type="http://schemas.openxmlformats.org/officeDocument/2006/relationships/hyperlink" Target="https://www.fema.gov/disaster/historic/coronavirus/best-practices/recovery-planning-and-implementation" TargetMode="External"/><Relationship Id="rId1182" Type="http://schemas.openxmlformats.org/officeDocument/2006/relationships/hyperlink" Target="https://www.fema.gov/disaster/current/hermits-peak" TargetMode="External"/><Relationship Id="rId191" Type="http://schemas.openxmlformats.org/officeDocument/2006/relationships/hyperlink" Target="https://www.fema.gov/locations/Bear%2520River%2520Band%2520of%2520the%2520Rohnerville%2520Rancheria" TargetMode="External"/><Relationship Id="rId205" Type="http://schemas.openxmlformats.org/officeDocument/2006/relationships/hyperlink" Target="https://www.fema.gov/locations/hawaii" TargetMode="External"/><Relationship Id="rId412" Type="http://schemas.openxmlformats.org/officeDocument/2006/relationships/hyperlink" Target="https://www.fema.gov/emergency-managers/practitioners/environmental-historic/nepa-repository" TargetMode="External"/><Relationship Id="rId857" Type="http://schemas.openxmlformats.org/officeDocument/2006/relationships/hyperlink" Target="https://www.fema.gov/grants" TargetMode="External"/><Relationship Id="rId1042" Type="http://schemas.openxmlformats.org/officeDocument/2006/relationships/hyperlink" Target="https://www.fema.gov/disaster/defense-production-act/information-contractors-about-priority-rated-orders" TargetMode="External"/><Relationship Id="rId289" Type="http://schemas.openxmlformats.org/officeDocument/2006/relationships/hyperlink" Target="https://www.fema.gov/about/offices/response-recovery/emerging-threats" TargetMode="External"/><Relationship Id="rId496" Type="http://schemas.openxmlformats.org/officeDocument/2006/relationships/hyperlink" Target="https://www.fema.gov/emergency-managers/risk-management/dam-safety/rehabilitation-high-hazard-potential-dams/awards" TargetMode="External"/><Relationship Id="rId717" Type="http://schemas.openxmlformats.org/officeDocument/2006/relationships/hyperlink" Target="https://www.fema.gov/flood-maps/change-your-flood-zone/status/flood-map-related-fees" TargetMode="External"/><Relationship Id="rId924" Type="http://schemas.openxmlformats.org/officeDocument/2006/relationships/hyperlink" Target="https://www.fema.gov/grants/mitigation/learn/building-resilient-infrastructure-communities/resources" TargetMode="External"/><Relationship Id="rId53" Type="http://schemas.openxmlformats.org/officeDocument/2006/relationships/hyperlink" Target="https://www.fema.gov/about/action/disaster-resilience/identify-measure-risk" TargetMode="External"/><Relationship Id="rId149" Type="http://schemas.openxmlformats.org/officeDocument/2006/relationships/hyperlink" Target="https://www.fema.gov/locations/Resighini%20Rancheria" TargetMode="External"/><Relationship Id="rId356" Type="http://schemas.openxmlformats.org/officeDocument/2006/relationships/hyperlink" Target="https://www.fema.gov/about/strategic-plan/goal-1/objective-1-3" TargetMode="External"/><Relationship Id="rId563" Type="http://schemas.openxmlformats.org/officeDocument/2006/relationships/hyperlink" Target="https://www.fema.gov/emergency-managers/national-preparedness/exercises/eligibility-requirements" TargetMode="External"/><Relationship Id="rId770" Type="http://schemas.openxmlformats.org/officeDocument/2006/relationships/hyperlink" Target="https://www.fema.gov/flood-insurance/advocate/library" TargetMode="External"/><Relationship Id="rId216" Type="http://schemas.openxmlformats.org/officeDocument/2006/relationships/hyperlink" Target="https://www.fema.gov/about/organization/region-8/disaster-mind-game" TargetMode="External"/><Relationship Id="rId423" Type="http://schemas.openxmlformats.org/officeDocument/2006/relationships/hyperlink" Target="https://www.fema.gov/emergency-managers/practitioners/integrated-public-alert-warning-system/technology-developers/all-hazards-information-feed" TargetMode="External"/><Relationship Id="rId868" Type="http://schemas.openxmlformats.org/officeDocument/2006/relationships/hyperlink" Target="https://www.fema.gov/grants/mitigation/learn/year-review/archives" TargetMode="External"/><Relationship Id="rId1053" Type="http://schemas.openxmlformats.org/officeDocument/2006/relationships/hyperlink" Target="https://www.fema.gov/disaster/how-declared-tribal-nations" TargetMode="External"/><Relationship Id="rId630" Type="http://schemas.openxmlformats.org/officeDocument/2006/relationships/hyperlink" Target="https://www.fema.gov/cooperating-technical-partners/about" TargetMode="External"/><Relationship Id="rId728" Type="http://schemas.openxmlformats.org/officeDocument/2006/relationships/hyperlink" Target="https://www.fema.gov/flood-maps/change-your-flood-zone" TargetMode="External"/><Relationship Id="rId935" Type="http://schemas.openxmlformats.org/officeDocument/2006/relationships/hyperlink" Target="https://www.fema.gov/grants/mitigation/learn/building-resilient-infrastructure-communities/about" TargetMode="External"/><Relationship Id="rId64" Type="http://schemas.openxmlformats.org/officeDocument/2006/relationships/hyperlink" Target="https://www.fema.gov/about/openfema/developer-resources" TargetMode="External"/><Relationship Id="rId367" Type="http://schemas.openxmlformats.org/officeDocument/2006/relationships/hyperlink" Target="https://www.fema.gov/about" TargetMode="External"/><Relationship Id="rId574" Type="http://schemas.openxmlformats.org/officeDocument/2006/relationships/hyperlink" Target="https://www.fema.gov/emergency-managers/national-preparedness/continuity/training" TargetMode="External"/><Relationship Id="rId1120" Type="http://schemas.openxmlformats.org/officeDocument/2006/relationships/hyperlink" Target="https://www.fema.gov/assistance/individual/disaster-survivors/state-local-referral-lists/hawaii" TargetMode="External"/><Relationship Id="rId227" Type="http://schemas.openxmlformats.org/officeDocument/2006/relationships/hyperlink" Target="https://www.fema.gov/locations/oklahoma" TargetMode="External"/><Relationship Id="rId781" Type="http://schemas.openxmlformats.org/officeDocument/2006/relationships/hyperlink" Target="https://www.fema.gov/flood-insurance/work-with-nfip/risk-rating/single-family-home" TargetMode="External"/><Relationship Id="rId879" Type="http://schemas.openxmlformats.org/officeDocument/2006/relationships/hyperlink" Target="https://www.fema.gov/grants/mitigation/learn/storm-rlf/after-you-apply/fiscal-year-2023-selections" TargetMode="External"/><Relationship Id="rId434" Type="http://schemas.openxmlformats.org/officeDocument/2006/relationships/hyperlink" Target="https://www.fema.gov/emergency-managers/practitioners/integrated-public-alert-warning-system/public-safety-officials/ipaws-technical-support-services-facility" TargetMode="External"/><Relationship Id="rId641" Type="http://schemas.openxmlformats.org/officeDocument/2006/relationships/hyperlink" Target="https://www.fema.gov/flood-maps/guidance-reports/congress-notice/archive" TargetMode="External"/><Relationship Id="rId739" Type="http://schemas.openxmlformats.org/officeDocument/2006/relationships/hyperlink" Target="https://www.fema.gov/floodplain-management/intergovernmental" TargetMode="External"/><Relationship Id="rId1064" Type="http://schemas.openxmlformats.org/officeDocument/2006/relationships/hyperlink" Target="https://www.fema.gov/disaster/recover/save-family-treasures" TargetMode="External"/><Relationship Id="rId280" Type="http://schemas.openxmlformats.org/officeDocument/2006/relationships/hyperlink" Target="https://www.fema.gov/about/offices/logistics" TargetMode="External"/><Relationship Id="rId501" Type="http://schemas.openxmlformats.org/officeDocument/2006/relationships/hyperlink" Target="https://www.fema.gov/emergency-managers/risk-management/dam-safety/listening-sessions" TargetMode="External"/><Relationship Id="rId946" Type="http://schemas.openxmlformats.org/officeDocument/2006/relationships/hyperlink" Target="https://www.fema.gov/grants/mitigation/learn" TargetMode="External"/><Relationship Id="rId1131" Type="http://schemas.openxmlformats.org/officeDocument/2006/relationships/hyperlink" Target="https://www.fema.gov/assistance/individual/disaster-survivors/state-local-referral-lists/arizona" TargetMode="External"/><Relationship Id="rId75" Type="http://schemas.openxmlformats.org/officeDocument/2006/relationships/hyperlink" Target="https://www.fema.gov/data-visualization/historical-flood-risk-and-costs" TargetMode="External"/><Relationship Id="rId140" Type="http://schemas.openxmlformats.org/officeDocument/2006/relationships/hyperlink" Target="https://www.fema.gov/locations/seminole%20tribe%20of%20florida" TargetMode="External"/><Relationship Id="rId378" Type="http://schemas.openxmlformats.org/officeDocument/2006/relationships/hyperlink" Target="https://www.fema.gov/emergency-managers/individuals-communities/what-would-you-do-scenarios" TargetMode="External"/><Relationship Id="rId585" Type="http://schemas.openxmlformats.org/officeDocument/2006/relationships/hyperlink" Target="https://www.fema.gov/emergency-managers/national-preparedness/frameworks/urban-search-rescue" TargetMode="External"/><Relationship Id="rId792" Type="http://schemas.openxmlformats.org/officeDocument/2006/relationships/hyperlink" Target="https://www.fema.gov/flood-insurance/work-with-nfip/manuals" TargetMode="External"/><Relationship Id="rId806" Type="http://schemas.openxmlformats.org/officeDocument/2006/relationships/hyperlink" Target="https://www.fema.gov/grants/guidance-tools/fema-go/non-disaster/closeout" TargetMode="External"/><Relationship Id="rId6" Type="http://schemas.openxmlformats.org/officeDocument/2006/relationships/hyperlink" Target="https://www.fema.gov/partnerships/resilient-nation-partnership-network" TargetMode="External"/><Relationship Id="rId238" Type="http://schemas.openxmlformats.org/officeDocument/2006/relationships/hyperlink" Target="https://www.fema.gov/about/organization/region-5" TargetMode="External"/><Relationship Id="rId445" Type="http://schemas.openxmlformats.org/officeDocument/2006/relationships/hyperlink" Target="https://www.fema.gov/emergency-managers/practitioners/integrated-public-alert-warning-system/public/alerting-people-disabilities" TargetMode="External"/><Relationship Id="rId652" Type="http://schemas.openxmlformats.org/officeDocument/2006/relationships/hyperlink" Target="https://www.fema.gov/flood-maps/guidance-reports/guidelines-standards/guidance-femas-risk-mapping-assessment-and-planning" TargetMode="External"/><Relationship Id="rId1075" Type="http://schemas.openxmlformats.org/officeDocument/2006/relationships/hyperlink" Target="https://www.fema.gov/assistance/individual/after-applying/home-inspections" TargetMode="External"/><Relationship Id="rId291" Type="http://schemas.openxmlformats.org/officeDocument/2006/relationships/hyperlink" Target="https://www.fema.gov/about/offices/field-operations/disaster-emergency-communications" TargetMode="External"/><Relationship Id="rId305" Type="http://schemas.openxmlformats.org/officeDocument/2006/relationships/hyperlink" Target="https://www.fema.gov/about/offices/chief-counsel/rulemaking" TargetMode="External"/><Relationship Id="rId512" Type="http://schemas.openxmlformats.org/officeDocument/2006/relationships/hyperlink" Target="https://www.fema.gov/emergency-managers/risk-management/earthquake/state-assistance-program-grants/workshops" TargetMode="External"/><Relationship Id="rId957" Type="http://schemas.openxmlformats.org/officeDocument/2006/relationships/hyperlink" Target="https://www.fema.gov/grants/preparedness/nonprofit-security" TargetMode="External"/><Relationship Id="rId1142" Type="http://schemas.openxmlformats.org/officeDocument/2006/relationships/hyperlink" Target="https://www.fema.gov/assistance/individual/program/road-to-recovery" TargetMode="External"/><Relationship Id="rId86" Type="http://schemas.openxmlformats.org/officeDocument/2006/relationships/hyperlink" Target="https://www.fema.gov/about/news-multimedia/social-media" TargetMode="External"/><Relationship Id="rId151" Type="http://schemas.openxmlformats.org/officeDocument/2006/relationships/hyperlink" Target="https://www.fema.gov/locations/Pueblo%20of%20Zuni" TargetMode="External"/><Relationship Id="rId389" Type="http://schemas.openxmlformats.org/officeDocument/2006/relationships/hyperlink" Target="https://www.fema.gov/emergency-managers/practitioners/recovery-resources/community-toolkit/organize-lead" TargetMode="External"/><Relationship Id="rId596" Type="http://schemas.openxmlformats.org/officeDocument/2006/relationships/hyperlink" Target="https://www.fema.gov/emergency-managers/national-preparedness/frameworks/recovery/recovery-support-functions/housing-rsf" TargetMode="External"/><Relationship Id="rId817" Type="http://schemas.openxmlformats.org/officeDocument/2006/relationships/hyperlink" Target="https://www.fema.gov/grants/guidance-tools/fema-go/startup/gtd" TargetMode="External"/><Relationship Id="rId1002" Type="http://schemas.openxmlformats.org/officeDocument/2006/relationships/hyperlink" Target="https://www.fema.gov/disaster/historic/coronavirus/best-practices/exercise-starter-kit-workshop-reconstituting-operations" TargetMode="External"/><Relationship Id="rId249" Type="http://schemas.openxmlformats.org/officeDocument/2006/relationships/hyperlink" Target="https://www.fema.gov/locations/virginia" TargetMode="External"/><Relationship Id="rId456" Type="http://schemas.openxmlformats.org/officeDocument/2006/relationships/hyperlink" Target="https://www.fema.gov/emergency-managers/risk-management/climate-resilience/nature-based-solutions/training" TargetMode="External"/><Relationship Id="rId663" Type="http://schemas.openxmlformats.org/officeDocument/2006/relationships/hyperlink" Target="https://www.fema.gov/flood-maps/products-tools/numerical-models/coastal" TargetMode="External"/><Relationship Id="rId870" Type="http://schemas.openxmlformats.org/officeDocument/2006/relationships/hyperlink" Target="https://www.fema.gov/grants/mitigation/learn/external-stakeholder-working-group/years-review" TargetMode="External"/><Relationship Id="rId1086" Type="http://schemas.openxmlformats.org/officeDocument/2006/relationships/hyperlink" Target="https://www.fema.gov/assistance/individual/disaster-survivors/state-local-referral-lists/utah" TargetMode="External"/><Relationship Id="rId13" Type="http://schemas.openxmlformats.org/officeDocument/2006/relationships/hyperlink" Target="https://www.fema.gov/business-industry/national-business-emergency-operations-center" TargetMode="External"/><Relationship Id="rId109" Type="http://schemas.openxmlformats.org/officeDocument/2006/relationships/hyperlink" Target="https://www.fema.gov/about/civil-rights/survivors/reasonable-modifications" TargetMode="External"/><Relationship Id="rId316" Type="http://schemas.openxmlformats.org/officeDocument/2006/relationships/hyperlink" Target="https://www.fema.gov/about/offices/national-advisory-council/membership-applications" TargetMode="External"/><Relationship Id="rId523" Type="http://schemas.openxmlformats.org/officeDocument/2006/relationships/hyperlink" Target="https://www.fema.gov/emergency-managers/risk-management/building-science/bcat" TargetMode="External"/><Relationship Id="rId968" Type="http://schemas.openxmlformats.org/officeDocument/2006/relationships/hyperlink" Target="https://www.fema.gov/grants/preparedness/firefighters/assistance-grants/faqs" TargetMode="External"/><Relationship Id="rId1153" Type="http://schemas.openxmlformats.org/officeDocument/2006/relationships/hyperlink" Target="https://www.fema.gov/assistance/public/audits-arbitration-appeals" TargetMode="External"/><Relationship Id="rId97" Type="http://schemas.openxmlformats.org/officeDocument/2006/relationships/hyperlink" Target="https://www.fema.gov/about/news-multimedia/blog" TargetMode="External"/><Relationship Id="rId730" Type="http://schemas.openxmlformats.org/officeDocument/2006/relationships/hyperlink" Target="https://www.fema.gov/flood-maps" TargetMode="External"/><Relationship Id="rId828" Type="http://schemas.openxmlformats.org/officeDocument/2006/relationships/hyperlink" Target="https://www.fema.gov/grants/tools/benefit-cost-analysis/training" TargetMode="External"/><Relationship Id="rId1013" Type="http://schemas.openxmlformats.org/officeDocument/2006/relationships/hyperlink" Target="https://www.fema.gov/disaster/historic/coronavirus/economic/supplemental-resources" TargetMode="External"/><Relationship Id="rId162" Type="http://schemas.openxmlformats.org/officeDocument/2006/relationships/hyperlink" Target="https://www.fema.gov/locations/poarch%20band%20of%20creek%20indians" TargetMode="External"/><Relationship Id="rId467" Type="http://schemas.openxmlformats.org/officeDocument/2006/relationships/hyperlink" Target="https://www.fema.gov/emergency-managers/practitioners/hazardous-response-capabilities/radiological" TargetMode="External"/><Relationship Id="rId1097" Type="http://schemas.openxmlformats.org/officeDocument/2006/relationships/hyperlink" Target="https://www.fema.gov/assistance/individual/disaster-survivors/state-local-referral-lists/north-dakota" TargetMode="External"/><Relationship Id="rId674" Type="http://schemas.openxmlformats.org/officeDocument/2006/relationships/hyperlink" Target="https://www.fema.gov/flood-maps/tools-resources/flood-map-products/hazus/success-stories" TargetMode="External"/><Relationship Id="rId881" Type="http://schemas.openxmlformats.org/officeDocument/2006/relationships/hyperlink" Target="https://www.fema.gov/grants/mitigation/learn/storm-rlf/when-you-apply" TargetMode="External"/><Relationship Id="rId979" Type="http://schemas.openxmlformats.org/officeDocument/2006/relationships/hyperlink" Target="https://www.fema.gov/grants/preparedness/firefighters/assistance-grants" TargetMode="External"/><Relationship Id="rId24" Type="http://schemas.openxmlformats.org/officeDocument/2006/relationships/hyperlink" Target="https://www.fema.gov/business-industry/doing-business/small-business" TargetMode="External"/><Relationship Id="rId327" Type="http://schemas.openxmlformats.org/officeDocument/2006/relationships/hyperlink" Target="https://www.fema.gov/about/website-information/metrics" TargetMode="External"/><Relationship Id="rId534" Type="http://schemas.openxmlformats.org/officeDocument/2006/relationships/hyperlink" Target="https://www.fema.gov/emergency-managers/risk-management/safe-rooms/resources/additional-one-page-safe-room-resources" TargetMode="External"/><Relationship Id="rId741" Type="http://schemas.openxmlformats.org/officeDocument/2006/relationships/hyperlink" Target="https://www.fema.gov/floodplain-management/wildlife-conservation/fresh-mapping-tool" TargetMode="External"/><Relationship Id="rId839" Type="http://schemas.openxmlformats.org/officeDocument/2006/relationships/hyperlink" Target="https://www.fema.gov/grants/policy-guidance/low-carbon-goals" TargetMode="External"/><Relationship Id="rId1164" Type="http://schemas.openxmlformats.org/officeDocument/2006/relationships/hyperlink" Target="https://www.fema.gov/assistance/public/process" TargetMode="External"/><Relationship Id="rId173" Type="http://schemas.openxmlformats.org/officeDocument/2006/relationships/hyperlink" Target="https://www.fema.gov/locations/la%20jolla%20band%20of%20luiseno%20indians" TargetMode="External"/><Relationship Id="rId380" Type="http://schemas.openxmlformats.org/officeDocument/2006/relationships/hyperlink" Target="https://www.fema.gov/emergency-managers/individuals-communities" TargetMode="External"/><Relationship Id="rId601" Type="http://schemas.openxmlformats.org/officeDocument/2006/relationships/hyperlink" Target="https://www.fema.gov/emergency-managers/national-preparedness/frameworks/recovery/recovery-support-functions/infrastructure-systems-rsf" TargetMode="External"/><Relationship Id="rId1024" Type="http://schemas.openxmlformats.org/officeDocument/2006/relationships/hyperlink" Target="https://www.fema.gov/disaster/historic/coronavirus/patients-healthcare" TargetMode="External"/><Relationship Id="rId240" Type="http://schemas.openxmlformats.org/officeDocument/2006/relationships/hyperlink" Target="https://www.fema.gov/locations/south%20carolina" TargetMode="External"/><Relationship Id="rId478" Type="http://schemas.openxmlformats.org/officeDocument/2006/relationships/hyperlink" Target="https://www.fema.gov/emergency-managers/risk-management/dam-safety/national-inventory-dams" TargetMode="External"/><Relationship Id="rId685" Type="http://schemas.openxmlformats.org/officeDocument/2006/relationships/hyperlink" Target="https://www.fema.gov/flood-maps/tools-resources/risk-map/open-houses/events" TargetMode="External"/><Relationship Id="rId892" Type="http://schemas.openxmlformats.org/officeDocument/2006/relationships/hyperlink" Target="https://www.fema.gov/grants/mitigation/learn/post-fire/apply" TargetMode="External"/><Relationship Id="rId906" Type="http://schemas.openxmlformats.org/officeDocument/2006/relationships/hyperlink" Target="https://www.fema.gov/grants/mitigation/floods/swift-current/policyholders" TargetMode="External"/><Relationship Id="rId35" Type="http://schemas.openxmlformats.org/officeDocument/2006/relationships/hyperlink" Target="https://www.fema.gov/careers/paths/core" TargetMode="External"/><Relationship Id="rId100" Type="http://schemas.openxmlformats.org/officeDocument/2006/relationships/hyperlink" Target="https://www.fema.gov/about/civil-rights/grants-recipients" TargetMode="External"/><Relationship Id="rId338" Type="http://schemas.openxmlformats.org/officeDocument/2006/relationships/hyperlink" Target="https://www.fema.gov/about/offices/external-affairs/congressional-testimony" TargetMode="External"/><Relationship Id="rId545" Type="http://schemas.openxmlformats.org/officeDocument/2006/relationships/hyperlink" Target="https://www.fema.gov/emergency-managers/risk-management/hazard-mitigation-planning/implementing/equity" TargetMode="External"/><Relationship Id="rId752" Type="http://schemas.openxmlformats.org/officeDocument/2006/relationships/hyperlink" Target="https://www.fema.gov/floodplain-management/community-assistance-program/apply" TargetMode="External"/><Relationship Id="rId1175" Type="http://schemas.openxmlformats.org/officeDocument/2006/relationships/hyperlink" Target="https://www.fema.gov/disaster/4817" TargetMode="External"/><Relationship Id="rId184" Type="http://schemas.openxmlformats.org/officeDocument/2006/relationships/hyperlink" Target="https://www.fema.gov/locations/confederated%2520tribes%2520of%2520the%2520colville%2520nation" TargetMode="External"/><Relationship Id="rId391" Type="http://schemas.openxmlformats.org/officeDocument/2006/relationships/hyperlink" Target="https://www.fema.gov/emergency-managers/practitioners/recovery-resilience-resource-library" TargetMode="External"/><Relationship Id="rId405" Type="http://schemas.openxmlformats.org/officeDocument/2006/relationships/hyperlink" Target="https://www.fema.gov/emergency-managers/practitioners/environmental-historic/assessments/anatomy" TargetMode="External"/><Relationship Id="rId612" Type="http://schemas.openxmlformats.org/officeDocument/2006/relationships/hyperlink" Target="https://www.fema.gov/emergency-managers/national-preparedness" TargetMode="External"/><Relationship Id="rId1035" Type="http://schemas.openxmlformats.org/officeDocument/2006/relationships/hyperlink" Target="https://www.fema.gov/disaster/disaster-recovery-reform-act-2018/provisions-1210-1219" TargetMode="External"/><Relationship Id="rId251" Type="http://schemas.openxmlformats.org/officeDocument/2006/relationships/hyperlink" Target="https://www.fema.gov/pennsylvania/mitigating-flood-risk/community-flood-risk-dashboards" TargetMode="External"/><Relationship Id="rId489" Type="http://schemas.openxmlformats.org/officeDocument/2006/relationships/hyperlink" Target="https://www.fema.gov/emergency-managers/risk-management/dam-safety/grants" TargetMode="External"/><Relationship Id="rId696" Type="http://schemas.openxmlformats.org/officeDocument/2006/relationships/hyperlink" Target="https://www.fema.gov/flood-maps/living-levees/community-officials" TargetMode="External"/><Relationship Id="rId917" Type="http://schemas.openxmlformats.org/officeDocument/2006/relationships/hyperlink" Target="https://www.fema.gov/grants/mitigation/learn/flood-mitigation-assistance/after-you-apply/fy-2023-status" TargetMode="External"/><Relationship Id="rId1102" Type="http://schemas.openxmlformats.org/officeDocument/2006/relationships/hyperlink" Target="https://www.fema.gov/assistance/individual/disaster-survivors/state-local-referral-lists/new-hampshire" TargetMode="External"/><Relationship Id="rId46" Type="http://schemas.openxmlformats.org/officeDocument/2006/relationships/hyperlink" Target="https://www.fema.gov/careers/benefits/wellness" TargetMode="External"/><Relationship Id="rId349" Type="http://schemas.openxmlformats.org/officeDocument/2006/relationships/hyperlink" Target="https://www.fema.gov/about/strategic-plan/goal-3/objective-3-2" TargetMode="External"/><Relationship Id="rId556" Type="http://schemas.openxmlformats.org/officeDocument/2006/relationships/hyperlink" Target="https://www.fema.gov/emergency-managers/risk-management" TargetMode="External"/><Relationship Id="rId763" Type="http://schemas.openxmlformats.org/officeDocument/2006/relationships/hyperlink" Target="https://www.fema.gov/floodplain-management/manage-risk" TargetMode="External"/><Relationship Id="rId1186" Type="http://schemas.openxmlformats.org/officeDocument/2006/relationships/hyperlink" Target="https://www.fema.gov/disaster/4820" TargetMode="External"/><Relationship Id="rId111" Type="http://schemas.openxmlformats.org/officeDocument/2006/relationships/hyperlink" Target="https://www.fema.gov/about/civil-rights" TargetMode="External"/><Relationship Id="rId195" Type="http://schemas.openxmlformats.org/officeDocument/2006/relationships/hyperlink" Target="https://www.fema.gov/locations/washington" TargetMode="External"/><Relationship Id="rId209" Type="http://schemas.openxmlformats.org/officeDocument/2006/relationships/hyperlink" Target="https://www.fema.gov/locations/california" TargetMode="External"/><Relationship Id="rId416" Type="http://schemas.openxmlformats.org/officeDocument/2006/relationships/hyperlink" Target="https://www.fema.gov/emergency-managers/practitioners/lifelines-toolkit" TargetMode="External"/><Relationship Id="rId970" Type="http://schemas.openxmlformats.org/officeDocument/2006/relationships/hyperlink" Target="https://www.fema.gov/grants/preparedness/firefighters/rules-tools/information-bulletins" TargetMode="External"/><Relationship Id="rId1046" Type="http://schemas.openxmlformats.org/officeDocument/2006/relationships/hyperlink" Target="https://www.fema.gov/disaster/defense-production-act/dpa-definitions" TargetMode="External"/><Relationship Id="rId623" Type="http://schemas.openxmlformats.org/officeDocument/2006/relationships/hyperlink" Target="https://www.fema.gov/flood-maps/cooperating-technical-partners/resources-training/apply-grants/nofo" TargetMode="External"/><Relationship Id="rId830" Type="http://schemas.openxmlformats.org/officeDocument/2006/relationships/hyperlink" Target="https://www.fema.gov/grants/guidance-tools/benefit-cost-analysis/news" TargetMode="External"/><Relationship Id="rId928" Type="http://schemas.openxmlformats.org/officeDocument/2006/relationships/hyperlink" Target="https://www.fema.gov/grants/mitigation/learn/building-resilient-infrastructure-communities/after-apply/previous-subapplication-status" TargetMode="External"/><Relationship Id="rId57" Type="http://schemas.openxmlformats.org/officeDocument/2006/relationships/hyperlink" Target="https://www.fema.gov/about/action/pub-1" TargetMode="External"/><Relationship Id="rId262" Type="http://schemas.openxmlformats.org/officeDocument/2006/relationships/hyperlink" Target="https://www.fema.gov/locations/new%20jersey" TargetMode="External"/><Relationship Id="rId567" Type="http://schemas.openxmlformats.org/officeDocument/2006/relationships/hyperlink" Target="https://www.fema.gov/emergency-managers/national-preparedness/equity" TargetMode="External"/><Relationship Id="rId1113" Type="http://schemas.openxmlformats.org/officeDocument/2006/relationships/hyperlink" Target="https://www.fema.gov/assistance/individual/disaster-survivors/state-local-referral-lists/louisiana" TargetMode="External"/><Relationship Id="rId122" Type="http://schemas.openxmlformats.org/officeDocument/2006/relationships/hyperlink" Target="https://www.fema.gov/about/organization/tribal-affairs/fgrants-mitigation-planning" TargetMode="External"/><Relationship Id="rId774" Type="http://schemas.openxmlformats.org/officeDocument/2006/relationships/hyperlink" Target="https://www.fema.gov/flood-insurance/rules-legislation/congressional-reauthorization/legislative-proposals" TargetMode="External"/><Relationship Id="rId981" Type="http://schemas.openxmlformats.org/officeDocument/2006/relationships/hyperlink" Target="https://www.fema.gov/grants/preparedness/firefighters" TargetMode="External"/><Relationship Id="rId1057" Type="http://schemas.openxmlformats.org/officeDocument/2006/relationships/hyperlink" Target="https://www.fema.gov/disaster/how-declared/preliminary-damage-assessments/guide" TargetMode="External"/><Relationship Id="rId427" Type="http://schemas.openxmlformats.org/officeDocument/2006/relationships/hyperlink" Target="https://www.fema.gov/emergency-managers/practitioners/integrated-public-alert-warning-system/broadcasters-wireless/commercial-mobile-service-providers" TargetMode="External"/><Relationship Id="rId634" Type="http://schemas.openxmlformats.org/officeDocument/2006/relationships/hyperlink" Target="https://www.fema.gov/flood-maps/cooperating-technical-partners" TargetMode="External"/><Relationship Id="rId841" Type="http://schemas.openxmlformats.org/officeDocument/2006/relationships/hyperlink" Target="https://www.fema.gov/grants/policy-guidance/buy-america/programs-definitions" TargetMode="External"/><Relationship Id="rId273" Type="http://schemas.openxmlformats.org/officeDocument/2006/relationships/hyperlink" Target="https://www.fema.gov/about/offices/grant-programs" TargetMode="External"/><Relationship Id="rId480" Type="http://schemas.openxmlformats.org/officeDocument/2006/relationships/hyperlink" Target="https://www.fema.gov/emergency-managers/risk-management/dam-safety/training/2020-ndsp-technical-seminar-presentations" TargetMode="External"/><Relationship Id="rId701" Type="http://schemas.openxmlformats.org/officeDocument/2006/relationships/hyperlink" Target="https://www.fema.gov/flood-maps/tools-resources/risk-map/products" TargetMode="External"/><Relationship Id="rId939" Type="http://schemas.openxmlformats.org/officeDocument/2006/relationships/hyperlink" Target="https://www.fema.gov/grants/mitigation/learn/notice-funding-opportunities/bric-fma/fy2020-nofo" TargetMode="External"/><Relationship Id="rId1124" Type="http://schemas.openxmlformats.org/officeDocument/2006/relationships/hyperlink" Target="https://www.fema.gov/assistance/individual/disaster-survivors/state-local-referral-lists/district-columbia" TargetMode="External"/><Relationship Id="rId68" Type="http://schemas.openxmlformats.org/officeDocument/2006/relationships/hyperlink" Target="https://www.fema.gov/about/openfema/faq" TargetMode="External"/><Relationship Id="rId133" Type="http://schemas.openxmlformats.org/officeDocument/2006/relationships/hyperlink" Target="https://www.fema.gov/locations/Taos%20Pueblo" TargetMode="External"/><Relationship Id="rId340" Type="http://schemas.openxmlformats.org/officeDocument/2006/relationships/hyperlink" Target="https://www.fema.gov/about/offices/civil-rights/external" TargetMode="External"/><Relationship Id="rId578" Type="http://schemas.openxmlformats.org/officeDocument/2006/relationships/hyperlink" Target="https://www.fema.gov/emergency-managers/national-preparedness/system" TargetMode="External"/><Relationship Id="rId785" Type="http://schemas.openxmlformats.org/officeDocument/2006/relationships/hyperlink" Target="https://www.fema.gov/flood-insurance/work-with-nfip/watermark-financial-statements" TargetMode="External"/><Relationship Id="rId992" Type="http://schemas.openxmlformats.org/officeDocument/2006/relationships/hyperlink" Target="https://www.fema.gov/disaster/historic/hurricane-katrina" TargetMode="External"/><Relationship Id="rId200" Type="http://schemas.openxmlformats.org/officeDocument/2006/relationships/hyperlink" Target="https://www.fema.gov/about/organization/region-10" TargetMode="External"/><Relationship Id="rId438" Type="http://schemas.openxmlformats.org/officeDocument/2006/relationships/hyperlink" Target="https://www.fema.gov/emergency-managers/practitioners/integrated-public-alert-warning-system/public-safety-officials/sign-up" TargetMode="External"/><Relationship Id="rId645" Type="http://schemas.openxmlformats.org/officeDocument/2006/relationships/hyperlink" Target="https://www.fema.gov/flood-maps/guidance-reports/congress-notice/2022" TargetMode="External"/><Relationship Id="rId852" Type="http://schemas.openxmlformats.org/officeDocument/2006/relationships/hyperlink" Target="https://www.fema.gov/grants/preparedness/shelter-services-program/fy24-awards" TargetMode="External"/><Relationship Id="rId1068" Type="http://schemas.openxmlformats.org/officeDocument/2006/relationships/hyperlink" Target="https://www.fema.gov/disaster/recover/multimedia-toolkit" TargetMode="External"/><Relationship Id="rId284" Type="http://schemas.openxmlformats.org/officeDocument/2006/relationships/hyperlink" Target="https://www.fema.gov/about/offices/response/national-planning" TargetMode="External"/><Relationship Id="rId491" Type="http://schemas.openxmlformats.org/officeDocument/2006/relationships/hyperlink" Target="https://www.fema.gov/emergency-managers/risk-management/dam-safety/rehabilitation-high-hazard-potential-dams/resources" TargetMode="External"/><Relationship Id="rId505" Type="http://schemas.openxmlformats.org/officeDocument/2006/relationships/hyperlink" Target="https://www.fema.gov/emergency-managers/risk-management/earthquake/building-codes-standards" TargetMode="External"/><Relationship Id="rId712" Type="http://schemas.openxmlformats.org/officeDocument/2006/relationships/hyperlink" Target="https://www.fema.gov/flood-maps/change-your-flood-zone/letter-final-determination/2023" TargetMode="External"/><Relationship Id="rId1135" Type="http://schemas.openxmlformats.org/officeDocument/2006/relationships/hyperlink" Target="https://www.fema.gov/assistance/individual/disaster-survivors/state-local-referral-lists" TargetMode="External"/><Relationship Id="rId79" Type="http://schemas.openxmlformats.org/officeDocument/2006/relationships/hyperlink" Target="https://www.fema.gov/data-visualization/disaster-housing-assistance" TargetMode="External"/><Relationship Id="rId144" Type="http://schemas.openxmlformats.org/officeDocument/2006/relationships/hyperlink" Target="https://www.fema.gov/locations/salt-river-pima-maricopa-indian-community" TargetMode="External"/><Relationship Id="rId589" Type="http://schemas.openxmlformats.org/officeDocument/2006/relationships/hyperlink" Target="https://www.fema.gov/emergency-managers/national-preparedness/frameworks/mitigation/mitflg/place-based-task-force" TargetMode="External"/><Relationship Id="rId796" Type="http://schemas.openxmlformats.org/officeDocument/2006/relationships/hyperlink" Target="https://www.fema.gov/flood-insurance/work-with-nfip" TargetMode="External"/><Relationship Id="rId351" Type="http://schemas.openxmlformats.org/officeDocument/2006/relationships/hyperlink" Target="https://www.fema.gov/about/strategic-plan/goal-3" TargetMode="External"/><Relationship Id="rId449" Type="http://schemas.openxmlformats.org/officeDocument/2006/relationships/hyperlink" Target="https://www.fema.gov/emergency-managers/practitioners/integrated-public-alert-warning-system/public/myths-facts" TargetMode="External"/><Relationship Id="rId656" Type="http://schemas.openxmlformats.org/officeDocument/2006/relationships/hyperlink" Target="https://www.fema.gov/flood-maps/guidance-reports" TargetMode="External"/><Relationship Id="rId863" Type="http://schemas.openxmlformats.org/officeDocument/2006/relationships/hyperlink" Target="https://www.fema.gov/grants/mitigation/training-resources/hazard-mitigation-assistance-training" TargetMode="External"/><Relationship Id="rId1079" Type="http://schemas.openxmlformats.org/officeDocument/2006/relationships/hyperlink" Target="https://www.fema.gov/assistance/individual/disaster-survivors/state-local-referral-lists/wyoming" TargetMode="External"/><Relationship Id="rId211" Type="http://schemas.openxmlformats.org/officeDocument/2006/relationships/hyperlink" Target="https://www.fema.gov/locations/american%20samoa" TargetMode="External"/><Relationship Id="rId295" Type="http://schemas.openxmlformats.org/officeDocument/2006/relationships/hyperlink" Target="https://www.fema.gov/about/offices/procurement" TargetMode="External"/><Relationship Id="rId309" Type="http://schemas.openxmlformats.org/officeDocument/2006/relationships/hyperlink" Target="https://www.fema.gov/about/offices/professional-responsibility/anti-harassment" TargetMode="External"/><Relationship Id="rId516" Type="http://schemas.openxmlformats.org/officeDocument/2006/relationships/hyperlink" Target="https://www.fema.gov/emergency-managers/risk-management/earthquake/nehrp" TargetMode="External"/><Relationship Id="rId1146" Type="http://schemas.openxmlformats.org/officeDocument/2006/relationships/hyperlink" Target="https://www.fema.gov/assistance/public/hazard-mitigation/project-examples" TargetMode="External"/><Relationship Id="rId723" Type="http://schemas.openxmlformats.org/officeDocument/2006/relationships/hyperlink" Target="https://www.fema.gov/flood-maps/change-your-flood-zone/paper-application-forms/mt-1" TargetMode="External"/><Relationship Id="rId930" Type="http://schemas.openxmlformats.org/officeDocument/2006/relationships/hyperlink" Target="https://www.fema.gov/grants/mitigation/learn/building-resilient-infrastructure-communities/after-apply/fy-23-status" TargetMode="External"/><Relationship Id="rId1006" Type="http://schemas.openxmlformats.org/officeDocument/2006/relationships/hyperlink" Target="https://www.fema.gov/disaster/historic/coronavirus/best-practices" TargetMode="External"/><Relationship Id="rId155" Type="http://schemas.openxmlformats.org/officeDocument/2006/relationships/hyperlink" Target="https://www.fema.gov/locations/Pueblo%20of%20San%20Felipe" TargetMode="External"/><Relationship Id="rId362" Type="http://schemas.openxmlformats.org/officeDocument/2006/relationships/hyperlink" Target="https://www.fema.gov/about/strategic-plan/about-fema" TargetMode="External"/><Relationship Id="rId222" Type="http://schemas.openxmlformats.org/officeDocument/2006/relationships/hyperlink" Target="https://www.fema.gov/locations/missouri" TargetMode="External"/><Relationship Id="rId667" Type="http://schemas.openxmlformats.org/officeDocument/2006/relationships/hyperlink" Target="https://www.fema.gov/flood-maps/tutorials/check-ras/users" TargetMode="External"/><Relationship Id="rId874" Type="http://schemas.openxmlformats.org/officeDocument/2006/relationships/hyperlink" Target="https://www.fema.gov/grants/mitigation/learn/hazard-mitigation-assistance-guidance/policies-guidance" TargetMode="External"/><Relationship Id="rId17" Type="http://schemas.openxmlformats.org/officeDocument/2006/relationships/hyperlink" Target="https://www.fema.gov/business-industry/doing-business/transportation/lscms" TargetMode="External"/><Relationship Id="rId527" Type="http://schemas.openxmlformats.org/officeDocument/2006/relationships/hyperlink" Target="https://www.fema.gov/emergency-managers/risk-management/building-science/building-codes" TargetMode="External"/><Relationship Id="rId734" Type="http://schemas.openxmlformats.org/officeDocument/2006/relationships/hyperlink" Target="https://www.fema.gov/floodplain-management/training/courses" TargetMode="External"/><Relationship Id="rId941" Type="http://schemas.openxmlformats.org/officeDocument/2006/relationships/hyperlink" Target="https://www.fema.gov/grants/mitigation/learn/notice-funding-opportunities/bric-fma/fy2022-nofo" TargetMode="External"/><Relationship Id="rId1157" Type="http://schemas.openxmlformats.org/officeDocument/2006/relationships/hyperlink" Target="https://www.fema.gov/assistance/public/tools-resources/per-capita-impact-indicator" TargetMode="External"/><Relationship Id="rId70" Type="http://schemas.openxmlformats.org/officeDocument/2006/relationships/hyperlink" Target="https://www.fema.gov/about/reports-and-data/openfema" TargetMode="External"/><Relationship Id="rId166" Type="http://schemas.openxmlformats.org/officeDocument/2006/relationships/hyperlink" Target="https://www.fema.gov/locations/Oneida%20Indian%20Nation" TargetMode="External"/><Relationship Id="rId373" Type="http://schemas.openxmlformats.org/officeDocument/2006/relationships/hyperlink" Target="https://www.fema.gov/emergency-managers/individuals-communities/faith-volunteer/news-events" TargetMode="External"/><Relationship Id="rId580" Type="http://schemas.openxmlformats.org/officeDocument/2006/relationships/hyperlink" Target="https://www.fema.gov/emergency-managers/national-preparedness/mission-core-capabilities" TargetMode="External"/><Relationship Id="rId801" Type="http://schemas.openxmlformats.org/officeDocument/2006/relationships/hyperlink" Target="https://www.fema.gov/flood-insurance" TargetMode="External"/><Relationship Id="rId1017" Type="http://schemas.openxmlformats.org/officeDocument/2006/relationships/hyperlink" Target="https://www.fema.gov/disaster/historic/coronavirus/economic" TargetMode="External"/><Relationship Id="rId1" Type="http://schemas.openxmlformats.org/officeDocument/2006/relationships/hyperlink" Target="https://www.fema.gov/partnerships/resilient-nation-partnership-network/resources/newsletter-archives" TargetMode="External"/><Relationship Id="rId233" Type="http://schemas.openxmlformats.org/officeDocument/2006/relationships/hyperlink" Target="https://www.fema.gov/locations/ohio" TargetMode="External"/><Relationship Id="rId440" Type="http://schemas.openxmlformats.org/officeDocument/2006/relationships/hyperlink" Target="https://www.fema.gov/emergency-managers/practitioners/integrated-public-alert-warning-system/public-safety-officials/alerting-authorities/users-conference-presentations-videos" TargetMode="External"/><Relationship Id="rId678" Type="http://schemas.openxmlformats.org/officeDocument/2006/relationships/hyperlink" Target="https://www.fema.gov/flood-maps/tools-resources/flood-map-products/hazus/resources" TargetMode="External"/><Relationship Id="rId885" Type="http://schemas.openxmlformats.org/officeDocument/2006/relationships/hyperlink" Target="https://www.fema.gov/grants/mitigation/learn/pre-disaster/fy2017-subapplication-status" TargetMode="External"/><Relationship Id="rId1070" Type="http://schemas.openxmlformats.org/officeDocument/2006/relationships/hyperlink" Target="https://www.fema.gov/disaster/recover" TargetMode="External"/><Relationship Id="rId28" Type="http://schemas.openxmlformats.org/officeDocument/2006/relationships/hyperlink" Target="https://www.fema.gov/careers/current-employees/onboarding" TargetMode="External"/><Relationship Id="rId300" Type="http://schemas.openxmlformats.org/officeDocument/2006/relationships/hyperlink" Target="https://www.fema.gov/about/offices/administrative/foia" TargetMode="External"/><Relationship Id="rId538" Type="http://schemas.openxmlformats.org/officeDocument/2006/relationships/hyperlink" Target="https://www.fema.gov/emergency-managers/risk-management/building-science/safe-rooms" TargetMode="External"/><Relationship Id="rId745" Type="http://schemas.openxmlformats.org/officeDocument/2006/relationships/hyperlink" Target="https://www.fema.gov/floodplain-management/wildlife-conservation/benefits-natural" TargetMode="External"/><Relationship Id="rId952" Type="http://schemas.openxmlformats.org/officeDocument/2006/relationships/hyperlink" Target="https://www.fema.gov/grants/preparedness/state-local-cybersecurity-grant-program" TargetMode="External"/><Relationship Id="rId1168" Type="http://schemas.openxmlformats.org/officeDocument/2006/relationships/hyperlink" Target="https://www.fema.gov/disaster/4823" TargetMode="External"/><Relationship Id="rId81" Type="http://schemas.openxmlformats.org/officeDocument/2006/relationships/hyperlink" Target="https://www.fema.gov/data-visualization/disaster-declarations-states-and-counties" TargetMode="External"/><Relationship Id="rId177" Type="http://schemas.openxmlformats.org/officeDocument/2006/relationships/hyperlink" Target="https://www.fema.gov/locations/iowa%20tribe%20of%20kansas%20and%20nebraska" TargetMode="External"/><Relationship Id="rId384" Type="http://schemas.openxmlformats.org/officeDocument/2006/relationships/hyperlink" Target="https://www.fema.gov/emergency-managers/practitioners/case-study-library/interagency-recovery-coordination" TargetMode="External"/><Relationship Id="rId591" Type="http://schemas.openxmlformats.org/officeDocument/2006/relationships/hyperlink" Target="https://www.fema.gov/emergency-managers/national-preparedness/frameworks/mitigation/mitflg" TargetMode="External"/><Relationship Id="rId605" Type="http://schemas.openxmlformats.org/officeDocument/2006/relationships/hyperlink" Target="https://www.fema.gov/emergency-managers/national-preparedness/frameworks" TargetMode="External"/><Relationship Id="rId812" Type="http://schemas.openxmlformats.org/officeDocument/2006/relationships/hyperlink" Target="https://www.fema.gov/grants/guidance-tools/fema-go/startup/organization-profile" TargetMode="External"/><Relationship Id="rId1028" Type="http://schemas.openxmlformats.org/officeDocument/2006/relationships/hyperlink" Target="https://www.fema.gov/disaster/historic/coronavirus/vaccine-support/vaccine-center" TargetMode="External"/><Relationship Id="rId244" Type="http://schemas.openxmlformats.org/officeDocument/2006/relationships/hyperlink" Target="https://www.fema.gov/locations/georgia" TargetMode="External"/><Relationship Id="rId689" Type="http://schemas.openxmlformats.org/officeDocument/2006/relationships/hyperlink" Target="https://www.fema.gov/flood-maps/living-levees/tools-templates" TargetMode="External"/><Relationship Id="rId896" Type="http://schemas.openxmlformats.org/officeDocument/2006/relationships/hyperlink" Target="https://www.fema.gov/grants/mitigation/learn/hazard-mitigation/when-you-apply/program-support-materials" TargetMode="External"/><Relationship Id="rId1081" Type="http://schemas.openxmlformats.org/officeDocument/2006/relationships/hyperlink" Target="https://www.fema.gov/assistance/individual/disaster-survivors/state-local-referral-lists/west-virginia" TargetMode="External"/><Relationship Id="rId39" Type="http://schemas.openxmlformats.org/officeDocument/2006/relationships/hyperlink" Target="https://www.fema.gov/careers/paths/students" TargetMode="External"/><Relationship Id="rId451" Type="http://schemas.openxmlformats.org/officeDocument/2006/relationships/hyperlink" Target="https://www.fema.gov/emergency-managers/practitioners/integrated-public-alert-warning-system/national-test-2023" TargetMode="External"/><Relationship Id="rId549" Type="http://schemas.openxmlformats.org/officeDocument/2006/relationships/hyperlink" Target="https://www.fema.gov/emergency-managers/risk-management/hazard-mitigation-planning/requirements" TargetMode="External"/><Relationship Id="rId756" Type="http://schemas.openxmlformats.org/officeDocument/2006/relationships/hyperlink" Target="https://www.fema.gov/floodplain-management/manage-risk/communication-toolkit-community-officials" TargetMode="External"/><Relationship Id="rId1179" Type="http://schemas.openxmlformats.org/officeDocument/2006/relationships/hyperlink" Target="https://www.fema.gov/disaster/current/hermits-peak/events" TargetMode="External"/><Relationship Id="rId104" Type="http://schemas.openxmlformats.org/officeDocument/2006/relationships/hyperlink" Target="https://www.fema.gov/about/civil-rights/employee/eeo" TargetMode="External"/><Relationship Id="rId188" Type="http://schemas.openxmlformats.org/officeDocument/2006/relationships/hyperlink" Target="https://www.fema.gov/locations/Cherokee%2520Nation" TargetMode="External"/><Relationship Id="rId311" Type="http://schemas.openxmlformats.org/officeDocument/2006/relationships/hyperlink" Target="https://www.fema.gov/about/offices/policy-program/international-affairs" TargetMode="External"/><Relationship Id="rId395" Type="http://schemas.openxmlformats.org/officeDocument/2006/relationships/hyperlink" Target="https://www.fema.gov/emergency-managers/practitioners/environmental-historic/laws/permits-clean-water-rivers-waters-act" TargetMode="External"/><Relationship Id="rId409" Type="http://schemas.openxmlformats.org/officeDocument/2006/relationships/hyperlink" Target="https://www.fema.gov/emergency-managers/practitioners/environmental-historic/review/practitioners" TargetMode="External"/><Relationship Id="rId963" Type="http://schemas.openxmlformats.org/officeDocument/2006/relationships/hyperlink" Target="https://www.fema.gov/grants/preparedness/emergency-management-performance" TargetMode="External"/><Relationship Id="rId1039" Type="http://schemas.openxmlformats.org/officeDocument/2006/relationships/hyperlink" Target="https://www.fema.gov/disaster/defense-production-act/procedures-placing-priority-rated-contract-or-order/mandatory-acceptance-and-rejection-orders" TargetMode="External"/><Relationship Id="rId92" Type="http://schemas.openxmlformats.org/officeDocument/2006/relationships/hyperlink" Target="https://www.fema.gov/about/news-multimedia/mobile-products/beta-tester" TargetMode="External"/><Relationship Id="rId616" Type="http://schemas.openxmlformats.org/officeDocument/2006/relationships/hyperlink" Target="https://www.fema.gov/flood-maps/know-your-risk/community-official" TargetMode="External"/><Relationship Id="rId823" Type="http://schemas.openxmlformats.org/officeDocument/2006/relationships/hyperlink" Target="https://www.fema.gov/grants/guidance-tools/fema-go/disaster/post-award" TargetMode="External"/><Relationship Id="rId255" Type="http://schemas.openxmlformats.org/officeDocument/2006/relationships/hyperlink" Target="https://www.fema.gov/locations/district-of-columbia-%28dc%29" TargetMode="External"/><Relationship Id="rId462" Type="http://schemas.openxmlformats.org/officeDocument/2006/relationships/hyperlink" Target="https://www.fema.gov/emergency-managers/risk-management/climate-resilience/building-climate-literacy" TargetMode="External"/><Relationship Id="rId1092" Type="http://schemas.openxmlformats.org/officeDocument/2006/relationships/hyperlink" Target="https://www.fema.gov/assistance/individual/disaster-survivors/state-local-referral-lists/puerto-rico" TargetMode="External"/><Relationship Id="rId1106" Type="http://schemas.openxmlformats.org/officeDocument/2006/relationships/hyperlink" Target="https://www.fema.gov/assistance/individual/disaster-survivors/state-local-referral-lists/missouri" TargetMode="External"/><Relationship Id="rId115" Type="http://schemas.openxmlformats.org/officeDocument/2006/relationships/hyperlink" Target="https://www.fema.gov/about/payment/return-treasury-checks" TargetMode="External"/><Relationship Id="rId322" Type="http://schemas.openxmlformats.org/officeDocument/2006/relationships/hyperlink" Target="https://www.fema.gov/about/offices/finance" TargetMode="External"/><Relationship Id="rId767" Type="http://schemas.openxmlformats.org/officeDocument/2006/relationships/hyperlink" Target="https://www.fema.gov/flood-insurance/advocate/periodic-report-q2-2022" TargetMode="External"/><Relationship Id="rId974" Type="http://schemas.openxmlformats.org/officeDocument/2006/relationships/hyperlink" Target="https://www.fema.gov/grants/preparedness/firefighters/safer" TargetMode="External"/><Relationship Id="rId199" Type="http://schemas.openxmlformats.org/officeDocument/2006/relationships/hyperlink" Target="https://www.fema.gov/locations/alaska" TargetMode="External"/><Relationship Id="rId627" Type="http://schemas.openxmlformats.org/officeDocument/2006/relationships/hyperlink" Target="https://www.fema.gov/flood-maps/cooperating-technical-partners/become-partner" TargetMode="External"/><Relationship Id="rId834" Type="http://schemas.openxmlformats.org/officeDocument/2006/relationships/hyperlink" Target="https://www.fema.gov/grants/tools/authorized-equipment-list/changelog" TargetMode="External"/><Relationship Id="rId266" Type="http://schemas.openxmlformats.org/officeDocument/2006/relationships/hyperlink" Target="https://www.fema.gov/locations/new%20hampshire" TargetMode="External"/><Relationship Id="rId473" Type="http://schemas.openxmlformats.org/officeDocument/2006/relationships/hyperlink" Target="https://www.fema.gov/emergency-managers/risk-management/dam-safety/awareness-day" TargetMode="External"/><Relationship Id="rId680" Type="http://schemas.openxmlformats.org/officeDocument/2006/relationships/hyperlink" Target="https://www.fema.gov/flood-maps/tools-resources/flood-map-products/hazus/news-events" TargetMode="External"/><Relationship Id="rId901" Type="http://schemas.openxmlformats.org/officeDocument/2006/relationships/hyperlink" Target="https://www.fema.gov/grants/mitigation/learn/flood-mitigation-assistance/about" TargetMode="External"/><Relationship Id="rId1117" Type="http://schemas.openxmlformats.org/officeDocument/2006/relationships/hyperlink" Target="https://www.fema.gov/assistance/individual/disaster-survivors/state-local-referral-lists/indiana" TargetMode="External"/><Relationship Id="rId30" Type="http://schemas.openxmlformats.org/officeDocument/2006/relationships/hyperlink" Target="https://www.fema.gov/careers/current-employees" TargetMode="External"/><Relationship Id="rId126" Type="http://schemas.openxmlformats.org/officeDocument/2006/relationships/hyperlink" Target="https://www.fema.gov/about/organization/regions/small-state-rural-advocate" TargetMode="External"/><Relationship Id="rId333" Type="http://schemas.openxmlformats.org/officeDocument/2006/relationships/hyperlink" Target="https://www.fema.gov/about/website-information/quality-standards" TargetMode="External"/><Relationship Id="rId540" Type="http://schemas.openxmlformats.org/officeDocument/2006/relationships/hyperlink" Target="https://www.fema.gov/emergency-managers/risk-management/building-science/publications/hurricane-and-flood-mitigation-handbook-public-facilities" TargetMode="External"/><Relationship Id="rId778" Type="http://schemas.openxmlformats.org/officeDocument/2006/relationships/hyperlink" Target="https://www.fema.gov/flood-insurance/outreach-resources" TargetMode="External"/><Relationship Id="rId985" Type="http://schemas.openxmlformats.org/officeDocument/2006/relationships/hyperlink" Target="https://www.fema.gov/grants/preparedness/manual" TargetMode="External"/><Relationship Id="rId1170" Type="http://schemas.openxmlformats.org/officeDocument/2006/relationships/hyperlink" Target="https://www.fema.gov/disaster/4810" TargetMode="External"/><Relationship Id="rId638" Type="http://schemas.openxmlformats.org/officeDocument/2006/relationships/hyperlink" Target="https://www.fema.gov/flood-maps/guidance-reports/technical-mapping-advisory-council/reports" TargetMode="External"/><Relationship Id="rId845" Type="http://schemas.openxmlformats.org/officeDocument/2006/relationships/hyperlink" Target="https://www.fema.gov/grants/procurement/understand-exception" TargetMode="External"/><Relationship Id="rId1030" Type="http://schemas.openxmlformats.org/officeDocument/2006/relationships/hyperlink" Target="https://www.fema.gov/disaster/historic/coronavirus" TargetMode="External"/><Relationship Id="rId277" Type="http://schemas.openxmlformats.org/officeDocument/2006/relationships/hyperlink" Target="https://www.fema.gov/about/offices/resilience/resilience-reports" TargetMode="External"/><Relationship Id="rId400" Type="http://schemas.openxmlformats.org/officeDocument/2006/relationships/hyperlink" Target="https://www.fema.gov/emergency-managers/practitioners/environmental-historic/laws/nepa/statutory-exclusions" TargetMode="External"/><Relationship Id="rId484" Type="http://schemas.openxmlformats.org/officeDocument/2006/relationships/hyperlink" Target="https://www.fema.gov/emergency-managers/risk-management/dam-safety/training/2024-ndsp-technical-seminar-presentations" TargetMode="External"/><Relationship Id="rId705" Type="http://schemas.openxmlformats.org/officeDocument/2006/relationships/hyperlink" Target="https://www.fema.gov/flood-maps/tools-resources/risk-map" TargetMode="External"/><Relationship Id="rId1128" Type="http://schemas.openxmlformats.org/officeDocument/2006/relationships/hyperlink" Target="https://www.fema.gov/assistance/individual/disaster-survivors/state-local-referral-lists/colorado" TargetMode="External"/><Relationship Id="rId137" Type="http://schemas.openxmlformats.org/officeDocument/2006/relationships/hyperlink" Target="https://www.fema.gov/locations/Sisseton-Wahpeton%20Oyate" TargetMode="External"/><Relationship Id="rId344" Type="http://schemas.openxmlformats.org/officeDocument/2006/relationships/hyperlink" Target="https://www.fema.gov/about/organization/administrator-office" TargetMode="External"/><Relationship Id="rId691" Type="http://schemas.openxmlformats.org/officeDocument/2006/relationships/hyperlink" Target="https://www.fema.gov/flood-maps/living-levees/construction-restoration-mapping/zone-99" TargetMode="External"/><Relationship Id="rId789" Type="http://schemas.openxmlformats.org/officeDocument/2006/relationships/hyperlink" Target="https://www.fema.gov/flood-insurance/terminology-index" TargetMode="External"/><Relationship Id="rId912" Type="http://schemas.openxmlformats.org/officeDocument/2006/relationships/hyperlink" Target="https://www.fema.gov/grants/mitigation/learn/flood-mitigation-assistance/after-you-apply/previous-fiscal-year-subapplication-statuses/fy2019-status" TargetMode="External"/><Relationship Id="rId996" Type="http://schemas.openxmlformats.org/officeDocument/2006/relationships/hyperlink" Target="https://www.fema.gov/disaster/historic/hurricane-irmamaria-puerto-rico" TargetMode="External"/><Relationship Id="rId41" Type="http://schemas.openxmlformats.org/officeDocument/2006/relationships/hyperlink" Target="https://www.fema.gov/careers/paths/veterans" TargetMode="External"/><Relationship Id="rId551" Type="http://schemas.openxmlformats.org/officeDocument/2006/relationships/hyperlink" Target="https://www.fema.gov/emergency-managers/risk-management/hazard-mitigation-planning/status" TargetMode="External"/><Relationship Id="rId649" Type="http://schemas.openxmlformats.org/officeDocument/2006/relationships/hyperlink" Target="https://www.fema.gov/flood-maps/guidance-reports/guidelines-standards/flood-risk-templates-and-other-resources" TargetMode="External"/><Relationship Id="rId856" Type="http://schemas.openxmlformats.org/officeDocument/2006/relationships/hyperlink" Target="https://www.fema.gov/grants/continuing-training" TargetMode="External"/><Relationship Id="rId1181" Type="http://schemas.openxmlformats.org/officeDocument/2006/relationships/hyperlink" Target="https://www.fema.gov/disaster/current/hermits-peak/frequently-asked-questions" TargetMode="External"/><Relationship Id="rId190" Type="http://schemas.openxmlformats.org/officeDocument/2006/relationships/hyperlink" Target="https://www.fema.gov/locations/Caddo%2520Nation%2520of%2520Oklahoma" TargetMode="External"/><Relationship Id="rId204" Type="http://schemas.openxmlformats.org/officeDocument/2006/relationships/hyperlink" Target="https://www.fema.gov/locations/nevada" TargetMode="External"/><Relationship Id="rId288" Type="http://schemas.openxmlformats.org/officeDocument/2006/relationships/hyperlink" Target="https://www.fema.gov/about/offices/response/planning-exercise" TargetMode="External"/><Relationship Id="rId411" Type="http://schemas.openxmlformats.org/officeDocument/2006/relationships/hyperlink" Target="https://www.fema.gov/emergency-managers/practitioners/environmental-historic/review" TargetMode="External"/><Relationship Id="rId509" Type="http://schemas.openxmlformats.org/officeDocument/2006/relationships/hyperlink" Target="https://www.fema.gov/emergency-managers/risk-management/earthquake/training/courses" TargetMode="External"/><Relationship Id="rId1041" Type="http://schemas.openxmlformats.org/officeDocument/2006/relationships/hyperlink" Target="https://www.fema.gov/disaster/defense-production-act/use-rated-orders-non-federal-organizations" TargetMode="External"/><Relationship Id="rId1139" Type="http://schemas.openxmlformats.org/officeDocument/2006/relationships/hyperlink" Target="https://www.fema.gov/assistance/individual/program/citizenship-immigration-status" TargetMode="External"/><Relationship Id="rId495" Type="http://schemas.openxmlformats.org/officeDocument/2006/relationships/hyperlink" Target="https://www.fema.gov/emergency-managers/risk-management/dam-safety/rehabilitation-high-hazard-potential-dams/apply" TargetMode="External"/><Relationship Id="rId716" Type="http://schemas.openxmlformats.org/officeDocument/2006/relationships/hyperlink" Target="https://www.fema.gov/flood-maps/change-your-flood-zone/status/flood-insurance-study" TargetMode="External"/><Relationship Id="rId923" Type="http://schemas.openxmlformats.org/officeDocument/2006/relationships/hyperlink" Target="https://www.fema.gov/grants/mitigation/learn/building-resilient-infrastructure-communities/direct-technical-assistance" TargetMode="External"/><Relationship Id="rId52" Type="http://schemas.openxmlformats.org/officeDocument/2006/relationships/hyperlink" Target="https://www.fema.gov/about/action/national-resilience/news-events" TargetMode="External"/><Relationship Id="rId148" Type="http://schemas.openxmlformats.org/officeDocument/2006/relationships/hyperlink" Target="https://www.fema.gov/locations/Rosebud%20Sioux%20Tribe" TargetMode="External"/><Relationship Id="rId355" Type="http://schemas.openxmlformats.org/officeDocument/2006/relationships/hyperlink" Target="https://www.fema.gov/about/strategic-plan/goal-2" TargetMode="External"/><Relationship Id="rId562" Type="http://schemas.openxmlformats.org/officeDocument/2006/relationships/hyperlink" Target="https://www.fema.gov/emergency-managers/national-preparedness/exercises/principals-exercise-priorities" TargetMode="External"/><Relationship Id="rId215" Type="http://schemas.openxmlformats.org/officeDocument/2006/relationships/hyperlink" Target="https://www.fema.gov/locations/south%20dakota" TargetMode="External"/><Relationship Id="rId422" Type="http://schemas.openxmlformats.org/officeDocument/2006/relationships/hyperlink" Target="https://www.fema.gov/emergency-managers/practitioners/integrated-public-alert-warning-system/technology-developers/ipaws-open" TargetMode="External"/><Relationship Id="rId867" Type="http://schemas.openxmlformats.org/officeDocument/2006/relationships/hyperlink" Target="https://www.fema.gov/grants/mitigation/state-local-territorial-governments" TargetMode="External"/><Relationship Id="rId1052" Type="http://schemas.openxmlformats.org/officeDocument/2006/relationships/hyperlink" Target="https://www.fema.gov/disaster/authorities" TargetMode="External"/><Relationship Id="rId299" Type="http://schemas.openxmlformats.org/officeDocument/2006/relationships/hyperlink" Target="https://www.fema.gov/about/offices/administrative/foia/submit" TargetMode="External"/><Relationship Id="rId727" Type="http://schemas.openxmlformats.org/officeDocument/2006/relationships/hyperlink" Target="https://www.fema.gov/flood-maps/change-your-flood-zone/loma-lomr-f" TargetMode="External"/><Relationship Id="rId934" Type="http://schemas.openxmlformats.org/officeDocument/2006/relationships/hyperlink" Target="https://www.fema.gov/grants/mitigation/learn/building-resilient-infrastructure-communities/about/stakeholder-engagement-effort" TargetMode="External"/><Relationship Id="rId63" Type="http://schemas.openxmlformats.org/officeDocument/2006/relationships/hyperlink" Target="https://www.fema.gov/about/openfema/open-government" TargetMode="External"/><Relationship Id="rId159" Type="http://schemas.openxmlformats.org/officeDocument/2006/relationships/hyperlink" Target="https://www.fema.gov/locations/Potawatomi%20Nation" TargetMode="External"/><Relationship Id="rId366" Type="http://schemas.openxmlformats.org/officeDocument/2006/relationships/hyperlink" Target="https://www.fema.gov/about/how-fema-works" TargetMode="External"/><Relationship Id="rId573" Type="http://schemas.openxmlformats.org/officeDocument/2006/relationships/hyperlink" Target="https://www.fema.gov/emergency-managers/national-preparedness/continuity/training/course-descriptions" TargetMode="External"/><Relationship Id="rId780" Type="http://schemas.openxmlformats.org/officeDocument/2006/relationships/hyperlink" Target="https://www.fema.gov/flood-insurance/risk-rating/profiles" TargetMode="External"/><Relationship Id="rId226" Type="http://schemas.openxmlformats.org/officeDocument/2006/relationships/hyperlink" Target="https://www.fema.gov/locations/texas" TargetMode="External"/><Relationship Id="rId433" Type="http://schemas.openxmlformats.org/officeDocument/2006/relationships/hyperlink" Target="https://www.fema.gov/emergency-managers/practitioners/integrated-public-alert-warning-system/public-safety-officials/ipaws-technical-support-services-facility/monthly-proficiency-demonstration-scenarios" TargetMode="External"/><Relationship Id="rId878" Type="http://schemas.openxmlformats.org/officeDocument/2006/relationships/hyperlink" Target="https://www.fema.gov/grants/mitigation/learn/storm-rlf/after-you-apply/fy-24-selections" TargetMode="External"/><Relationship Id="rId1063" Type="http://schemas.openxmlformats.org/officeDocument/2006/relationships/hyperlink" Target="https://www.fema.gov/disaster/recover/volunteer-donate" TargetMode="External"/><Relationship Id="rId640" Type="http://schemas.openxmlformats.org/officeDocument/2006/relationships/hyperlink" Target="https://www.fema.gov/flood-maps/guidance-reports/technical-mapping-advisory-council" TargetMode="External"/><Relationship Id="rId738" Type="http://schemas.openxmlformats.org/officeDocument/2006/relationships/hyperlink" Target="https://www.fema.gov/floodplain-management/intergovernmental/white-house-flood-resilience-interagency-working-group" TargetMode="External"/><Relationship Id="rId945" Type="http://schemas.openxmlformats.org/officeDocument/2006/relationships/hyperlink" Target="https://www.fema.gov/grants/mitigation/learn/library" TargetMode="External"/><Relationship Id="rId74" Type="http://schemas.openxmlformats.org/officeDocument/2006/relationships/hyperlink" Target="https://www.fema.gov/data-visualization/public-assistance-program-summary-obligations" TargetMode="External"/><Relationship Id="rId377" Type="http://schemas.openxmlformats.org/officeDocument/2006/relationships/hyperlink" Target="https://www.fema.gov/emergency-managers/individuals-communities/preparedness-webinars" TargetMode="External"/><Relationship Id="rId500" Type="http://schemas.openxmlformats.org/officeDocument/2006/relationships/hyperlink" Target="https://www.fema.gov/emergency-managers/risk-management/dam-safety/about" TargetMode="External"/><Relationship Id="rId584" Type="http://schemas.openxmlformats.org/officeDocument/2006/relationships/hyperlink" Target="https://www.fema.gov/emergency-managers/national-preparedness/frameworks/urban-search-rescue/task-force-locations" TargetMode="External"/><Relationship Id="rId805" Type="http://schemas.openxmlformats.org/officeDocument/2006/relationships/hyperlink" Target="https://www.fema.gov/grants/tools/technical-assistance" TargetMode="External"/><Relationship Id="rId1130" Type="http://schemas.openxmlformats.org/officeDocument/2006/relationships/hyperlink" Target="https://www.fema.gov/assistance/individual/disaster-survivors/state-local-referral-lists/arkansas" TargetMode="External"/><Relationship Id="rId5" Type="http://schemas.openxmlformats.org/officeDocument/2006/relationships/hyperlink" Target="https://www.fema.gov/partnerships/resilient-nation-partnership-network/stories" TargetMode="External"/><Relationship Id="rId237" Type="http://schemas.openxmlformats.org/officeDocument/2006/relationships/hyperlink" Target="https://www.fema.gov/locations/illinois" TargetMode="External"/><Relationship Id="rId791" Type="http://schemas.openxmlformats.org/officeDocument/2006/relationships/hyperlink" Target="https://www.fema.gov/flood-insurance/work-with-nfip/manuals/current" TargetMode="External"/><Relationship Id="rId889" Type="http://schemas.openxmlformats.org/officeDocument/2006/relationships/hyperlink" Target="https://www.fema.gov/grants/mitigation/learn/pre-disaster/fy23-congressionally-directed-spending" TargetMode="External"/><Relationship Id="rId1074" Type="http://schemas.openxmlformats.org/officeDocument/2006/relationships/hyperlink" Target="https://www.fema.gov/assistance/individual/small-business" TargetMode="External"/><Relationship Id="rId444" Type="http://schemas.openxmlformats.org/officeDocument/2006/relationships/hyperlink" Target="https://www.fema.gov/emergency-managers/practitioners/integrated-public-alert-warning-system/public-safety-officials" TargetMode="External"/><Relationship Id="rId651" Type="http://schemas.openxmlformats.org/officeDocument/2006/relationships/hyperlink" Target="https://www.fema.gov/flood-maps/guidance-reports/guidelines-standards/standards-flood-risk-analysis-and-mapping-public-review" TargetMode="External"/><Relationship Id="rId749" Type="http://schemas.openxmlformats.org/officeDocument/2006/relationships/hyperlink" Target="https://www.fema.gov/floodplain-management/community-assistance-program/about" TargetMode="External"/><Relationship Id="rId290" Type="http://schemas.openxmlformats.org/officeDocument/2006/relationships/hyperlink" Target="https://www.fema.gov/about/offices/response" TargetMode="External"/><Relationship Id="rId304" Type="http://schemas.openxmlformats.org/officeDocument/2006/relationships/hyperlink" Target="https://www.fema.gov/about/offices/chief-counsel/recoupment" TargetMode="External"/><Relationship Id="rId388" Type="http://schemas.openxmlformats.org/officeDocument/2006/relationships/hyperlink" Target="https://www.fema.gov/emergency-managers/practitioners/recovery-resources/community-toolkit/assess-plan-decide" TargetMode="External"/><Relationship Id="rId511" Type="http://schemas.openxmlformats.org/officeDocument/2006/relationships/hyperlink" Target="https://www.fema.gov/emergency-managers/risk-management/earthquake/hazard-maps" TargetMode="External"/><Relationship Id="rId609" Type="http://schemas.openxmlformats.org/officeDocument/2006/relationships/hyperlink" Target="https://www.fema.gov/emergency-managers/nims/implementation-training" TargetMode="External"/><Relationship Id="rId956" Type="http://schemas.openxmlformats.org/officeDocument/2006/relationships/hyperlink" Target="https://www.fema.gov/grants/preparedness/nonprofit-security/apply" TargetMode="External"/><Relationship Id="rId1141" Type="http://schemas.openxmlformats.org/officeDocument/2006/relationships/hyperlink" Target="https://www.fema.gov/assistance/individual/housing" TargetMode="External"/><Relationship Id="rId85" Type="http://schemas.openxmlformats.org/officeDocument/2006/relationships/hyperlink" Target="https://www.fema.gov/about/news-multimedia/social-media/policies" TargetMode="External"/><Relationship Id="rId150" Type="http://schemas.openxmlformats.org/officeDocument/2006/relationships/hyperlink" Target="https://www.fema.gov/locations/Quapaw%20Nation" TargetMode="External"/><Relationship Id="rId595" Type="http://schemas.openxmlformats.org/officeDocument/2006/relationships/hyperlink" Target="https://www.fema.gov/emergency-managers/national-preparedness/frameworks/national-disaster-recovery/rsflg" TargetMode="External"/><Relationship Id="rId816" Type="http://schemas.openxmlformats.org/officeDocument/2006/relationships/hyperlink" Target="https://www.fema.gov/grants/guidance-tools/fema-go/startup/roles-permissions" TargetMode="External"/><Relationship Id="rId1001" Type="http://schemas.openxmlformats.org/officeDocument/2006/relationships/hyperlink" Target="https://www.fema.gov/disaster/historic/coronavirus/best-practices/government-operations" TargetMode="External"/><Relationship Id="rId248" Type="http://schemas.openxmlformats.org/officeDocument/2006/relationships/hyperlink" Target="https://www.fema.gov/locations/west%20virginia" TargetMode="External"/><Relationship Id="rId455" Type="http://schemas.openxmlformats.org/officeDocument/2006/relationships/hyperlink" Target="https://www.fema.gov/emergency-managers/risk-management/climate-resilience/nature-based-solutions/resources" TargetMode="External"/><Relationship Id="rId662" Type="http://schemas.openxmlformats.org/officeDocument/2006/relationships/hyperlink" Target="https://www.fema.gov/flood-maps/products-tools/numerical-models/hydraulic" TargetMode="External"/><Relationship Id="rId1085" Type="http://schemas.openxmlformats.org/officeDocument/2006/relationships/hyperlink" Target="https://www.fema.gov/assistance/individual/disaster-survivors/state-local-referral-lists/vermont" TargetMode="External"/><Relationship Id="rId12" Type="http://schemas.openxmlformats.org/officeDocument/2006/relationships/hyperlink" Target="https://www.fema.gov/partnerships" TargetMode="External"/><Relationship Id="rId108" Type="http://schemas.openxmlformats.org/officeDocument/2006/relationships/hyperlink" Target="https://www.fema.gov/about/civil-rights/survivors/auxiliary-aids" TargetMode="External"/><Relationship Id="rId315" Type="http://schemas.openxmlformats.org/officeDocument/2006/relationships/hyperlink" Target="https://www.fema.gov/about/offices/national-capital-region" TargetMode="External"/><Relationship Id="rId522" Type="http://schemas.openxmlformats.org/officeDocument/2006/relationships/hyperlink" Target="https://www.fema.gov/emergency-managers/risk-management/building-science/bcat/fact-sheets" TargetMode="External"/><Relationship Id="rId967" Type="http://schemas.openxmlformats.org/officeDocument/2006/relationships/hyperlink" Target="https://www.fema.gov/grants/preparedness/firefighters/success-stories" TargetMode="External"/><Relationship Id="rId1152" Type="http://schemas.openxmlformats.org/officeDocument/2006/relationships/hyperlink" Target="https://www.fema.gov/assistance/public/community-disaster-loan" TargetMode="External"/><Relationship Id="rId96" Type="http://schemas.openxmlformats.org/officeDocument/2006/relationships/hyperlink" Target="https://www.fema.gov/about/news-multimedia/events" TargetMode="External"/><Relationship Id="rId161" Type="http://schemas.openxmlformats.org/officeDocument/2006/relationships/hyperlink" Target="https://www.fema.gov/locations/Ponca%20Tribe%20of%20Nebraska" TargetMode="External"/><Relationship Id="rId399" Type="http://schemas.openxmlformats.org/officeDocument/2006/relationships/hyperlink" Target="https://www.fema.gov/emergency-managers/practitioners/environmental-historic/laws/nepa/categorical-exclusion" TargetMode="External"/><Relationship Id="rId827" Type="http://schemas.openxmlformats.org/officeDocument/2006/relationships/hyperlink" Target="https://www.fema.gov/grants/guidance-tools/environmental-historic" TargetMode="External"/><Relationship Id="rId1012" Type="http://schemas.openxmlformats.org/officeDocument/2006/relationships/hyperlink" Target="https://www.fema.gov/disaster/historic/coronavirus/data-resources" TargetMode="External"/><Relationship Id="rId259" Type="http://schemas.openxmlformats.org/officeDocument/2006/relationships/hyperlink" Target="https://www.fema.gov/locations/virgin%20islands" TargetMode="External"/><Relationship Id="rId466" Type="http://schemas.openxmlformats.org/officeDocument/2006/relationships/hyperlink" Target="https://www.fema.gov/emergency-managers/practitioners/hazardous-response-capabilities/resource-library" TargetMode="External"/><Relationship Id="rId673" Type="http://schemas.openxmlformats.org/officeDocument/2006/relationships/hyperlink" Target="https://www.fema.gov/flood-maps/products-tools/national-risk-index" TargetMode="External"/><Relationship Id="rId880" Type="http://schemas.openxmlformats.org/officeDocument/2006/relationships/hyperlink" Target="https://www.fema.gov/grants/mitigation/learn/storm-rlf/after-you-apply" TargetMode="External"/><Relationship Id="rId1096" Type="http://schemas.openxmlformats.org/officeDocument/2006/relationships/hyperlink" Target="https://www.fema.gov/assistance/individual/disaster-survivors/state-local-referral-lists/ohio" TargetMode="External"/><Relationship Id="rId23" Type="http://schemas.openxmlformats.org/officeDocument/2006/relationships/hyperlink" Target="https://www.fema.gov/business-industry/doing-business/transportation" TargetMode="External"/><Relationship Id="rId119" Type="http://schemas.openxmlformats.org/officeDocument/2006/relationships/hyperlink" Target="https://www.fema.gov/about/payment" TargetMode="External"/><Relationship Id="rId326" Type="http://schemas.openxmlformats.org/officeDocument/2006/relationships/hyperlink" Target="https://www.fema.gov/about/website-information/metrics/femagov-search-performance" TargetMode="External"/><Relationship Id="rId533" Type="http://schemas.openxmlformats.org/officeDocument/2006/relationships/hyperlink" Target="https://www.fema.gov/emergency-managers/risk-management/building-science/training" TargetMode="External"/><Relationship Id="rId978" Type="http://schemas.openxmlformats.org/officeDocument/2006/relationships/hyperlink" Target="https://www.fema.gov/grants/preparedness/firefighters/assistance-grants/documents" TargetMode="External"/><Relationship Id="rId1163" Type="http://schemas.openxmlformats.org/officeDocument/2006/relationships/hyperlink" Target="https://www.fema.gov/assistance/public/apply" TargetMode="External"/><Relationship Id="rId740" Type="http://schemas.openxmlformats.org/officeDocument/2006/relationships/hyperlink" Target="https://www.fema.gov/floodplain-management/wildlife-conservation/programmatic-environmental-impact-statement" TargetMode="External"/><Relationship Id="rId838" Type="http://schemas.openxmlformats.org/officeDocument/2006/relationships/hyperlink" Target="https://www.fema.gov/grants/policy-guidance/2-cfr-2020" TargetMode="External"/><Relationship Id="rId1023" Type="http://schemas.openxmlformats.org/officeDocument/2006/relationships/hyperlink" Target="https://www.fema.gov/disaster/historic/coronavirus/governments" TargetMode="External"/><Relationship Id="rId172" Type="http://schemas.openxmlformats.org/officeDocument/2006/relationships/hyperlink" Target="https://www.fema.gov/locations/Mashpee%20Wampanoag%20Tribe" TargetMode="External"/><Relationship Id="rId477" Type="http://schemas.openxmlformats.org/officeDocument/2006/relationships/hyperlink" Target="https://www.fema.gov/emergency-managers/risk-management/dam-safety/publications" TargetMode="External"/><Relationship Id="rId600" Type="http://schemas.openxmlformats.org/officeDocument/2006/relationships/hyperlink" Target="https://www.fema.gov/emergency-managers/national-preparedness/frameworks/recovery/recovery-support-functions/economic-rsf" TargetMode="External"/><Relationship Id="rId684" Type="http://schemas.openxmlformats.org/officeDocument/2006/relationships/hyperlink" Target="https://www.fema.gov/flood-maps/tools-resources/risk-map/story-maps" TargetMode="External"/><Relationship Id="rId337" Type="http://schemas.openxmlformats.org/officeDocument/2006/relationships/hyperlink" Target="https://www.fema.gov/about/offices/external-affairs/congressional-testimony/archive" TargetMode="External"/><Relationship Id="rId891" Type="http://schemas.openxmlformats.org/officeDocument/2006/relationships/hyperlink" Target="https://www.fema.gov/grants/mitigation/learn/pre-disaster" TargetMode="External"/><Relationship Id="rId905" Type="http://schemas.openxmlformats.org/officeDocument/2006/relationships/hyperlink" Target="https://www.fema.gov/grants/mitigation/learn/flood-mitigation-assistance/swift-current/resources" TargetMode="External"/><Relationship Id="rId989" Type="http://schemas.openxmlformats.org/officeDocument/2006/relationships/hyperlink" Target="https://www.fema.gov/grants/preparedness" TargetMode="External"/><Relationship Id="rId34" Type="http://schemas.openxmlformats.org/officeDocument/2006/relationships/hyperlink" Target="https://www.fema.gov/careers/paths/reservists" TargetMode="External"/><Relationship Id="rId544" Type="http://schemas.openxmlformats.org/officeDocument/2006/relationships/hyperlink" Target="https://www.fema.gov/emergency-managers/risk-management/tribal-updates" TargetMode="External"/><Relationship Id="rId751" Type="http://schemas.openxmlformats.org/officeDocument/2006/relationships/hyperlink" Target="https://www.fema.gov/floodplain-management/community-assistance-program/reports" TargetMode="External"/><Relationship Id="rId849" Type="http://schemas.openxmlformats.org/officeDocument/2006/relationships/hyperlink" Target="https://www.fema.gov/grants/preparedness/shelter-services-program/fy23-awards" TargetMode="External"/><Relationship Id="rId1174" Type="http://schemas.openxmlformats.org/officeDocument/2006/relationships/hyperlink" Target="https://www.fema.gov/disaster/4795" TargetMode="External"/><Relationship Id="rId183" Type="http://schemas.openxmlformats.org/officeDocument/2006/relationships/hyperlink" Target="https://www.fema.gov/locations/Coushatta%2520Tribe%2520of%2520Louisiana" TargetMode="External"/><Relationship Id="rId390" Type="http://schemas.openxmlformats.org/officeDocument/2006/relationships/hyperlink" Target="https://www.fema.gov/emergency-managers/practitioners/recovery-resources/community-toolkit" TargetMode="External"/><Relationship Id="rId404" Type="http://schemas.openxmlformats.org/officeDocument/2006/relationships/hyperlink" Target="https://www.fema.gov/emergency-managers/practitioners/environmental-historic/assessments/consequences-nepa" TargetMode="External"/><Relationship Id="rId611" Type="http://schemas.openxmlformats.org/officeDocument/2006/relationships/hyperlink" Target="https://www.fema.gov/emergency-managers/national-preparedness/training" TargetMode="External"/><Relationship Id="rId1034" Type="http://schemas.openxmlformats.org/officeDocument/2006/relationships/hyperlink" Target="https://www.fema.gov/disaster/disaster-recovery-reform-act-2018/provisions-1220-1229" TargetMode="External"/><Relationship Id="rId250" Type="http://schemas.openxmlformats.org/officeDocument/2006/relationships/hyperlink" Target="https://www.fema.gov/pennsylvania/mitigating-flood-risk/susquehanna-river-levee-fact-sheets" TargetMode="External"/><Relationship Id="rId488" Type="http://schemas.openxmlformats.org/officeDocument/2006/relationships/hyperlink" Target="https://www.fema.gov/emergency-managers/risk-management/dam-safety/advisory-committees" TargetMode="External"/><Relationship Id="rId695" Type="http://schemas.openxmlformats.org/officeDocument/2006/relationships/hyperlink" Target="https://www.fema.gov/flood-maps/living-levees/community-officials/outreach-ideas" TargetMode="External"/><Relationship Id="rId709" Type="http://schemas.openxmlformats.org/officeDocument/2006/relationships/hyperlink" Target="https://www.fema.gov/flood-maps/change-your-flood-zone/letter-final-determination/2020" TargetMode="External"/><Relationship Id="rId916" Type="http://schemas.openxmlformats.org/officeDocument/2006/relationships/hyperlink" Target="https://www.fema.gov/grants/mitigation/learn/flood-mitigation-assistance/after-you-apply/previous-fiscal-year-subapplication-statuses" TargetMode="External"/><Relationship Id="rId1101" Type="http://schemas.openxmlformats.org/officeDocument/2006/relationships/hyperlink" Target="https://www.fema.gov/assistance/individual/disaster-survivors/state-local-referral-lists/new-jersey" TargetMode="External"/><Relationship Id="rId45" Type="http://schemas.openxmlformats.org/officeDocument/2006/relationships/hyperlink" Target="https://www.fema.gov/about/action/we-are-fema" TargetMode="External"/><Relationship Id="rId110" Type="http://schemas.openxmlformats.org/officeDocument/2006/relationships/hyperlink" Target="https://www.fema.gov/about/civil-rights/survivors" TargetMode="External"/><Relationship Id="rId348" Type="http://schemas.openxmlformats.org/officeDocument/2006/relationships/hyperlink" Target="https://www.fema.gov/about/strategic-plan/goal-3/objective-3-3" TargetMode="External"/><Relationship Id="rId555" Type="http://schemas.openxmlformats.org/officeDocument/2006/relationships/hyperlink" Target="https://www.fema.gov/emergency-managers/risk-management/hazard-mitigation-planning" TargetMode="External"/><Relationship Id="rId762" Type="http://schemas.openxmlformats.org/officeDocument/2006/relationships/hyperlink" Target="https://www.fema.gov/floodplain-management/manage-risk/local" TargetMode="External"/><Relationship Id="rId1185" Type="http://schemas.openxmlformats.org/officeDocument/2006/relationships/hyperlink" Target="https://www.fema.gov/disaster/4806" TargetMode="External"/><Relationship Id="rId194" Type="http://schemas.openxmlformats.org/officeDocument/2006/relationships/hyperlink" Target="https://www.fema.gov/about/organization/tribes/declarations" TargetMode="External"/><Relationship Id="rId208" Type="http://schemas.openxmlformats.org/officeDocument/2006/relationships/hyperlink" Target="https://www.fema.gov/locations/commonwealth%20of%20the%20northern%20mariana%20islands" TargetMode="External"/><Relationship Id="rId415" Type="http://schemas.openxmlformats.org/officeDocument/2006/relationships/hyperlink" Target="https://www.fema.gov/emergency-managers/practitioners/environmental-historic" TargetMode="External"/><Relationship Id="rId622" Type="http://schemas.openxmlformats.org/officeDocument/2006/relationships/hyperlink" Target="https://www.fema.gov/flood-maps/cooperating-technical-partners/resources-training" TargetMode="External"/><Relationship Id="rId1045" Type="http://schemas.openxmlformats.org/officeDocument/2006/relationships/hyperlink" Target="https://www.fema.gov/disaster/defense-production-act/federal-priorities-and-allocations-system" TargetMode="External"/><Relationship Id="rId261" Type="http://schemas.openxmlformats.org/officeDocument/2006/relationships/hyperlink" Target="https://www.fema.gov/locations/new%20york" TargetMode="External"/><Relationship Id="rId499" Type="http://schemas.openxmlformats.org/officeDocument/2006/relationships/hyperlink" Target="https://www.fema.gov/emergency-managers/risk-management/dam-safety/year-in-review" TargetMode="External"/><Relationship Id="rId927" Type="http://schemas.openxmlformats.org/officeDocument/2006/relationships/hyperlink" Target="https://www.fema.gov/grants/mitigation/learn/building-resilient-infrastructure-communities/after-apply/previous-subapplication-status/fy22-status" TargetMode="External"/><Relationship Id="rId1112" Type="http://schemas.openxmlformats.org/officeDocument/2006/relationships/hyperlink" Target="https://www.fema.gov/assistance/individual/disaster-survivors/state-local-referral-lists/maine" TargetMode="External"/><Relationship Id="rId56" Type="http://schemas.openxmlformats.org/officeDocument/2006/relationships/hyperlink" Target="https://www.fema.gov/about/action/we-are-fema/culture-improvement" TargetMode="External"/><Relationship Id="rId359" Type="http://schemas.openxmlformats.org/officeDocument/2006/relationships/hyperlink" Target="https://www.fema.gov/about/strategic-plan/goal-1" TargetMode="External"/><Relationship Id="rId566" Type="http://schemas.openxmlformats.org/officeDocument/2006/relationships/hyperlink" Target="https://www.fema.gov/emergency-managers/national-preparedness/exercises" TargetMode="External"/><Relationship Id="rId773" Type="http://schemas.openxmlformats.org/officeDocument/2006/relationships/hyperlink" Target="https://www.fema.gov/flood-insurance/rules-legislation/laws" TargetMode="External"/><Relationship Id="rId121" Type="http://schemas.openxmlformats.org/officeDocument/2006/relationships/hyperlink" Target="https://www.fema.gov/disaster/how-declared-tribal-nations" TargetMode="External"/><Relationship Id="rId219" Type="http://schemas.openxmlformats.org/officeDocument/2006/relationships/hyperlink" Target="https://www.fema.gov/locations/colorado" TargetMode="External"/><Relationship Id="rId426" Type="http://schemas.openxmlformats.org/officeDocument/2006/relationships/hyperlink" Target="https://www.fema.gov/emergency-managers/practitioners/integrated-public-alert-warning-system/technology-developers" TargetMode="External"/><Relationship Id="rId633" Type="http://schemas.openxmlformats.org/officeDocument/2006/relationships/hyperlink" Target="https://www.fema.gov/flood-maps/cooperating-technical-partners/about" TargetMode="External"/><Relationship Id="rId980" Type="http://schemas.openxmlformats.org/officeDocument/2006/relationships/hyperlink" Target="https://www.fema.gov/grants/preparedness/firefighters/regional-contacts" TargetMode="External"/><Relationship Id="rId1056" Type="http://schemas.openxmlformats.org/officeDocument/2006/relationships/hyperlink" Target="https://www.fema.gov/disaster/request-for-presidential-disaster-declaration" TargetMode="External"/><Relationship Id="rId840" Type="http://schemas.openxmlformats.org/officeDocument/2006/relationships/hyperlink" Target="https://www.fema.gov/grants/policy-guidance/bipartisan-infrastructure-law" TargetMode="External"/><Relationship Id="rId938" Type="http://schemas.openxmlformats.org/officeDocument/2006/relationships/hyperlink" Target="https://www.fema.gov/grants/mitigation/learn/notice-funding-opportunities/bric-fma/fy2020-nofo/webinars" TargetMode="External"/><Relationship Id="rId67" Type="http://schemas.openxmlformats.org/officeDocument/2006/relationships/hyperlink" Target="https://www.fema.gov/about/openfema/changelog" TargetMode="External"/><Relationship Id="rId272" Type="http://schemas.openxmlformats.org/officeDocument/2006/relationships/hyperlink" Target="https://www.fema.gov/about/offices/fire-administration" TargetMode="External"/><Relationship Id="rId577" Type="http://schemas.openxmlformats.org/officeDocument/2006/relationships/hyperlink" Target="https://www.fema.gov/emergency-managers/national-preparedness/continuity" TargetMode="External"/><Relationship Id="rId700" Type="http://schemas.openxmlformats.org/officeDocument/2006/relationships/hyperlink" Target="https://www.fema.gov/flood-maps/tools-resources/risk-map/success-stories" TargetMode="External"/><Relationship Id="rId1123" Type="http://schemas.openxmlformats.org/officeDocument/2006/relationships/hyperlink" Target="https://www.fema.gov/assistance/individual/disaster-survivors/state-local-referral-lists/florida" TargetMode="External"/><Relationship Id="rId132" Type="http://schemas.openxmlformats.org/officeDocument/2006/relationships/hyperlink" Target="https://www.fema.gov/locations/Three%20Affiliated%20Tribes%20of%20the%20Fort%20Berthold%20Reservation" TargetMode="External"/><Relationship Id="rId784" Type="http://schemas.openxmlformats.org/officeDocument/2006/relationships/hyperlink" Target="https://www.fema.gov/flood-insurance/work-with-nfip/watermark-financial-statements/library" TargetMode="External"/><Relationship Id="rId991" Type="http://schemas.openxmlformats.org/officeDocument/2006/relationships/hyperlink" Target="https://www.fema.gov/disaster/historic/hurricane-sandy" TargetMode="External"/><Relationship Id="rId1067" Type="http://schemas.openxmlformats.org/officeDocument/2006/relationships/hyperlink" Target="https://www.fema.gov/disaster/recover/multimedia-toolkit/hawaii-partners" TargetMode="External"/><Relationship Id="rId437" Type="http://schemas.openxmlformats.org/officeDocument/2006/relationships/hyperlink" Target="https://www.fema.gov/emergency-managers/practitioners/integrated-public-alert-warning-system/public-safety-officials/sign-up/registration" TargetMode="External"/><Relationship Id="rId644" Type="http://schemas.openxmlformats.org/officeDocument/2006/relationships/hyperlink" Target="https://www.fema.gov/flood-maps/guidance-reports/congress-notice/2021" TargetMode="External"/><Relationship Id="rId851" Type="http://schemas.openxmlformats.org/officeDocument/2006/relationships/hyperlink" Target="https://www.fema.gov/grants/preparedness/shelter-services-program/fy24-awards/ssp-a" TargetMode="External"/><Relationship Id="rId283" Type="http://schemas.openxmlformats.org/officeDocument/2006/relationships/hyperlink" Target="https://www.fema.gov/about/offices/response/regional-planning" TargetMode="External"/><Relationship Id="rId490" Type="http://schemas.openxmlformats.org/officeDocument/2006/relationships/hyperlink" Target="https://www.fema.gov/emergency-managers/risk-management/dam-safety/rehabilitation-high-hazard-potential-dams/definitions" TargetMode="External"/><Relationship Id="rId504" Type="http://schemas.openxmlformats.org/officeDocument/2006/relationships/hyperlink" Target="https://www.fema.gov/emergency-managers/risk-management/earthquake/insurance" TargetMode="External"/><Relationship Id="rId711" Type="http://schemas.openxmlformats.org/officeDocument/2006/relationships/hyperlink" Target="https://www.fema.gov/flood-maps/change-your-flood-zone/letter-final-determination/2022" TargetMode="External"/><Relationship Id="rId949" Type="http://schemas.openxmlformats.org/officeDocument/2006/relationships/hyperlink" Target="https://www.fema.gov/grants/preparedness/tribal-cybersecurity-grant-program" TargetMode="External"/><Relationship Id="rId1134" Type="http://schemas.openxmlformats.org/officeDocument/2006/relationships/hyperlink" Target="https://www.fema.gov/assistance/individual/disaster-survivors/state-local-referral-lists/alabama" TargetMode="External"/><Relationship Id="rId78" Type="http://schemas.openxmlformats.org/officeDocument/2006/relationships/hyperlink" Target="https://www.fema.gov/data-visualization/national-fire-incident-reporting-system-state-territory-and-local-fire" TargetMode="External"/><Relationship Id="rId143" Type="http://schemas.openxmlformats.org/officeDocument/2006/relationships/hyperlink" Target="https://www.fema.gov/locations/santa-clara-pueblo" TargetMode="External"/><Relationship Id="rId350" Type="http://schemas.openxmlformats.org/officeDocument/2006/relationships/hyperlink" Target="https://www.fema.gov/about/strategic-plan/goal-3/objective-3-1" TargetMode="External"/><Relationship Id="rId588" Type="http://schemas.openxmlformats.org/officeDocument/2006/relationships/hyperlink" Target="https://www.fema.gov/emergency-managers/national-preparedness/frameworks/mitigation/mitflg/resilience-recovery-task-force" TargetMode="External"/><Relationship Id="rId795" Type="http://schemas.openxmlformats.org/officeDocument/2006/relationships/hyperlink" Target="https://www.fema.gov/flood-insurance/work-with-nfip/reinsurance" TargetMode="External"/><Relationship Id="rId809" Type="http://schemas.openxmlformats.org/officeDocument/2006/relationships/hyperlink" Target="https://www.fema.gov/grants/guidance-tools/fema-go/startup/manage-team/pending-registrations" TargetMode="External"/><Relationship Id="rId9" Type="http://schemas.openxmlformats.org/officeDocument/2006/relationships/hyperlink" Target="https://www.fema.gov/partnerships/mission-assignments" TargetMode="External"/><Relationship Id="rId210" Type="http://schemas.openxmlformats.org/officeDocument/2006/relationships/hyperlink" Target="https://www.fema.gov/locations/arizona" TargetMode="External"/><Relationship Id="rId448" Type="http://schemas.openxmlformats.org/officeDocument/2006/relationships/hyperlink" Target="https://www.fema.gov/emergency-managers/practitioners/integrated-public-alert-warning-system/public/emergency-alert-system" TargetMode="External"/><Relationship Id="rId655" Type="http://schemas.openxmlformats.org/officeDocument/2006/relationships/hyperlink" Target="https://www.fema.gov/flood-maps/guidance-reports/guidelines-standards" TargetMode="External"/><Relationship Id="rId862" Type="http://schemas.openxmlformats.org/officeDocument/2006/relationships/hyperlink" Target="https://www.fema.gov/grants/mitigation/training-resources/tools-aids" TargetMode="External"/><Relationship Id="rId1078" Type="http://schemas.openxmlformats.org/officeDocument/2006/relationships/hyperlink" Target="https://www.fema.gov/assistance/individual/after-applying" TargetMode="External"/><Relationship Id="rId294" Type="http://schemas.openxmlformats.org/officeDocument/2006/relationships/hyperlink" Target="https://www.fema.gov/about/offices/security" TargetMode="External"/><Relationship Id="rId308" Type="http://schemas.openxmlformats.org/officeDocument/2006/relationships/hyperlink" Target="https://www.fema.gov/about/offices/faith" TargetMode="External"/><Relationship Id="rId515" Type="http://schemas.openxmlformats.org/officeDocument/2006/relationships/hyperlink" Target="https://www.fema.gov/emergency-managers/risk-management/earthquake/state-assistance-program-grants" TargetMode="External"/><Relationship Id="rId722" Type="http://schemas.openxmlformats.org/officeDocument/2006/relationships/hyperlink" Target="https://www.fema.gov/flood-maps/change-your-flood-zone/paper-application-forms/mt-2" TargetMode="External"/><Relationship Id="rId1145" Type="http://schemas.openxmlformats.org/officeDocument/2006/relationships/hyperlink" Target="https://www.fema.gov/assistance/individual" TargetMode="External"/><Relationship Id="rId89" Type="http://schemas.openxmlformats.org/officeDocument/2006/relationships/hyperlink" Target="https://www.fema.gov/about/news-multimedia/newsletters" TargetMode="External"/><Relationship Id="rId154" Type="http://schemas.openxmlformats.org/officeDocument/2006/relationships/hyperlink" Target="https://www.fema.gov/locations/Pueblo%20of%20Sandia" TargetMode="External"/><Relationship Id="rId361" Type="http://schemas.openxmlformats.org/officeDocument/2006/relationships/hyperlink" Target="https://www.fema.gov/about/strategic-plan/current-landscape" TargetMode="External"/><Relationship Id="rId599" Type="http://schemas.openxmlformats.org/officeDocument/2006/relationships/hyperlink" Target="https://www.fema.gov/emergency-managers/national-preparedness/frameworks/recovery/recovery-support-functions/natural-cultural-resources-rsf" TargetMode="External"/><Relationship Id="rId1005" Type="http://schemas.openxmlformats.org/officeDocument/2006/relationships/hyperlink" Target="https://www.fema.gov/disaster/historic/coronavirus/best-practices/case-studies" TargetMode="External"/><Relationship Id="rId459" Type="http://schemas.openxmlformats.org/officeDocument/2006/relationships/hyperlink" Target="https://www.fema.gov/emergency-managers/risk-management/climate-resilience/nature-based-solutions/types" TargetMode="External"/><Relationship Id="rId666" Type="http://schemas.openxmlformats.org/officeDocument/2006/relationships/hyperlink" Target="https://www.fema.gov/flood-maps/tutorials/rasplot" TargetMode="External"/><Relationship Id="rId873" Type="http://schemas.openxmlformats.org/officeDocument/2006/relationships/hyperlink" Target="https://www.fema.gov/grants/mitigation/learn/hazard-mitigation-assistance-guidance/archive" TargetMode="External"/><Relationship Id="rId1089" Type="http://schemas.openxmlformats.org/officeDocument/2006/relationships/hyperlink" Target="https://www.fema.gov/assistance/individual/disaster-survivors/state-local-referral-lists/south-dakota" TargetMode="External"/><Relationship Id="rId16" Type="http://schemas.openxmlformats.org/officeDocument/2006/relationships/hyperlink" Target="https://www.fema.gov/businesses-organizations/doing-business/advanced-contracts" TargetMode="External"/><Relationship Id="rId221" Type="http://schemas.openxmlformats.org/officeDocument/2006/relationships/hyperlink" Target="https://www.fema.gov/locations/nebraska" TargetMode="External"/><Relationship Id="rId319" Type="http://schemas.openxmlformats.org/officeDocument/2006/relationships/hyperlink" Target="https://www.fema.gov/about/offices/national-advisory-council/meetings" TargetMode="External"/><Relationship Id="rId526" Type="http://schemas.openxmlformats.org/officeDocument/2006/relationships/hyperlink" Target="https://www.fema.gov/emergency-managers/risk-management/building-science/building-codes-save-study" TargetMode="External"/><Relationship Id="rId1156" Type="http://schemas.openxmlformats.org/officeDocument/2006/relationships/hyperlink" Target="https://www.fema.gov/assistance/public/tools-resources/cost-estimating-tool" TargetMode="External"/><Relationship Id="rId733" Type="http://schemas.openxmlformats.org/officeDocument/2006/relationships/hyperlink" Target="https://www.fema.gov/floodplain-management/training/courses/local-elected-executive" TargetMode="External"/><Relationship Id="rId940" Type="http://schemas.openxmlformats.org/officeDocument/2006/relationships/hyperlink" Target="https://www.fema.gov/grants/mitigation/learn/notice-funding-opportunities/bric-fma/fy2021-nofo" TargetMode="External"/><Relationship Id="rId1016" Type="http://schemas.openxmlformats.org/officeDocument/2006/relationships/hyperlink" Target="https://www.fema.gov/disaster/historic/coronavirus/economic/funeral-assistance" TargetMode="External"/><Relationship Id="rId165" Type="http://schemas.openxmlformats.org/officeDocument/2006/relationships/hyperlink" Target="https://www.fema.gov/locations/Osage%20Nation" TargetMode="External"/><Relationship Id="rId372" Type="http://schemas.openxmlformats.org/officeDocument/2006/relationships/hyperlink" Target="https://www.fema.gov/emergency-managers/individuals-communities/youth" TargetMode="External"/><Relationship Id="rId677" Type="http://schemas.openxmlformats.org/officeDocument/2006/relationships/hyperlink" Target="https://www.fema.gov/flood-maps/tools-resources/flood-map-products/hazus/user-technical-manuals" TargetMode="External"/><Relationship Id="rId800" Type="http://schemas.openxmlformats.org/officeDocument/2006/relationships/hyperlink" Target="https://www.fema.gov/flood-insurance/find-form" TargetMode="External"/><Relationship Id="rId232" Type="http://schemas.openxmlformats.org/officeDocument/2006/relationships/hyperlink" Target="https://www.fema.gov/locations/wisconsin" TargetMode="External"/><Relationship Id="rId884" Type="http://schemas.openxmlformats.org/officeDocument/2006/relationships/hyperlink" Target="https://www.fema.gov/grants/mitigation/learn/pre-disaster/fy-2016-subapplication-status" TargetMode="External"/><Relationship Id="rId27" Type="http://schemas.openxmlformats.org/officeDocument/2006/relationships/hyperlink" Target="https://www.fema.gov/careers/current-employees/onboarding/toolkit" TargetMode="External"/><Relationship Id="rId537" Type="http://schemas.openxmlformats.org/officeDocument/2006/relationships/hyperlink" Target="https://www.fema.gov/emergency-managers/risk-management/building-science/safe-rooms/funding" TargetMode="External"/><Relationship Id="rId744" Type="http://schemas.openxmlformats.org/officeDocument/2006/relationships/hyperlink" Target="https://www.fema.gov/floodplain-management/wildlife-conservation/benefits-conserving-endangered-species" TargetMode="External"/><Relationship Id="rId951" Type="http://schemas.openxmlformats.org/officeDocument/2006/relationships/hyperlink" Target="https://www.fema.gov/grants/preparedness/transit-security" TargetMode="External"/><Relationship Id="rId1167" Type="http://schemas.openxmlformats.org/officeDocument/2006/relationships/hyperlink" Target="https://www.fema.gov/disaster/declarations" TargetMode="External"/><Relationship Id="rId80" Type="http://schemas.openxmlformats.org/officeDocument/2006/relationships/hyperlink" Target="https://www.fema.gov/data-visualization/disaster-declarations-tribal-nations" TargetMode="External"/><Relationship Id="rId176" Type="http://schemas.openxmlformats.org/officeDocument/2006/relationships/hyperlink" Target="https://www.fema.gov/locations/karuk-tribe" TargetMode="External"/><Relationship Id="rId383" Type="http://schemas.openxmlformats.org/officeDocument/2006/relationships/hyperlink" Target="https://www.fema.gov/emergency-managers/practitioners/preptalks" TargetMode="External"/><Relationship Id="rId590" Type="http://schemas.openxmlformats.org/officeDocument/2006/relationships/hyperlink" Target="https://www.fema.gov/emergency-managers/national-preparedness/frameworks/mitigation/mitflg/building-codes-task-force" TargetMode="External"/><Relationship Id="rId604" Type="http://schemas.openxmlformats.org/officeDocument/2006/relationships/hyperlink" Target="https://www.fema.gov/emergency-managers/national-preparedness/frameworks/federal-interagency-operational-plans" TargetMode="External"/><Relationship Id="rId811" Type="http://schemas.openxmlformats.org/officeDocument/2006/relationships/hyperlink" Target="https://www.fema.gov/grants/guidance-tools/fema-go/startup/manage-team" TargetMode="External"/><Relationship Id="rId1027" Type="http://schemas.openxmlformats.org/officeDocument/2006/relationships/hyperlink" Target="https://www.fema.gov/disaster/historic/coronavirus/news-multimedia" TargetMode="External"/><Relationship Id="rId243" Type="http://schemas.openxmlformats.org/officeDocument/2006/relationships/hyperlink" Target="https://www.fema.gov/locations/kentucky" TargetMode="External"/><Relationship Id="rId450" Type="http://schemas.openxmlformats.org/officeDocument/2006/relationships/hyperlink" Target="https://www.fema.gov/emergency-managers/practitioners/integrated-public-alert-warning-system/public" TargetMode="External"/><Relationship Id="rId688" Type="http://schemas.openxmlformats.org/officeDocument/2006/relationships/hyperlink" Target="https://www.fema.gov/flood-maps/coastal" TargetMode="External"/><Relationship Id="rId895" Type="http://schemas.openxmlformats.org/officeDocument/2006/relationships/hyperlink" Target="https://www.fema.gov/grants/mitigation/learn/hazard-mitigation/after-you-apply" TargetMode="External"/><Relationship Id="rId909" Type="http://schemas.openxmlformats.org/officeDocument/2006/relationships/hyperlink" Target="https://www.fema.gov/grants/mitigation/learn/flood-mitigation-assistance/after-you-apply/previous-fiscal-year-subapplication-statuses/fy2016-status" TargetMode="External"/><Relationship Id="rId1080" Type="http://schemas.openxmlformats.org/officeDocument/2006/relationships/hyperlink" Target="https://www.fema.gov/assistance/individual/disaster-survivors/state-local-referral-lists/wisconsin" TargetMode="External"/><Relationship Id="rId38" Type="http://schemas.openxmlformats.org/officeDocument/2006/relationships/hyperlink" Target="https://www.fema.gov/careers/paths/students/hbcu-msi" TargetMode="External"/><Relationship Id="rId103" Type="http://schemas.openxmlformats.org/officeDocument/2006/relationships/hyperlink" Target="https://www.fema.gov/about/civil-rights/employee/reasonable-accommodations" TargetMode="External"/><Relationship Id="rId310" Type="http://schemas.openxmlformats.org/officeDocument/2006/relationships/hyperlink" Target="https://www.fema.gov/about/offices/professional-responsibility" TargetMode="External"/><Relationship Id="rId548" Type="http://schemas.openxmlformats.org/officeDocument/2006/relationships/hyperlink" Target="https://www.fema.gov/emergency-managers/risk-management/hazard-mitigation-planning/regulations-guidance" TargetMode="External"/><Relationship Id="rId755" Type="http://schemas.openxmlformats.org/officeDocument/2006/relationships/hyperlink" Target="https://www.fema.gov/floodplain-management/financial-help" TargetMode="External"/><Relationship Id="rId962" Type="http://schemas.openxmlformats.org/officeDocument/2006/relationships/hyperlink" Target="https://www.fema.gov/grants/preparedness/emergency-operations-center" TargetMode="External"/><Relationship Id="rId1178" Type="http://schemas.openxmlformats.org/officeDocument/2006/relationships/hyperlink" Target="https://www.fema.gov/disaster/current/hermits-peak/contact-us" TargetMode="External"/><Relationship Id="rId91" Type="http://schemas.openxmlformats.org/officeDocument/2006/relationships/hyperlink" Target="https://www.fema.gov/about/news-multimedia/mobile-products/beta-tester/form" TargetMode="External"/><Relationship Id="rId187" Type="http://schemas.openxmlformats.org/officeDocument/2006/relationships/hyperlink" Target="https://www.fema.gov/locations/Cheyenne%2520River%2520Sioux%2520Tribe" TargetMode="External"/><Relationship Id="rId394" Type="http://schemas.openxmlformats.org/officeDocument/2006/relationships/hyperlink" Target="https://www.fema.gov/emergency-managers/practitioners/environmental-historic/laws/descriptions" TargetMode="External"/><Relationship Id="rId408" Type="http://schemas.openxmlformats.org/officeDocument/2006/relationships/hyperlink" Target="https://www.fema.gov/emergency-managers/practitioners/environmental-historical/review/applicants" TargetMode="External"/><Relationship Id="rId615" Type="http://schemas.openxmlformats.org/officeDocument/2006/relationships/hyperlink" Target="https://www.fema.gov/flood-maps/know-your-risk/engineer-surveyor-architect" TargetMode="External"/><Relationship Id="rId822" Type="http://schemas.openxmlformats.org/officeDocument/2006/relationships/hyperlink" Target="https://www.fema.gov/grants/guidance-tools/fema-go/disaster/pre-award" TargetMode="External"/><Relationship Id="rId1038" Type="http://schemas.openxmlformats.org/officeDocument/2006/relationships/hyperlink" Target="https://www.fema.gov/disaster/sandy-recovery-improvement-act-2013" TargetMode="External"/><Relationship Id="rId254" Type="http://schemas.openxmlformats.org/officeDocument/2006/relationships/hyperlink" Target="https://www.fema.gov/locations/maryland" TargetMode="External"/><Relationship Id="rId699" Type="http://schemas.openxmlformats.org/officeDocument/2006/relationships/hyperlink" Target="https://www.fema.gov/flood-maps/tools-resources/risk-map/coordinated-needs-management-strategy" TargetMode="External"/><Relationship Id="rId1091" Type="http://schemas.openxmlformats.org/officeDocument/2006/relationships/hyperlink" Target="https://www.fema.gov/assistance/individual/disaster-survivors/state-local-referral-lists/rhode-island" TargetMode="External"/><Relationship Id="rId1105" Type="http://schemas.openxmlformats.org/officeDocument/2006/relationships/hyperlink" Target="https://www.fema.gov/assistance/individual/disaster-survivors/state-local-referral-lists/montana" TargetMode="External"/><Relationship Id="rId49" Type="http://schemas.openxmlformats.org/officeDocument/2006/relationships/hyperlink" Target="https://www.fema.gov/about/action/twenty-years-september-11" TargetMode="External"/><Relationship Id="rId114" Type="http://schemas.openxmlformats.org/officeDocument/2006/relationships/hyperlink" Target="https://www.fema.gov/about/history" TargetMode="External"/><Relationship Id="rId461" Type="http://schemas.openxmlformats.org/officeDocument/2006/relationships/hyperlink" Target="https://www.fema.gov/emergency-managers/risk-management/climate-resilience/building-resilience" TargetMode="External"/><Relationship Id="rId559" Type="http://schemas.openxmlformats.org/officeDocument/2006/relationships/hyperlink" Target="https://www.fema.gov/emergency-managers/planning-exercises/nle/2024" TargetMode="External"/><Relationship Id="rId766" Type="http://schemas.openxmlformats.org/officeDocument/2006/relationships/hyperlink" Target="https://www.fema.gov/flood-insurance/advocate/periodic-report-q1-2022" TargetMode="External"/><Relationship Id="rId198" Type="http://schemas.openxmlformats.org/officeDocument/2006/relationships/hyperlink" Target="https://www.fema.gov/locations/idaho" TargetMode="External"/><Relationship Id="rId321" Type="http://schemas.openxmlformats.org/officeDocument/2006/relationships/hyperlink" Target="https://www.fema.gov/about/offices/national-advisory-council" TargetMode="External"/><Relationship Id="rId419" Type="http://schemas.openxmlformats.org/officeDocument/2006/relationships/hyperlink" Target="https://www.fema.gov/emergency-managers/national-preparedness/plan" TargetMode="External"/><Relationship Id="rId626" Type="http://schemas.openxmlformats.org/officeDocument/2006/relationships/hyperlink" Target="https://www.fema.gov/flood-maps/cooperating-technical-partners/become-partner/start" TargetMode="External"/><Relationship Id="rId973" Type="http://schemas.openxmlformats.org/officeDocument/2006/relationships/hyperlink" Target="https://www.fema.gov/grants/preparedness/firefighters/safer/documents" TargetMode="External"/><Relationship Id="rId1049" Type="http://schemas.openxmlformats.org/officeDocument/2006/relationships/hyperlink" Target="https://www.fema.gov/disaster/defense-production-act/dpa-authority-and-functions" TargetMode="External"/><Relationship Id="rId833" Type="http://schemas.openxmlformats.org/officeDocument/2006/relationships/hyperlink" Target="https://www.fema.gov/grants/tools/benefit-cost-analysis" TargetMode="External"/><Relationship Id="rId1116" Type="http://schemas.openxmlformats.org/officeDocument/2006/relationships/hyperlink" Target="https://www.fema.gov/assistance/individual/disaster-survivors/state-local-referral-lists/iowa" TargetMode="External"/><Relationship Id="rId265" Type="http://schemas.openxmlformats.org/officeDocument/2006/relationships/hyperlink" Target="https://www.fema.gov/locations/rhode%20island" TargetMode="External"/><Relationship Id="rId472" Type="http://schemas.openxmlformats.org/officeDocument/2006/relationships/hyperlink" Target="https://www.fema.gov/emergency-managers/risk-management/hurricane-wind-water-surge" TargetMode="External"/><Relationship Id="rId900" Type="http://schemas.openxmlformats.org/officeDocument/2006/relationships/hyperlink" Target="https://www.fema.gov/grants/mitigation/learn/hazard-mitigation" TargetMode="External"/><Relationship Id="rId125" Type="http://schemas.openxmlformats.org/officeDocument/2006/relationships/hyperlink" Target="https://www.fema.gov/about/organization/regions/small-state-rural-advocate/case-studies" TargetMode="External"/><Relationship Id="rId332" Type="http://schemas.openxmlformats.org/officeDocument/2006/relationships/hyperlink" Target="https://www.fema.gov/about/website-information/priorities-schedule-content" TargetMode="External"/><Relationship Id="rId777" Type="http://schemas.openxmlformats.org/officeDocument/2006/relationships/hyperlink" Target="https://www.fema.gov/flood-insurance/outreach-resources/publications" TargetMode="External"/><Relationship Id="rId984" Type="http://schemas.openxmlformats.org/officeDocument/2006/relationships/hyperlink" Target="https://www.fema.gov/grants/preparedness/about/events" TargetMode="External"/><Relationship Id="rId637" Type="http://schemas.openxmlformats.org/officeDocument/2006/relationships/hyperlink" Target="https://www.fema.gov/flood-maps/guidance-reports/technical-mapping-advisory-council/members-subcommittees" TargetMode="External"/><Relationship Id="rId844" Type="http://schemas.openxmlformats.org/officeDocument/2006/relationships/hyperlink" Target="https://www.fema.gov/grants/procurement/training" TargetMode="External"/><Relationship Id="rId276" Type="http://schemas.openxmlformats.org/officeDocument/2006/relationships/hyperlink" Target="https://www.fema.gov/about/offices/insurance-mitigation" TargetMode="External"/><Relationship Id="rId483" Type="http://schemas.openxmlformats.org/officeDocument/2006/relationships/hyperlink" Target="https://www.fema.gov/emergency-managers/risk-management/dam-safety/training/2023-ndsp-technical-seminar-presentations" TargetMode="External"/><Relationship Id="rId690" Type="http://schemas.openxmlformats.org/officeDocument/2006/relationships/hyperlink" Target="https://www.fema.gov/flood-maps/living-levees/construction-restoration-mapping/zone-ar" TargetMode="External"/><Relationship Id="rId704" Type="http://schemas.openxmlformats.org/officeDocument/2006/relationships/hyperlink" Target="https://www.fema.gov/flood-maps/tools-resources/risk-map/base-level-engineering" TargetMode="External"/><Relationship Id="rId911" Type="http://schemas.openxmlformats.org/officeDocument/2006/relationships/hyperlink" Target="https://www.fema.gov/grants/mitigation/learn/flood-mitigation-assistance/after-you-apply/previous-fiscal-year-subapplication-statuses/fy2018-status" TargetMode="External"/><Relationship Id="rId1127" Type="http://schemas.openxmlformats.org/officeDocument/2006/relationships/hyperlink" Target="https://www.fema.gov/assistance/individual/disaster-survivors/state-local-referral-lists/commonwealth-northern-mariana-islands" TargetMode="External"/><Relationship Id="rId40" Type="http://schemas.openxmlformats.org/officeDocument/2006/relationships/hyperlink" Target="https://www.fema.gov/careers/paths/disabilities" TargetMode="External"/><Relationship Id="rId136" Type="http://schemas.openxmlformats.org/officeDocument/2006/relationships/hyperlink" Target="https://www.fema.gov/locations/Soboba%20Band%20of%20Luiseno%20Indians" TargetMode="External"/><Relationship Id="rId343" Type="http://schemas.openxmlformats.org/officeDocument/2006/relationships/hyperlink" Target="https://www.fema.gov/about/offices/disability" TargetMode="External"/><Relationship Id="rId550" Type="http://schemas.openxmlformats.org/officeDocument/2006/relationships/hyperlink" Target="https://www.fema.gov/emergency-managers/risk/hazard-mitigation-planning/best-practices" TargetMode="External"/><Relationship Id="rId788" Type="http://schemas.openxmlformats.org/officeDocument/2006/relationships/hyperlink" Target="https://www.fema.gov/flood-insurance/work-with-nfip/community-status-book" TargetMode="External"/><Relationship Id="rId995" Type="http://schemas.openxmlformats.org/officeDocument/2006/relationships/hyperlink" Target="https://www.fema.gov/disaster/historic/hurricane-irmamaria-us-virgin-islands" TargetMode="External"/><Relationship Id="rId1180" Type="http://schemas.openxmlformats.org/officeDocument/2006/relationships/hyperlink" Target="https://www.fema.gov/disaster/current/hermits-peak/media" TargetMode="External"/><Relationship Id="rId203" Type="http://schemas.openxmlformats.org/officeDocument/2006/relationships/hyperlink" Target="https://www.fema.gov/locations/palau" TargetMode="External"/><Relationship Id="rId648" Type="http://schemas.openxmlformats.org/officeDocument/2006/relationships/hyperlink" Target="https://www.fema.gov/flood-maps/guidance-reports/congress-notice" TargetMode="External"/><Relationship Id="rId855" Type="http://schemas.openxmlformats.org/officeDocument/2006/relationships/hyperlink" Target="https://www.fema.gov/grants/emergency-food-and-shelter-program" TargetMode="External"/><Relationship Id="rId1040" Type="http://schemas.openxmlformats.org/officeDocument/2006/relationships/hyperlink" Target="https://www.fema.gov/disaster/defense-production-act/procedures-placing-priority-rated-contract-or-order" TargetMode="External"/><Relationship Id="rId287" Type="http://schemas.openxmlformats.org/officeDocument/2006/relationships/hyperlink" Target="https://www.fema.gov/about/offices/response/planning-exercise/cadre-management" TargetMode="External"/><Relationship Id="rId410" Type="http://schemas.openxmlformats.org/officeDocument/2006/relationships/hyperlink" Target="https://www.fema.gov/emergency-managers/practitioners/environmental-historic/review/library" TargetMode="External"/><Relationship Id="rId494" Type="http://schemas.openxmlformats.org/officeDocument/2006/relationships/hyperlink" Target="https://www.fema.gov/emergency-managers/risk-management/dam-safety/rehabilitation-high-hazard-potential-dams/eligibility" TargetMode="External"/><Relationship Id="rId508" Type="http://schemas.openxmlformats.org/officeDocument/2006/relationships/hyperlink" Target="https://www.fema.gov/emergency-managers/risk-management/earthquake/training/netap" TargetMode="External"/><Relationship Id="rId715" Type="http://schemas.openxmlformats.org/officeDocument/2006/relationships/hyperlink" Target="https://www.fema.gov/flood-maps/change-your-flood-zone/letter-final-determination" TargetMode="External"/><Relationship Id="rId922" Type="http://schemas.openxmlformats.org/officeDocument/2006/relationships/hyperlink" Target="https://www.fema.gov/grants/mitigation/learn/building-resilient-infrastructure-communities/direct-technical-assistance/communities" TargetMode="External"/><Relationship Id="rId1138" Type="http://schemas.openxmlformats.org/officeDocument/2006/relationships/hyperlink" Target="https://www.fema.gov/assistance/individual/program/citizenship-immigration-status/flyers" TargetMode="External"/><Relationship Id="rId147" Type="http://schemas.openxmlformats.org/officeDocument/2006/relationships/hyperlink" Target="https://www.fema.gov/locations/Sac%20and%20Fox%20Tribe" TargetMode="External"/><Relationship Id="rId354" Type="http://schemas.openxmlformats.org/officeDocument/2006/relationships/hyperlink" Target="https://www.fema.gov/about/strategic-plan/goal-2/objective-2-1" TargetMode="External"/><Relationship Id="rId799" Type="http://schemas.openxmlformats.org/officeDocument/2006/relationships/hyperlink" Target="https://www.fema.gov/flood-insurance/find-form/adjusters" TargetMode="External"/><Relationship Id="rId51" Type="http://schemas.openxmlformats.org/officeDocument/2006/relationships/hyperlink" Target="https://www.fema.gov/about/action/disaster-resilience/mitigation" TargetMode="External"/><Relationship Id="rId561" Type="http://schemas.openxmlformats.org/officeDocument/2006/relationships/hyperlink" Target="https://www.fema.gov/emergency-managers/national-preparedness/exercises/national-level-exercise" TargetMode="External"/><Relationship Id="rId659" Type="http://schemas.openxmlformats.org/officeDocument/2006/relationships/hyperlink" Target="https://www.fema.gov/flood-maps/products-tools/numerical-models/no-longer-accepted" TargetMode="External"/><Relationship Id="rId866" Type="http://schemas.openxmlformats.org/officeDocument/2006/relationships/hyperlink" Target="https://www.fema.gov/grants/mitigation/state-local-territorial-governments/state-contacts" TargetMode="External"/><Relationship Id="rId214" Type="http://schemas.openxmlformats.org/officeDocument/2006/relationships/hyperlink" Target="https://www.fema.gov/locations/utah" TargetMode="External"/><Relationship Id="rId298" Type="http://schemas.openxmlformats.org/officeDocument/2006/relationships/hyperlink" Target="https://www.fema.gov/about/offices/human-capital" TargetMode="External"/><Relationship Id="rId421" Type="http://schemas.openxmlformats.org/officeDocument/2006/relationships/hyperlink" Target="https://www.fema.gov/emergency-managers/practitioners/integrated-public-alert-warning-system/governance" TargetMode="External"/><Relationship Id="rId519" Type="http://schemas.openxmlformats.org/officeDocument/2006/relationships/hyperlink" Target="https://www.fema.gov/emergency-managers/risk-management/building-science/stories" TargetMode="External"/><Relationship Id="rId1051" Type="http://schemas.openxmlformats.org/officeDocument/2006/relationships/hyperlink" Target="https://www.fema.gov/disaster/stafford-act" TargetMode="External"/><Relationship Id="rId1149" Type="http://schemas.openxmlformats.org/officeDocument/2006/relationships/hyperlink" Target="https://www.fema.gov/assistance/public/simplifying-public-assistance-program" TargetMode="External"/><Relationship Id="rId158" Type="http://schemas.openxmlformats.org/officeDocument/2006/relationships/hyperlink" Target="https://www.fema.gov/locations/Prairie%20Band%20of%20Potawatomi%20Nation" TargetMode="External"/><Relationship Id="rId726" Type="http://schemas.openxmlformats.org/officeDocument/2006/relationships/hyperlink" Target="https://www.fema.gov/flood-maps/change-your-flood-zone/lomr-clomr" TargetMode="External"/><Relationship Id="rId933" Type="http://schemas.openxmlformats.org/officeDocument/2006/relationships/hyperlink" Target="https://www.fema.gov/grants/mitigation/learn/building-resilient-infrastructure-communities/before-apply" TargetMode="External"/><Relationship Id="rId1009" Type="http://schemas.openxmlformats.org/officeDocument/2006/relationships/hyperlink" Target="https://www.fema.gov/disaster/historic/coronavirus/data-resources/initial-assessment-report/key-findings-recommendations" TargetMode="External"/><Relationship Id="rId62" Type="http://schemas.openxmlformats.org/officeDocument/2006/relationships/hyperlink" Target="https://www.fema.gov/about/openfema/other-data-sources" TargetMode="External"/><Relationship Id="rId365" Type="http://schemas.openxmlformats.org/officeDocument/2006/relationships/hyperlink" Target="https://www.fema.gov/about/strategic-plan" TargetMode="External"/><Relationship Id="rId572" Type="http://schemas.openxmlformats.org/officeDocument/2006/relationships/hyperlink" Target="https://www.fema.gov/emergency-managers/national-preparedness/continuity/excellence-series" TargetMode="External"/><Relationship Id="rId225" Type="http://schemas.openxmlformats.org/officeDocument/2006/relationships/hyperlink" Target="https://www.fema.gov/about/organization/region-7" TargetMode="External"/><Relationship Id="rId432" Type="http://schemas.openxmlformats.org/officeDocument/2006/relationships/hyperlink" Target="https://www.fema.gov/emergency-managers/practitioners/integrated-public-alert-warning-system/public-safety-officials/ipaws-library" TargetMode="External"/><Relationship Id="rId877" Type="http://schemas.openxmlformats.org/officeDocument/2006/relationships/hyperlink" Target="https://www.fema.gov/grants/mitigation/learn/storm-rlf/resources" TargetMode="External"/><Relationship Id="rId1062" Type="http://schemas.openxmlformats.org/officeDocument/2006/relationships/hyperlink" Target="https://www.fema.gov/disaster" TargetMode="External"/><Relationship Id="rId737" Type="http://schemas.openxmlformats.org/officeDocument/2006/relationships/hyperlink" Target="https://www.fema.gov/floodplain-management/intergovernmental/federal-flood-risk-management-standard" TargetMode="External"/><Relationship Id="rId944" Type="http://schemas.openxmlformats.org/officeDocument/2006/relationships/hyperlink" Target="https://www.fema.gov/grants/mitigation/learn/notice-funding-opportunities" TargetMode="External"/><Relationship Id="rId73" Type="http://schemas.openxmlformats.org/officeDocument/2006/relationships/hyperlink" Target="https://www.fema.gov/about/reports-and-data/disaster-relief-fund-monthly-reports" TargetMode="External"/><Relationship Id="rId169" Type="http://schemas.openxmlformats.org/officeDocument/2006/relationships/hyperlink" Target="https://www.fema.gov/locations/navajo%2520nation" TargetMode="External"/><Relationship Id="rId376" Type="http://schemas.openxmlformats.org/officeDocument/2006/relationships/hyperlink" Target="https://www.fema.gov/emergency-managers/individuals-communities/preparedness-activities-webinars/research" TargetMode="External"/><Relationship Id="rId583" Type="http://schemas.openxmlformats.org/officeDocument/2006/relationships/hyperlink" Target="https://www.fema.gov/emergency-managers/national-preparedness/frameworks/urban-search-rescue/canines" TargetMode="External"/><Relationship Id="rId790" Type="http://schemas.openxmlformats.org/officeDocument/2006/relationships/hyperlink" Target="https://www.fema.gov/flood-insurance/work-with-nfip/manuals/archive" TargetMode="External"/><Relationship Id="rId804" Type="http://schemas.openxmlformats.org/officeDocument/2006/relationships/hyperlink" Target="https://www.fema.gov/grants/tools/non-disaster-grants-management-system" TargetMode="External"/><Relationship Id="rId4" Type="http://schemas.openxmlformats.org/officeDocument/2006/relationships/hyperlink" Target="https://www.fema.gov/partnerships/resilient-nation-partnership-network/become-involved" TargetMode="External"/><Relationship Id="rId236" Type="http://schemas.openxmlformats.org/officeDocument/2006/relationships/hyperlink" Target="https://www.fema.gov/locations/indiana" TargetMode="External"/><Relationship Id="rId443" Type="http://schemas.openxmlformats.org/officeDocument/2006/relationships/hyperlink" Target="https://www.fema.gov/emergency-managers/practitioners/integrated-public-alert-warning-system/public-safety-officials/alerting-authorities" TargetMode="External"/><Relationship Id="rId650" Type="http://schemas.openxmlformats.org/officeDocument/2006/relationships/hyperlink" Target="https://www.fema.gov/flood-maps/guidance-reports/guidelines-standards/technical-references-flood-risk-analysis-and-mapping" TargetMode="External"/><Relationship Id="rId888" Type="http://schemas.openxmlformats.org/officeDocument/2006/relationships/hyperlink" Target="https://www.fema.gov/grants/mitigation/learn/pre-disaster/fy22-congressional-community-projects" TargetMode="External"/><Relationship Id="rId1073" Type="http://schemas.openxmlformats.org/officeDocument/2006/relationships/hyperlink" Target="https://www.fema.gov/assistance/individual/2024-reform" TargetMode="External"/><Relationship Id="rId303" Type="http://schemas.openxmlformats.org/officeDocument/2006/relationships/hyperlink" Target="https://www.fema.gov/about/offices/law-enforcement" TargetMode="External"/><Relationship Id="rId748" Type="http://schemas.openxmlformats.org/officeDocument/2006/relationships/hyperlink" Target="https://www.fema.gov/floodplain-management/community-rating-system" TargetMode="External"/><Relationship Id="rId955" Type="http://schemas.openxmlformats.org/officeDocument/2006/relationships/hyperlink" Target="https://www.fema.gov/grants/preparedness/port-security" TargetMode="External"/><Relationship Id="rId1140" Type="http://schemas.openxmlformats.org/officeDocument/2006/relationships/hyperlink" Target="https://www.fema.gov/assistance/individual/sheltering-housing-options" TargetMode="External"/><Relationship Id="rId84" Type="http://schemas.openxmlformats.org/officeDocument/2006/relationships/hyperlink" Target="https://www.fema.gov/about/reports-and-data" TargetMode="External"/><Relationship Id="rId387" Type="http://schemas.openxmlformats.org/officeDocument/2006/relationships/hyperlink" Target="https://www.fema.gov/emergency-managers/practitioners/recovery-resources/community-toolkit/identify-programs-resources" TargetMode="External"/><Relationship Id="rId510" Type="http://schemas.openxmlformats.org/officeDocument/2006/relationships/hyperlink" Target="https://www.fema.gov/emergency-managers/risk-management/earthquake/training" TargetMode="External"/><Relationship Id="rId594" Type="http://schemas.openxmlformats.org/officeDocument/2006/relationships/hyperlink" Target="https://www.fema.gov/emergency-managers/national-preparedness/frameworks/national-disaster-recovery/support-functions/rsflg/charts" TargetMode="External"/><Relationship Id="rId608" Type="http://schemas.openxmlformats.org/officeDocument/2006/relationships/hyperlink" Target="https://www.fema.gov/emergency-managers/nims/components" TargetMode="External"/><Relationship Id="rId815" Type="http://schemas.openxmlformats.org/officeDocument/2006/relationships/hyperlink" Target="https://www.fema.gov/grants/guidance-tools/fema-go/startup/sam" TargetMode="External"/><Relationship Id="rId247" Type="http://schemas.openxmlformats.org/officeDocument/2006/relationships/hyperlink" Target="https://www.fema.gov/about/organization/region-4" TargetMode="External"/><Relationship Id="rId899" Type="http://schemas.openxmlformats.org/officeDocument/2006/relationships/hyperlink" Target="https://www.fema.gov/grants/mitigation/learn/hazard-mitigation/property-owners" TargetMode="External"/><Relationship Id="rId1000" Type="http://schemas.openxmlformats.org/officeDocument/2006/relationships/hyperlink" Target="https://www.fema.gov/disaster/historic/coronavirus/best-practices/helping-people" TargetMode="External"/><Relationship Id="rId1084" Type="http://schemas.openxmlformats.org/officeDocument/2006/relationships/hyperlink" Target="https://www.fema.gov/assistance/individual/disaster-survivors/state-local-referral-lists/virgin-islands" TargetMode="External"/><Relationship Id="rId107" Type="http://schemas.openxmlformats.org/officeDocument/2006/relationships/hyperlink" Target="https://www.fema.gov/about/civil-rights/survivors/language-access-services" TargetMode="External"/><Relationship Id="rId454" Type="http://schemas.openxmlformats.org/officeDocument/2006/relationships/hyperlink" Target="https://www.fema.gov/emergency-managers/risk-management/climate-resilience/planning-future-risk" TargetMode="External"/><Relationship Id="rId661" Type="http://schemas.openxmlformats.org/officeDocument/2006/relationships/hyperlink" Target="https://www.fema.gov/flood-maps/products-tools/numerical-models/hydrologic" TargetMode="External"/><Relationship Id="rId759" Type="http://schemas.openxmlformats.org/officeDocument/2006/relationships/hyperlink" Target="https://www.fema.gov/floodplain-management/manage-risk/individuals" TargetMode="External"/><Relationship Id="rId966" Type="http://schemas.openxmlformats.org/officeDocument/2006/relationships/hyperlink" Target="https://www.fema.gov/grants/preparedness/firefighters/standard-elements-programmatic-progress-report" TargetMode="External"/><Relationship Id="rId11" Type="http://schemas.openxmlformats.org/officeDocument/2006/relationships/hyperlink" Target="https://www.fema.gov/partnerships/community-disaster-resilience-zones" TargetMode="External"/><Relationship Id="rId314" Type="http://schemas.openxmlformats.org/officeDocument/2006/relationships/hyperlink" Target="https://www.fema.gov/about/offices/continuity" TargetMode="External"/><Relationship Id="rId398" Type="http://schemas.openxmlformats.org/officeDocument/2006/relationships/hyperlink" Target="https://www.fema.gov/emergency-managers/practitioners/environmental-historic/laws/nhpa" TargetMode="External"/><Relationship Id="rId521" Type="http://schemas.openxmlformats.org/officeDocument/2006/relationships/hyperlink" Target="https://www.fema.gov/emergency-managers/risk-management/building-science/bcat/glossary" TargetMode="External"/><Relationship Id="rId619" Type="http://schemas.openxmlformats.org/officeDocument/2006/relationships/hyperlink" Target="https://www.fema.gov/flood-maps/know-your-risk" TargetMode="External"/><Relationship Id="rId1151" Type="http://schemas.openxmlformats.org/officeDocument/2006/relationships/hyperlink" Target="https://www.fema.gov/assistance/public/fire-management-assistance" TargetMode="External"/><Relationship Id="rId95" Type="http://schemas.openxmlformats.org/officeDocument/2006/relationships/hyperlink" Target="https://www.fema.gov/about/news-multimedia/fact-sheets" TargetMode="External"/><Relationship Id="rId160" Type="http://schemas.openxmlformats.org/officeDocument/2006/relationships/hyperlink" Target="https://www.fema.gov/locations/Ponca%20Tribe%20of%20Oklahoma" TargetMode="External"/><Relationship Id="rId826" Type="http://schemas.openxmlformats.org/officeDocument/2006/relationships/hyperlink" Target="https://www.fema.gov/grants/tools/environmental-historic/preparation-resources" TargetMode="External"/><Relationship Id="rId1011" Type="http://schemas.openxmlformats.org/officeDocument/2006/relationships/hyperlink" Target="https://www.fema.gov/disaster/historic/coronavirus/data-resources/initial-assessment-report" TargetMode="External"/><Relationship Id="rId1109" Type="http://schemas.openxmlformats.org/officeDocument/2006/relationships/hyperlink" Target="https://www.fema.gov/assistance/individual/disaster-survivors/state-local-referral-lists/michigan" TargetMode="External"/><Relationship Id="rId258" Type="http://schemas.openxmlformats.org/officeDocument/2006/relationships/hyperlink" Target="https://www.fema.gov/region-2/make-difference-recruitment-initiative" TargetMode="External"/><Relationship Id="rId465" Type="http://schemas.openxmlformats.org/officeDocument/2006/relationships/hyperlink" Target="https://www.fema.gov/emergency-managers/practitioners/hazardous-response-capabilities/imaac" TargetMode="External"/><Relationship Id="rId672" Type="http://schemas.openxmlformats.org/officeDocument/2006/relationships/hyperlink" Target="https://www.fema.gov/flood-maps/products-tools/national-risk-index/best-practices" TargetMode="External"/><Relationship Id="rId1095" Type="http://schemas.openxmlformats.org/officeDocument/2006/relationships/hyperlink" Target="https://www.fema.gov/assistance/individual/disaster-survivors/state-local-referral-lists/oklahoma" TargetMode="External"/><Relationship Id="rId22" Type="http://schemas.openxmlformats.org/officeDocument/2006/relationships/hyperlink" Target="https://www.fema.gov/business-industry/doing-business/transportation/service-providers" TargetMode="External"/><Relationship Id="rId118" Type="http://schemas.openxmlformats.org/officeDocument/2006/relationships/hyperlink" Target="https://www.fema.gov/about/payment/flood-insurance-premium-payments" TargetMode="External"/><Relationship Id="rId325" Type="http://schemas.openxmlformats.org/officeDocument/2006/relationships/hyperlink" Target="https://www.fema.gov/about/website-information/metrics/readygov-search-performance" TargetMode="External"/><Relationship Id="rId532" Type="http://schemas.openxmlformats.org/officeDocument/2006/relationships/hyperlink" Target="https://www.fema.gov/emergency-managers/risk-management/building-science/national-flood-insurance-technical-bulletins" TargetMode="External"/><Relationship Id="rId977" Type="http://schemas.openxmlformats.org/officeDocument/2006/relationships/hyperlink" Target="https://www.fema.gov/grants/preparedness/firefighters/safety-awards" TargetMode="External"/><Relationship Id="rId1162" Type="http://schemas.openxmlformats.org/officeDocument/2006/relationships/hyperlink" Target="https://www.fema.gov/assistance/public/apply/covid-19" TargetMode="External"/><Relationship Id="rId171" Type="http://schemas.openxmlformats.org/officeDocument/2006/relationships/hyperlink" Target="https://www.fema.gov/locations/Muscogee%20Creek%20Nation" TargetMode="External"/><Relationship Id="rId837" Type="http://schemas.openxmlformats.org/officeDocument/2006/relationships/hyperlink" Target="https://www.fema.gov/grants/tools" TargetMode="External"/><Relationship Id="rId1022" Type="http://schemas.openxmlformats.org/officeDocument/2006/relationships/hyperlink" Target="https://www.fema.gov/disaster/historic/coronavirus/governments/community-vaccination-centers-playbook" TargetMode="External"/><Relationship Id="rId269" Type="http://schemas.openxmlformats.org/officeDocument/2006/relationships/hyperlink" Target="https://www.fema.gov/locations/connecticut" TargetMode="External"/><Relationship Id="rId476" Type="http://schemas.openxmlformats.org/officeDocument/2006/relationships/hyperlink" Target="https://www.fema.gov/emergency-managers/risk-management/dam-safety/publications/dam-safety-warning-signs-best-practices" TargetMode="External"/><Relationship Id="rId683" Type="http://schemas.openxmlformats.org/officeDocument/2006/relationships/hyperlink" Target="https://www.fema.gov/flood-maps/products-tools" TargetMode="External"/><Relationship Id="rId890" Type="http://schemas.openxmlformats.org/officeDocument/2006/relationships/hyperlink" Target="https://www.fema.gov/grants/mitigation/learn/pre-disaster/fy24-congressionally-directed-spending" TargetMode="External"/><Relationship Id="rId904" Type="http://schemas.openxmlformats.org/officeDocument/2006/relationships/hyperlink" Target="https://www.fema.gov/grants/mitigation/learn/flood-mitigation-assistance/swift-current/summary-updates" TargetMode="External"/><Relationship Id="rId33" Type="http://schemas.openxmlformats.org/officeDocument/2006/relationships/hyperlink" Target="https://www.fema.gov/careers/paths/cadres" TargetMode="External"/><Relationship Id="rId129" Type="http://schemas.openxmlformats.org/officeDocument/2006/relationships/hyperlink" Target="https://www.fema.gov/locations/Upper%20Sioux%20Community" TargetMode="External"/><Relationship Id="rId336" Type="http://schemas.openxmlformats.org/officeDocument/2006/relationships/hyperlink" Target="https://www.fema.gov/about/website-information" TargetMode="External"/><Relationship Id="rId543" Type="http://schemas.openxmlformats.org/officeDocument/2006/relationships/hyperlink" Target="https://www.fema.gov/emergency-managers/risk-management/building-science" TargetMode="External"/><Relationship Id="rId988" Type="http://schemas.openxmlformats.org/officeDocument/2006/relationships/hyperlink" Target="https://www.fema.gov/grants/preparedness/about" TargetMode="External"/><Relationship Id="rId1173" Type="http://schemas.openxmlformats.org/officeDocument/2006/relationships/hyperlink" Target="https://www.fema.gov/disaster/4815" TargetMode="External"/><Relationship Id="rId182" Type="http://schemas.openxmlformats.org/officeDocument/2006/relationships/hyperlink" Target="https://www.fema.gov/locations/delaware%2520nation" TargetMode="External"/><Relationship Id="rId403" Type="http://schemas.openxmlformats.org/officeDocument/2006/relationships/hyperlink" Target="https://www.fema.gov/grants/guidance-tools/environmental-historic" TargetMode="External"/><Relationship Id="rId750" Type="http://schemas.openxmlformats.org/officeDocument/2006/relationships/hyperlink" Target="https://www.fema.gov/floodplain-management/community-assistance-program/tiered-state-framework" TargetMode="External"/><Relationship Id="rId848" Type="http://schemas.openxmlformats.org/officeDocument/2006/relationships/hyperlink" Target="https://www.fema.gov/grants/policy-guidance" TargetMode="External"/><Relationship Id="rId1033" Type="http://schemas.openxmlformats.org/officeDocument/2006/relationships/hyperlink" Target="https://www.fema.gov/disaster/disaster-recovery-reform-act-2018/provisions-1230-1239" TargetMode="External"/><Relationship Id="rId487" Type="http://schemas.openxmlformats.org/officeDocument/2006/relationships/hyperlink" Target="https://www.fema.gov/emergency-managers/risk-management/dam-safety/federal-guidelines" TargetMode="External"/><Relationship Id="rId610" Type="http://schemas.openxmlformats.org/officeDocument/2006/relationships/hyperlink" Target="https://www.fema.gov/emergency-managers/nims" TargetMode="External"/><Relationship Id="rId694" Type="http://schemas.openxmlformats.org/officeDocument/2006/relationships/hyperlink" Target="https://www.fema.gov/flood-maps/living-levees/real-estate-lending-insurance" TargetMode="External"/><Relationship Id="rId708" Type="http://schemas.openxmlformats.org/officeDocument/2006/relationships/hyperlink" Target="https://www.fema.gov/flood-maps/change-your-flood-zone/letter-final-determination/2019" TargetMode="External"/><Relationship Id="rId915" Type="http://schemas.openxmlformats.org/officeDocument/2006/relationships/hyperlink" Target="https://www.fema.gov/grants/mitigation/learn/flood-mitigation-assistance/after-you-apply/previous-fiscal-year-subapplication-statuses/fy22-status" TargetMode="External"/><Relationship Id="rId347" Type="http://schemas.openxmlformats.org/officeDocument/2006/relationships/hyperlink" Target="https://www.fema.gov/about/strategic-plan/appendices/performance-measures" TargetMode="External"/><Relationship Id="rId999" Type="http://schemas.openxmlformats.org/officeDocument/2006/relationships/hyperlink" Target="https://www.fema.gov/disaster/historic/coronavirus/best-practices/mass-careemergency-assistance-pandemic-planning-considerations-guide" TargetMode="External"/><Relationship Id="rId1100" Type="http://schemas.openxmlformats.org/officeDocument/2006/relationships/hyperlink" Target="https://www.fema.gov/assistance/individual/disaster-survivors/state-local-referral-lists/new-mexico" TargetMode="External"/><Relationship Id="rId1184" Type="http://schemas.openxmlformats.org/officeDocument/2006/relationships/hyperlink" Target="https://www.fema.gov/disaster/4821" TargetMode="External"/><Relationship Id="rId44" Type="http://schemas.openxmlformats.org/officeDocument/2006/relationships/hyperlink" Target="https://www.fema.gov/careers/paths" TargetMode="External"/><Relationship Id="rId554" Type="http://schemas.openxmlformats.org/officeDocument/2006/relationships/hyperlink" Target="https://www.fema.gov/emergency-managers/risk-management/hazard-mitigation-planning/create-hazard-plan" TargetMode="External"/><Relationship Id="rId761" Type="http://schemas.openxmlformats.org/officeDocument/2006/relationships/hyperlink" Target="https://www.fema.gov/floodplain-management/manage-risk/residential-buildings-basements" TargetMode="External"/><Relationship Id="rId859" Type="http://schemas.openxmlformats.org/officeDocument/2006/relationships/hyperlink" Target="https://www.fema.gov/grants/mitigation/training-resources/tools-aids/project-types" TargetMode="External"/><Relationship Id="rId193" Type="http://schemas.openxmlformats.org/officeDocument/2006/relationships/hyperlink" Target="https://www.fema.gov/locations/Absentee%2520Shawnee%2520Tribe%2520of%2520Oklahoma" TargetMode="External"/><Relationship Id="rId207" Type="http://schemas.openxmlformats.org/officeDocument/2006/relationships/hyperlink" Target="https://www.fema.gov/locations/federated%20states%20of%20micronesia" TargetMode="External"/><Relationship Id="rId414" Type="http://schemas.openxmlformats.org/officeDocument/2006/relationships/hyperlink" Target="https://www.fema.gov/emergency-managers/practitioners/environmental-historic/best-practices" TargetMode="External"/><Relationship Id="rId498" Type="http://schemas.openxmlformats.org/officeDocument/2006/relationships/hyperlink" Target="https://www.fema.gov/emergency-managers/risk-management/dam-safety/progress-report" TargetMode="External"/><Relationship Id="rId621" Type="http://schemas.openxmlformats.org/officeDocument/2006/relationships/hyperlink" Target="https://www.fema.gov/flood-maps/cooperating-technical-partners/resources-training/get-involved" TargetMode="External"/><Relationship Id="rId1044" Type="http://schemas.openxmlformats.org/officeDocument/2006/relationships/hyperlink" Target="https://www.fema.gov/disaster/defense-production-act/federal-priorities-and-allocations-system/fpas-regulations" TargetMode="External"/><Relationship Id="rId260" Type="http://schemas.openxmlformats.org/officeDocument/2006/relationships/hyperlink" Target="https://www.fema.gov/locations/puerto%20rico" TargetMode="External"/><Relationship Id="rId719" Type="http://schemas.openxmlformats.org/officeDocument/2006/relationships/hyperlink" Target="https://www.fema.gov/flood-maps/change-your-flood-zone/guide-community-members" TargetMode="External"/><Relationship Id="rId926" Type="http://schemas.openxmlformats.org/officeDocument/2006/relationships/hyperlink" Target="https://www.fema.gov/grants/mitigation/learn/building-resilient-infrastructure-communities/after-apply/previous-subapplication-status/fy2021-status" TargetMode="External"/><Relationship Id="rId1111" Type="http://schemas.openxmlformats.org/officeDocument/2006/relationships/hyperlink" Target="https://www.fema.gov/assistance/individual/disaster-survivors/state-local-referral-lists/maryland" TargetMode="External"/><Relationship Id="rId55" Type="http://schemas.openxmlformats.org/officeDocument/2006/relationships/hyperlink" Target="https://www.fema.gov/about/action/national-resilience" TargetMode="External"/><Relationship Id="rId120" Type="http://schemas.openxmlformats.org/officeDocument/2006/relationships/hyperlink" Target="https://www.fema.gov/about/organization/tribal-affairs/consultations" TargetMode="External"/><Relationship Id="rId358" Type="http://schemas.openxmlformats.org/officeDocument/2006/relationships/hyperlink" Target="https://www.fema.gov/about/strategic-plan/goal-1/objective-1-1" TargetMode="External"/><Relationship Id="rId565" Type="http://schemas.openxmlformats.org/officeDocument/2006/relationships/hyperlink" Target="https://www.fema.gov/emergency-managers/national-preparedness/exercises/tools" TargetMode="External"/><Relationship Id="rId772" Type="http://schemas.openxmlformats.org/officeDocument/2006/relationships/hyperlink" Target="https://www.fema.gov/flood-insurance/rules-legislation/2006-evaluation" TargetMode="External"/><Relationship Id="rId218" Type="http://schemas.openxmlformats.org/officeDocument/2006/relationships/hyperlink" Target="https://www.fema.gov/locations/montana" TargetMode="External"/><Relationship Id="rId425" Type="http://schemas.openxmlformats.org/officeDocument/2006/relationships/hyperlink" Target="https://www.fema.gov/emergency-managers/practitioners/integrated-public-alert-warning-system/technology-developers/alert-origination-software-providers" TargetMode="External"/><Relationship Id="rId632" Type="http://schemas.openxmlformats.org/officeDocument/2006/relationships/hyperlink" Target="https://www.fema.gov/cooperating-technical-partners/about" TargetMode="External"/><Relationship Id="rId1055" Type="http://schemas.openxmlformats.org/officeDocument/2006/relationships/hyperlink" Target="https://www.fema.gov/disaster/individual-assistance" TargetMode="External"/><Relationship Id="rId271" Type="http://schemas.openxmlformats.org/officeDocument/2006/relationships/hyperlink" Target="https://www.fema.gov/about/organization/regions" TargetMode="External"/><Relationship Id="rId937" Type="http://schemas.openxmlformats.org/officeDocument/2006/relationships/hyperlink" Target="https://www.fema.gov/grants/mitigation/learn/news-announcements" TargetMode="External"/><Relationship Id="rId1122" Type="http://schemas.openxmlformats.org/officeDocument/2006/relationships/hyperlink" Target="https://www.fema.gov/assistance/individual/disaster-survivors/state-local-referral-lists/georgia" TargetMode="External"/><Relationship Id="rId66" Type="http://schemas.openxmlformats.org/officeDocument/2006/relationships/hyperlink" Target="https://www.fema.gov/about/openfema/api" TargetMode="External"/><Relationship Id="rId131" Type="http://schemas.openxmlformats.org/officeDocument/2006/relationships/hyperlink" Target="https://www.fema.gov/locations/Tohono%20O%20odham%20Nation" TargetMode="External"/><Relationship Id="rId369" Type="http://schemas.openxmlformats.org/officeDocument/2006/relationships/hyperlink" Target="https://www.fema.gov/emergency-managers/individuals-communities/preparedness-activities-webinars/community-emergency-response-team" TargetMode="External"/><Relationship Id="rId576" Type="http://schemas.openxmlformats.org/officeDocument/2006/relationships/hyperlink" Target="https://www.fema.gov/emergency-managers/national-preparedness/continuity/documents" TargetMode="External"/><Relationship Id="rId783" Type="http://schemas.openxmlformats.org/officeDocument/2006/relationships/hyperlink" Target="https://www.fema.gov/flood-insurance/work-with-nfip/actuarial-rate-review" TargetMode="External"/><Relationship Id="rId990" Type="http://schemas.openxmlformats.org/officeDocument/2006/relationships/hyperlink" Target="https://www.fema.gov/grants" TargetMode="External"/><Relationship Id="rId229" Type="http://schemas.openxmlformats.org/officeDocument/2006/relationships/hyperlink" Target="https://www.fema.gov/locations/louisiana" TargetMode="External"/><Relationship Id="rId436" Type="http://schemas.openxmlformats.org/officeDocument/2006/relationships/hyperlink" Target="https://www.fema.gov/emergency-managers/practitioners/integrated-public-alert-warning-system/public-safety-officials/toolkit" TargetMode="External"/><Relationship Id="rId643" Type="http://schemas.openxmlformats.org/officeDocument/2006/relationships/hyperlink" Target="https://www.fema.gov/flood-maps/guidance-reports/congress-notice/2020" TargetMode="External"/><Relationship Id="rId1066" Type="http://schemas.openxmlformats.org/officeDocument/2006/relationships/hyperlink" Target="https://www.fema.gov/disaster/recover/faq" TargetMode="External"/><Relationship Id="rId850" Type="http://schemas.openxmlformats.org/officeDocument/2006/relationships/hyperlink" Target="https://www.fema.gov/grants/preparedness/shelter-services-program/fy24-awards/ssp-c" TargetMode="External"/><Relationship Id="rId948" Type="http://schemas.openxmlformats.org/officeDocument/2006/relationships/hyperlink" Target="https://www.fema.gov/grants/mitigation" TargetMode="External"/><Relationship Id="rId1133" Type="http://schemas.openxmlformats.org/officeDocument/2006/relationships/hyperlink" Target="https://www.fema.gov/assistance/individual/disaster-survivors/state-local-referral-lists/alaska" TargetMode="External"/><Relationship Id="rId77" Type="http://schemas.openxmlformats.org/officeDocument/2006/relationships/hyperlink" Target="https://www.fema.gov/data-visualization/fire-incidents-states-and-counties" TargetMode="External"/><Relationship Id="rId282" Type="http://schemas.openxmlformats.org/officeDocument/2006/relationships/hyperlink" Target="https://www.fema.gov/about/offices/response/response-geospatial" TargetMode="External"/><Relationship Id="rId503" Type="http://schemas.openxmlformats.org/officeDocument/2006/relationships/hyperlink" Target="https://www.fema.gov/emergency-managers/risk-management/earthquake/contacts" TargetMode="External"/><Relationship Id="rId587" Type="http://schemas.openxmlformats.org/officeDocument/2006/relationships/hyperlink" Target="https://www.fema.gov/emergency-managers/national-preparedness/frameworks/mitigation/mitflg/years-review" TargetMode="External"/><Relationship Id="rId710" Type="http://schemas.openxmlformats.org/officeDocument/2006/relationships/hyperlink" Target="https://www.fema.gov/flood-maps/change-your-flood-zone/letter-final-determination/2021" TargetMode="External"/><Relationship Id="rId808" Type="http://schemas.openxmlformats.org/officeDocument/2006/relationships/hyperlink" Target="https://www.fema.gov/grants/guidance-tools/fema-go/non-disaster/award" TargetMode="External"/><Relationship Id="rId8" Type="http://schemas.openxmlformats.org/officeDocument/2006/relationships/hyperlink" Target="https://www.fema.gov/federal-agencies/mission-assignments/mission-assignment-billing-reimbursement-checklist" TargetMode="External"/><Relationship Id="rId142" Type="http://schemas.openxmlformats.org/officeDocument/2006/relationships/hyperlink" Target="https://www.fema.gov/locations/Santee%20Sioux%20Nation" TargetMode="External"/><Relationship Id="rId447" Type="http://schemas.openxmlformats.org/officeDocument/2006/relationships/hyperlink" Target="https://www.fema.gov/emergency-managers/practitioners/integrated-public-alert-warning-system/public/wireless-emergency-alerts" TargetMode="External"/><Relationship Id="rId794" Type="http://schemas.openxmlformats.org/officeDocument/2006/relationships/hyperlink" Target="https://www.fema.gov/flood-insurance/work-with-nfip/reinsurance/traditional" TargetMode="External"/><Relationship Id="rId1077" Type="http://schemas.openxmlformats.org/officeDocument/2006/relationships/hyperlink" Target="https://www.fema.gov/assistance/individual/after-applying/appeals" TargetMode="External"/><Relationship Id="rId654" Type="http://schemas.openxmlformats.org/officeDocument/2006/relationships/hyperlink" Target="https://www.fema.gov/flood-maps/guidance-reports/guidelines-standards/announcements" TargetMode="External"/><Relationship Id="rId861" Type="http://schemas.openxmlformats.org/officeDocument/2006/relationships/hyperlink" Target="https://www.fema.gov/grants/mitigation/training-resources/tools-aids/job-aids" TargetMode="External"/><Relationship Id="rId959" Type="http://schemas.openxmlformats.org/officeDocument/2006/relationships/hyperlink" Target="https://www.fema.gov/grants/preparedness/intercity-bus-security" TargetMode="External"/><Relationship Id="rId293" Type="http://schemas.openxmlformats.org/officeDocument/2006/relationships/hyperlink" Target="https://www.fema.gov/about/offices/security/disaster-fraud" TargetMode="External"/><Relationship Id="rId307" Type="http://schemas.openxmlformats.org/officeDocument/2006/relationships/hyperlink" Target="https://www.fema.gov/about/offices/chief-counsel" TargetMode="External"/><Relationship Id="rId514" Type="http://schemas.openxmlformats.org/officeDocument/2006/relationships/hyperlink" Target="https://www.fema.gov/emergency-managers/risk-management/earthquake/state-assistance-program-grants/history-mitigation-activities" TargetMode="External"/><Relationship Id="rId721" Type="http://schemas.openxmlformats.org/officeDocument/2006/relationships/hyperlink" Target="https://www.fema.gov/flood-maps/change-your-flood-zone/esa" TargetMode="External"/><Relationship Id="rId1144" Type="http://schemas.openxmlformats.org/officeDocument/2006/relationships/hyperlink" Target="https://www.fema.gov/assistance/individual/program" TargetMode="External"/><Relationship Id="rId88" Type="http://schemas.openxmlformats.org/officeDocument/2006/relationships/hyperlink" Target="https://www.fema.gov/about/news-multimedia/press-releases" TargetMode="External"/><Relationship Id="rId153" Type="http://schemas.openxmlformats.org/officeDocument/2006/relationships/hyperlink" Target="https://www.fema.gov/locations/Pueblo%20of%20Santa%20Ana" TargetMode="External"/><Relationship Id="rId360" Type="http://schemas.openxmlformats.org/officeDocument/2006/relationships/hyperlink" Target="https://www.fema.gov/about/strategic-plan/introduction" TargetMode="External"/><Relationship Id="rId598" Type="http://schemas.openxmlformats.org/officeDocument/2006/relationships/hyperlink" Target="https://www.fema.gov/emergency-managers/national-preparedness/frameworks/recovery/recovery-support-functions/health-social-services-rsf" TargetMode="External"/><Relationship Id="rId819" Type="http://schemas.openxmlformats.org/officeDocument/2006/relationships/hyperlink" Target="https://www.fema.gov/grants/guidance-tools/fema-go/startup" TargetMode="External"/><Relationship Id="rId1004" Type="http://schemas.openxmlformats.org/officeDocument/2006/relationships/hyperlink" Target="https://www.fema.gov/disaster/historic/coronavirus/best-practices/community-innovation-stories" TargetMode="External"/><Relationship Id="rId220" Type="http://schemas.openxmlformats.org/officeDocument/2006/relationships/hyperlink" Target="https://www.fema.gov/about/organization/region-8" TargetMode="External"/><Relationship Id="rId458" Type="http://schemas.openxmlformats.org/officeDocument/2006/relationships/hyperlink" Target="https://www.fema.gov/emergency-managers/risk-management/climate-resilience/nature-based-solutions/planning" TargetMode="External"/><Relationship Id="rId665" Type="http://schemas.openxmlformats.org/officeDocument/2006/relationships/hyperlink" Target="https://www.fema.gov/flood-maps/software" TargetMode="External"/><Relationship Id="rId872" Type="http://schemas.openxmlformats.org/officeDocument/2006/relationships/hyperlink" Target="https://www.fema.gov/grants/mitigation/learn/loss-avoidance-studies" TargetMode="External"/><Relationship Id="rId1088" Type="http://schemas.openxmlformats.org/officeDocument/2006/relationships/hyperlink" Target="https://www.fema.gov/assistance/individual/disaster-survivors/state-local-referral-lists/tennessee" TargetMode="External"/><Relationship Id="rId15" Type="http://schemas.openxmlformats.org/officeDocument/2006/relationships/hyperlink" Target="https://www.fema.gov/business-industry/doing-business/vendor-profile-form" TargetMode="External"/><Relationship Id="rId318" Type="http://schemas.openxmlformats.org/officeDocument/2006/relationships/hyperlink" Target="https://www.fema.gov/about/offices/national-advisory-council/recommendations" TargetMode="External"/><Relationship Id="rId525" Type="http://schemas.openxmlformats.org/officeDocument/2006/relationships/hyperlink" Target="https://www.fema.gov/emergency-managers/risk-management/building-science/building-codes-save-study/materials" TargetMode="External"/><Relationship Id="rId732" Type="http://schemas.openxmlformats.org/officeDocument/2006/relationships/hyperlink" Target="https://www.fema.gov/floodplain-management/training/videos" TargetMode="External"/><Relationship Id="rId1155" Type="http://schemas.openxmlformats.org/officeDocument/2006/relationships/hyperlink" Target="https://www.fema.gov/assistance/public/tools-resources/cooperative-purchasing-program" TargetMode="External"/><Relationship Id="rId99" Type="http://schemas.openxmlformats.org/officeDocument/2006/relationships/hyperlink" Target="https://www.fema.gov/about/civil-rights/resources" TargetMode="External"/><Relationship Id="rId164" Type="http://schemas.openxmlformats.org/officeDocument/2006/relationships/hyperlink" Target="https://www.fema.gov/locations/Passamaquoddy%20Tribe%20at%20Pleasant%20Point" TargetMode="External"/><Relationship Id="rId371" Type="http://schemas.openxmlformats.org/officeDocument/2006/relationships/hyperlink" Target="https://www.fema.gov/emergency-managers/individuals-communities/youth-preparedness-council" TargetMode="External"/><Relationship Id="rId1015" Type="http://schemas.openxmlformats.org/officeDocument/2006/relationships/hyperlink" Target="https://www.fema.gov/disaster/historic/coronavirus/economic/funeral-assistance/faq" TargetMode="External"/><Relationship Id="rId469" Type="http://schemas.openxmlformats.org/officeDocument/2006/relationships/hyperlink" Target="https://www.fema.gov/emergency-managers/risk-management/hazardous-response-capabilities" TargetMode="External"/><Relationship Id="rId676" Type="http://schemas.openxmlformats.org/officeDocument/2006/relationships/hyperlink" Target="https://www.fema.gov/flood-maps/tools-resources/flood-map-products/hazus/release-notes" TargetMode="External"/><Relationship Id="rId883" Type="http://schemas.openxmlformats.org/officeDocument/2006/relationships/hyperlink" Target="https://www.fema.gov/grants/mitigation/learn/storm-rlf" TargetMode="External"/><Relationship Id="rId1099" Type="http://schemas.openxmlformats.org/officeDocument/2006/relationships/hyperlink" Target="https://www.fema.gov/assistance/individual/disaster-survivors/state-local-referral-lists/new-york" TargetMode="External"/><Relationship Id="rId26" Type="http://schemas.openxmlformats.org/officeDocument/2006/relationships/hyperlink" Target="https://www.fema.gov/businesses-organizations" TargetMode="External"/><Relationship Id="rId231" Type="http://schemas.openxmlformats.org/officeDocument/2006/relationships/hyperlink" Target="https://www.fema.gov/about/organization/region-6" TargetMode="External"/><Relationship Id="rId329" Type="http://schemas.openxmlformats.org/officeDocument/2006/relationships/hyperlink" Target="https://www.fema.gov/about/website-information/plain-writing" TargetMode="External"/><Relationship Id="rId536" Type="http://schemas.openxmlformats.org/officeDocument/2006/relationships/hyperlink" Target="https://www.fema.gov/emergency-managers/risk-management/building-science/safe-rooms/protection" TargetMode="External"/><Relationship Id="rId1166" Type="http://schemas.openxmlformats.org/officeDocument/2006/relationships/hyperlink" Target="https://www.fema.gov/assistance" TargetMode="External"/><Relationship Id="rId175" Type="http://schemas.openxmlformats.org/officeDocument/2006/relationships/hyperlink" Target="https://www.fema.gov/locations/Kaw%20Nation" TargetMode="External"/><Relationship Id="rId743" Type="http://schemas.openxmlformats.org/officeDocument/2006/relationships/hyperlink" Target="https://www.fema.gov/floodplain-management/wildlife-conservation/reduce-insurance-cost-conserve-species" TargetMode="External"/><Relationship Id="rId950" Type="http://schemas.openxmlformats.org/officeDocument/2006/relationships/hyperlink" Target="https://www.fema.gov/grants/preparedness/tribal-homeland-security" TargetMode="External"/><Relationship Id="rId1026" Type="http://schemas.openxmlformats.org/officeDocument/2006/relationships/hyperlink" Target="https://www.fema.gov/disaster/historic/coronavirus/news-multimedia/covid-19-numbers" TargetMode="External"/><Relationship Id="rId382" Type="http://schemas.openxmlformats.org/officeDocument/2006/relationships/hyperlink" Target="https://www.fema.gov/emergency-managers/practitioners/strategic-foresight" TargetMode="External"/><Relationship Id="rId603" Type="http://schemas.openxmlformats.org/officeDocument/2006/relationships/hyperlink" Target="https://www.fema.gov/emergency-managers/national-preparedness/frameworks/recovery" TargetMode="External"/><Relationship Id="rId687" Type="http://schemas.openxmlformats.org/officeDocument/2006/relationships/hyperlink" Target="https://www.fema.gov/flood-maps/coastal/insurance-rate-maps" TargetMode="External"/><Relationship Id="rId810" Type="http://schemas.openxmlformats.org/officeDocument/2006/relationships/hyperlink" Target="https://www.fema.gov/grants/guidance-tools/fema-go/startup/manage-team/add-new" TargetMode="External"/><Relationship Id="rId908" Type="http://schemas.openxmlformats.org/officeDocument/2006/relationships/hyperlink" Target="https://www.fema.gov/grants/mitigation/learn/flood-mitigation-assistance/fma-resources" TargetMode="External"/><Relationship Id="rId242" Type="http://schemas.openxmlformats.org/officeDocument/2006/relationships/hyperlink" Target="https://www.fema.gov/locations/mississippi" TargetMode="External"/><Relationship Id="rId894" Type="http://schemas.openxmlformats.org/officeDocument/2006/relationships/hyperlink" Target="https://www.fema.gov/grants/mitigation/learn/hazard-mitigation/after-you-apply/appeals-database" TargetMode="External"/><Relationship Id="rId1177" Type="http://schemas.openxmlformats.org/officeDocument/2006/relationships/hyperlink" Target="https://www.fema.gov/disaster/4819" TargetMode="External"/><Relationship Id="rId37" Type="http://schemas.openxmlformats.org/officeDocument/2006/relationships/hyperlink" Target="https://www.fema.gov/careers/paths/corps" TargetMode="External"/><Relationship Id="rId102" Type="http://schemas.openxmlformats.org/officeDocument/2006/relationships/hyperlink" Target="https://www.fema.gov/civil-rights/employee/no-fear-act" TargetMode="External"/><Relationship Id="rId547" Type="http://schemas.openxmlformats.org/officeDocument/2006/relationships/hyperlink" Target="https://www.fema.gov/emergency-managers/risk-management/hazard-mitigation-planning/regulations-guidance/archive" TargetMode="External"/><Relationship Id="rId754" Type="http://schemas.openxmlformats.org/officeDocument/2006/relationships/hyperlink" Target="https://www.fema.gov/floodplain-management/financial-help/increased-cost-compliance" TargetMode="External"/><Relationship Id="rId961" Type="http://schemas.openxmlformats.org/officeDocument/2006/relationships/hyperlink" Target="https://www.fema.gov/grants/preparedness/homeland-security" TargetMode="External"/><Relationship Id="rId90" Type="http://schemas.openxmlformats.org/officeDocument/2006/relationships/hyperlink" Target="https://www.fema.gov/about/news-multimedia/mobile-products/faqs" TargetMode="External"/><Relationship Id="rId186" Type="http://schemas.openxmlformats.org/officeDocument/2006/relationships/hyperlink" Target="https://www.fema.gov/locations/chickasaw%20nation" TargetMode="External"/><Relationship Id="rId393" Type="http://schemas.openxmlformats.org/officeDocument/2006/relationships/hyperlink" Target="https://www.fema.gov/emergency-managers/practitioners/recovery-resources" TargetMode="External"/><Relationship Id="rId407" Type="http://schemas.openxmlformats.org/officeDocument/2006/relationships/hyperlink" Target="https://www.fema.gov/emergency-managers/practitioners/environmental-historical/review/applicants/technical-sessions" TargetMode="External"/><Relationship Id="rId614" Type="http://schemas.openxmlformats.org/officeDocument/2006/relationships/hyperlink" Target="https://www.fema.gov/flood-maps/know-your-risk/realtor-lending-insurance" TargetMode="External"/><Relationship Id="rId821" Type="http://schemas.openxmlformats.org/officeDocument/2006/relationships/hyperlink" Target="https://www.fema.gov/grants/guidance-tools/fema-go/non-disaster" TargetMode="External"/><Relationship Id="rId1037" Type="http://schemas.openxmlformats.org/officeDocument/2006/relationships/hyperlink" Target="https://www.fema.gov/disaster/disaster-recovery-reform-act-2018" TargetMode="External"/><Relationship Id="rId253" Type="http://schemas.openxmlformats.org/officeDocument/2006/relationships/hyperlink" Target="https://www.fema.gov/locations/pennsylvania" TargetMode="External"/><Relationship Id="rId460" Type="http://schemas.openxmlformats.org/officeDocument/2006/relationships/hyperlink" Target="https://www.fema.gov/emergency-managers/risk-management/climate-resilience/nature-based-solutions" TargetMode="External"/><Relationship Id="rId698" Type="http://schemas.openxmlformats.org/officeDocument/2006/relationships/hyperlink" Target="https://www.fema.gov/flood-maps/living-levees" TargetMode="External"/><Relationship Id="rId919" Type="http://schemas.openxmlformats.org/officeDocument/2006/relationships/hyperlink" Target="https://www.fema.gov/grants/mitigation/learn/flood-mitigation-assistance/when-you-apply" TargetMode="External"/><Relationship Id="rId1090" Type="http://schemas.openxmlformats.org/officeDocument/2006/relationships/hyperlink" Target="https://www.fema.gov/assistance/individual/disaster-survivors/state-local-referral-lists/south-carolina" TargetMode="External"/><Relationship Id="rId1104" Type="http://schemas.openxmlformats.org/officeDocument/2006/relationships/hyperlink" Target="https://www.fema.gov/assistance/individual/disaster-survivors/state-local-referral-lists/nebraska" TargetMode="External"/><Relationship Id="rId48" Type="http://schemas.openxmlformats.org/officeDocument/2006/relationships/hyperlink" Target="https://www.fema.gov/careers" TargetMode="External"/><Relationship Id="rId113" Type="http://schemas.openxmlformats.org/officeDocument/2006/relationships/hyperlink" Target="https://www.fema.gov/about/contact" TargetMode="External"/><Relationship Id="rId320" Type="http://schemas.openxmlformats.org/officeDocument/2006/relationships/hyperlink" Target="https://www.fema.gov/about/offices/national-advisory-council/subcommittees" TargetMode="External"/><Relationship Id="rId558" Type="http://schemas.openxmlformats.org/officeDocument/2006/relationships/hyperlink" Target="https://www.fema.gov/emergency-managers/planning-exercises/nle/previous" TargetMode="External"/><Relationship Id="rId765" Type="http://schemas.openxmlformats.org/officeDocument/2006/relationships/hyperlink" Target="https://www.fema.gov/flood-insurance/advocate/periodic-report-2021" TargetMode="External"/><Relationship Id="rId972" Type="http://schemas.openxmlformats.org/officeDocument/2006/relationships/hyperlink" Target="https://www.fema.gov/grants/preparedness/firefighters/rules-tools" TargetMode="External"/><Relationship Id="rId1188" Type="http://schemas.openxmlformats.org/officeDocument/2006/relationships/hyperlink" Target="https://www.fema.gov/disaster/current" TargetMode="External"/><Relationship Id="rId197" Type="http://schemas.openxmlformats.org/officeDocument/2006/relationships/hyperlink" Target="https://www.fema.gov/locations/oregon" TargetMode="External"/><Relationship Id="rId418" Type="http://schemas.openxmlformats.org/officeDocument/2006/relationships/hyperlink" Target="https://www.fema.gov/emergency-managers/national-preparedness/plan/resilience-guidance" TargetMode="External"/><Relationship Id="rId625" Type="http://schemas.openxmlformats.org/officeDocument/2006/relationships/hyperlink" Target="https://www.fema.gov/flood-maps/cooperating-technical-partners/become-partner/statements-work" TargetMode="External"/><Relationship Id="rId832" Type="http://schemas.openxmlformats.org/officeDocument/2006/relationships/hyperlink" Target="https://www.fema.gov/grants/guidance-tools/benefit-cost-analysis/streamlined-bca" TargetMode="External"/><Relationship Id="rId1048" Type="http://schemas.openxmlformats.org/officeDocument/2006/relationships/hyperlink" Target="https://www.fema.gov/disaster/defense-production-act/dpa-authorities" TargetMode="External"/><Relationship Id="rId264" Type="http://schemas.openxmlformats.org/officeDocument/2006/relationships/hyperlink" Target="https://www.fema.gov/locations/vermont" TargetMode="External"/><Relationship Id="rId471" Type="http://schemas.openxmlformats.org/officeDocument/2006/relationships/hyperlink" Target="https://www.fema.gov/emergency-managers/risk-management/hurricanes" TargetMode="External"/><Relationship Id="rId1115" Type="http://schemas.openxmlformats.org/officeDocument/2006/relationships/hyperlink" Target="https://www.fema.gov/assistance/individual/disaster-survivors/state-local-referral-lists/kansas" TargetMode="External"/><Relationship Id="rId59" Type="http://schemas.openxmlformats.org/officeDocument/2006/relationships/hyperlink" Target="https://www.fema.gov/about/action" TargetMode="External"/><Relationship Id="rId124" Type="http://schemas.openxmlformats.org/officeDocument/2006/relationships/hyperlink" Target="https://www.fema.gov/about/organization/tribal-affairs" TargetMode="External"/><Relationship Id="rId569" Type="http://schemas.openxmlformats.org/officeDocument/2006/relationships/hyperlink" Target="https://www.fema.gov/emergency-managers/national-preparedness/continuity/outreach" TargetMode="External"/><Relationship Id="rId776" Type="http://schemas.openxmlformats.org/officeDocument/2006/relationships/hyperlink" Target="https://www.fema.gov/flood-insurance/rules-legislation" TargetMode="External"/><Relationship Id="rId983" Type="http://schemas.openxmlformats.org/officeDocument/2006/relationships/hyperlink" Target="https://www.fema.gov/grants/preparedness/about/state-administrative-agency-contacts" TargetMode="External"/><Relationship Id="rId331" Type="http://schemas.openxmlformats.org/officeDocument/2006/relationships/hyperlink" Target="https://www.fema.gov/about/website-information/archive" TargetMode="External"/><Relationship Id="rId429" Type="http://schemas.openxmlformats.org/officeDocument/2006/relationships/hyperlink" Target="https://www.fema.gov/emergency-managers/practitioners/integrated-public-alert-warning-system/broadcasters-wireless/ngwsp" TargetMode="External"/><Relationship Id="rId636" Type="http://schemas.openxmlformats.org/officeDocument/2006/relationships/hyperlink" Target="https://www.fema.gov/flood-maps/guidance-reports/technical-mapping-advisory-council/stakeholder-engagement-program" TargetMode="External"/><Relationship Id="rId1059" Type="http://schemas.openxmlformats.org/officeDocument/2006/relationships/hyperlink" Target="https://www.fema.gov/disaster/how-declared/preliminary-damage-assessments" TargetMode="External"/><Relationship Id="rId843" Type="http://schemas.openxmlformats.org/officeDocument/2006/relationships/hyperlink" Target="https://www.fema.gov/grants/procurement/resource-library" TargetMode="External"/><Relationship Id="rId1126" Type="http://schemas.openxmlformats.org/officeDocument/2006/relationships/hyperlink" Target="https://www.fema.gov/assistance/individual/disaster-survivors/state-local-referral-lists/connecticut" TargetMode="External"/><Relationship Id="rId275" Type="http://schemas.openxmlformats.org/officeDocument/2006/relationships/hyperlink" Target="https://www.fema.gov/about/offices/preparedness" TargetMode="External"/><Relationship Id="rId482" Type="http://schemas.openxmlformats.org/officeDocument/2006/relationships/hyperlink" Target="https://www.fema.gov/emergency-managers/risk-management/dam-safety/training/2022-ndsp-technical-seminar-presentations" TargetMode="External"/><Relationship Id="rId703" Type="http://schemas.openxmlformats.org/officeDocument/2006/relationships/hyperlink" Target="https://www.fema.gov/flood-maps/tools-resources/risk-map/access-portal" TargetMode="External"/><Relationship Id="rId910" Type="http://schemas.openxmlformats.org/officeDocument/2006/relationships/hyperlink" Target="https://www.fema.gov/grants/mitigation/learn/flood-mitigation-assistance/after-you-apply/previous-fiscal-year-subapplication-statuses/fy2017-status" TargetMode="External"/><Relationship Id="rId135" Type="http://schemas.openxmlformats.org/officeDocument/2006/relationships/hyperlink" Target="https://www.fema.gov/locations/standing-rock-sioux-tribe" TargetMode="External"/><Relationship Id="rId342" Type="http://schemas.openxmlformats.org/officeDocument/2006/relationships/hyperlink" Target="https://www.fema.gov/about/offices/disability/stakeholder-resources" TargetMode="External"/><Relationship Id="rId787" Type="http://schemas.openxmlformats.org/officeDocument/2006/relationships/hyperlink" Target="https://www.fema.gov/flood-insurance/work-with-nfip/community-status-book/public-notification" TargetMode="External"/><Relationship Id="rId994" Type="http://schemas.openxmlformats.org/officeDocument/2006/relationships/hyperlink" Target="https://www.fema.gov/disaster/historic/hurricane-harvey" TargetMode="External"/><Relationship Id="rId202" Type="http://schemas.openxmlformats.org/officeDocument/2006/relationships/hyperlink" Target="https://www.fema.gov/locations/republic%20of%20the%20marshall%20islands" TargetMode="External"/><Relationship Id="rId647" Type="http://schemas.openxmlformats.org/officeDocument/2006/relationships/hyperlink" Target="https://www.fema.gov/flood-maps/guidance-reports/congress-notice/2024" TargetMode="External"/><Relationship Id="rId854" Type="http://schemas.openxmlformats.org/officeDocument/2006/relationships/hyperlink" Target="https://www.fema.gov/grants/emergency-food-and-shelter-program/humanitarian-awards" TargetMode="External"/><Relationship Id="rId286" Type="http://schemas.openxmlformats.org/officeDocument/2006/relationships/hyperlink" Target="https://www.fema.gov/about/offices/response/fema-exercise" TargetMode="External"/><Relationship Id="rId493" Type="http://schemas.openxmlformats.org/officeDocument/2006/relationships/hyperlink" Target="https://www.fema.gov/emergency-managers/risk-management/dam-safety/rehabilitation-high-hazard-potential-dams/roles-responsibilities" TargetMode="External"/><Relationship Id="rId507" Type="http://schemas.openxmlformats.org/officeDocument/2006/relationships/hyperlink" Target="https://www.fema.gov/emergency-managers/risk-management/earthquake/training/quakesmart" TargetMode="External"/><Relationship Id="rId714" Type="http://schemas.openxmlformats.org/officeDocument/2006/relationships/hyperlink" Target="https://www.fema.gov/flood-maps/change-your-flood-zone/letter-final-determination/2025" TargetMode="External"/><Relationship Id="rId921" Type="http://schemas.openxmlformats.org/officeDocument/2006/relationships/hyperlink" Target="https://www.fema.gov/grants/mitigation/learn/flood-mitigation-assistance" TargetMode="External"/><Relationship Id="rId1137" Type="http://schemas.openxmlformats.org/officeDocument/2006/relationships/hyperlink" Target="https://www.fema.gov/assistance/individual/disaster-survivors" TargetMode="External"/><Relationship Id="rId50" Type="http://schemas.openxmlformats.org/officeDocument/2006/relationships/hyperlink" Target="https://www.fema.gov/about/action/national-resilience/success-stories" TargetMode="External"/><Relationship Id="rId146" Type="http://schemas.openxmlformats.org/officeDocument/2006/relationships/hyperlink" Target="https://www.fema.gov/locations/Sac%20and%20Fox%20Tribe%20of%20the%20Mississippi%20in%20Iowa" TargetMode="External"/><Relationship Id="rId353" Type="http://schemas.openxmlformats.org/officeDocument/2006/relationships/hyperlink" Target="https://www.fema.gov/about/strategic-plan/goal-2/objective-2-2" TargetMode="External"/><Relationship Id="rId560" Type="http://schemas.openxmlformats.org/officeDocument/2006/relationships/hyperlink" Target="https://www.fema.gov/emergency-managers/planning-exercises/nle/background" TargetMode="External"/><Relationship Id="rId798" Type="http://schemas.openxmlformats.org/officeDocument/2006/relationships/hyperlink" Target="https://www.fema.gov/flood-insurance/find-form/underwriting" TargetMode="External"/><Relationship Id="rId213" Type="http://schemas.openxmlformats.org/officeDocument/2006/relationships/hyperlink" Target="https://www.fema.gov/locations/wyoming" TargetMode="External"/><Relationship Id="rId420" Type="http://schemas.openxmlformats.org/officeDocument/2006/relationships/hyperlink" Target="https://www.fema.gov/emergency-managers/practitioners/integrated-public-alert-warning-system/faqs" TargetMode="External"/><Relationship Id="rId658" Type="http://schemas.openxmlformats.org/officeDocument/2006/relationships/hyperlink" Target="https://www.fema.gov/flood-maps/products-tools/high-water-mark-initiative" TargetMode="External"/><Relationship Id="rId865" Type="http://schemas.openxmlformats.org/officeDocument/2006/relationships/hyperlink" Target="https://www.fema.gov/grants/mitigation/tribal" TargetMode="External"/><Relationship Id="rId1050" Type="http://schemas.openxmlformats.org/officeDocument/2006/relationships/hyperlink" Target="https://www.fema.gov/disaster/defense-production-act" TargetMode="External"/><Relationship Id="rId297" Type="http://schemas.openxmlformats.org/officeDocument/2006/relationships/hyperlink" Target="https://www.fema.gov/about/offices/information-technology" TargetMode="External"/><Relationship Id="rId518" Type="http://schemas.openxmlformats.org/officeDocument/2006/relationships/hyperlink" Target="https://www.fema.gov/emergency-managers/risk-management/building-science/videos" TargetMode="External"/><Relationship Id="rId725" Type="http://schemas.openxmlformats.org/officeDocument/2006/relationships/hyperlink" Target="https://www.fema.gov/flood-maps/change-your-flood-zone/paper-application-forms" TargetMode="External"/><Relationship Id="rId932" Type="http://schemas.openxmlformats.org/officeDocument/2006/relationships/hyperlink" Target="https://www.fema.gov/grants/mitigation/learn/building-resilient-infrastructure-communities/when-apply" TargetMode="External"/><Relationship Id="rId1148" Type="http://schemas.openxmlformats.org/officeDocument/2006/relationships/hyperlink" Target="https://www.fema.gov/assistance/public/hazard-mitigation" TargetMode="External"/><Relationship Id="rId157" Type="http://schemas.openxmlformats.org/officeDocument/2006/relationships/hyperlink" Target="https://www.fema.gov/locations/Pueblo%20of%20Acoma" TargetMode="External"/><Relationship Id="rId364" Type="http://schemas.openxmlformats.org/officeDocument/2006/relationships/hyperlink" Target="https://www.fema.gov/about/strategic-plan/table-contents" TargetMode="External"/><Relationship Id="rId1008" Type="http://schemas.openxmlformats.org/officeDocument/2006/relationships/hyperlink" Target="https://www.fema.gov/disaster/historic/coronavirus/how-to-help" TargetMode="External"/><Relationship Id="rId61" Type="http://schemas.openxmlformats.org/officeDocument/2006/relationships/hyperlink" Target="https://www.fema.gov/about/openfema/terms-conditions" TargetMode="External"/><Relationship Id="rId571" Type="http://schemas.openxmlformats.org/officeDocument/2006/relationships/hyperlink" Target="https://www.fema.gov/emergency-managers/national-preparedness/continuity/excellence-series/level-1" TargetMode="External"/><Relationship Id="rId669" Type="http://schemas.openxmlformats.org/officeDocument/2006/relationships/hyperlink" Target="https://www.fema.gov/flood-maps/tutorials/letter-map-amendment" TargetMode="External"/><Relationship Id="rId876" Type="http://schemas.openxmlformats.org/officeDocument/2006/relationships/hyperlink" Target="https://www.fema.gov/grants/mitigation/learn/storm-rlf/nofo-2024" TargetMode="External"/><Relationship Id="rId19" Type="http://schemas.openxmlformats.org/officeDocument/2006/relationships/hyperlink" Target="https://www.fema.gov/business-industry/doing-business/transportation/forms-documents" TargetMode="External"/><Relationship Id="rId224" Type="http://schemas.openxmlformats.org/officeDocument/2006/relationships/hyperlink" Target="https://www.fema.gov/locations/iowa" TargetMode="External"/><Relationship Id="rId431" Type="http://schemas.openxmlformats.org/officeDocument/2006/relationships/hyperlink" Target="https://www.fema.gov/emergency-managers/practitioners/integrated-public-alert-warning-system/public-safety-officials/tips" TargetMode="External"/><Relationship Id="rId529" Type="http://schemas.openxmlformats.org/officeDocument/2006/relationships/hyperlink" Target="https://www.fema.gov/emergency-managers/risk-management/building-science/building-codes-strategy" TargetMode="External"/><Relationship Id="rId736" Type="http://schemas.openxmlformats.org/officeDocument/2006/relationships/hyperlink" Target="https://www.fema.gov/floodplain-management/intergovernmental/task-force" TargetMode="External"/><Relationship Id="rId1061" Type="http://schemas.openxmlformats.org/officeDocument/2006/relationships/hyperlink" Target="https://www.fema.gov/locations" TargetMode="External"/><Relationship Id="rId1159" Type="http://schemas.openxmlformats.org/officeDocument/2006/relationships/hyperlink" Target="https://www.fema.gov/assistance/public/tools-resources/vaygo" TargetMode="External"/><Relationship Id="rId168" Type="http://schemas.openxmlformats.org/officeDocument/2006/relationships/hyperlink" Target="https://www.fema.gov/locations/oglala-sioux-tribe" TargetMode="External"/><Relationship Id="rId943" Type="http://schemas.openxmlformats.org/officeDocument/2006/relationships/hyperlink" Target="https://www.fema.gov/grants/mitigation/learn/notice-funding-opportunities/bric-fma" TargetMode="External"/><Relationship Id="rId1019" Type="http://schemas.openxmlformats.org/officeDocument/2006/relationships/hyperlink" Target="https://www.fema.gov/disaster/historic/coronavirus/governments/supplemental-payments-lost-wages-guidelines/sf-425-faq" TargetMode="External"/><Relationship Id="rId72" Type="http://schemas.openxmlformats.org/officeDocument/2006/relationships/hyperlink" Target="https://www.fema.gov/about/reports-and-data/guidance" TargetMode="External"/><Relationship Id="rId375" Type="http://schemas.openxmlformats.org/officeDocument/2006/relationships/hyperlink" Target="https://www.fema.gov/emergency-managers/individuals-communities/faith-volunteer" TargetMode="External"/><Relationship Id="rId582" Type="http://schemas.openxmlformats.org/officeDocument/2006/relationships/hyperlink" Target="https://www.fema.gov/emergency-managers/national-preparedness/goal" TargetMode="External"/><Relationship Id="rId803" Type="http://schemas.openxmlformats.org/officeDocument/2006/relationships/hyperlink" Target="https://www.fema.gov/grants/tools/non-disaster-grants-management-system/faqs" TargetMode="External"/><Relationship Id="rId3" Type="http://schemas.openxmlformats.org/officeDocument/2006/relationships/hyperlink" Target="https://www.fema.gov/partnerships/resilient-nation-partnership-network/building-alliances" TargetMode="External"/><Relationship Id="rId235" Type="http://schemas.openxmlformats.org/officeDocument/2006/relationships/hyperlink" Target="https://www.fema.gov/locations/michigan" TargetMode="External"/><Relationship Id="rId442" Type="http://schemas.openxmlformats.org/officeDocument/2006/relationships/hyperlink" Target="https://www.fema.gov/emergency-managers/practitioners/integrated-public-alert-warning-system/public-safety-officials/alerting-authorities/best-practices" TargetMode="External"/><Relationship Id="rId887" Type="http://schemas.openxmlformats.org/officeDocument/2006/relationships/hyperlink" Target="https://www.fema.gov/grants/mitigation/learn/pre-disaster/fy2019-subapplication-status" TargetMode="External"/><Relationship Id="rId1072" Type="http://schemas.openxmlformats.org/officeDocument/2006/relationships/hyperlink" Target="https://www.fema.gov/assistance/individual/library" TargetMode="External"/><Relationship Id="rId302" Type="http://schemas.openxmlformats.org/officeDocument/2006/relationships/hyperlink" Target="https://www.fema.gov/about/offices/mission-support" TargetMode="External"/><Relationship Id="rId747" Type="http://schemas.openxmlformats.org/officeDocument/2006/relationships/hyperlink" Target="https://www.fema.gov/floodplain-management/community-rating-system/case-studies-fact-sheets-blogs" TargetMode="External"/><Relationship Id="rId954" Type="http://schemas.openxmlformats.org/officeDocument/2006/relationships/hyperlink" Target="https://www.fema.gov/grants/preparedness/presidential-residence-protection-assistance" TargetMode="External"/><Relationship Id="rId83" Type="http://schemas.openxmlformats.org/officeDocument/2006/relationships/hyperlink" Target="https://www.fema.gov/about/reports-and-data/annual-reports" TargetMode="External"/><Relationship Id="rId179" Type="http://schemas.openxmlformats.org/officeDocument/2006/relationships/hyperlink" Target="https://www.fema.gov/locations/Havasupai%20Tribe" TargetMode="External"/><Relationship Id="rId386" Type="http://schemas.openxmlformats.org/officeDocument/2006/relationships/hyperlink" Target="https://www.fema.gov/emergency-managers/practitioners/recovery-resources/community-toolkit/manage-grants-finances" TargetMode="External"/><Relationship Id="rId593" Type="http://schemas.openxmlformats.org/officeDocument/2006/relationships/hyperlink" Target="https://www.fema.gov/emergency-managers/national-preparedness/frameworks/national-disaster-recovery/support-functions/rsflg/state-profiles" TargetMode="External"/><Relationship Id="rId607" Type="http://schemas.openxmlformats.org/officeDocument/2006/relationships/hyperlink" Target="https://www.fema.gov/emergency-managers/nims/components/nqs-supplemental-documents" TargetMode="External"/><Relationship Id="rId814" Type="http://schemas.openxmlformats.org/officeDocument/2006/relationships/hyperlink" Target="https://www.fema.gov/grants/guidance-tools/fema-go/startup/user-registration" TargetMode="External"/><Relationship Id="rId246" Type="http://schemas.openxmlformats.org/officeDocument/2006/relationships/hyperlink" Target="https://www.fema.gov/locations/alabama" TargetMode="External"/><Relationship Id="rId453" Type="http://schemas.openxmlformats.org/officeDocument/2006/relationships/hyperlink" Target="https://www.fema.gov/emergency-managers/practitioners" TargetMode="External"/><Relationship Id="rId660" Type="http://schemas.openxmlformats.org/officeDocument/2006/relationships/hyperlink" Target="https://www.fema.gov/flood-maps/products-tools/numerical-models/statistical" TargetMode="External"/><Relationship Id="rId898" Type="http://schemas.openxmlformats.org/officeDocument/2006/relationships/hyperlink" Target="https://www.fema.gov/grants/mitigation/learn/hazard-mitigation/before-you-apply" TargetMode="External"/><Relationship Id="rId1083" Type="http://schemas.openxmlformats.org/officeDocument/2006/relationships/hyperlink" Target="https://www.fema.gov/assistance/individual/disaster-survivors/state-local-referral-lists/virginia" TargetMode="External"/><Relationship Id="rId106" Type="http://schemas.openxmlformats.org/officeDocument/2006/relationships/hyperlink" Target="https://www.fema.gov/about/civil-rights/survivors/complaint" TargetMode="External"/><Relationship Id="rId313" Type="http://schemas.openxmlformats.org/officeDocument/2006/relationships/hyperlink" Target="https://www.fema.gov/about/offices/policy-program" TargetMode="External"/><Relationship Id="rId758" Type="http://schemas.openxmlformats.org/officeDocument/2006/relationships/hyperlink" Target="https://www.fema.gov/floodplain-management/manage-risk/community-engagement-prioritization-tool" TargetMode="External"/><Relationship Id="rId965" Type="http://schemas.openxmlformats.org/officeDocument/2006/relationships/hyperlink" Target="https://www.fema.gov/grants/preparedness/emergency-management-baseline-assessment" TargetMode="External"/><Relationship Id="rId1150" Type="http://schemas.openxmlformats.org/officeDocument/2006/relationships/hyperlink" Target="https://www.fema.gov/assistance/public/fire-management-assistance/fire-cost-thresholds" TargetMode="External"/><Relationship Id="rId10" Type="http://schemas.openxmlformats.org/officeDocument/2006/relationships/hyperlink" Target="https://www.fema.gov/partnerships/emergency-manager-exchange" TargetMode="External"/><Relationship Id="rId94" Type="http://schemas.openxmlformats.org/officeDocument/2006/relationships/hyperlink" Target="https://www.fema.gov/about/news-multimedia/fema-live" TargetMode="External"/><Relationship Id="rId397" Type="http://schemas.openxmlformats.org/officeDocument/2006/relationships/hyperlink" Target="https://www.fema.gov/emergency-managers/practitioners/environmental-historic/laws/nhpa/programmatic-agreements" TargetMode="External"/><Relationship Id="rId520" Type="http://schemas.openxmlformats.org/officeDocument/2006/relationships/hyperlink" Target="https://www.fema.gov/emergency-managers/risk-management/building-science/disaster-support" TargetMode="External"/><Relationship Id="rId618" Type="http://schemas.openxmlformats.org/officeDocument/2006/relationships/hyperlink" Target="https://www.fema.gov/flood-maps/know-your-risk/homeowners" TargetMode="External"/><Relationship Id="rId825" Type="http://schemas.openxmlformats.org/officeDocument/2006/relationships/hyperlink" Target="https://www.fema.gov/grants/guidance-tools/fema-go" TargetMode="External"/><Relationship Id="rId257" Type="http://schemas.openxmlformats.org/officeDocument/2006/relationships/hyperlink" Target="https://www.fema.gov/about/organization/region-3" TargetMode="External"/><Relationship Id="rId464" Type="http://schemas.openxmlformats.org/officeDocument/2006/relationships/hyperlink" Target="https://www.fema.gov/emergency-managers/practitioners/hazardous-response-capabilities/oet-tools" TargetMode="External"/><Relationship Id="rId1010" Type="http://schemas.openxmlformats.org/officeDocument/2006/relationships/hyperlink" Target="https://www.fema.gov/disaster/historic/coronavirus/data-resources/initial-assessment-report/overview" TargetMode="External"/><Relationship Id="rId1094" Type="http://schemas.openxmlformats.org/officeDocument/2006/relationships/hyperlink" Target="https://www.fema.gov/assistance/individual/disaster-survivors/state-local-referral-lists/oregon" TargetMode="External"/><Relationship Id="rId1108" Type="http://schemas.openxmlformats.org/officeDocument/2006/relationships/hyperlink" Target="https://www.fema.gov/assistance/individual/disaster-survivors/state-local-referral-lists/minnesota" TargetMode="External"/><Relationship Id="rId117" Type="http://schemas.openxmlformats.org/officeDocument/2006/relationships/hyperlink" Target="https://www.fema.gov/about/payment/individuals" TargetMode="External"/><Relationship Id="rId671" Type="http://schemas.openxmlformats.org/officeDocument/2006/relationships/hyperlink" Target="https://www.fema.gov/flood-maps/products-tools/national-risk-index/resources" TargetMode="External"/><Relationship Id="rId769" Type="http://schemas.openxmlformats.org/officeDocument/2006/relationships/hyperlink" Target="https://www.fema.gov/flood-insurance/advocate/periodic-reports" TargetMode="External"/><Relationship Id="rId976" Type="http://schemas.openxmlformats.org/officeDocument/2006/relationships/hyperlink" Target="https://www.fema.gov/grants/preparedness/firefighters/safety-awards/documents" TargetMode="External"/><Relationship Id="rId324" Type="http://schemas.openxmlformats.org/officeDocument/2006/relationships/hyperlink" Target="https://www.fema.gov/about/website-information/metrics/readygov-web-performance" TargetMode="External"/><Relationship Id="rId531" Type="http://schemas.openxmlformats.org/officeDocument/2006/relationships/hyperlink" Target="https://www.fema.gov/emergency-management/distribution-warehouse" TargetMode="External"/><Relationship Id="rId629" Type="http://schemas.openxmlformats.org/officeDocument/2006/relationships/hyperlink" Target="https://www.fema.gov/flood-maps/cooperating-technical-partners/about/success-stories" TargetMode="External"/><Relationship Id="rId1161" Type="http://schemas.openxmlformats.org/officeDocument/2006/relationships/hyperlink" Target="https://www.fema.gov/assistance/public/tools-resources" TargetMode="External"/><Relationship Id="rId836" Type="http://schemas.openxmlformats.org/officeDocument/2006/relationships/hyperlink" Target="https://www.fema.gov/grants/tools/authorized-equipment-list" TargetMode="External"/><Relationship Id="rId1021" Type="http://schemas.openxmlformats.org/officeDocument/2006/relationships/hyperlink" Target="https://www.fema.gov/disaster/historic/coronavirus/governments/supplemental-payments-lost-wages" TargetMode="External"/><Relationship Id="rId1119" Type="http://schemas.openxmlformats.org/officeDocument/2006/relationships/hyperlink" Target="https://www.fema.gov/assistance/individual/disaster-survivors/state-local-referral-lists/idaho" TargetMode="External"/><Relationship Id="rId903" Type="http://schemas.openxmlformats.org/officeDocument/2006/relationships/hyperlink" Target="https://www.fema.gov/grants/mitigation/learn/floods/swift-current/activations" TargetMode="External"/><Relationship Id="rId32" Type="http://schemas.openxmlformats.org/officeDocument/2006/relationships/hyperlink" Target="https://www.fema.gov/careers/apply" TargetMode="External"/><Relationship Id="rId181" Type="http://schemas.openxmlformats.org/officeDocument/2006/relationships/hyperlink" Target="https://www.fema.gov/locations/eastern%20band%20of%20cherokee%20indians" TargetMode="External"/><Relationship Id="rId279" Type="http://schemas.openxmlformats.org/officeDocument/2006/relationships/hyperlink" Target="https://www.fema.gov/about/offices/recovery" TargetMode="External"/><Relationship Id="rId486" Type="http://schemas.openxmlformats.org/officeDocument/2006/relationships/hyperlink" Target="https://www.fema.gov/emergency-managers/risk-management/dam-safety/training" TargetMode="External"/><Relationship Id="rId693" Type="http://schemas.openxmlformats.org/officeDocument/2006/relationships/hyperlink" Target="https://www.fema.gov/flood-maps/living-levees/technical-partners-engineers" TargetMode="External"/><Relationship Id="rId139" Type="http://schemas.openxmlformats.org/officeDocument/2006/relationships/hyperlink" Target="https://www.fema.gov/locations/Shakopee%20Mdewakanton%20Sioux%20Community" TargetMode="External"/><Relationship Id="rId346" Type="http://schemas.openxmlformats.org/officeDocument/2006/relationships/hyperlink" Target="https://www.fema.gov/about/strategic-plan/appendices/learning-agenda" TargetMode="External"/><Relationship Id="rId553" Type="http://schemas.openxmlformats.org/officeDocument/2006/relationships/hyperlink" Target="https://www.fema.gov/emergency-managers/risk-management/hazard-mitigation-planning/create-hazard-plan/mitigation-planning-training" TargetMode="External"/><Relationship Id="rId760" Type="http://schemas.openxmlformats.org/officeDocument/2006/relationships/hyperlink" Target="https://www.fema.gov/floodplain-management/manage-risk/state-tribal" TargetMode="External"/><Relationship Id="rId998" Type="http://schemas.openxmlformats.org/officeDocument/2006/relationships/hyperlink" Target="https://www.fema.gov/disaster/historic/coronavirus/best-practices/private-sector-and-infrastructure" TargetMode="External"/><Relationship Id="rId1183" Type="http://schemas.openxmlformats.org/officeDocument/2006/relationships/hyperlink" Target="https://www.fema.gov/disaster/current/hurricane-helene" TargetMode="External"/><Relationship Id="rId206" Type="http://schemas.openxmlformats.org/officeDocument/2006/relationships/hyperlink" Target="https://www.fema.gov/locations/guam" TargetMode="External"/><Relationship Id="rId413" Type="http://schemas.openxmlformats.org/officeDocument/2006/relationships/hyperlink" Target="https://www.fema.gov/emergency-managers/practitioners/environmental-historic/heritage-task-force" TargetMode="External"/><Relationship Id="rId858" Type="http://schemas.openxmlformats.org/officeDocument/2006/relationships/hyperlink" Target="https://www.fema.gov/grants/mitigation/training-resources/webinars" TargetMode="External"/><Relationship Id="rId1043" Type="http://schemas.openxmlformats.org/officeDocument/2006/relationships/hyperlink" Target="https://www.fema.gov/disaster/defense-production-act/federal-priorities-and-allocations-system/fpas-officers" TargetMode="External"/><Relationship Id="rId620" Type="http://schemas.openxmlformats.org/officeDocument/2006/relationships/hyperlink" Target="https://www.fema.gov/flood-maps/cooperating-technical-partners/resources-training/courses" TargetMode="External"/><Relationship Id="rId718" Type="http://schemas.openxmlformats.org/officeDocument/2006/relationships/hyperlink" Target="https://www.fema.gov/flood-maps/change-your-flood-zone/status" TargetMode="External"/><Relationship Id="rId925" Type="http://schemas.openxmlformats.org/officeDocument/2006/relationships/hyperlink" Target="https://www.fema.gov/grants/mitigation/learn/building-resilient-infrastructure-communities/after-apply/previous-subapplication-status/fy2020-status" TargetMode="External"/><Relationship Id="rId1110" Type="http://schemas.openxmlformats.org/officeDocument/2006/relationships/hyperlink" Target="https://www.fema.gov/assistance/individual/disaster-survivors/state-local-referral-lists/massachusetts" TargetMode="External"/><Relationship Id="rId54" Type="http://schemas.openxmlformats.org/officeDocument/2006/relationships/hyperlink" Target="https://www.fema.gov/about/action/national-resilience/stories" TargetMode="External"/><Relationship Id="rId270" Type="http://schemas.openxmlformats.org/officeDocument/2006/relationships/hyperlink" Target="https://www.fema.gov/about/organization/region-1" TargetMode="External"/><Relationship Id="rId130" Type="http://schemas.openxmlformats.org/officeDocument/2006/relationships/hyperlink" Target="https://www.fema.gov/locations/tulalip%2520tribe" TargetMode="External"/><Relationship Id="rId368" Type="http://schemas.openxmlformats.org/officeDocument/2006/relationships/hyperlink" Target="https://www.fema.gov/emergency-managers/risk-management/hazard-mitigation-planning/risk-reduction-activities" TargetMode="External"/><Relationship Id="rId575" Type="http://schemas.openxmlformats.org/officeDocument/2006/relationships/hyperlink" Target="https://www.fema.gov/emergency-managers/national-preparedness/continuity/circular" TargetMode="External"/><Relationship Id="rId782" Type="http://schemas.openxmlformats.org/officeDocument/2006/relationships/hyperlink" Target="https://www.fema.gov/flood-insurance/risk-rating" TargetMode="External"/><Relationship Id="rId228" Type="http://schemas.openxmlformats.org/officeDocument/2006/relationships/hyperlink" Target="https://www.fema.gov/locations/new%20mexico" TargetMode="External"/><Relationship Id="rId435" Type="http://schemas.openxmlformats.org/officeDocument/2006/relationships/hyperlink" Target="https://www.fema.gov/emergency-managers/practitioners/integrated-public-alert-warning-system/public-safety-officials/toolkit/system-information" TargetMode="External"/><Relationship Id="rId642" Type="http://schemas.openxmlformats.org/officeDocument/2006/relationships/hyperlink" Target="https://www.fema.gov/flood-maps/guidance-reports/congress-notice/2019" TargetMode="External"/><Relationship Id="rId1065" Type="http://schemas.openxmlformats.org/officeDocument/2006/relationships/hyperlink" Target="https://www.fema.gov/disaster/recover/languages" TargetMode="External"/><Relationship Id="rId502" Type="http://schemas.openxmlformats.org/officeDocument/2006/relationships/hyperlink" Target="https://www.fema.gov/emergency-managers/risk-management/dam-safety" TargetMode="External"/><Relationship Id="rId947" Type="http://schemas.openxmlformats.org/officeDocument/2006/relationships/hyperlink" Target="https://www.fema.gov/grants/mitigation/disaster-type" TargetMode="External"/><Relationship Id="rId1132" Type="http://schemas.openxmlformats.org/officeDocument/2006/relationships/hyperlink" Target="https://www.fema.gov/assistance/individual/disaster-survivors/state-local-referral-lists/american-samoa" TargetMode="External"/><Relationship Id="rId76" Type="http://schemas.openxmlformats.org/officeDocument/2006/relationships/hyperlink" Target="https://www.fema.gov/data-visualizations/hazard-mitigation-assistance-obligations" TargetMode="External"/><Relationship Id="rId807" Type="http://schemas.openxmlformats.org/officeDocument/2006/relationships/hyperlink" Target="https://www.fema.gov/grants/guidance-tools/fema-go/non-disaster/post-award" TargetMode="External"/><Relationship Id="rId292" Type="http://schemas.openxmlformats.org/officeDocument/2006/relationships/hyperlink" Target="https://www.fema.gov/about/offices/response-recovery" TargetMode="External"/><Relationship Id="rId597" Type="http://schemas.openxmlformats.org/officeDocument/2006/relationships/hyperlink" Target="https://www.fema.gov/emergency-managers/national-preparedness/frameworks/recovery/recovery-support-functions/community-assistance-rsf" TargetMode="External"/><Relationship Id="rId152" Type="http://schemas.openxmlformats.org/officeDocument/2006/relationships/hyperlink" Target="https://www.fema.gov/locations/Pueblo%20of%20Tesuque" TargetMode="External"/><Relationship Id="rId457" Type="http://schemas.openxmlformats.org/officeDocument/2006/relationships/hyperlink" Target="https://www.fema.gov/emergency-managers/risk-management/climate-resilience/nature-based-solutions/funding" TargetMode="External"/><Relationship Id="rId1087" Type="http://schemas.openxmlformats.org/officeDocument/2006/relationships/hyperlink" Target="https://www.fema.gov/assistance/individual/disaster-survivors/state-local-referral-lists/texas" TargetMode="External"/><Relationship Id="rId664" Type="http://schemas.openxmlformats.org/officeDocument/2006/relationships/hyperlink" Target="https://www.fema.gov/flood-maps/products-tools/numerical-models" TargetMode="External"/><Relationship Id="rId871" Type="http://schemas.openxmlformats.org/officeDocument/2006/relationships/hyperlink" Target="https://www.fema.gov/grants/mitigation/learn/external-stakeholder-working-group" TargetMode="External"/><Relationship Id="rId969" Type="http://schemas.openxmlformats.org/officeDocument/2006/relationships/hyperlink" Target="https://www.fema.gov/grants/preparedness/firefighters/workshops" TargetMode="External"/><Relationship Id="rId317" Type="http://schemas.openxmlformats.org/officeDocument/2006/relationships/hyperlink" Target="https://www.fema.gov/about/offices/national-advisory-council/members" TargetMode="External"/><Relationship Id="rId524" Type="http://schemas.openxmlformats.org/officeDocument/2006/relationships/hyperlink" Target="https://www.fema.gov/emergency-managers/risk-management/building-science/building-codes-save-study/background" TargetMode="External"/><Relationship Id="rId731" Type="http://schemas.openxmlformats.org/officeDocument/2006/relationships/hyperlink" Target="https://www.fema.gov/floodplain-management/training/webinars" TargetMode="External"/><Relationship Id="rId1154" Type="http://schemas.openxmlformats.org/officeDocument/2006/relationships/hyperlink" Target="https://www.fema.gov/assistance/public/library" TargetMode="External"/><Relationship Id="rId98" Type="http://schemas.openxmlformats.org/officeDocument/2006/relationships/hyperlink" Target="https://www.fema.gov/about/newsroom" TargetMode="External"/><Relationship Id="rId829" Type="http://schemas.openxmlformats.org/officeDocument/2006/relationships/hyperlink" Target="https://www.fema.gov/grants/guidance-tools/benefit-cost-analysis/resources" TargetMode="External"/><Relationship Id="rId1014" Type="http://schemas.openxmlformats.org/officeDocument/2006/relationships/hyperlink" Target="https://www.fema.gov/disaster/historic/coronavirus/economic/resource-roadmaps" TargetMode="External"/><Relationship Id="rId25" Type="http://schemas.openxmlformats.org/officeDocument/2006/relationships/hyperlink" Target="https://www.fema.gov/business-industry/doing-business" TargetMode="External"/><Relationship Id="rId174" Type="http://schemas.openxmlformats.org/officeDocument/2006/relationships/hyperlink" Target="https://www.fema.gov/locations/Kickapoo%20Tribe" TargetMode="External"/><Relationship Id="rId381" Type="http://schemas.openxmlformats.org/officeDocument/2006/relationships/hyperlink" Target="https://www.fema.gov/emergency-managers/practitioners/strategic-foresight/toolkit" TargetMode="External"/><Relationship Id="rId241" Type="http://schemas.openxmlformats.org/officeDocument/2006/relationships/hyperlink" Target="https://www.fema.gov/locations/north%20carolina" TargetMode="External"/><Relationship Id="rId479" Type="http://schemas.openxmlformats.org/officeDocument/2006/relationships/hyperlink" Target="https://www.fema.gov/emergency-managers/risk-management/dam-safety/technical-assistance" TargetMode="External"/><Relationship Id="rId686" Type="http://schemas.openxmlformats.org/officeDocument/2006/relationships/hyperlink" Target="https://www.fema.gov/flood-maps/tools-resources/risk-map/open-houses" TargetMode="External"/><Relationship Id="rId893" Type="http://schemas.openxmlformats.org/officeDocument/2006/relationships/hyperlink" Target="https://www.fema.gov/grants/mitigation/learn/post-fire" TargetMode="External"/><Relationship Id="rId339" Type="http://schemas.openxmlformats.org/officeDocument/2006/relationships/hyperlink" Target="https://www.fema.gov/about/offices/external-affairs" TargetMode="External"/><Relationship Id="rId546" Type="http://schemas.openxmlformats.org/officeDocument/2006/relationships/hyperlink" Target="https://www.fema.gov/emergency-managers/risk-management/hazard-mitigation-planning/implementing" TargetMode="External"/><Relationship Id="rId753" Type="http://schemas.openxmlformats.org/officeDocument/2006/relationships/hyperlink" Target="https://www.fema.gov/floodplain-management/community-assistance-program" TargetMode="External"/><Relationship Id="rId1176" Type="http://schemas.openxmlformats.org/officeDocument/2006/relationships/hyperlink" Target="https://www.fema.gov/disaster/4796" TargetMode="External"/><Relationship Id="rId101" Type="http://schemas.openxmlformats.org/officeDocument/2006/relationships/hyperlink" Target="https://www.fema.gov/about/offices/equal-rights/no-fear/data" TargetMode="External"/><Relationship Id="rId406" Type="http://schemas.openxmlformats.org/officeDocument/2006/relationships/hyperlink" Target="https://www.fema.gov/emergency-managers/practitioners/environmental-historic/assessments" TargetMode="External"/><Relationship Id="rId960" Type="http://schemas.openxmlformats.org/officeDocument/2006/relationships/hyperlink" Target="https://www.fema.gov/grants/preparedness/homeland-security/apply" TargetMode="External"/><Relationship Id="rId1036" Type="http://schemas.openxmlformats.org/officeDocument/2006/relationships/hyperlink" Target="https://www.fema.gov/disaster/disaster-recovery-reform-act-2018/provisions-1204-1209" TargetMode="External"/><Relationship Id="rId613" Type="http://schemas.openxmlformats.org/officeDocument/2006/relationships/hyperlink" Target="https://www.fema.gov/flood-maps/know-your-risk/government" TargetMode="External"/><Relationship Id="rId820" Type="http://schemas.openxmlformats.org/officeDocument/2006/relationships/hyperlink" Target="https://www.fema.gov/grants/guidance-tools/fema-go/non-disaster/pre-award" TargetMode="External"/><Relationship Id="rId918" Type="http://schemas.openxmlformats.org/officeDocument/2006/relationships/hyperlink" Target="https://www.fema.gov/grants/mitigation/learn/flood-mitigation-assistance/after-you-apply" TargetMode="External"/><Relationship Id="rId1103" Type="http://schemas.openxmlformats.org/officeDocument/2006/relationships/hyperlink" Target="https://www.fema.gov/assistance/individual/disaster-survivors/state-local-referral-lists/nevada" TargetMode="External"/><Relationship Id="rId47" Type="http://schemas.openxmlformats.org/officeDocument/2006/relationships/hyperlink" Target="https://www.fema.gov/careers/benefits" TargetMode="External"/><Relationship Id="rId196" Type="http://schemas.openxmlformats.org/officeDocument/2006/relationships/hyperlink" Target="https://www.fema.gov/about/organization/region-10/oregon/nfip-esa-integration" TargetMode="External"/><Relationship Id="rId263" Type="http://schemas.openxmlformats.org/officeDocument/2006/relationships/hyperlink" Target="https://www.fema.gov/about/organization/region-2" TargetMode="External"/><Relationship Id="rId470" Type="http://schemas.openxmlformats.org/officeDocument/2006/relationships/hyperlink" Target="https://www.fema.gov/emergency-managers/risk-management/national-windstorm-impact-reduction-program" TargetMode="External"/><Relationship Id="rId123" Type="http://schemas.openxmlformats.org/officeDocument/2006/relationships/hyperlink" Target="https://www.fema.gov/about/organization/tribal-affairs/contacts" TargetMode="External"/><Relationship Id="rId330" Type="http://schemas.openxmlformats.org/officeDocument/2006/relationships/hyperlink" Target="https://www.fema.gov/about/website-information/vulnerability-disclosure-policy" TargetMode="External"/><Relationship Id="rId568" Type="http://schemas.openxmlformats.org/officeDocument/2006/relationships/hyperlink" Target="https://www.fema.gov/emergency-managers/national-preparedness/continuity/templates" TargetMode="External"/><Relationship Id="rId775" Type="http://schemas.openxmlformats.org/officeDocument/2006/relationships/hyperlink" Target="https://www.fema.gov/flood-insurance/rules-legislation/congressional-reauthorization" TargetMode="External"/><Relationship Id="rId982" Type="http://schemas.openxmlformats.org/officeDocument/2006/relationships/hyperlink" Target="https://www.fema.gov/grants/preparedness/about/case-studies" TargetMode="External"/><Relationship Id="rId428" Type="http://schemas.openxmlformats.org/officeDocument/2006/relationships/hyperlink" Target="https://www.fema.gov/emergency-managers/practitioners/integrated-public-alert-warning-system/broadcasters-wireless/emergency-alert-system-participants" TargetMode="External"/><Relationship Id="rId635" Type="http://schemas.openxmlformats.org/officeDocument/2006/relationships/hyperlink" Target="https://www.fema.gov/flood-maps/guidance-reports/technical-mapping-advisory-council/meetings" TargetMode="External"/><Relationship Id="rId842" Type="http://schemas.openxmlformats.org/officeDocument/2006/relationships/hyperlink" Target="https://www.fema.gov/grants/policy-guidance/buy-america" TargetMode="External"/><Relationship Id="rId1058" Type="http://schemas.openxmlformats.org/officeDocument/2006/relationships/hyperlink" Target="https://www.fema.gov/disaster/how-declared/preliminary-damage-assessments/reports" TargetMode="External"/><Relationship Id="rId702" Type="http://schemas.openxmlformats.org/officeDocument/2006/relationships/hyperlink" Target="https://www.fema.gov/flood-maps/tools-resources/risk-map/project-lifecycle" TargetMode="External"/><Relationship Id="rId1125" Type="http://schemas.openxmlformats.org/officeDocument/2006/relationships/hyperlink" Target="https://www.fema.gov/assistance/individual/disaster-survivors/state-local-referral-lists/delaware" TargetMode="External"/><Relationship Id="rId69" Type="http://schemas.openxmlformats.org/officeDocument/2006/relationships/hyperlink" Target="https://www.fema.gov/about/openfema/data-s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ma.gov/about/action/disaster-resilience" TargetMode="External"/><Relationship Id="rId2" Type="http://schemas.openxmlformats.org/officeDocument/2006/relationships/hyperlink" Target="https://www.fema.gov/" TargetMode="External"/><Relationship Id="rId1" Type="http://schemas.openxmlformats.org/officeDocument/2006/relationships/hyperlink" Target="https://www.fema.gov/disaster/curre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33B-F23F-4C60-88D8-2232AA1A049A}">
  <sheetPr codeName="Sheet1"/>
  <dimension ref="A1:G1194"/>
  <sheetViews>
    <sheetView topLeftCell="A610" zoomScale="115" zoomScaleNormal="115" workbookViewId="0">
      <selection activeCell="E610" sqref="E1:G1048576"/>
    </sheetView>
  </sheetViews>
  <sheetFormatPr defaultRowHeight="20" customHeight="1"/>
  <cols>
    <col min="1" max="1" width="5" customWidth="1"/>
    <col min="2" max="2" width="2" hidden="1" customWidth="1"/>
    <col min="3" max="3" width="48.6328125" style="1" bestFit="1" customWidth="1"/>
    <col min="4" max="4" width="0.26953125" style="1" customWidth="1"/>
    <col min="5" max="5" width="102.08984375" customWidth="1"/>
    <col min="7" max="7" width="52.36328125" customWidth="1"/>
  </cols>
  <sheetData>
    <row r="1" spans="1:7" ht="20" customHeight="1">
      <c r="A1" t="s">
        <v>1083</v>
      </c>
      <c r="B1" t="s">
        <v>1084</v>
      </c>
      <c r="C1" s="1" t="s">
        <v>1085</v>
      </c>
      <c r="D1" s="1" t="s">
        <v>1086</v>
      </c>
      <c r="E1" t="s">
        <v>1086</v>
      </c>
      <c r="F1" t="s">
        <v>1084</v>
      </c>
      <c r="G1" t="s">
        <v>1085</v>
      </c>
    </row>
    <row r="2" spans="1:7" ht="20" customHeight="1">
      <c r="A2">
        <v>199</v>
      </c>
      <c r="B2" t="e" cm="1">
        <f t="array" aca="1" ref="B2" ca="1">indenture(C2)</f>
        <v>#NAME?</v>
      </c>
      <c r="C2" s="4" t="s">
        <v>195</v>
      </c>
      <c r="D2" s="2" t="e" cm="1">
        <f t="array" aca="1" ref="D2" ca="1">GetURL(C2)</f>
        <v>#NAME?</v>
      </c>
      <c r="E2" t="s">
        <v>1285</v>
      </c>
      <c r="F2">
        <v>1</v>
      </c>
      <c r="G2" t="s">
        <v>195</v>
      </c>
    </row>
    <row r="3" spans="1:7" ht="20" customHeight="1">
      <c r="A3">
        <v>389</v>
      </c>
      <c r="B3" t="e" cm="1">
        <f t="array" aca="1" ref="B3" ca="1">indenture(C3)</f>
        <v>#NAME?</v>
      </c>
      <c r="C3" s="4" t="s">
        <v>366</v>
      </c>
      <c r="D3" s="2" t="e" cm="1">
        <f t="array" aca="1" ref="D3" ca="1">GetURL(C3)</f>
        <v>#NAME?</v>
      </c>
      <c r="E3" t="s">
        <v>1285</v>
      </c>
      <c r="F3">
        <v>1</v>
      </c>
      <c r="G3" t="s">
        <v>366</v>
      </c>
    </row>
    <row r="4" spans="1:7" ht="20" customHeight="1">
      <c r="A4">
        <v>579</v>
      </c>
      <c r="B4" t="e" cm="1">
        <f t="array" aca="1" ref="B4" ca="1">indenture(C4)</f>
        <v>#NAME?</v>
      </c>
      <c r="C4" s="4" t="s">
        <v>549</v>
      </c>
      <c r="D4" s="2" t="e" cm="1">
        <f t="array" aca="1" ref="D4" ca="1">GetURL(C4)</f>
        <v>#NAME?</v>
      </c>
      <c r="E4" t="s">
        <v>1285</v>
      </c>
      <c r="F4">
        <v>1</v>
      </c>
      <c r="G4" t="s">
        <v>549</v>
      </c>
    </row>
    <row r="5" spans="1:7" ht="20" customHeight="1">
      <c r="A5">
        <v>825</v>
      </c>
      <c r="B5" t="e" cm="1">
        <f t="array" aca="1" ref="B5" ca="1">indenture(C5)</f>
        <v>#NAME?</v>
      </c>
      <c r="C5" s="4" t="s">
        <v>783</v>
      </c>
      <c r="D5" s="2" t="e" cm="1">
        <f t="array" aca="1" ref="D5" ca="1">GetURL(C5)</f>
        <v>#NAME?</v>
      </c>
      <c r="E5" t="s">
        <v>1285</v>
      </c>
      <c r="F5">
        <v>1</v>
      </c>
      <c r="G5" t="s">
        <v>783</v>
      </c>
    </row>
    <row r="6" spans="1:7" ht="20" customHeight="1">
      <c r="A6">
        <v>1145</v>
      </c>
      <c r="B6" t="e" cm="1">
        <f t="array" aca="1" ref="B6" ca="1">indenture(C6)</f>
        <v>#NAME?</v>
      </c>
      <c r="C6" s="4" t="s">
        <v>1038</v>
      </c>
      <c r="D6" s="2" t="e" cm="1">
        <f t="array" aca="1" ref="D6" ca="1">GetURL(C6)</f>
        <v>#NAME?</v>
      </c>
      <c r="E6" t="s">
        <v>1285</v>
      </c>
      <c r="F6">
        <v>1</v>
      </c>
      <c r="G6" t="s">
        <v>1038</v>
      </c>
    </row>
    <row r="7" spans="1:7" ht="20" customHeight="1">
      <c r="A7">
        <v>1</v>
      </c>
      <c r="B7" t="e" cm="1">
        <f t="array" aca="1" ref="B7" ca="1">indenture(C7)</f>
        <v>#NAME?</v>
      </c>
      <c r="C7" s="1" t="s">
        <v>0</v>
      </c>
      <c r="D7" s="2" t="s">
        <v>1087</v>
      </c>
      <c r="E7" t="s">
        <v>2270</v>
      </c>
      <c r="F7">
        <v>0</v>
      </c>
      <c r="G7" t="s">
        <v>0</v>
      </c>
    </row>
    <row r="8" spans="1:7" ht="20" customHeight="1">
      <c r="A8">
        <v>826</v>
      </c>
      <c r="B8" t="e" cm="1">
        <f t="array" aca="1" ref="B8" ca="1">indenture(C8)</f>
        <v>#NAME?</v>
      </c>
      <c r="C8" s="3" t="s">
        <v>784</v>
      </c>
      <c r="D8" s="2" t="e" cm="1">
        <f t="array" aca="1" ref="D8" ca="1">GetURL(C8)</f>
        <v>#NAME?</v>
      </c>
      <c r="E8" t="s">
        <v>1905</v>
      </c>
      <c r="F8">
        <v>2</v>
      </c>
      <c r="G8" t="s">
        <v>784</v>
      </c>
    </row>
    <row r="9" spans="1:7" ht="20" customHeight="1">
      <c r="A9">
        <v>1134</v>
      </c>
      <c r="B9" t="e" cm="1">
        <f t="array" aca="1" ref="B9" ca="1">indenture(C9)</f>
        <v>#NAME?</v>
      </c>
      <c r="C9" s="3" t="s">
        <v>1028</v>
      </c>
      <c r="D9" s="2" t="e" cm="1">
        <f t="array" aca="1" ref="D9" ca="1">GetURL(C9)</f>
        <v>#NAME?</v>
      </c>
      <c r="E9" t="s">
        <v>2212</v>
      </c>
      <c r="F9">
        <v>2</v>
      </c>
      <c r="G9" t="s">
        <v>1028</v>
      </c>
    </row>
    <row r="10" spans="1:7" ht="20" customHeight="1">
      <c r="A10">
        <v>1140</v>
      </c>
      <c r="B10" t="e" cm="1">
        <f t="array" aca="1" ref="B10" ca="1">indenture(C10)</f>
        <v>#NAME?</v>
      </c>
      <c r="C10" s="3" t="s">
        <v>1034</v>
      </c>
      <c r="D10" s="2" t="e" cm="1">
        <f t="array" aca="1" ref="D10" ca="1">GetURL(C10)</f>
        <v>#NAME?</v>
      </c>
      <c r="E10" t="s">
        <v>2218</v>
      </c>
      <c r="F10">
        <v>4</v>
      </c>
      <c r="G10" t="s">
        <v>1034</v>
      </c>
    </row>
    <row r="11" spans="1:7" ht="20" customHeight="1">
      <c r="A11">
        <v>1142</v>
      </c>
      <c r="B11" t="e" cm="1">
        <f t="array" aca="1" ref="B11" ca="1">indenture(C11)</f>
        <v>#NAME?</v>
      </c>
      <c r="C11" s="3" t="s">
        <v>1036</v>
      </c>
      <c r="D11" s="2" t="e" cm="1">
        <f t="array" aca="1" ref="D11" ca="1">GetURL(C11)</f>
        <v>#NAME?</v>
      </c>
      <c r="E11" t="s">
        <v>2220</v>
      </c>
      <c r="F11">
        <v>4</v>
      </c>
      <c r="G11" t="s">
        <v>1036</v>
      </c>
    </row>
    <row r="12" spans="1:7" ht="20" customHeight="1">
      <c r="A12">
        <v>1138</v>
      </c>
      <c r="B12" t="e" cm="1">
        <f t="array" aca="1" ref="B12" ca="1">indenture(C12)</f>
        <v>#NAME?</v>
      </c>
      <c r="C12" s="3" t="s">
        <v>1032</v>
      </c>
      <c r="D12" s="2" t="e" cm="1">
        <f t="array" aca="1" ref="D12" ca="1">GetURL(C12)</f>
        <v>#NAME?</v>
      </c>
      <c r="E12" t="s">
        <v>2216</v>
      </c>
      <c r="F12">
        <v>3</v>
      </c>
      <c r="G12" t="s">
        <v>1032</v>
      </c>
    </row>
    <row r="13" spans="1:7" ht="20" customHeight="1">
      <c r="A13">
        <v>1141</v>
      </c>
      <c r="B13" t="e" cm="1">
        <f t="array" aca="1" ref="B13" ca="1">indenture(C13)</f>
        <v>#NAME?</v>
      </c>
      <c r="C13" s="3" t="s">
        <v>1035</v>
      </c>
      <c r="D13" s="2" t="e" cm="1">
        <f t="array" aca="1" ref="D13" ca="1">GetURL(C13)</f>
        <v>#NAME?</v>
      </c>
      <c r="E13" t="s">
        <v>2219</v>
      </c>
      <c r="F13">
        <v>4</v>
      </c>
      <c r="G13" t="s">
        <v>1035</v>
      </c>
    </row>
    <row r="14" spans="1:7" ht="20" customHeight="1">
      <c r="A14">
        <v>1139</v>
      </c>
      <c r="B14" t="e" cm="1">
        <f t="array" aca="1" ref="B14" ca="1">indenture(C14)</f>
        <v>#NAME?</v>
      </c>
      <c r="C14" s="3" t="s">
        <v>1033</v>
      </c>
      <c r="D14" s="2" t="e" cm="1">
        <f t="array" aca="1" ref="D14" ca="1">GetURL(C14)</f>
        <v>#NAME?</v>
      </c>
      <c r="E14" t="s">
        <v>2217</v>
      </c>
      <c r="F14">
        <v>4</v>
      </c>
      <c r="G14" t="s">
        <v>1033</v>
      </c>
    </row>
    <row r="15" spans="1:7" ht="20" customHeight="1">
      <c r="A15">
        <v>1143</v>
      </c>
      <c r="B15" t="e" cm="1">
        <f t="array" aca="1" ref="B15" ca="1">indenture(C15)</f>
        <v>#NAME?</v>
      </c>
      <c r="C15" s="3" t="s">
        <v>217</v>
      </c>
      <c r="D15" s="2" t="e" cm="1">
        <f t="array" aca="1" ref="D15" ca="1">GetURL(C15)</f>
        <v>#NAME?</v>
      </c>
      <c r="E15" t="s">
        <v>2221</v>
      </c>
      <c r="F15">
        <v>4</v>
      </c>
      <c r="G15" t="s">
        <v>217</v>
      </c>
    </row>
    <row r="16" spans="1:7" ht="20" customHeight="1">
      <c r="A16">
        <v>1136</v>
      </c>
      <c r="B16" t="e" cm="1">
        <f t="array" aca="1" ref="B16" ca="1">indenture(C16)</f>
        <v>#NAME?</v>
      </c>
      <c r="C16" s="3" t="s">
        <v>1030</v>
      </c>
      <c r="D16" s="2" t="e" cm="1">
        <f t="array" aca="1" ref="D16" ca="1">GetURL(C16)</f>
        <v>#NAME?</v>
      </c>
      <c r="E16" t="s">
        <v>2214</v>
      </c>
      <c r="F16">
        <v>4</v>
      </c>
      <c r="G16" t="s">
        <v>1030</v>
      </c>
    </row>
    <row r="17" spans="1:7" ht="20" customHeight="1">
      <c r="A17">
        <v>1144</v>
      </c>
      <c r="B17" t="e" cm="1">
        <f t="array" aca="1" ref="B17" ca="1">indenture(C17)</f>
        <v>#NAME?</v>
      </c>
      <c r="C17" s="3" t="s">
        <v>1037</v>
      </c>
      <c r="D17" s="2" t="e" cm="1">
        <f t="array" aca="1" ref="D17" ca="1">GetURL(C17)</f>
        <v>#NAME?</v>
      </c>
      <c r="E17" t="s">
        <v>2222</v>
      </c>
      <c r="F17">
        <v>3</v>
      </c>
      <c r="G17" t="s">
        <v>1037</v>
      </c>
    </row>
    <row r="18" spans="1:7" ht="20" customHeight="1">
      <c r="A18">
        <v>1135</v>
      </c>
      <c r="B18" t="e" cm="1">
        <f t="array" aca="1" ref="B18" ca="1">indenture(C18)</f>
        <v>#NAME?</v>
      </c>
      <c r="C18" s="3" t="s">
        <v>1029</v>
      </c>
      <c r="D18" s="2" t="e" cm="1">
        <f t="array" aca="1" ref="D18" ca="1">GetURL(C18)</f>
        <v>#NAME?</v>
      </c>
      <c r="E18" t="s">
        <v>2213</v>
      </c>
      <c r="F18">
        <v>3</v>
      </c>
      <c r="G18" t="s">
        <v>1029</v>
      </c>
    </row>
    <row r="19" spans="1:7" ht="20" customHeight="1">
      <c r="A19">
        <v>1149</v>
      </c>
      <c r="B19" t="e" cm="1">
        <f t="array" aca="1" ref="B19" ca="1">indenture(C19)</f>
        <v>#NAME?</v>
      </c>
      <c r="C19" s="3" t="s">
        <v>1029</v>
      </c>
      <c r="D19" s="2" t="e" cm="1">
        <f t="array" aca="1" ref="D19" ca="1">GetURL(C19)</f>
        <v>#NAME?</v>
      </c>
      <c r="E19" t="s">
        <v>2213</v>
      </c>
      <c r="F19">
        <v>4</v>
      </c>
      <c r="G19" t="s">
        <v>1029</v>
      </c>
    </row>
    <row r="20" spans="1:7" ht="20" customHeight="1">
      <c r="A20">
        <v>1137</v>
      </c>
      <c r="B20" t="e" cm="1">
        <f t="array" aca="1" ref="B20" ca="1">indenture(C20)</f>
        <v>#NAME?</v>
      </c>
      <c r="C20" s="3" t="s">
        <v>1031</v>
      </c>
      <c r="D20" s="2" t="e" cm="1">
        <f t="array" aca="1" ref="D20" ca="1">GetURL(C20)</f>
        <v>#NAME?</v>
      </c>
      <c r="E20" t="s">
        <v>2215</v>
      </c>
      <c r="F20">
        <v>4</v>
      </c>
      <c r="G20" t="s">
        <v>1031</v>
      </c>
    </row>
    <row r="21" spans="1:7" ht="20" customHeight="1">
      <c r="A21">
        <v>1082</v>
      </c>
      <c r="B21" t="e" cm="1">
        <f t="array" aca="1" ref="B21" ca="1">indenture(C21)</f>
        <v>#NAME?</v>
      </c>
      <c r="C21" s="3" t="s">
        <v>980</v>
      </c>
      <c r="D21" s="2" t="e" cm="1">
        <f t="array" aca="1" ref="D21" ca="1">GetURL(C21)</f>
        <v>#NAME?</v>
      </c>
      <c r="E21" t="s">
        <v>2160</v>
      </c>
      <c r="F21">
        <v>3</v>
      </c>
      <c r="G21" t="s">
        <v>980</v>
      </c>
    </row>
    <row r="22" spans="1:7" ht="20" customHeight="1">
      <c r="A22">
        <v>1088</v>
      </c>
      <c r="B22" t="e" cm="1">
        <f t="array" aca="1" ref="B22" ca="1">indenture(C22)</f>
        <v>#NAME?</v>
      </c>
      <c r="C22" s="3" t="s">
        <v>986</v>
      </c>
      <c r="D22" s="2" t="e" cm="1">
        <f t="array" aca="1" ref="D22" ca="1">GetURL(C22)</f>
        <v>#NAME?</v>
      </c>
      <c r="E22" t="s">
        <v>2166</v>
      </c>
      <c r="F22">
        <v>4</v>
      </c>
      <c r="G22" t="s">
        <v>986</v>
      </c>
    </row>
    <row r="23" spans="1:7" ht="20" customHeight="1">
      <c r="A23">
        <v>1089</v>
      </c>
      <c r="B23" t="e" cm="1">
        <f t="array" aca="1" ref="B23" ca="1">indenture(C23)</f>
        <v>#NAME?</v>
      </c>
      <c r="C23" s="3" t="s">
        <v>987</v>
      </c>
      <c r="D23" s="2" t="e" cm="1">
        <f t="array" aca="1" ref="D23" ca="1">GetURL(C23)</f>
        <v>#NAME?</v>
      </c>
      <c r="E23" t="s">
        <v>2167</v>
      </c>
      <c r="F23">
        <v>5</v>
      </c>
      <c r="G23" t="s">
        <v>987</v>
      </c>
    </row>
    <row r="24" spans="1:7" ht="20" customHeight="1">
      <c r="A24">
        <v>1090</v>
      </c>
      <c r="B24" t="e" cm="1">
        <f t="array" aca="1" ref="B24" ca="1">indenture(C24)</f>
        <v>#NAME?</v>
      </c>
      <c r="C24" s="3" t="s">
        <v>988</v>
      </c>
      <c r="D24" s="2" t="e" cm="1">
        <f t="array" aca="1" ref="D24" ca="1">GetURL(C24)</f>
        <v>#NAME?</v>
      </c>
      <c r="E24" t="s">
        <v>2168</v>
      </c>
      <c r="F24">
        <v>5</v>
      </c>
      <c r="G24" t="s">
        <v>988</v>
      </c>
    </row>
    <row r="25" spans="1:7" ht="20" customHeight="1">
      <c r="A25">
        <v>1093</v>
      </c>
      <c r="B25" t="e" cm="1">
        <f t="array" aca="1" ref="B25" ca="1">indenture(C25)</f>
        <v>#NAME?</v>
      </c>
      <c r="C25" s="3" t="s">
        <v>991</v>
      </c>
      <c r="D25" s="2" t="e" cm="1">
        <f t="array" aca="1" ref="D25" ca="1">GetURL(C25)</f>
        <v>#NAME?</v>
      </c>
      <c r="E25" t="s">
        <v>2171</v>
      </c>
      <c r="F25">
        <v>4</v>
      </c>
      <c r="G25" t="s">
        <v>991</v>
      </c>
    </row>
    <row r="26" spans="1:7" ht="20" customHeight="1">
      <c r="A26">
        <v>1094</v>
      </c>
      <c r="B26" t="e" cm="1">
        <f t="array" aca="1" ref="B26" ca="1">indenture(C26)</f>
        <v>#NAME?</v>
      </c>
      <c r="C26" s="3" t="s">
        <v>992</v>
      </c>
      <c r="D26" s="2" t="e" cm="1">
        <f t="array" aca="1" ref="D26" ca="1">GetURL(C26)</f>
        <v>#NAME?</v>
      </c>
      <c r="E26" t="s">
        <v>2172</v>
      </c>
      <c r="F26">
        <v>4</v>
      </c>
      <c r="G26" t="s">
        <v>992</v>
      </c>
    </row>
    <row r="27" spans="1:7" ht="20" customHeight="1">
      <c r="A27">
        <v>1083</v>
      </c>
      <c r="B27" t="e" cm="1">
        <f t="array" aca="1" ref="B27" ca="1">indenture(C27)</f>
        <v>#NAME?</v>
      </c>
      <c r="C27" s="3" t="s">
        <v>981</v>
      </c>
      <c r="D27" s="2" t="e" cm="1">
        <f t="array" aca="1" ref="D27" ca="1">GetURL(C27)</f>
        <v>#NAME?</v>
      </c>
      <c r="E27" t="s">
        <v>2161</v>
      </c>
      <c r="F27">
        <v>4</v>
      </c>
      <c r="G27" t="s">
        <v>981</v>
      </c>
    </row>
    <row r="28" spans="1:7" ht="20" customHeight="1">
      <c r="A28">
        <v>1085</v>
      </c>
      <c r="B28" t="e" cm="1">
        <f t="array" aca="1" ref="B28" ca="1">indenture(C28)</f>
        <v>#NAME?</v>
      </c>
      <c r="C28" s="3" t="s">
        <v>983</v>
      </c>
      <c r="D28" s="2" t="e" cm="1">
        <f t="array" aca="1" ref="D28" ca="1">GetURL(C28)</f>
        <v>#NAME?</v>
      </c>
      <c r="E28" t="s">
        <v>2163</v>
      </c>
      <c r="F28">
        <v>5</v>
      </c>
      <c r="G28" t="s">
        <v>983</v>
      </c>
    </row>
    <row r="29" spans="1:7" ht="20" customHeight="1">
      <c r="A29">
        <v>1087</v>
      </c>
      <c r="B29" t="e" cm="1">
        <f t="array" aca="1" ref="B29" ca="1">indenture(C29)</f>
        <v>#NAME?</v>
      </c>
      <c r="C29" s="3" t="s">
        <v>985</v>
      </c>
      <c r="D29" s="2" t="e" cm="1">
        <f t="array" aca="1" ref="D29" ca="1">GetURL(C29)</f>
        <v>#NAME?</v>
      </c>
      <c r="E29" t="s">
        <v>2165</v>
      </c>
      <c r="F29">
        <v>5</v>
      </c>
      <c r="G29" t="s">
        <v>985</v>
      </c>
    </row>
    <row r="30" spans="1:7" ht="20" customHeight="1">
      <c r="A30">
        <v>1086</v>
      </c>
      <c r="B30" t="e" cm="1">
        <f t="array" aca="1" ref="B30" ca="1">indenture(C30)</f>
        <v>#NAME?</v>
      </c>
      <c r="C30" s="3" t="s">
        <v>984</v>
      </c>
      <c r="D30" s="2" t="e" cm="1">
        <f t="array" aca="1" ref="D30" ca="1">GetURL(C30)</f>
        <v>#NAME?</v>
      </c>
      <c r="E30" t="s">
        <v>2164</v>
      </c>
      <c r="F30">
        <v>5</v>
      </c>
      <c r="G30" t="s">
        <v>984</v>
      </c>
    </row>
    <row r="31" spans="1:7" ht="20" customHeight="1">
      <c r="A31">
        <v>1084</v>
      </c>
      <c r="B31" t="e" cm="1">
        <f t="array" aca="1" ref="B31" ca="1">indenture(C31)</f>
        <v>#NAME?</v>
      </c>
      <c r="C31" s="3" t="s">
        <v>982</v>
      </c>
      <c r="D31" s="2" t="e" cm="1">
        <f t="array" aca="1" ref="D31" ca="1">GetURL(C31)</f>
        <v>#NAME?</v>
      </c>
      <c r="E31" t="s">
        <v>2162</v>
      </c>
      <c r="F31">
        <v>5</v>
      </c>
      <c r="G31" t="s">
        <v>982</v>
      </c>
    </row>
    <row r="32" spans="1:7" ht="20" customHeight="1">
      <c r="A32">
        <v>1080</v>
      </c>
      <c r="B32" t="e" cm="1">
        <f t="array" aca="1" ref="B32" ca="1">indenture(C32)</f>
        <v>#NAME?</v>
      </c>
      <c r="C32" s="3" t="s">
        <v>10</v>
      </c>
      <c r="D32" s="2" t="e" cm="1">
        <f t="array" aca="1" ref="D32" ca="1">GetURL(C32)</f>
        <v>#NAME?</v>
      </c>
      <c r="E32" t="s">
        <v>2158</v>
      </c>
      <c r="F32">
        <v>3</v>
      </c>
      <c r="G32" t="s">
        <v>10</v>
      </c>
    </row>
    <row r="33" spans="1:7" ht="20" customHeight="1">
      <c r="A33">
        <v>1081</v>
      </c>
      <c r="B33" t="e" cm="1">
        <f t="array" aca="1" ref="B33" ca="1">indenture(C33)</f>
        <v>#NAME?</v>
      </c>
      <c r="C33" s="3" t="s">
        <v>979</v>
      </c>
      <c r="D33" s="2" t="e" cm="1">
        <f t="array" aca="1" ref="D33" ca="1">GetURL(C33)</f>
        <v>#NAME?</v>
      </c>
      <c r="E33" t="s">
        <v>2159</v>
      </c>
      <c r="F33">
        <v>4</v>
      </c>
      <c r="G33" t="s">
        <v>979</v>
      </c>
    </row>
    <row r="34" spans="1:7" ht="20" customHeight="1">
      <c r="A34">
        <v>1122</v>
      </c>
      <c r="B34" t="e" cm="1">
        <f t="array" aca="1" ref="B34" ca="1">indenture(C34)</f>
        <v>#NAME?</v>
      </c>
      <c r="C34" s="3" t="s">
        <v>1018</v>
      </c>
      <c r="D34" s="2" t="e" cm="1">
        <f t="array" aca="1" ref="D34" ca="1">GetURL(C34)</f>
        <v>#NAME?</v>
      </c>
      <c r="E34" t="s">
        <v>2200</v>
      </c>
      <c r="F34">
        <v>3</v>
      </c>
      <c r="G34" t="s">
        <v>1018</v>
      </c>
    </row>
    <row r="35" spans="1:7" ht="20" customHeight="1">
      <c r="A35">
        <v>1079</v>
      </c>
      <c r="B35" t="e" cm="1">
        <f t="array" aca="1" ref="B35" ca="1">indenture(C35)</f>
        <v>#NAME?</v>
      </c>
      <c r="C35" s="3" t="s">
        <v>978</v>
      </c>
      <c r="D35" s="2" t="e" cm="1">
        <f t="array" aca="1" ref="D35" ca="1">GetURL(C35)</f>
        <v>#NAME?</v>
      </c>
      <c r="E35" t="s">
        <v>2157</v>
      </c>
      <c r="F35">
        <v>3</v>
      </c>
      <c r="G35" t="s">
        <v>978</v>
      </c>
    </row>
    <row r="36" spans="1:7" ht="20" customHeight="1">
      <c r="A36">
        <v>827</v>
      </c>
      <c r="B36" t="e" cm="1">
        <f t="array" aca="1" ref="B36" ca="1">indenture(C36)</f>
        <v>#NAME?</v>
      </c>
      <c r="C36" s="3" t="s">
        <v>785</v>
      </c>
      <c r="D36" s="2" t="e" cm="1">
        <f t="array" aca="1" ref="D36" ca="1">GetURL(C36)</f>
        <v>#NAME?</v>
      </c>
      <c r="E36" t="s">
        <v>1906</v>
      </c>
      <c r="F36">
        <v>3</v>
      </c>
      <c r="G36" t="s">
        <v>785</v>
      </c>
    </row>
    <row r="37" spans="1:7" ht="20" customHeight="1">
      <c r="A37">
        <v>1096</v>
      </c>
      <c r="B37" t="e" cm="1">
        <f t="array" aca="1" ref="B37" ca="1">indenture(C37)</f>
        <v>#NAME?</v>
      </c>
      <c r="C37" s="3" t="s">
        <v>994</v>
      </c>
      <c r="D37" s="2" t="e" cm="1">
        <f t="array" aca="1" ref="D37" ca="1">GetURL(C37)</f>
        <v>#NAME?</v>
      </c>
      <c r="E37" t="s">
        <v>2174</v>
      </c>
      <c r="F37">
        <v>3</v>
      </c>
      <c r="G37" t="s">
        <v>994</v>
      </c>
    </row>
    <row r="38" spans="1:7" ht="20" customHeight="1">
      <c r="A38">
        <v>1097</v>
      </c>
      <c r="B38" t="e" cm="1">
        <f t="array" aca="1" ref="B38" ca="1">indenture(C38)</f>
        <v>#NAME?</v>
      </c>
      <c r="C38" s="3" t="s">
        <v>9</v>
      </c>
      <c r="D38" s="2" t="e" cm="1">
        <f t="array" aca="1" ref="D38" ca="1">GetURL(C38)</f>
        <v>#NAME?</v>
      </c>
      <c r="E38" t="s">
        <v>2175</v>
      </c>
      <c r="F38">
        <v>3</v>
      </c>
      <c r="G38" t="s">
        <v>9</v>
      </c>
    </row>
    <row r="39" spans="1:7" ht="20" customHeight="1">
      <c r="A39">
        <v>1098</v>
      </c>
      <c r="B39" t="e" cm="1">
        <f t="array" aca="1" ref="B39" ca="1">indenture(C39)</f>
        <v>#NAME?</v>
      </c>
      <c r="C39" s="3" t="s">
        <v>995</v>
      </c>
      <c r="D39" s="2" t="e" cm="1">
        <f t="array" aca="1" ref="D39" ca="1">GetURL(C39)</f>
        <v>#NAME?</v>
      </c>
      <c r="E39" t="s">
        <v>2176</v>
      </c>
      <c r="F39">
        <v>3</v>
      </c>
      <c r="G39" t="s">
        <v>995</v>
      </c>
    </row>
    <row r="40" spans="1:7" ht="20" customHeight="1">
      <c r="A40">
        <v>1099</v>
      </c>
      <c r="B40" t="e" cm="1">
        <f t="array" aca="1" ref="B40" ca="1">indenture(C40)</f>
        <v>#NAME?</v>
      </c>
      <c r="C40" s="3" t="s">
        <v>996</v>
      </c>
      <c r="D40" s="2" t="e" cm="1">
        <f t="array" aca="1" ref="D40" ca="1">GetURL(C40)</f>
        <v>#NAME?</v>
      </c>
      <c r="E40" t="s">
        <v>2177</v>
      </c>
      <c r="F40">
        <v>3</v>
      </c>
      <c r="G40" t="s">
        <v>996</v>
      </c>
    </row>
    <row r="41" spans="1:7" ht="20" customHeight="1">
      <c r="A41">
        <v>1100</v>
      </c>
      <c r="B41" t="e" cm="1">
        <f t="array" aca="1" ref="B41" ca="1">indenture(C41)</f>
        <v>#NAME?</v>
      </c>
      <c r="C41" s="3" t="s">
        <v>997</v>
      </c>
      <c r="D41" s="2" t="e" cm="1">
        <f t="array" aca="1" ref="D41" ca="1">GetURL(C41)</f>
        <v>#NAME?</v>
      </c>
      <c r="E41" t="s">
        <v>2178</v>
      </c>
      <c r="F41">
        <v>3</v>
      </c>
      <c r="G41" t="s">
        <v>997</v>
      </c>
    </row>
    <row r="42" spans="1:7" ht="20" customHeight="1">
      <c r="A42">
        <v>1101</v>
      </c>
      <c r="B42" t="e" cm="1">
        <f t="array" aca="1" ref="B42" ca="1">indenture(C42)</f>
        <v>#NAME?</v>
      </c>
      <c r="C42" s="3" t="s">
        <v>998</v>
      </c>
      <c r="D42" s="2" t="e" cm="1">
        <f t="array" aca="1" ref="D42" ca="1">GetURL(C42)</f>
        <v>#NAME?</v>
      </c>
      <c r="E42" t="s">
        <v>2179</v>
      </c>
      <c r="F42">
        <v>4</v>
      </c>
      <c r="G42" t="s">
        <v>998</v>
      </c>
    </row>
    <row r="43" spans="1:7" ht="20" customHeight="1">
      <c r="A43">
        <v>1102</v>
      </c>
      <c r="B43" t="e" cm="1">
        <f t="array" aca="1" ref="B43" ca="1">indenture(C43)</f>
        <v>#NAME?</v>
      </c>
      <c r="C43" s="3" t="s">
        <v>999</v>
      </c>
      <c r="D43" s="2" t="e" cm="1">
        <f t="array" aca="1" ref="D43" ca="1">GetURL(C43)</f>
        <v>#NAME?</v>
      </c>
      <c r="E43" t="s">
        <v>2180</v>
      </c>
      <c r="F43">
        <v>5</v>
      </c>
      <c r="G43" t="s">
        <v>999</v>
      </c>
    </row>
    <row r="44" spans="1:7" ht="20" customHeight="1">
      <c r="A44">
        <v>1103</v>
      </c>
      <c r="B44" t="e" cm="1">
        <f t="array" aca="1" ref="B44" ca="1">indenture(C44)</f>
        <v>#NAME?</v>
      </c>
      <c r="C44" s="3" t="s">
        <v>7</v>
      </c>
      <c r="D44" s="2" t="e" cm="1">
        <f t="array" aca="1" ref="D44" ca="1">GetURL(C44)</f>
        <v>#NAME?</v>
      </c>
      <c r="E44" t="s">
        <v>2181</v>
      </c>
      <c r="F44">
        <v>4</v>
      </c>
      <c r="G44" t="s">
        <v>7</v>
      </c>
    </row>
    <row r="45" spans="1:7" ht="20" customHeight="1">
      <c r="A45">
        <v>1104</v>
      </c>
      <c r="B45" t="e" cm="1">
        <f t="array" aca="1" ref="B45" ca="1">indenture(C45)</f>
        <v>#NAME?</v>
      </c>
      <c r="C45" s="3" t="s">
        <v>1000</v>
      </c>
      <c r="D45" s="2" t="e" cm="1">
        <f t="array" aca="1" ref="D45" ca="1">GetURL(C45)</f>
        <v>#NAME?</v>
      </c>
      <c r="E45" t="s">
        <v>2182</v>
      </c>
      <c r="F45">
        <v>3</v>
      </c>
      <c r="G45" t="s">
        <v>1000</v>
      </c>
    </row>
    <row r="46" spans="1:7" ht="20" customHeight="1">
      <c r="A46">
        <v>1106</v>
      </c>
      <c r="B46" t="e" cm="1">
        <f t="array" aca="1" ref="B46" ca="1">indenture(C46)</f>
        <v>#NAME?</v>
      </c>
      <c r="C46" s="3" t="s">
        <v>1002</v>
      </c>
      <c r="D46" s="2" t="e" cm="1">
        <f t="array" aca="1" ref="D46" ca="1">GetURL(C46)</f>
        <v>#NAME?</v>
      </c>
      <c r="E46" t="s">
        <v>2184</v>
      </c>
      <c r="F46">
        <v>3</v>
      </c>
      <c r="G46" t="s">
        <v>1002</v>
      </c>
    </row>
    <row r="47" spans="1:7" ht="20" customHeight="1">
      <c r="A47">
        <v>1105</v>
      </c>
      <c r="B47" t="e" cm="1">
        <f t="array" aca="1" ref="B47" ca="1">indenture(C47)</f>
        <v>#NAME?</v>
      </c>
      <c r="C47" s="3" t="s">
        <v>1001</v>
      </c>
      <c r="D47" s="2" t="e" cm="1">
        <f t="array" aca="1" ref="D47" ca="1">GetURL(C47)</f>
        <v>#NAME?</v>
      </c>
      <c r="E47" t="s">
        <v>2183</v>
      </c>
      <c r="F47">
        <v>3</v>
      </c>
      <c r="G47" t="s">
        <v>1001</v>
      </c>
    </row>
    <row r="48" spans="1:7" ht="20" customHeight="1">
      <c r="A48">
        <v>1107</v>
      </c>
      <c r="B48" t="e" cm="1">
        <f t="array" aca="1" ref="B48" ca="1">indenture(C48)</f>
        <v>#NAME?</v>
      </c>
      <c r="C48" s="3" t="s">
        <v>1003</v>
      </c>
      <c r="D48" s="2" t="e" cm="1">
        <f t="array" aca="1" ref="D48" ca="1">GetURL(C48)</f>
        <v>#NAME?</v>
      </c>
      <c r="E48" t="s">
        <v>2185</v>
      </c>
      <c r="F48">
        <v>3</v>
      </c>
      <c r="G48" t="s">
        <v>1003</v>
      </c>
    </row>
    <row r="49" spans="1:7" ht="20" customHeight="1">
      <c r="A49">
        <v>1108</v>
      </c>
      <c r="B49" t="e" cm="1">
        <f t="array" aca="1" ref="B49" ca="1">indenture(C49)</f>
        <v>#NAME?</v>
      </c>
      <c r="C49" s="3" t="s">
        <v>1004</v>
      </c>
      <c r="D49" s="2" t="e" cm="1">
        <f t="array" aca="1" ref="D49" ca="1">GetURL(C49)</f>
        <v>#NAME?</v>
      </c>
      <c r="E49" t="s">
        <v>2186</v>
      </c>
      <c r="F49">
        <v>4</v>
      </c>
      <c r="G49" t="s">
        <v>1004</v>
      </c>
    </row>
    <row r="50" spans="1:7" ht="20" customHeight="1">
      <c r="A50">
        <v>1095</v>
      </c>
      <c r="B50" t="e" cm="1">
        <f t="array" aca="1" ref="B50" ca="1">indenture(C50)</f>
        <v>#NAME?</v>
      </c>
      <c r="C50" s="3" t="s">
        <v>993</v>
      </c>
      <c r="D50" s="2" t="e" cm="1">
        <f t="array" aca="1" ref="D50" ca="1">GetURL(C50)</f>
        <v>#NAME?</v>
      </c>
      <c r="E50" t="s">
        <v>2173</v>
      </c>
      <c r="F50">
        <v>2</v>
      </c>
      <c r="G50" t="s">
        <v>993</v>
      </c>
    </row>
    <row r="51" spans="1:7" ht="20" customHeight="1">
      <c r="A51">
        <v>892</v>
      </c>
      <c r="B51" t="e" cm="1">
        <f t="array" aca="1" ref="B51" ca="1">indenture(C51)</f>
        <v>#NAME?</v>
      </c>
      <c r="C51" s="3" t="s">
        <v>849</v>
      </c>
      <c r="D51" s="2" t="e" cm="1">
        <f t="array" aca="1" ref="D51" ca="1">GetURL(C51)</f>
        <v>#NAME?</v>
      </c>
      <c r="E51" t="s">
        <v>1971</v>
      </c>
      <c r="F51">
        <v>5</v>
      </c>
      <c r="G51" t="s">
        <v>849</v>
      </c>
    </row>
    <row r="52" spans="1:7" ht="20" customHeight="1">
      <c r="A52">
        <v>893</v>
      </c>
      <c r="B52" t="e" cm="1">
        <f t="array" aca="1" ref="B52" ca="1">indenture(C52)</f>
        <v>#NAME?</v>
      </c>
      <c r="C52" s="3" t="s">
        <v>850</v>
      </c>
      <c r="D52" s="2" t="e" cm="1">
        <f t="array" aca="1" ref="D52" ca="1">GetURL(C52)</f>
        <v>#NAME?</v>
      </c>
      <c r="E52" t="s">
        <v>1972</v>
      </c>
      <c r="F52">
        <v>6</v>
      </c>
      <c r="G52" t="s">
        <v>850</v>
      </c>
    </row>
    <row r="53" spans="1:7" ht="20" customHeight="1">
      <c r="A53">
        <v>894</v>
      </c>
      <c r="B53" t="e" cm="1">
        <f t="array" aca="1" ref="B53" ca="1">indenture(C53)</f>
        <v>#NAME?</v>
      </c>
      <c r="C53" s="3" t="s">
        <v>851</v>
      </c>
      <c r="D53" s="2" t="e" cm="1">
        <f t="array" aca="1" ref="D53" ca="1">GetURL(C53)</f>
        <v>#NAME?</v>
      </c>
      <c r="E53" t="s">
        <v>1973</v>
      </c>
      <c r="F53">
        <v>7</v>
      </c>
      <c r="G53" t="s">
        <v>851</v>
      </c>
    </row>
    <row r="54" spans="1:7" ht="20" customHeight="1">
      <c r="A54">
        <v>886</v>
      </c>
      <c r="B54" t="e" cm="1">
        <f t="array" aca="1" ref="B54" ca="1">indenture(C54)</f>
        <v>#NAME?</v>
      </c>
      <c r="C54" s="3" t="s">
        <v>843</v>
      </c>
      <c r="D54" s="2" t="e" cm="1">
        <f t="array" aca="1" ref="D54" ca="1">GetURL(C54)</f>
        <v>#NAME?</v>
      </c>
      <c r="E54" t="s">
        <v>1965</v>
      </c>
      <c r="F54">
        <v>4</v>
      </c>
      <c r="G54" t="s">
        <v>843</v>
      </c>
    </row>
    <row r="55" spans="1:7" ht="20" customHeight="1">
      <c r="A55">
        <v>887</v>
      </c>
      <c r="B55" t="e" cm="1">
        <f t="array" aca="1" ref="B55" ca="1">indenture(C55)</f>
        <v>#NAME?</v>
      </c>
      <c r="C55" s="3" t="s">
        <v>844</v>
      </c>
      <c r="D55" s="2" t="e" cm="1">
        <f t="array" aca="1" ref="D55" ca="1">GetURL(C55)</f>
        <v>#NAME?</v>
      </c>
      <c r="E55" t="s">
        <v>1966</v>
      </c>
      <c r="F55">
        <v>5</v>
      </c>
      <c r="G55" t="s">
        <v>844</v>
      </c>
    </row>
    <row r="56" spans="1:7" ht="20" customHeight="1">
      <c r="A56">
        <v>889</v>
      </c>
      <c r="B56" t="e" cm="1">
        <f t="array" aca="1" ref="B56" ca="1">indenture(C56)</f>
        <v>#NAME?</v>
      </c>
      <c r="C56" s="3" t="s">
        <v>846</v>
      </c>
      <c r="D56" s="2" t="e" cm="1">
        <f t="array" aca="1" ref="D56" ca="1">GetURL(C56)</f>
        <v>#NAME?</v>
      </c>
      <c r="E56" t="s">
        <v>1968</v>
      </c>
      <c r="F56">
        <v>5</v>
      </c>
      <c r="G56" t="s">
        <v>846</v>
      </c>
    </row>
    <row r="57" spans="1:7" ht="20" customHeight="1">
      <c r="A57">
        <v>888</v>
      </c>
      <c r="B57" t="e" cm="1">
        <f t="array" aca="1" ref="B57" ca="1">indenture(C57)</f>
        <v>#NAME?</v>
      </c>
      <c r="C57" s="3" t="s">
        <v>845</v>
      </c>
      <c r="D57" s="2" t="e" cm="1">
        <f t="array" aca="1" ref="D57" ca="1">GetURL(C57)</f>
        <v>#NAME?</v>
      </c>
      <c r="E57" t="s">
        <v>1967</v>
      </c>
      <c r="F57">
        <v>5</v>
      </c>
      <c r="G57" t="s">
        <v>845</v>
      </c>
    </row>
    <row r="58" spans="1:7" ht="20" customHeight="1">
      <c r="A58">
        <v>852</v>
      </c>
      <c r="B58" t="e" cm="1">
        <f t="array" aca="1" ref="B58" ca="1">indenture(C58)</f>
        <v>#NAME?</v>
      </c>
      <c r="C58" s="3" t="s">
        <v>809</v>
      </c>
      <c r="D58" s="2" t="e" cm="1">
        <f t="array" aca="1" ref="D58" ca="1">GetURL(C58)</f>
        <v>#NAME?</v>
      </c>
      <c r="E58" t="s">
        <v>1931</v>
      </c>
      <c r="F58">
        <v>5</v>
      </c>
      <c r="G58" t="s">
        <v>809</v>
      </c>
    </row>
    <row r="59" spans="1:7" ht="20" customHeight="1">
      <c r="A59">
        <v>853</v>
      </c>
      <c r="B59" t="e" cm="1">
        <f t="array" aca="1" ref="B59" ca="1">indenture(C59)</f>
        <v>#NAME?</v>
      </c>
      <c r="C59" s="3" t="s">
        <v>810</v>
      </c>
      <c r="D59" s="2" t="e" cm="1">
        <f t="array" aca="1" ref="D59" ca="1">GetURL(C59)</f>
        <v>#NAME?</v>
      </c>
      <c r="E59" t="s">
        <v>1932</v>
      </c>
      <c r="F59">
        <v>6</v>
      </c>
      <c r="G59" t="s">
        <v>810</v>
      </c>
    </row>
    <row r="60" spans="1:7" ht="20" customHeight="1">
      <c r="A60">
        <v>879</v>
      </c>
      <c r="B60" t="e" cm="1">
        <f t="array" aca="1" ref="B60" ca="1">indenture(C60)</f>
        <v>#NAME?</v>
      </c>
      <c r="C60" s="3" t="s">
        <v>836</v>
      </c>
      <c r="D60" s="2" t="e" cm="1">
        <f t="array" aca="1" ref="D60" ca="1">GetURL(C60)</f>
        <v>#NAME?</v>
      </c>
      <c r="E60" t="s">
        <v>1958</v>
      </c>
      <c r="F60">
        <v>5</v>
      </c>
      <c r="G60" t="s">
        <v>836</v>
      </c>
    </row>
    <row r="61" spans="1:7" ht="20" customHeight="1">
      <c r="A61">
        <v>850</v>
      </c>
      <c r="B61" t="e" cm="1">
        <f t="array" aca="1" ref="B61" ca="1">indenture(C61)</f>
        <v>#NAME?</v>
      </c>
      <c r="C61" s="3" t="s">
        <v>807</v>
      </c>
      <c r="D61" s="2" t="e" cm="1">
        <f t="array" aca="1" ref="D61" ca="1">GetURL(C61)</f>
        <v>#NAME?</v>
      </c>
      <c r="E61" t="s">
        <v>1929</v>
      </c>
      <c r="F61">
        <v>5</v>
      </c>
      <c r="G61" t="s">
        <v>807</v>
      </c>
    </row>
    <row r="62" spans="1:7" ht="20" customHeight="1">
      <c r="A62">
        <v>851</v>
      </c>
      <c r="B62" t="e" cm="1">
        <f t="array" aca="1" ref="B62" ca="1">indenture(C62)</f>
        <v>#NAME?</v>
      </c>
      <c r="C62" s="3" t="s">
        <v>808</v>
      </c>
      <c r="D62" s="2" t="e" cm="1">
        <f t="array" aca="1" ref="D62" ca="1">GetURL(C62)</f>
        <v>#NAME?</v>
      </c>
      <c r="E62" t="s">
        <v>1930</v>
      </c>
      <c r="F62">
        <v>6</v>
      </c>
      <c r="G62" t="s">
        <v>808</v>
      </c>
    </row>
    <row r="63" spans="1:7" ht="20" customHeight="1">
      <c r="A63">
        <v>1092</v>
      </c>
      <c r="B63" t="e" cm="1">
        <f t="array" aca="1" ref="B63" ca="1">indenture(C63)</f>
        <v>#NAME?</v>
      </c>
      <c r="C63" s="3" t="s">
        <v>990</v>
      </c>
      <c r="D63" s="2" t="e" cm="1">
        <f t="array" aca="1" ref="D63" ca="1">GetURL(C63)</f>
        <v>#NAME?</v>
      </c>
      <c r="E63" t="s">
        <v>2170</v>
      </c>
      <c r="F63">
        <v>6</v>
      </c>
      <c r="G63" t="s">
        <v>990</v>
      </c>
    </row>
    <row r="64" spans="1:7" ht="20" customHeight="1">
      <c r="A64">
        <v>854</v>
      </c>
      <c r="B64" t="e" cm="1">
        <f t="array" aca="1" ref="B64" ca="1">indenture(C64)</f>
        <v>#NAME?</v>
      </c>
      <c r="C64" s="3" t="s">
        <v>811</v>
      </c>
      <c r="D64" s="2" t="e" cm="1">
        <f t="array" aca="1" ref="D64" ca="1">GetURL(C64)</f>
        <v>#NAME?</v>
      </c>
      <c r="E64" t="s">
        <v>1933</v>
      </c>
      <c r="F64">
        <v>5</v>
      </c>
      <c r="G64" t="s">
        <v>811</v>
      </c>
    </row>
    <row r="65" spans="1:7" ht="20" customHeight="1">
      <c r="A65">
        <v>855</v>
      </c>
      <c r="B65" t="e" cm="1">
        <f t="array" aca="1" ref="B65" ca="1">indenture(C65)</f>
        <v>#NAME?</v>
      </c>
      <c r="C65" s="3" t="s">
        <v>812</v>
      </c>
      <c r="D65" s="2" t="e" cm="1">
        <f t="array" aca="1" ref="D65" ca="1">GetURL(C65)</f>
        <v>#NAME?</v>
      </c>
      <c r="E65" t="s">
        <v>1934</v>
      </c>
      <c r="F65">
        <v>6</v>
      </c>
      <c r="G65" t="s">
        <v>812</v>
      </c>
    </row>
    <row r="66" spans="1:7" ht="20" customHeight="1">
      <c r="A66">
        <v>856</v>
      </c>
      <c r="B66" t="e" cm="1">
        <f t="array" aca="1" ref="B66" ca="1">indenture(C66)</f>
        <v>#NAME?</v>
      </c>
      <c r="C66" s="3" t="s">
        <v>813</v>
      </c>
      <c r="D66" s="2" t="e" cm="1">
        <f t="array" aca="1" ref="D66" ca="1">GetURL(C66)</f>
        <v>#NAME?</v>
      </c>
      <c r="E66" t="s">
        <v>1935</v>
      </c>
      <c r="F66">
        <v>6</v>
      </c>
      <c r="G66" t="s">
        <v>813</v>
      </c>
    </row>
    <row r="67" spans="1:7" ht="20" customHeight="1">
      <c r="A67">
        <v>885</v>
      </c>
      <c r="B67" t="e" cm="1">
        <f t="array" aca="1" ref="B67" ca="1">indenture(C67)</f>
        <v>#NAME?</v>
      </c>
      <c r="C67" s="3" t="s">
        <v>842</v>
      </c>
      <c r="D67" s="2" t="e" cm="1">
        <f t="array" aca="1" ref="D67" ca="1">GetURL(C67)</f>
        <v>#NAME?</v>
      </c>
      <c r="E67" t="s">
        <v>1964</v>
      </c>
      <c r="F67">
        <v>5</v>
      </c>
      <c r="G67" t="s">
        <v>842</v>
      </c>
    </row>
    <row r="68" spans="1:7" ht="20" customHeight="1">
      <c r="A68">
        <v>912</v>
      </c>
      <c r="B68" t="e" cm="1">
        <f t="array" aca="1" ref="B68" ca="1">indenture(C68)</f>
        <v>#NAME?</v>
      </c>
      <c r="C68" s="3" t="s">
        <v>869</v>
      </c>
      <c r="D68" s="2" t="e" cm="1">
        <f t="array" aca="1" ref="D68" ca="1">GetURL(C68)</f>
        <v>#NAME?</v>
      </c>
      <c r="E68" t="s">
        <v>1991</v>
      </c>
      <c r="F68">
        <v>5</v>
      </c>
      <c r="G68" t="s">
        <v>869</v>
      </c>
    </row>
    <row r="69" spans="1:7" ht="20" customHeight="1">
      <c r="A69">
        <v>902</v>
      </c>
      <c r="B69" t="e" cm="1">
        <f t="array" aca="1" ref="B69" ca="1">indenture(C69)</f>
        <v>#NAME?</v>
      </c>
      <c r="C69" s="3" t="s">
        <v>859</v>
      </c>
      <c r="D69" s="2" t="e" cm="1">
        <f t="array" aca="1" ref="D69" ca="1">GetURL(C69)</f>
        <v>#NAME?</v>
      </c>
      <c r="E69" t="s">
        <v>1981</v>
      </c>
      <c r="F69">
        <v>5</v>
      </c>
      <c r="G69" t="s">
        <v>859</v>
      </c>
    </row>
    <row r="70" spans="1:7" ht="20" customHeight="1">
      <c r="A70">
        <v>871</v>
      </c>
      <c r="B70" t="e" cm="1">
        <f t="array" aca="1" ref="B70" ca="1">indenture(C70)</f>
        <v>#NAME?</v>
      </c>
      <c r="C70" s="3" t="s">
        <v>828</v>
      </c>
      <c r="D70" s="2" t="e" cm="1">
        <f t="array" aca="1" ref="D70" ca="1">GetURL(C70)</f>
        <v>#NAME?</v>
      </c>
      <c r="E70" t="s">
        <v>1950</v>
      </c>
      <c r="F70">
        <v>5</v>
      </c>
      <c r="G70" t="s">
        <v>828</v>
      </c>
    </row>
    <row r="71" spans="1:7" ht="20" customHeight="1">
      <c r="A71">
        <v>921</v>
      </c>
      <c r="B71" t="e" cm="1">
        <f t="array" aca="1" ref="B71" ca="1">indenture(C71)</f>
        <v>#NAME?</v>
      </c>
      <c r="C71" s="3" t="s">
        <v>877</v>
      </c>
      <c r="D71" s="2" t="e" cm="1">
        <f t="array" aca="1" ref="D71" ca="1">GetURL(C71)</f>
        <v>#NAME?</v>
      </c>
      <c r="E71" t="s">
        <v>2000</v>
      </c>
      <c r="F71">
        <v>4</v>
      </c>
      <c r="G71" t="s">
        <v>877</v>
      </c>
    </row>
    <row r="72" spans="1:7" ht="20" customHeight="1">
      <c r="A72">
        <v>920</v>
      </c>
      <c r="B72" t="e" cm="1">
        <f t="array" aca="1" ref="B72" ca="1">indenture(C72)</f>
        <v>#NAME?</v>
      </c>
      <c r="C72" s="3" t="s">
        <v>876</v>
      </c>
      <c r="D72" s="2" t="e" cm="1">
        <f t="array" aca="1" ref="D72" ca="1">GetURL(C72)</f>
        <v>#NAME?</v>
      </c>
      <c r="E72" t="s">
        <v>1999</v>
      </c>
      <c r="F72">
        <v>5</v>
      </c>
      <c r="G72" t="s">
        <v>876</v>
      </c>
    </row>
    <row r="73" spans="1:7" ht="20" customHeight="1">
      <c r="A73">
        <v>895</v>
      </c>
      <c r="B73" t="e" cm="1">
        <f t="array" aca="1" ref="B73" ca="1">indenture(C73)</f>
        <v>#NAME?</v>
      </c>
      <c r="C73" s="3" t="s">
        <v>852</v>
      </c>
      <c r="D73" s="2" t="e" cm="1">
        <f t="array" aca="1" ref="D73" ca="1">GetURL(C73)</f>
        <v>#NAME?</v>
      </c>
      <c r="E73" t="s">
        <v>1974</v>
      </c>
      <c r="F73">
        <v>5</v>
      </c>
      <c r="G73" t="s">
        <v>852</v>
      </c>
    </row>
    <row r="74" spans="1:7" ht="20" customHeight="1">
      <c r="A74">
        <v>896</v>
      </c>
      <c r="B74" t="e" cm="1">
        <f t="array" aca="1" ref="B74" ca="1">indenture(C74)</f>
        <v>#NAME?</v>
      </c>
      <c r="C74" s="3" t="s">
        <v>853</v>
      </c>
      <c r="D74" s="2" t="e" cm="1">
        <f t="array" aca="1" ref="D74" ca="1">GetURL(C74)</f>
        <v>#NAME?</v>
      </c>
      <c r="E74" t="s">
        <v>1975</v>
      </c>
      <c r="F74">
        <v>5</v>
      </c>
      <c r="G74" t="s">
        <v>853</v>
      </c>
    </row>
    <row r="75" spans="1:7" ht="20" customHeight="1">
      <c r="A75">
        <v>897</v>
      </c>
      <c r="B75" t="e" cm="1">
        <f t="array" aca="1" ref="B75" ca="1">indenture(C75)</f>
        <v>#NAME?</v>
      </c>
      <c r="C75" s="3" t="s">
        <v>854</v>
      </c>
      <c r="D75" s="2" t="e" cm="1">
        <f t="array" aca="1" ref="D75" ca="1">GetURL(C75)</f>
        <v>#NAME?</v>
      </c>
      <c r="E75" t="s">
        <v>1976</v>
      </c>
      <c r="F75">
        <v>6</v>
      </c>
      <c r="G75" t="s">
        <v>854</v>
      </c>
    </row>
    <row r="76" spans="1:7" ht="20" customHeight="1">
      <c r="A76">
        <v>917</v>
      </c>
      <c r="B76" t="e" cm="1">
        <f t="array" aca="1" ref="B76" ca="1">indenture(C76)</f>
        <v>#NAME?</v>
      </c>
      <c r="C76" s="3" t="s">
        <v>874</v>
      </c>
      <c r="D76" s="2" t="e" cm="1">
        <f t="array" aca="1" ref="D76" ca="1">GetURL(C76)</f>
        <v>#NAME?</v>
      </c>
      <c r="E76" t="s">
        <v>1996</v>
      </c>
      <c r="F76">
        <v>5</v>
      </c>
      <c r="G76" t="s">
        <v>874</v>
      </c>
    </row>
    <row r="77" spans="1:7" ht="20" customHeight="1">
      <c r="A77">
        <v>890</v>
      </c>
      <c r="B77" t="e" cm="1">
        <f t="array" aca="1" ref="B77" ca="1">indenture(C77)</f>
        <v>#NAME?</v>
      </c>
      <c r="C77" s="3" t="s">
        <v>847</v>
      </c>
      <c r="D77" s="2" t="e" cm="1">
        <f t="array" aca="1" ref="D77" ca="1">GetURL(C77)</f>
        <v>#NAME?</v>
      </c>
      <c r="E77" t="s">
        <v>1969</v>
      </c>
      <c r="F77">
        <v>4</v>
      </c>
      <c r="G77" t="s">
        <v>847</v>
      </c>
    </row>
    <row r="78" spans="1:7" ht="20" customHeight="1">
      <c r="A78">
        <v>913</v>
      </c>
      <c r="B78" t="e" cm="1">
        <f t="array" aca="1" ref="B78" ca="1">indenture(C78)</f>
        <v>#NAME?</v>
      </c>
      <c r="C78" s="3" t="s">
        <v>870</v>
      </c>
      <c r="D78" s="2" t="e" cm="1">
        <f t="array" aca="1" ref="D78" ca="1">GetURL(C78)</f>
        <v>#NAME?</v>
      </c>
      <c r="E78" t="s">
        <v>1992</v>
      </c>
      <c r="F78">
        <v>5</v>
      </c>
      <c r="G78" t="s">
        <v>870</v>
      </c>
    </row>
    <row r="79" spans="1:7" ht="20" customHeight="1">
      <c r="A79">
        <v>891</v>
      </c>
      <c r="B79" t="e" cm="1">
        <f t="array" aca="1" ref="B79" ca="1">indenture(C79)</f>
        <v>#NAME?</v>
      </c>
      <c r="C79" s="3" t="s">
        <v>848</v>
      </c>
      <c r="D79" s="2" t="e" cm="1">
        <f t="array" aca="1" ref="D79" ca="1">GetURL(C79)</f>
        <v>#NAME?</v>
      </c>
      <c r="E79" t="s">
        <v>1970</v>
      </c>
      <c r="F79">
        <v>4</v>
      </c>
      <c r="G79" t="s">
        <v>848</v>
      </c>
    </row>
    <row r="80" spans="1:7" ht="20" customHeight="1">
      <c r="A80">
        <v>872</v>
      </c>
      <c r="B80" t="e" cm="1">
        <f t="array" aca="1" ref="B80" ca="1">indenture(C80)</f>
        <v>#NAME?</v>
      </c>
      <c r="C80" s="3" t="s">
        <v>829</v>
      </c>
      <c r="D80" s="2" t="e" cm="1">
        <f t="array" aca="1" ref="D80" ca="1">GetURL(C80)</f>
        <v>#NAME?</v>
      </c>
      <c r="E80" t="s">
        <v>1951</v>
      </c>
      <c r="F80">
        <v>5</v>
      </c>
      <c r="G80" t="s">
        <v>829</v>
      </c>
    </row>
    <row r="81" spans="1:7" ht="20" customHeight="1">
      <c r="A81">
        <v>874</v>
      </c>
      <c r="B81" t="e" cm="1">
        <f t="array" aca="1" ref="B81" ca="1">indenture(C81)</f>
        <v>#NAME?</v>
      </c>
      <c r="C81" s="3" t="s">
        <v>831</v>
      </c>
      <c r="D81" s="2" t="e" cm="1">
        <f t="array" aca="1" ref="D81" ca="1">GetURL(C81)</f>
        <v>#NAME?</v>
      </c>
      <c r="E81" t="s">
        <v>1953</v>
      </c>
      <c r="F81">
        <v>6</v>
      </c>
      <c r="G81" t="s">
        <v>831</v>
      </c>
    </row>
    <row r="82" spans="1:7" ht="20" customHeight="1">
      <c r="A82">
        <v>876</v>
      </c>
      <c r="B82" t="e" cm="1">
        <f t="array" aca="1" ref="B82" ca="1">indenture(C82)</f>
        <v>#NAME?</v>
      </c>
      <c r="C82" s="3" t="s">
        <v>833</v>
      </c>
      <c r="D82" s="2" t="e" cm="1">
        <f t="array" aca="1" ref="D82" ca="1">GetURL(C82)</f>
        <v>#NAME?</v>
      </c>
      <c r="E82" t="s">
        <v>1955</v>
      </c>
      <c r="F82">
        <v>6</v>
      </c>
      <c r="G82" t="s">
        <v>833</v>
      </c>
    </row>
    <row r="83" spans="1:7" ht="20" customHeight="1">
      <c r="A83">
        <v>877</v>
      </c>
      <c r="B83" t="e" cm="1">
        <f t="array" aca="1" ref="B83" ca="1">indenture(C83)</f>
        <v>#NAME?</v>
      </c>
      <c r="C83" s="3" t="s">
        <v>834</v>
      </c>
      <c r="D83" s="2" t="e" cm="1">
        <f t="array" aca="1" ref="D83" ca="1">GetURL(C83)</f>
        <v>#NAME?</v>
      </c>
      <c r="E83" t="s">
        <v>1956</v>
      </c>
      <c r="F83">
        <v>6</v>
      </c>
      <c r="G83" t="s">
        <v>834</v>
      </c>
    </row>
    <row r="84" spans="1:7" ht="20" customHeight="1">
      <c r="A84">
        <v>875</v>
      </c>
      <c r="B84" t="e" cm="1">
        <f t="array" aca="1" ref="B84" ca="1">indenture(C84)</f>
        <v>#NAME?</v>
      </c>
      <c r="C84" s="3" t="s">
        <v>832</v>
      </c>
      <c r="D84" s="2" t="e" cm="1">
        <f t="array" aca="1" ref="D84" ca="1">GetURL(C84)</f>
        <v>#NAME?</v>
      </c>
      <c r="E84" t="s">
        <v>1954</v>
      </c>
      <c r="F84">
        <v>6</v>
      </c>
      <c r="G84" t="s">
        <v>832</v>
      </c>
    </row>
    <row r="85" spans="1:7" ht="20" customHeight="1">
      <c r="A85">
        <v>873</v>
      </c>
      <c r="B85" t="e" cm="1">
        <f t="array" aca="1" ref="B85" ca="1">indenture(C85)</f>
        <v>#NAME?</v>
      </c>
      <c r="C85" s="3" t="s">
        <v>830</v>
      </c>
      <c r="D85" s="2" t="e" cm="1">
        <f t="array" aca="1" ref="D85" ca="1">GetURL(C85)</f>
        <v>#NAME?</v>
      </c>
      <c r="E85" t="s">
        <v>1952</v>
      </c>
      <c r="F85">
        <v>6</v>
      </c>
      <c r="G85" t="s">
        <v>830</v>
      </c>
    </row>
    <row r="86" spans="1:7" ht="20" customHeight="1">
      <c r="A86">
        <v>878</v>
      </c>
      <c r="B86" t="e" cm="1">
        <f t="array" aca="1" ref="B86" ca="1">indenture(C86)</f>
        <v>#NAME?</v>
      </c>
      <c r="C86" s="3" t="s">
        <v>835</v>
      </c>
      <c r="D86" s="2" t="e" cm="1">
        <f t="array" aca="1" ref="D86" ca="1">GetURL(C86)</f>
        <v>#NAME?</v>
      </c>
      <c r="E86" t="s">
        <v>1957</v>
      </c>
      <c r="F86">
        <v>5</v>
      </c>
      <c r="G86" t="s">
        <v>835</v>
      </c>
    </row>
    <row r="87" spans="1:7" ht="20" customHeight="1">
      <c r="A87">
        <v>880</v>
      </c>
      <c r="B87" t="e" cm="1">
        <f t="array" aca="1" ref="B87" ca="1">indenture(C87)</f>
        <v>#NAME?</v>
      </c>
      <c r="C87" s="3" t="s">
        <v>837</v>
      </c>
      <c r="D87" s="2" t="e" cm="1">
        <f t="array" aca="1" ref="D87" ca="1">GetURL(C87)</f>
        <v>#NAME?</v>
      </c>
      <c r="E87" t="s">
        <v>1959</v>
      </c>
      <c r="F87">
        <v>5</v>
      </c>
      <c r="G87" t="s">
        <v>837</v>
      </c>
    </row>
    <row r="88" spans="1:7" ht="20" customHeight="1">
      <c r="A88">
        <v>881</v>
      </c>
      <c r="B88" t="e" cm="1">
        <f t="array" aca="1" ref="B88" ca="1">indenture(C88)</f>
        <v>#NAME?</v>
      </c>
      <c r="C88" s="3" t="s">
        <v>838</v>
      </c>
      <c r="D88" s="2" t="e" cm="1">
        <f t="array" aca="1" ref="D88" ca="1">GetURL(C88)</f>
        <v>#NAME?</v>
      </c>
      <c r="E88" t="s">
        <v>1960</v>
      </c>
      <c r="F88">
        <v>6</v>
      </c>
      <c r="G88" t="s">
        <v>838</v>
      </c>
    </row>
    <row r="89" spans="1:7" ht="20" customHeight="1">
      <c r="A89">
        <v>882</v>
      </c>
      <c r="B89" t="e" cm="1">
        <f t="array" aca="1" ref="B89" ca="1">indenture(C89)</f>
        <v>#NAME?</v>
      </c>
      <c r="C89" s="3" t="s">
        <v>839</v>
      </c>
      <c r="D89" s="2" t="e" cm="1">
        <f t="array" aca="1" ref="D89" ca="1">GetURL(C89)</f>
        <v>#NAME?</v>
      </c>
      <c r="E89" t="s">
        <v>1961</v>
      </c>
      <c r="F89">
        <v>6</v>
      </c>
      <c r="G89" t="s">
        <v>839</v>
      </c>
    </row>
    <row r="90" spans="1:7" ht="20" customHeight="1">
      <c r="A90">
        <v>918</v>
      </c>
      <c r="B90" t="e" cm="1">
        <f t="array" aca="1" ref="B90" ca="1">indenture(C90)</f>
        <v>#NAME?</v>
      </c>
      <c r="C90" s="3" t="s">
        <v>550</v>
      </c>
      <c r="D90" s="2" t="e" cm="1">
        <f t="array" aca="1" ref="D90" ca="1">GetURL(C90)</f>
        <v>#NAME?</v>
      </c>
      <c r="E90" t="s">
        <v>1997</v>
      </c>
      <c r="F90">
        <v>5</v>
      </c>
      <c r="G90" t="s">
        <v>550</v>
      </c>
    </row>
    <row r="91" spans="1:7" ht="20" customHeight="1">
      <c r="A91">
        <v>919</v>
      </c>
      <c r="B91" t="e" cm="1">
        <f t="array" aca="1" ref="B91" ca="1">indenture(C91)</f>
        <v>#NAME?</v>
      </c>
      <c r="C91" s="3" t="s">
        <v>875</v>
      </c>
      <c r="D91" s="2" t="e" cm="1">
        <f t="array" aca="1" ref="D91" ca="1">GetURL(C91)</f>
        <v>#NAME?</v>
      </c>
      <c r="E91" t="s">
        <v>1998</v>
      </c>
      <c r="F91">
        <v>6</v>
      </c>
      <c r="G91" t="s">
        <v>875</v>
      </c>
    </row>
    <row r="92" spans="1:7" ht="20" customHeight="1">
      <c r="A92">
        <v>898</v>
      </c>
      <c r="B92" t="e" cm="1">
        <f t="array" aca="1" ref="B92" ca="1">indenture(C92)</f>
        <v>#NAME?</v>
      </c>
      <c r="C92" s="3" t="s">
        <v>855</v>
      </c>
      <c r="D92" s="2" t="e" cm="1">
        <f t="array" aca="1" ref="D92" ca="1">GetURL(C92)</f>
        <v>#NAME?</v>
      </c>
      <c r="E92" t="s">
        <v>1977</v>
      </c>
      <c r="F92">
        <v>5</v>
      </c>
      <c r="G92" t="s">
        <v>855</v>
      </c>
    </row>
    <row r="93" spans="1:7" ht="20" customHeight="1">
      <c r="A93">
        <v>883</v>
      </c>
      <c r="B93" t="e" cm="1">
        <f t="array" aca="1" ref="B93" ca="1">indenture(C93)</f>
        <v>#NAME?</v>
      </c>
      <c r="C93" s="3" t="s">
        <v>840</v>
      </c>
      <c r="D93" s="2" t="e" cm="1">
        <f t="array" aca="1" ref="D93" ca="1">GetURL(C93)</f>
        <v>#NAME?</v>
      </c>
      <c r="E93" t="s">
        <v>1962</v>
      </c>
      <c r="F93">
        <v>5</v>
      </c>
      <c r="G93" t="s">
        <v>840</v>
      </c>
    </row>
    <row r="94" spans="1:7" ht="20" customHeight="1">
      <c r="A94">
        <v>884</v>
      </c>
      <c r="B94" t="e" cm="1">
        <f t="array" aca="1" ref="B94" ca="1">indenture(C94)</f>
        <v>#NAME?</v>
      </c>
      <c r="C94" s="3" t="s">
        <v>841</v>
      </c>
      <c r="D94" s="2" t="e" cm="1">
        <f t="array" aca="1" ref="D94" ca="1">GetURL(C94)</f>
        <v>#NAME?</v>
      </c>
      <c r="E94" t="s">
        <v>1963</v>
      </c>
      <c r="F94">
        <v>6</v>
      </c>
      <c r="G94" t="s">
        <v>841</v>
      </c>
    </row>
    <row r="95" spans="1:7" ht="20" customHeight="1">
      <c r="A95">
        <v>914</v>
      </c>
      <c r="B95" t="e" cm="1">
        <f t="array" aca="1" ref="B95" ca="1">indenture(C95)</f>
        <v>#NAME?</v>
      </c>
      <c r="C95" s="3" t="s">
        <v>871</v>
      </c>
      <c r="D95" s="2" t="e" cm="1">
        <f t="array" aca="1" ref="D95" ca="1">GetURL(C95)</f>
        <v>#NAME?</v>
      </c>
      <c r="E95" t="s">
        <v>1993</v>
      </c>
      <c r="F95">
        <v>5</v>
      </c>
      <c r="G95" t="s">
        <v>871</v>
      </c>
    </row>
    <row r="96" spans="1:7" ht="20" customHeight="1">
      <c r="A96">
        <v>915</v>
      </c>
      <c r="B96" t="e" cm="1">
        <f t="array" aca="1" ref="B96" ca="1">indenture(C96)</f>
        <v>#NAME?</v>
      </c>
      <c r="C96" s="3" t="s">
        <v>872</v>
      </c>
      <c r="D96" s="2" t="e" cm="1">
        <f t="array" aca="1" ref="D96" ca="1">GetURL(C96)</f>
        <v>#NAME?</v>
      </c>
      <c r="E96" t="s">
        <v>1994</v>
      </c>
      <c r="F96">
        <v>4</v>
      </c>
      <c r="G96" t="s">
        <v>872</v>
      </c>
    </row>
    <row r="97" spans="1:7" ht="20" customHeight="1">
      <c r="A97">
        <v>916</v>
      </c>
      <c r="B97" t="e" cm="1">
        <f t="array" aca="1" ref="B97" ca="1">indenture(C97)</f>
        <v>#NAME?</v>
      </c>
      <c r="C97" s="3" t="s">
        <v>873</v>
      </c>
      <c r="D97" s="2" t="e" cm="1">
        <f t="array" aca="1" ref="D97" ca="1">GetURL(C97)</f>
        <v>#NAME?</v>
      </c>
      <c r="E97" t="s">
        <v>1995</v>
      </c>
      <c r="F97">
        <v>5</v>
      </c>
      <c r="G97" t="s">
        <v>873</v>
      </c>
    </row>
    <row r="98" spans="1:7" ht="20" customHeight="1">
      <c r="A98">
        <v>903</v>
      </c>
      <c r="B98" t="e" cm="1">
        <f t="array" aca="1" ref="B98" ca="1">indenture(C98)</f>
        <v>#NAME?</v>
      </c>
      <c r="C98" s="3" t="s">
        <v>860</v>
      </c>
      <c r="D98" s="2" t="e" cm="1">
        <f t="array" aca="1" ref="D98" ca="1">GetURL(C98)</f>
        <v>#NAME?</v>
      </c>
      <c r="E98" t="s">
        <v>1982</v>
      </c>
      <c r="F98">
        <v>5</v>
      </c>
      <c r="G98" t="s">
        <v>860</v>
      </c>
    </row>
    <row r="99" spans="1:7" ht="20" customHeight="1">
      <c r="A99">
        <v>907</v>
      </c>
      <c r="B99" t="e" cm="1">
        <f t="array" aca="1" ref="B99" ca="1">indenture(C99)</f>
        <v>#NAME?</v>
      </c>
      <c r="C99" s="3" t="s">
        <v>864</v>
      </c>
      <c r="D99" s="2" t="e" cm="1">
        <f t="array" aca="1" ref="D99" ca="1">GetURL(C99)</f>
        <v>#NAME?</v>
      </c>
      <c r="E99" t="s">
        <v>1986</v>
      </c>
      <c r="F99">
        <v>7</v>
      </c>
      <c r="G99" t="s">
        <v>864</v>
      </c>
    </row>
    <row r="100" spans="1:7" ht="20" customHeight="1">
      <c r="A100">
        <v>908</v>
      </c>
      <c r="B100" t="e" cm="1">
        <f t="array" aca="1" ref="B100" ca="1">indenture(C100)</f>
        <v>#NAME?</v>
      </c>
      <c r="C100" s="3" t="s">
        <v>865</v>
      </c>
      <c r="D100" s="2" t="e" cm="1">
        <f t="array" aca="1" ref="D100" ca="1">GetURL(C100)</f>
        <v>#NAME?</v>
      </c>
      <c r="E100" t="s">
        <v>1987</v>
      </c>
      <c r="F100">
        <v>7</v>
      </c>
      <c r="G100" t="s">
        <v>865</v>
      </c>
    </row>
    <row r="101" spans="1:7" ht="20" customHeight="1">
      <c r="A101">
        <v>909</v>
      </c>
      <c r="B101" t="e" cm="1">
        <f t="array" aca="1" ref="B101" ca="1">indenture(C101)</f>
        <v>#NAME?</v>
      </c>
      <c r="C101" s="3" t="s">
        <v>866</v>
      </c>
      <c r="D101" s="2" t="e" cm="1">
        <f t="array" aca="1" ref="D101" ca="1">GetURL(C101)</f>
        <v>#NAME?</v>
      </c>
      <c r="E101" t="s">
        <v>1988</v>
      </c>
      <c r="F101">
        <v>7</v>
      </c>
      <c r="G101" t="s">
        <v>866</v>
      </c>
    </row>
    <row r="102" spans="1:7" ht="20" customHeight="1">
      <c r="A102">
        <v>905</v>
      </c>
      <c r="B102" t="e" cm="1">
        <f t="array" aca="1" ref="B102" ca="1">indenture(C102)</f>
        <v>#NAME?</v>
      </c>
      <c r="C102" s="3" t="s">
        <v>862</v>
      </c>
      <c r="D102" s="2" t="e" cm="1">
        <f t="array" aca="1" ref="D102" ca="1">GetURL(C102)</f>
        <v>#NAME?</v>
      </c>
      <c r="E102" t="s">
        <v>1984</v>
      </c>
      <c r="F102">
        <v>6</v>
      </c>
      <c r="G102" t="s">
        <v>862</v>
      </c>
    </row>
    <row r="103" spans="1:7" ht="20" customHeight="1">
      <c r="A103">
        <v>906</v>
      </c>
      <c r="B103" t="e" cm="1">
        <f t="array" aca="1" ref="B103" ca="1">indenture(C103)</f>
        <v>#NAME?</v>
      </c>
      <c r="C103" s="3" t="s">
        <v>863</v>
      </c>
      <c r="D103" s="2" t="e" cm="1">
        <f t="array" aca="1" ref="D103" ca="1">GetURL(C103)</f>
        <v>#NAME?</v>
      </c>
      <c r="E103" t="s">
        <v>1985</v>
      </c>
      <c r="F103">
        <v>7</v>
      </c>
      <c r="G103" t="s">
        <v>863</v>
      </c>
    </row>
    <row r="104" spans="1:7" ht="20" customHeight="1">
      <c r="A104">
        <v>910</v>
      </c>
      <c r="B104" t="e" cm="1">
        <f t="array" aca="1" ref="B104" ca="1">indenture(C104)</f>
        <v>#NAME?</v>
      </c>
      <c r="C104" s="3" t="s">
        <v>867</v>
      </c>
      <c r="D104" s="2" t="e" cm="1">
        <f t="array" aca="1" ref="D104" ca="1">GetURL(C104)</f>
        <v>#NAME?</v>
      </c>
      <c r="E104" t="s">
        <v>1989</v>
      </c>
      <c r="F104">
        <v>7</v>
      </c>
      <c r="G104" t="s">
        <v>867</v>
      </c>
    </row>
    <row r="105" spans="1:7" ht="20" customHeight="1">
      <c r="A105">
        <v>911</v>
      </c>
      <c r="B105" t="e" cm="1">
        <f t="array" aca="1" ref="B105" ca="1">indenture(C105)</f>
        <v>#NAME?</v>
      </c>
      <c r="C105" s="3" t="s">
        <v>868</v>
      </c>
      <c r="D105" s="2" t="e" cm="1">
        <f t="array" aca="1" ref="D105" ca="1">GetURL(C105)</f>
        <v>#NAME?</v>
      </c>
      <c r="E105" t="s">
        <v>1990</v>
      </c>
      <c r="F105">
        <v>7</v>
      </c>
      <c r="G105" t="s">
        <v>868</v>
      </c>
    </row>
    <row r="106" spans="1:7" ht="20" customHeight="1">
      <c r="A106">
        <v>901</v>
      </c>
      <c r="B106" t="e" cm="1">
        <f t="array" aca="1" ref="B106" ca="1">indenture(C106)</f>
        <v>#NAME?</v>
      </c>
      <c r="C106" s="3" t="s">
        <v>858</v>
      </c>
      <c r="D106" s="2" t="e" cm="1">
        <f t="array" aca="1" ref="D106" ca="1">GetURL(C106)</f>
        <v>#NAME?</v>
      </c>
      <c r="E106" t="s">
        <v>1980</v>
      </c>
      <c r="F106">
        <v>4</v>
      </c>
      <c r="G106" t="s">
        <v>858</v>
      </c>
    </row>
    <row r="107" spans="1:7" ht="20" customHeight="1">
      <c r="A107">
        <v>904</v>
      </c>
      <c r="B107" t="e" cm="1">
        <f t="array" aca="1" ref="B107" ca="1">indenture(C107)</f>
        <v>#NAME?</v>
      </c>
      <c r="C107" s="3" t="s">
        <v>861</v>
      </c>
      <c r="D107" s="2" t="e" cm="1">
        <f t="array" aca="1" ref="D107" ca="1">GetURL(C107)</f>
        <v>#NAME?</v>
      </c>
      <c r="E107" t="s">
        <v>1983</v>
      </c>
      <c r="F107">
        <v>6</v>
      </c>
      <c r="G107" t="s">
        <v>861</v>
      </c>
    </row>
    <row r="108" spans="1:7" ht="20" customHeight="1">
      <c r="A108">
        <v>899</v>
      </c>
      <c r="B108" t="e" cm="1">
        <f t="array" aca="1" ref="B108" ca="1">indenture(C108)</f>
        <v>#NAME?</v>
      </c>
      <c r="C108" s="3" t="s">
        <v>856</v>
      </c>
      <c r="D108" s="2" t="e" cm="1">
        <f t="array" aca="1" ref="D108" ca="1">GetURL(C108)</f>
        <v>#NAME?</v>
      </c>
      <c r="E108" t="s">
        <v>1978</v>
      </c>
      <c r="F108">
        <v>5</v>
      </c>
      <c r="G108" t="s">
        <v>856</v>
      </c>
    </row>
    <row r="109" spans="1:7" ht="20" customHeight="1">
      <c r="A109">
        <v>900</v>
      </c>
      <c r="B109" t="e" cm="1">
        <f t="array" aca="1" ref="B109" ca="1">indenture(C109)</f>
        <v>#NAME?</v>
      </c>
      <c r="C109" s="3" t="s">
        <v>857</v>
      </c>
      <c r="D109" s="2" t="e" cm="1">
        <f t="array" aca="1" ref="D109" ca="1">GetURL(C109)</f>
        <v>#NAME?</v>
      </c>
      <c r="E109" t="s">
        <v>1979</v>
      </c>
      <c r="F109">
        <v>6</v>
      </c>
      <c r="G109" t="s">
        <v>857</v>
      </c>
    </row>
    <row r="110" spans="1:7" ht="20" customHeight="1">
      <c r="A110">
        <v>1127</v>
      </c>
      <c r="B110" t="e" cm="1">
        <f t="array" aca="1" ref="B110" ca="1">indenture(C110)</f>
        <v>#NAME?</v>
      </c>
      <c r="C110" s="3" t="s">
        <v>1021</v>
      </c>
      <c r="D110" s="2" t="e" cm="1">
        <f t="array" aca="1" ref="D110" ca="1">GetURL(C110)</f>
        <v>#NAME?</v>
      </c>
      <c r="E110" t="s">
        <v>2205</v>
      </c>
      <c r="F110">
        <v>4</v>
      </c>
      <c r="G110" t="s">
        <v>1021</v>
      </c>
    </row>
    <row r="111" spans="1:7" ht="20" customHeight="1">
      <c r="A111">
        <v>1126</v>
      </c>
      <c r="B111" t="e" cm="1">
        <f t="array" aca="1" ref="B111" ca="1">indenture(C111)</f>
        <v>#NAME?</v>
      </c>
      <c r="C111" s="3" t="s">
        <v>337</v>
      </c>
      <c r="D111" s="2" t="e" cm="1">
        <f t="array" aca="1" ref="D111" ca="1">GetURL(C111)</f>
        <v>#NAME?</v>
      </c>
      <c r="E111" t="s">
        <v>2204</v>
      </c>
      <c r="F111">
        <v>4</v>
      </c>
      <c r="G111" t="s">
        <v>337</v>
      </c>
    </row>
    <row r="112" spans="1:7" ht="20" customHeight="1">
      <c r="A112">
        <v>1124</v>
      </c>
      <c r="B112" t="e" cm="1">
        <f t="array" aca="1" ref="B112" ca="1">indenture(C112)</f>
        <v>#NAME?</v>
      </c>
      <c r="C112" s="3" t="s">
        <v>1020</v>
      </c>
      <c r="D112" s="2" t="e" cm="1">
        <f t="array" aca="1" ref="D112" ca="1">GetURL(C112)</f>
        <v>#NAME?</v>
      </c>
      <c r="E112" t="s">
        <v>2202</v>
      </c>
      <c r="F112">
        <v>4</v>
      </c>
      <c r="G112" t="s">
        <v>1020</v>
      </c>
    </row>
    <row r="113" spans="1:7" ht="20" customHeight="1">
      <c r="A113">
        <v>1129</v>
      </c>
      <c r="B113" t="e" cm="1">
        <f t="array" aca="1" ref="B113" ca="1">indenture(C113)</f>
        <v>#NAME?</v>
      </c>
      <c r="C113" s="3" t="s">
        <v>1023</v>
      </c>
      <c r="D113" s="2" t="e" cm="1">
        <f t="array" aca="1" ref="D113" ca="1">GetURL(C113)</f>
        <v>#NAME?</v>
      </c>
      <c r="E113" t="s">
        <v>2207</v>
      </c>
      <c r="F113">
        <v>4</v>
      </c>
      <c r="G113" t="s">
        <v>1023</v>
      </c>
    </row>
    <row r="114" spans="1:7" ht="20" customHeight="1">
      <c r="A114">
        <v>1125</v>
      </c>
      <c r="B114" t="e" cm="1">
        <f t="array" aca="1" ref="B114" ca="1">indenture(C114)</f>
        <v>#NAME?</v>
      </c>
      <c r="C114" s="3" t="s">
        <v>7</v>
      </c>
      <c r="D114" s="2" t="e" cm="1">
        <f t="array" aca="1" ref="D114" ca="1">GetURL(C114)</f>
        <v>#NAME?</v>
      </c>
      <c r="E114" t="s">
        <v>2203</v>
      </c>
      <c r="F114">
        <v>4</v>
      </c>
      <c r="G114" t="s">
        <v>7</v>
      </c>
    </row>
    <row r="115" spans="1:7" ht="20" customHeight="1">
      <c r="A115">
        <v>1130</v>
      </c>
      <c r="B115" t="e" cm="1">
        <f t="array" aca="1" ref="B115" ca="1">indenture(C115)</f>
        <v>#NAME?</v>
      </c>
      <c r="C115" s="3" t="s">
        <v>1024</v>
      </c>
      <c r="D115" s="2" t="e" cm="1">
        <f t="array" aca="1" ref="D115" ca="1">GetURL(C115)</f>
        <v>#NAME?</v>
      </c>
      <c r="E115" t="s">
        <v>2208</v>
      </c>
      <c r="F115">
        <v>4</v>
      </c>
      <c r="G115" t="s">
        <v>1024</v>
      </c>
    </row>
    <row r="116" spans="1:7" ht="20" customHeight="1">
      <c r="A116">
        <v>1131</v>
      </c>
      <c r="B116" t="e" cm="1">
        <f t="array" aca="1" ref="B116" ca="1">indenture(C116)</f>
        <v>#NAME?</v>
      </c>
      <c r="C116" s="3" t="s">
        <v>1025</v>
      </c>
      <c r="D116" s="2" t="e" cm="1">
        <f t="array" aca="1" ref="D116" ca="1">GetURL(C116)</f>
        <v>#NAME?</v>
      </c>
      <c r="E116" t="s">
        <v>2209</v>
      </c>
      <c r="F116">
        <v>4</v>
      </c>
      <c r="G116" t="s">
        <v>1025</v>
      </c>
    </row>
    <row r="117" spans="1:7" ht="20" customHeight="1">
      <c r="A117">
        <v>1132</v>
      </c>
      <c r="B117" t="e" cm="1">
        <f t="array" aca="1" ref="B117" ca="1">indenture(C117)</f>
        <v>#NAME?</v>
      </c>
      <c r="C117" s="3" t="s">
        <v>1026</v>
      </c>
      <c r="D117" s="2" t="e" cm="1">
        <f t="array" aca="1" ref="D117" ca="1">GetURL(C117)</f>
        <v>#NAME?</v>
      </c>
      <c r="E117" t="s">
        <v>2210</v>
      </c>
      <c r="F117">
        <v>4</v>
      </c>
      <c r="G117" t="s">
        <v>1026</v>
      </c>
    </row>
    <row r="118" spans="1:7" ht="20" customHeight="1">
      <c r="A118">
        <v>1128</v>
      </c>
      <c r="B118" t="e" cm="1">
        <f t="array" aca="1" ref="B118" ca="1">indenture(C118)</f>
        <v>#NAME?</v>
      </c>
      <c r="C118" s="3" t="s">
        <v>1022</v>
      </c>
      <c r="D118" s="2" t="e" cm="1">
        <f t="array" aca="1" ref="D118" ca="1">GetURL(C118)</f>
        <v>#NAME?</v>
      </c>
      <c r="E118" t="s">
        <v>2206</v>
      </c>
      <c r="F118">
        <v>4</v>
      </c>
      <c r="G118" t="s">
        <v>1022</v>
      </c>
    </row>
    <row r="119" spans="1:7" ht="20" customHeight="1">
      <c r="A119">
        <v>849</v>
      </c>
      <c r="B119" t="e" cm="1">
        <f t="array" aca="1" ref="B119" ca="1">indenture(C119)</f>
        <v>#NAME?</v>
      </c>
      <c r="C119" s="3" t="s">
        <v>806</v>
      </c>
      <c r="D119" s="2" t="e" cm="1">
        <f t="array" aca="1" ref="D119" ca="1">GetURL(C119)</f>
        <v>#NAME?</v>
      </c>
      <c r="E119" t="s">
        <v>1928</v>
      </c>
      <c r="F119">
        <v>4</v>
      </c>
      <c r="G119" t="s">
        <v>806</v>
      </c>
    </row>
    <row r="120" spans="1:7" ht="20" customHeight="1">
      <c r="A120">
        <v>848</v>
      </c>
      <c r="B120" t="e" cm="1">
        <f t="array" aca="1" ref="B120" ca="1">indenture(C120)</f>
        <v>#NAME?</v>
      </c>
      <c r="C120" s="3" t="s">
        <v>805</v>
      </c>
      <c r="D120" s="2" t="e" cm="1">
        <f t="array" aca="1" ref="D120" ca="1">GetURL(C120)</f>
        <v>#NAME?</v>
      </c>
      <c r="E120" t="s">
        <v>1927</v>
      </c>
      <c r="F120">
        <v>3</v>
      </c>
      <c r="G120" t="s">
        <v>805</v>
      </c>
    </row>
    <row r="121" spans="1:7" ht="20" customHeight="1">
      <c r="A121">
        <v>923</v>
      </c>
      <c r="B121" t="e" cm="1">
        <f t="array" aca="1" ref="B121" ca="1">indenture(C121)</f>
        <v>#NAME?</v>
      </c>
      <c r="C121" s="3" t="s">
        <v>879</v>
      </c>
      <c r="D121" s="2" t="e" cm="1">
        <f t="array" aca="1" ref="D121" ca="1">GetURL(C121)</f>
        <v>#NAME?</v>
      </c>
      <c r="E121" t="s">
        <v>2002</v>
      </c>
      <c r="F121">
        <v>4</v>
      </c>
      <c r="G121" t="s">
        <v>879</v>
      </c>
    </row>
    <row r="122" spans="1:7" ht="20" customHeight="1">
      <c r="A122">
        <v>993</v>
      </c>
      <c r="B122" t="e" cm="1">
        <f t="array" aca="1" ref="B122" ca="1">indenture(C122)</f>
        <v>#NAME?</v>
      </c>
      <c r="C122" s="3" t="s">
        <v>897</v>
      </c>
      <c r="D122" s="2" t="e" cm="1">
        <f t="array" aca="1" ref="D122" ca="1">GetURL(C122)</f>
        <v>#NAME?</v>
      </c>
      <c r="E122" t="s">
        <v>2072</v>
      </c>
      <c r="F122">
        <v>4</v>
      </c>
      <c r="G122" t="s">
        <v>897</v>
      </c>
    </row>
    <row r="123" spans="1:7" ht="20" customHeight="1">
      <c r="A123">
        <v>997</v>
      </c>
      <c r="B123" t="e" cm="1">
        <f t="array" aca="1" ref="B123" ca="1">indenture(C123)</f>
        <v>#NAME?</v>
      </c>
      <c r="C123" s="3" t="s">
        <v>898</v>
      </c>
      <c r="D123" s="2" t="e" cm="1">
        <f t="array" aca="1" ref="D123" ca="1">GetURL(C123)</f>
        <v>#NAME?</v>
      </c>
      <c r="E123" t="s">
        <v>2076</v>
      </c>
      <c r="F123">
        <v>6</v>
      </c>
      <c r="G123" t="s">
        <v>898</v>
      </c>
    </row>
    <row r="124" spans="1:7" ht="20" customHeight="1">
      <c r="A124">
        <v>930</v>
      </c>
      <c r="B124" t="e" cm="1">
        <f t="array" aca="1" ref="B124" ca="1">indenture(C124)</f>
        <v>#NAME?</v>
      </c>
      <c r="C124" s="3" t="s">
        <v>880</v>
      </c>
      <c r="D124" s="2" t="e" cm="1">
        <f t="array" aca="1" ref="D124" ca="1">GetURL(C124)</f>
        <v>#NAME?</v>
      </c>
      <c r="E124" t="s">
        <v>2009</v>
      </c>
      <c r="F124">
        <v>4</v>
      </c>
      <c r="G124" t="s">
        <v>880</v>
      </c>
    </row>
    <row r="125" spans="1:7" ht="20" customHeight="1">
      <c r="A125">
        <v>936</v>
      </c>
      <c r="B125" t="e" cm="1">
        <f t="array" aca="1" ref="B125" ca="1">indenture(C125)</f>
        <v>#NAME?</v>
      </c>
      <c r="C125" s="3" t="s">
        <v>882</v>
      </c>
      <c r="D125" s="2" t="e" cm="1">
        <f t="array" aca="1" ref="D125" ca="1">GetURL(C125)</f>
        <v>#NAME?</v>
      </c>
      <c r="E125" t="s">
        <v>2015</v>
      </c>
      <c r="F125">
        <v>4</v>
      </c>
      <c r="G125" t="s">
        <v>882</v>
      </c>
    </row>
    <row r="126" spans="1:7" ht="20" customHeight="1">
      <c r="A126">
        <v>946</v>
      </c>
      <c r="B126" t="e" cm="1">
        <f t="array" aca="1" ref="B126" ca="1">indenture(C126)</f>
        <v>#NAME?</v>
      </c>
      <c r="C126" s="3" t="s">
        <v>886</v>
      </c>
      <c r="D126" s="2" t="e" cm="1">
        <f t="array" aca="1" ref="D126" ca="1">GetURL(C126)</f>
        <v>#NAME?</v>
      </c>
      <c r="E126" t="s">
        <v>2025</v>
      </c>
      <c r="F126">
        <v>4</v>
      </c>
      <c r="G126" t="s">
        <v>886</v>
      </c>
    </row>
    <row r="127" spans="1:7" ht="20" customHeight="1">
      <c r="A127">
        <v>955</v>
      </c>
      <c r="B127" t="e" cm="1">
        <f t="array" aca="1" ref="B127" ca="1">indenture(C127)</f>
        <v>#NAME?</v>
      </c>
      <c r="C127" s="3" t="s">
        <v>887</v>
      </c>
      <c r="D127" s="2" t="e" cm="1">
        <f t="array" aca="1" ref="D127" ca="1">GetURL(C127)</f>
        <v>#NAME?</v>
      </c>
      <c r="E127" t="s">
        <v>2034</v>
      </c>
      <c r="F127">
        <v>4</v>
      </c>
      <c r="G127" t="s">
        <v>887</v>
      </c>
    </row>
    <row r="128" spans="1:7" ht="20" customHeight="1">
      <c r="A128">
        <v>962</v>
      </c>
      <c r="B128" t="e" cm="1">
        <f t="array" aca="1" ref="B128" ca="1">indenture(C128)</f>
        <v>#NAME?</v>
      </c>
      <c r="C128" s="3" t="s">
        <v>888</v>
      </c>
      <c r="D128" s="2" t="e" cm="1">
        <f t="array" aca="1" ref="D128" ca="1">GetURL(C128)</f>
        <v>#NAME?</v>
      </c>
      <c r="E128" t="s">
        <v>2041</v>
      </c>
      <c r="F128">
        <v>4</v>
      </c>
      <c r="G128" t="s">
        <v>888</v>
      </c>
    </row>
    <row r="129" spans="1:7" ht="20" customHeight="1">
      <c r="A129">
        <v>968</v>
      </c>
      <c r="B129" t="e" cm="1">
        <f t="array" aca="1" ref="B129" ca="1">indenture(C129)</f>
        <v>#NAME?</v>
      </c>
      <c r="C129" s="3" t="s">
        <v>889</v>
      </c>
      <c r="D129" s="2" t="e" cm="1">
        <f t="array" aca="1" ref="D129" ca="1">GetURL(C129)</f>
        <v>#NAME?</v>
      </c>
      <c r="E129" t="s">
        <v>2047</v>
      </c>
      <c r="F129">
        <v>4</v>
      </c>
      <c r="G129" t="s">
        <v>889</v>
      </c>
    </row>
    <row r="130" spans="1:7" ht="20" customHeight="1">
      <c r="A130">
        <v>973</v>
      </c>
      <c r="B130" t="e" cm="1">
        <f t="array" aca="1" ref="B130" ca="1">indenture(C130)</f>
        <v>#NAME?</v>
      </c>
      <c r="C130" s="3" t="s">
        <v>890</v>
      </c>
      <c r="D130" s="2" t="e" cm="1">
        <f t="array" aca="1" ref="D130" ca="1">GetURL(C130)</f>
        <v>#NAME?</v>
      </c>
      <c r="E130" t="s">
        <v>2052</v>
      </c>
      <c r="F130">
        <v>4</v>
      </c>
      <c r="G130" t="s">
        <v>890</v>
      </c>
    </row>
    <row r="131" spans="1:7" ht="20" customHeight="1">
      <c r="A131">
        <v>977</v>
      </c>
      <c r="B131" t="e" cm="1">
        <f t="array" aca="1" ref="B131" ca="1">indenture(C131)</f>
        <v>#NAME?</v>
      </c>
      <c r="C131" s="3" t="s">
        <v>891</v>
      </c>
      <c r="D131" s="2" t="e" cm="1">
        <f t="array" aca="1" ref="D131" ca="1">GetURL(C131)</f>
        <v>#NAME?</v>
      </c>
      <c r="E131" t="s">
        <v>2056</v>
      </c>
      <c r="F131">
        <v>5</v>
      </c>
      <c r="G131" t="s">
        <v>891</v>
      </c>
    </row>
    <row r="132" spans="1:7" ht="20" customHeight="1">
      <c r="A132">
        <v>981</v>
      </c>
      <c r="B132" t="e" cm="1">
        <f t="array" aca="1" ref="B132" ca="1">indenture(C132)</f>
        <v>#NAME?</v>
      </c>
      <c r="C132" s="3" t="s">
        <v>892</v>
      </c>
      <c r="D132" s="2" t="e" cm="1">
        <f t="array" aca="1" ref="D132" ca="1">GetURL(C132)</f>
        <v>#NAME?</v>
      </c>
      <c r="E132" t="s">
        <v>2060</v>
      </c>
      <c r="F132">
        <v>4</v>
      </c>
      <c r="G132" t="s">
        <v>892</v>
      </c>
    </row>
    <row r="133" spans="1:7" ht="20" customHeight="1">
      <c r="A133">
        <v>922</v>
      </c>
      <c r="B133" t="e" cm="1">
        <f t="array" aca="1" ref="B133" ca="1">indenture(C133)</f>
        <v>#NAME?</v>
      </c>
      <c r="C133" s="3" t="s">
        <v>878</v>
      </c>
      <c r="D133" s="2" t="e" cm="1">
        <f t="array" aca="1" ref="D133" ca="1">GetURL(C133)</f>
        <v>#NAME?</v>
      </c>
      <c r="E133" t="s">
        <v>2001</v>
      </c>
      <c r="F133">
        <v>3</v>
      </c>
      <c r="G133" t="s">
        <v>878</v>
      </c>
    </row>
    <row r="134" spans="1:7" ht="20" customHeight="1">
      <c r="A134">
        <v>1067</v>
      </c>
      <c r="B134" t="e" cm="1">
        <f t="array" aca="1" ref="B134" ca="1">indenture(C134)</f>
        <v>#NAME?</v>
      </c>
      <c r="C134" s="3" t="s">
        <v>967</v>
      </c>
      <c r="D134" s="2" t="e" cm="1">
        <f t="array" aca="1" ref="D134" ca="1">GetURL(C134)</f>
        <v>#NAME?</v>
      </c>
      <c r="E134" t="s">
        <v>2146</v>
      </c>
      <c r="F134">
        <v>4</v>
      </c>
      <c r="G134" t="s">
        <v>967</v>
      </c>
    </row>
    <row r="135" spans="1:7" ht="20" customHeight="1">
      <c r="A135">
        <v>1068</v>
      </c>
      <c r="B135" t="e" cm="1">
        <f t="array" aca="1" ref="B135" ca="1">indenture(C135)</f>
        <v>#NAME?</v>
      </c>
      <c r="C135" s="3" t="s">
        <v>180</v>
      </c>
      <c r="D135" s="2" t="e" cm="1">
        <f t="array" aca="1" ref="D135" ca="1">GetURL(C135)</f>
        <v>#NAME?</v>
      </c>
      <c r="E135" t="s">
        <v>2147</v>
      </c>
      <c r="F135">
        <v>5</v>
      </c>
      <c r="G135" t="s">
        <v>180</v>
      </c>
    </row>
    <row r="136" spans="1:7" ht="20" customHeight="1">
      <c r="A136">
        <v>1069</v>
      </c>
      <c r="B136" t="e" cm="1">
        <f t="array" aca="1" ref="B136" ca="1">indenture(C136)</f>
        <v>#NAME?</v>
      </c>
      <c r="C136" s="3" t="s">
        <v>968</v>
      </c>
      <c r="D136" s="2" t="e" cm="1">
        <f t="array" aca="1" ref="D136" ca="1">GetURL(C136)</f>
        <v>#NAME?</v>
      </c>
      <c r="E136" t="s">
        <v>2148</v>
      </c>
      <c r="F136">
        <v>3</v>
      </c>
      <c r="G136" t="s">
        <v>968</v>
      </c>
    </row>
    <row r="137" spans="1:7" ht="20" customHeight="1">
      <c r="A137">
        <v>1073</v>
      </c>
      <c r="B137" t="e" cm="1">
        <f t="array" aca="1" ref="B137" ca="1">indenture(C137)</f>
        <v>#NAME?</v>
      </c>
      <c r="C137" s="3" t="s">
        <v>972</v>
      </c>
      <c r="D137" s="2" t="e" cm="1">
        <f t="array" aca="1" ref="D137" ca="1">GetURL(C137)</f>
        <v>#NAME?</v>
      </c>
      <c r="E137" t="s">
        <v>2151</v>
      </c>
      <c r="F137">
        <v>4</v>
      </c>
      <c r="G137" t="s">
        <v>972</v>
      </c>
    </row>
    <row r="138" spans="1:7" ht="20" customHeight="1">
      <c r="A138">
        <v>1070</v>
      </c>
      <c r="B138" t="e" cm="1">
        <f t="array" aca="1" ref="B138" ca="1">indenture(C138)</f>
        <v>#NAME?</v>
      </c>
      <c r="C138" s="3" t="s">
        <v>969</v>
      </c>
      <c r="D138" s="2" t="e" cm="1">
        <f t="array" aca="1" ref="D138" ca="1">GetURL(C138)</f>
        <v>#NAME?</v>
      </c>
      <c r="E138" t="s">
        <v>2149</v>
      </c>
      <c r="F138">
        <v>4</v>
      </c>
      <c r="G138" t="s">
        <v>969</v>
      </c>
    </row>
    <row r="139" spans="1:7" ht="20" customHeight="1">
      <c r="A139">
        <v>1071</v>
      </c>
      <c r="B139" t="e" cm="1">
        <f t="array" aca="1" ref="B139" ca="1">indenture(C139)</f>
        <v>#NAME?</v>
      </c>
      <c r="C139" s="3" t="s">
        <v>970</v>
      </c>
      <c r="D139" s="2" t="e" cm="1">
        <f t="array" aca="1" ref="D139" ca="1">GetURL(C139)</f>
        <v>#NAME?</v>
      </c>
      <c r="E139" t="s">
        <v>2150</v>
      </c>
      <c r="F139">
        <v>4</v>
      </c>
      <c r="G139" t="s">
        <v>970</v>
      </c>
    </row>
    <row r="140" spans="1:7" ht="20" customHeight="1">
      <c r="A140">
        <v>999</v>
      </c>
      <c r="B140" t="e" cm="1">
        <f t="array" aca="1" ref="B140" ca="1">indenture(C140)</f>
        <v>#NAME?</v>
      </c>
      <c r="C140" s="3" t="s">
        <v>899</v>
      </c>
      <c r="D140" s="2" t="e" cm="1">
        <f t="array" aca="1" ref="D140" ca="1">GetURL(C140)</f>
        <v>#NAME?</v>
      </c>
      <c r="E140" t="s">
        <v>2078</v>
      </c>
      <c r="F140">
        <v>4</v>
      </c>
      <c r="G140" t="s">
        <v>899</v>
      </c>
    </row>
    <row r="141" spans="1:7" ht="20" customHeight="1">
      <c r="A141">
        <v>1074</v>
      </c>
      <c r="B141" t="e" cm="1">
        <f t="array" aca="1" ref="B141" ca="1">indenture(C141)</f>
        <v>#NAME?</v>
      </c>
      <c r="C141" s="3" t="s">
        <v>973</v>
      </c>
      <c r="D141" s="2" t="e" cm="1">
        <f t="array" aca="1" ref="D141" ca="1">GetURL(C141)</f>
        <v>#NAME?</v>
      </c>
      <c r="E141" t="s">
        <v>2152</v>
      </c>
      <c r="F141">
        <v>3</v>
      </c>
      <c r="G141" t="s">
        <v>973</v>
      </c>
    </row>
    <row r="142" spans="1:7" ht="20" customHeight="1">
      <c r="A142">
        <v>1075</v>
      </c>
      <c r="B142" t="e" cm="1">
        <f t="array" aca="1" ref="B142" ca="1">indenture(C142)</f>
        <v>#NAME?</v>
      </c>
      <c r="C142" s="3" t="s">
        <v>974</v>
      </c>
      <c r="D142" s="2" t="e" cm="1">
        <f t="array" aca="1" ref="D142" ca="1">GetURL(C142)</f>
        <v>#NAME?</v>
      </c>
      <c r="E142" t="s">
        <v>2153</v>
      </c>
      <c r="F142">
        <v>4</v>
      </c>
      <c r="G142" t="s">
        <v>974</v>
      </c>
    </row>
    <row r="143" spans="1:7" ht="20" customHeight="1">
      <c r="A143">
        <v>1077</v>
      </c>
      <c r="B143" t="e" cm="1">
        <f t="array" aca="1" ref="B143" ca="1">indenture(C143)</f>
        <v>#NAME?</v>
      </c>
      <c r="C143" s="3" t="s">
        <v>976</v>
      </c>
      <c r="D143" s="2" t="e" cm="1">
        <f t="array" aca="1" ref="D143" ca="1">GetURL(C143)</f>
        <v>#NAME?</v>
      </c>
      <c r="E143" t="s">
        <v>2155</v>
      </c>
      <c r="F143">
        <v>4</v>
      </c>
      <c r="G143" t="s">
        <v>976</v>
      </c>
    </row>
    <row r="144" spans="1:7" ht="20" customHeight="1">
      <c r="A144">
        <v>1076</v>
      </c>
      <c r="B144" t="e" cm="1">
        <f t="array" aca="1" ref="B144" ca="1">indenture(C144)</f>
        <v>#NAME?</v>
      </c>
      <c r="C144" s="3" t="s">
        <v>975</v>
      </c>
      <c r="D144" s="2" t="e" cm="1">
        <f t="array" aca="1" ref="D144" ca="1">GetURL(C144)</f>
        <v>#NAME?</v>
      </c>
      <c r="E144" t="s">
        <v>2154</v>
      </c>
      <c r="F144">
        <v>4</v>
      </c>
      <c r="G144" t="s">
        <v>975</v>
      </c>
    </row>
    <row r="145" spans="1:7" ht="20" customHeight="1">
      <c r="A145">
        <v>1078</v>
      </c>
      <c r="B145" t="e" cm="1">
        <f t="array" aca="1" ref="B145" ca="1">indenture(C145)</f>
        <v>#NAME?</v>
      </c>
      <c r="C145" s="3" t="s">
        <v>977</v>
      </c>
      <c r="D145" s="2" t="e" cm="1">
        <f t="array" aca="1" ref="D145" ca="1">GetURL(C145)</f>
        <v>#NAME?</v>
      </c>
      <c r="E145" t="s">
        <v>2156</v>
      </c>
      <c r="F145">
        <v>4</v>
      </c>
      <c r="G145" t="s">
        <v>977</v>
      </c>
    </row>
    <row r="146" spans="1:7" ht="20" customHeight="1">
      <c r="A146">
        <v>1109</v>
      </c>
      <c r="B146" t="e" cm="1">
        <f t="array" aca="1" ref="B146" ca="1">indenture(C146)</f>
        <v>#NAME?</v>
      </c>
      <c r="C146" s="3" t="s">
        <v>1005</v>
      </c>
      <c r="D146" s="2" t="e" cm="1">
        <f t="array" aca="1" ref="D146" ca="1">GetURL(C146)</f>
        <v>#NAME?</v>
      </c>
      <c r="E146" t="s">
        <v>2187</v>
      </c>
      <c r="F146">
        <v>2</v>
      </c>
      <c r="G146" t="s">
        <v>1005</v>
      </c>
    </row>
    <row r="147" spans="1:7" ht="20" customHeight="1">
      <c r="A147">
        <v>1110</v>
      </c>
      <c r="B147" t="e" cm="1">
        <f t="array" aca="1" ref="B147" ca="1">indenture(C147)</f>
        <v>#NAME?</v>
      </c>
      <c r="C147" s="3" t="s">
        <v>1006</v>
      </c>
      <c r="D147" s="2" t="e" cm="1">
        <f t="array" aca="1" ref="D147" ca="1">GetURL(C147)</f>
        <v>#NAME?</v>
      </c>
      <c r="E147" t="s">
        <v>2188</v>
      </c>
      <c r="F147">
        <v>3</v>
      </c>
      <c r="G147" t="s">
        <v>1006</v>
      </c>
    </row>
    <row r="148" spans="1:7" ht="20" customHeight="1">
      <c r="A148">
        <v>1111</v>
      </c>
      <c r="B148" t="e" cm="1">
        <f t="array" aca="1" ref="B148" ca="1">indenture(C148)</f>
        <v>#NAME?</v>
      </c>
      <c r="C148" s="3" t="s">
        <v>1007</v>
      </c>
      <c r="D148" s="2" t="e" cm="1">
        <f t="array" aca="1" ref="D148" ca="1">GetURL(C148)</f>
        <v>#NAME?</v>
      </c>
      <c r="E148" t="s">
        <v>2189</v>
      </c>
      <c r="F148">
        <v>3</v>
      </c>
      <c r="G148" t="s">
        <v>1007</v>
      </c>
    </row>
    <row r="149" spans="1:7" ht="20" customHeight="1">
      <c r="A149">
        <v>1120</v>
      </c>
      <c r="B149" t="e" cm="1">
        <f t="array" aca="1" ref="B149" ca="1">indenture(C149)</f>
        <v>#NAME?</v>
      </c>
      <c r="C149" s="3" t="s">
        <v>1016</v>
      </c>
      <c r="D149" s="2" t="e" cm="1">
        <f t="array" aca="1" ref="D149" ca="1">GetURL(C149)</f>
        <v>#NAME?</v>
      </c>
      <c r="E149" t="s">
        <v>2198</v>
      </c>
      <c r="F149">
        <v>3</v>
      </c>
      <c r="G149" t="s">
        <v>1016</v>
      </c>
    </row>
    <row r="150" spans="1:7" ht="20" customHeight="1">
      <c r="A150">
        <v>1121</v>
      </c>
      <c r="B150" t="e" cm="1">
        <f t="array" aca="1" ref="B150" ca="1">indenture(C150)</f>
        <v>#NAME?</v>
      </c>
      <c r="C150" s="3" t="s">
        <v>1017</v>
      </c>
      <c r="D150" s="2" t="e" cm="1">
        <f t="array" aca="1" ref="D150" ca="1">GetURL(C150)</f>
        <v>#NAME?</v>
      </c>
      <c r="E150" t="s">
        <v>2199</v>
      </c>
      <c r="F150">
        <v>3</v>
      </c>
      <c r="G150" t="s">
        <v>1017</v>
      </c>
    </row>
    <row r="151" spans="1:7" ht="20" customHeight="1">
      <c r="A151">
        <v>1123</v>
      </c>
      <c r="B151" t="e" cm="1">
        <f t="array" aca="1" ref="B151" ca="1">indenture(C151)</f>
        <v>#NAME?</v>
      </c>
      <c r="C151" s="3" t="s">
        <v>1019</v>
      </c>
      <c r="D151" s="2" t="e" cm="1">
        <f t="array" aca="1" ref="D151" ca="1">GetURL(C151)</f>
        <v>#NAME?</v>
      </c>
      <c r="E151" t="s">
        <v>2201</v>
      </c>
      <c r="F151">
        <v>3</v>
      </c>
      <c r="G151" t="s">
        <v>1019</v>
      </c>
    </row>
    <row r="152" spans="1:7" ht="20" customHeight="1">
      <c r="A152">
        <v>1133</v>
      </c>
      <c r="B152" t="e" cm="1">
        <f t="array" aca="1" ref="B152" ca="1">indenture(C152)</f>
        <v>#NAME?</v>
      </c>
      <c r="C152" s="3" t="s">
        <v>1027</v>
      </c>
      <c r="D152" s="2" t="e" cm="1">
        <f t="array" aca="1" ref="D152" ca="1">GetURL(C152)</f>
        <v>#NAME?</v>
      </c>
      <c r="E152" t="s">
        <v>2211</v>
      </c>
      <c r="F152">
        <v>3</v>
      </c>
      <c r="G152" t="s">
        <v>1027</v>
      </c>
    </row>
    <row r="153" spans="1:7" ht="20" customHeight="1">
      <c r="A153">
        <v>828</v>
      </c>
      <c r="B153" t="e" cm="1">
        <f t="array" aca="1" ref="B153" ca="1">indenture(C153)</f>
        <v>#NAME?</v>
      </c>
      <c r="C153" s="3" t="s">
        <v>786</v>
      </c>
      <c r="D153" s="2" t="e" cm="1">
        <f t="array" aca="1" ref="D153" ca="1">GetURL(C153)</f>
        <v>#NAME?</v>
      </c>
      <c r="E153" t="s">
        <v>1907</v>
      </c>
      <c r="F153">
        <v>3</v>
      </c>
      <c r="G153" t="s">
        <v>786</v>
      </c>
    </row>
    <row r="154" spans="1:7" ht="20" customHeight="1">
      <c r="A154">
        <v>831</v>
      </c>
      <c r="B154" t="e" cm="1">
        <f t="array" aca="1" ref="B154" ca="1">indenture(C154)</f>
        <v>#NAME?</v>
      </c>
      <c r="C154" s="3" t="s">
        <v>789</v>
      </c>
      <c r="D154" s="2" t="e" cm="1">
        <f t="array" aca="1" ref="D154" ca="1">GetURL(C154)</f>
        <v>#NAME?</v>
      </c>
      <c r="E154" t="s">
        <v>1910</v>
      </c>
      <c r="F154">
        <v>4</v>
      </c>
      <c r="G154" t="s">
        <v>789</v>
      </c>
    </row>
    <row r="155" spans="1:7" ht="20" customHeight="1">
      <c r="A155">
        <v>830</v>
      </c>
      <c r="B155" t="e" cm="1">
        <f t="array" aca="1" ref="B155" ca="1">indenture(C155)</f>
        <v>#NAME?</v>
      </c>
      <c r="C155" s="3" t="s">
        <v>788</v>
      </c>
      <c r="D155" s="2" t="e" cm="1">
        <f t="array" aca="1" ref="D155" ca="1">GetURL(C155)</f>
        <v>#NAME?</v>
      </c>
      <c r="E155" t="s">
        <v>1909</v>
      </c>
      <c r="F155">
        <v>4</v>
      </c>
      <c r="G155" t="s">
        <v>788</v>
      </c>
    </row>
    <row r="156" spans="1:7" ht="20" customHeight="1">
      <c r="A156">
        <v>847</v>
      </c>
      <c r="B156" t="e" cm="1">
        <f t="array" aca="1" ref="B156" ca="1">indenture(C156)</f>
        <v>#NAME?</v>
      </c>
      <c r="C156" s="3" t="s">
        <v>804</v>
      </c>
      <c r="D156" s="2" t="e" cm="1">
        <f t="array" aca="1" ref="D156" ca="1">GetURL(C156)</f>
        <v>#NAME?</v>
      </c>
      <c r="E156" t="s">
        <v>1926</v>
      </c>
      <c r="F156">
        <v>4</v>
      </c>
      <c r="G156" t="s">
        <v>804</v>
      </c>
    </row>
    <row r="157" spans="1:7" ht="20" customHeight="1">
      <c r="A157">
        <v>846</v>
      </c>
      <c r="B157" t="e" cm="1">
        <f t="array" aca="1" ref="B157" ca="1">indenture(C157)</f>
        <v>#NAME?</v>
      </c>
      <c r="C157" s="3" t="s">
        <v>803</v>
      </c>
      <c r="D157" s="2" t="e" cm="1">
        <f t="array" aca="1" ref="D157" ca="1">GetURL(C157)</f>
        <v>#NAME?</v>
      </c>
      <c r="E157" t="s">
        <v>1925</v>
      </c>
      <c r="F157">
        <v>4</v>
      </c>
      <c r="G157" t="s">
        <v>803</v>
      </c>
    </row>
    <row r="158" spans="1:7" ht="20" customHeight="1">
      <c r="A158">
        <v>832</v>
      </c>
      <c r="B158" t="e" cm="1">
        <f t="array" aca="1" ref="B158" ca="1">indenture(C158)</f>
        <v>#NAME?</v>
      </c>
      <c r="C158" s="3" t="s">
        <v>790</v>
      </c>
      <c r="D158" s="2" t="e" cm="1">
        <f t="array" aca="1" ref="D158" ca="1">GetURL(C158)</f>
        <v>#NAME?</v>
      </c>
      <c r="E158" t="s">
        <v>1911</v>
      </c>
      <c r="F158">
        <v>4</v>
      </c>
      <c r="G158" t="s">
        <v>790</v>
      </c>
    </row>
    <row r="159" spans="1:7" ht="20" customHeight="1">
      <c r="A159">
        <v>834</v>
      </c>
      <c r="B159" t="e" cm="1">
        <f t="array" aca="1" ref="B159" ca="1">indenture(C159)</f>
        <v>#NAME?</v>
      </c>
      <c r="C159" s="3" t="s">
        <v>791</v>
      </c>
      <c r="D159" s="2" t="e" cm="1">
        <f t="array" aca="1" ref="D159" ca="1">GetURL(C159)</f>
        <v>#NAME?</v>
      </c>
      <c r="E159" t="s">
        <v>1913</v>
      </c>
      <c r="F159">
        <v>4</v>
      </c>
      <c r="G159" t="s">
        <v>791</v>
      </c>
    </row>
    <row r="160" spans="1:7" ht="20" customHeight="1">
      <c r="A160">
        <v>835</v>
      </c>
      <c r="B160" t="e" cm="1">
        <f t="array" aca="1" ref="B160" ca="1">indenture(C160)</f>
        <v>#NAME?</v>
      </c>
      <c r="C160" s="3" t="s">
        <v>792</v>
      </c>
      <c r="D160" s="2" t="e" cm="1">
        <f t="array" aca="1" ref="D160" ca="1">GetURL(C160)</f>
        <v>#NAME?</v>
      </c>
      <c r="E160" t="s">
        <v>1914</v>
      </c>
      <c r="F160">
        <v>5</v>
      </c>
      <c r="G160" t="s">
        <v>792</v>
      </c>
    </row>
    <row r="161" spans="1:7" ht="20" customHeight="1">
      <c r="A161">
        <v>836</v>
      </c>
      <c r="B161" t="e" cm="1">
        <f t="array" aca="1" ref="B161" ca="1">indenture(C161)</f>
        <v>#NAME?</v>
      </c>
      <c r="C161" s="3" t="s">
        <v>793</v>
      </c>
      <c r="D161" s="2" t="e" cm="1">
        <f t="array" aca="1" ref="D161" ca="1">GetURL(C161)</f>
        <v>#NAME?</v>
      </c>
      <c r="E161" t="s">
        <v>1915</v>
      </c>
      <c r="F161">
        <v>5</v>
      </c>
      <c r="G161" t="s">
        <v>793</v>
      </c>
    </row>
    <row r="162" spans="1:7" ht="20" customHeight="1">
      <c r="A162">
        <v>837</v>
      </c>
      <c r="B162" t="e" cm="1">
        <f t="array" aca="1" ref="B162" ca="1">indenture(C162)</f>
        <v>#NAME?</v>
      </c>
      <c r="C162" s="3" t="s">
        <v>794</v>
      </c>
      <c r="D162" s="2" t="e" cm="1">
        <f t="array" aca="1" ref="D162" ca="1">GetURL(C162)</f>
        <v>#NAME?</v>
      </c>
      <c r="E162" t="s">
        <v>1916</v>
      </c>
      <c r="F162">
        <v>5</v>
      </c>
      <c r="G162" t="s">
        <v>794</v>
      </c>
    </row>
    <row r="163" spans="1:7" ht="20" customHeight="1">
      <c r="A163">
        <v>838</v>
      </c>
      <c r="B163" t="e" cm="1">
        <f t="array" aca="1" ref="B163" ca="1">indenture(C163)</f>
        <v>#NAME?</v>
      </c>
      <c r="C163" s="3" t="s">
        <v>795</v>
      </c>
      <c r="D163" s="2" t="e" cm="1">
        <f t="array" aca="1" ref="D163" ca="1">GetURL(C163)</f>
        <v>#NAME?</v>
      </c>
      <c r="E163" t="s">
        <v>1917</v>
      </c>
      <c r="F163">
        <v>4</v>
      </c>
      <c r="G163" t="s">
        <v>795</v>
      </c>
    </row>
    <row r="164" spans="1:7" ht="20" customHeight="1">
      <c r="A164">
        <v>839</v>
      </c>
      <c r="B164" t="e" cm="1">
        <f t="array" aca="1" ref="B164" ca="1">indenture(C164)</f>
        <v>#NAME?</v>
      </c>
      <c r="C164" s="3" t="s">
        <v>796</v>
      </c>
      <c r="D164" s="2" t="e" cm="1">
        <f t="array" aca="1" ref="D164" ca="1">GetURL(C164)</f>
        <v>#NAME?</v>
      </c>
      <c r="E164" t="s">
        <v>1918</v>
      </c>
      <c r="F164">
        <v>5</v>
      </c>
      <c r="G164" t="s">
        <v>796</v>
      </c>
    </row>
    <row r="165" spans="1:7" ht="20" customHeight="1">
      <c r="A165">
        <v>840</v>
      </c>
      <c r="B165" t="e" cm="1">
        <f t="array" aca="1" ref="B165" ca="1">indenture(C165)</f>
        <v>#NAME?</v>
      </c>
      <c r="C165" s="3" t="s">
        <v>797</v>
      </c>
      <c r="D165" s="2" t="e" cm="1">
        <f t="array" aca="1" ref="D165" ca="1">GetURL(C165)</f>
        <v>#NAME?</v>
      </c>
      <c r="E165" t="s">
        <v>1919</v>
      </c>
      <c r="F165">
        <v>5</v>
      </c>
      <c r="G165" t="s">
        <v>797</v>
      </c>
    </row>
    <row r="166" spans="1:7" ht="20" customHeight="1">
      <c r="A166">
        <v>841</v>
      </c>
      <c r="B166" t="e" cm="1">
        <f t="array" aca="1" ref="B166" ca="1">indenture(C166)</f>
        <v>#NAME?</v>
      </c>
      <c r="C166" s="3" t="s">
        <v>798</v>
      </c>
      <c r="D166" s="2" t="e" cm="1">
        <f t="array" aca="1" ref="D166" ca="1">GetURL(C166)</f>
        <v>#NAME?</v>
      </c>
      <c r="E166" t="s">
        <v>1920</v>
      </c>
      <c r="F166">
        <v>5</v>
      </c>
      <c r="G166" t="s">
        <v>798</v>
      </c>
    </row>
    <row r="167" spans="1:7" ht="20" customHeight="1">
      <c r="A167">
        <v>842</v>
      </c>
      <c r="B167" t="e" cm="1">
        <f t="array" aca="1" ref="B167" ca="1">indenture(C167)</f>
        <v>#NAME?</v>
      </c>
      <c r="C167" s="3" t="s">
        <v>799</v>
      </c>
      <c r="D167" s="2" t="e" cm="1">
        <f t="array" aca="1" ref="D167" ca="1">GetURL(C167)</f>
        <v>#NAME?</v>
      </c>
      <c r="E167" t="s">
        <v>1921</v>
      </c>
      <c r="F167">
        <v>4</v>
      </c>
      <c r="G167" t="s">
        <v>799</v>
      </c>
    </row>
    <row r="168" spans="1:7" ht="20" customHeight="1">
      <c r="A168">
        <v>843</v>
      </c>
      <c r="B168" t="e" cm="1">
        <f t="array" aca="1" ref="B168" ca="1">indenture(C168)</f>
        <v>#NAME?</v>
      </c>
      <c r="C168" s="3" t="s">
        <v>800</v>
      </c>
      <c r="D168" s="2" t="e" cm="1">
        <f t="array" aca="1" ref="D168" ca="1">GetURL(C168)</f>
        <v>#NAME?</v>
      </c>
      <c r="E168" t="s">
        <v>1922</v>
      </c>
      <c r="F168">
        <v>5</v>
      </c>
      <c r="G168" t="s">
        <v>800</v>
      </c>
    </row>
    <row r="169" spans="1:7" ht="20" customHeight="1">
      <c r="A169">
        <v>844</v>
      </c>
      <c r="B169" t="e" cm="1">
        <f t="array" aca="1" ref="B169" ca="1">indenture(C169)</f>
        <v>#NAME?</v>
      </c>
      <c r="C169" s="3" t="s">
        <v>801</v>
      </c>
      <c r="D169" s="2" t="e" cm="1">
        <f t="array" aca="1" ref="D169" ca="1">GetURL(C169)</f>
        <v>#NAME?</v>
      </c>
      <c r="E169" t="s">
        <v>1923</v>
      </c>
      <c r="F169">
        <v>5</v>
      </c>
      <c r="G169" t="s">
        <v>801</v>
      </c>
    </row>
    <row r="170" spans="1:7" ht="20" customHeight="1">
      <c r="A170">
        <v>845</v>
      </c>
      <c r="B170" t="e" cm="1">
        <f t="array" aca="1" ref="B170" ca="1">indenture(C170)</f>
        <v>#NAME?</v>
      </c>
      <c r="C170" s="3" t="s">
        <v>802</v>
      </c>
      <c r="D170" s="2" t="e" cm="1">
        <f t="array" aca="1" ref="D170" ca="1">GetURL(C170)</f>
        <v>#NAME?</v>
      </c>
      <c r="E170" t="s">
        <v>1924</v>
      </c>
      <c r="F170">
        <v>5</v>
      </c>
      <c r="G170" t="s">
        <v>802</v>
      </c>
    </row>
    <row r="171" spans="1:7" ht="20" customHeight="1">
      <c r="A171">
        <v>833</v>
      </c>
      <c r="B171" t="e" cm="1">
        <f t="array" aca="1" ref="B171" ca="1">indenture(C171)</f>
        <v>#NAME?</v>
      </c>
      <c r="C171" s="3" t="s">
        <v>351</v>
      </c>
      <c r="D171" s="2" t="e" cm="1">
        <f t="array" aca="1" ref="D171" ca="1">GetURL(C171)</f>
        <v>#NAME?</v>
      </c>
      <c r="E171" t="s">
        <v>1912</v>
      </c>
      <c r="F171">
        <v>4</v>
      </c>
      <c r="G171" t="s">
        <v>351</v>
      </c>
    </row>
    <row r="172" spans="1:7" ht="20" customHeight="1">
      <c r="A172">
        <v>829</v>
      </c>
      <c r="B172" t="e" cm="1">
        <f t="array" aca="1" ref="B172" ca="1">indenture(C172)</f>
        <v>#NAME?</v>
      </c>
      <c r="C172" s="3" t="s">
        <v>787</v>
      </c>
      <c r="D172" s="2" t="e" cm="1">
        <f t="array" aca="1" ref="D172" ca="1">GetURL(C172)</f>
        <v>#NAME?</v>
      </c>
      <c r="E172" t="s">
        <v>1908</v>
      </c>
      <c r="F172">
        <v>4</v>
      </c>
      <c r="G172" t="s">
        <v>787</v>
      </c>
    </row>
    <row r="173" spans="1:7" ht="20" customHeight="1">
      <c r="A173">
        <v>857</v>
      </c>
      <c r="B173" t="e" cm="1">
        <f t="array" aca="1" ref="B173" ca="1">indenture(C173)</f>
        <v>#NAME?</v>
      </c>
      <c r="C173" s="3" t="s">
        <v>814</v>
      </c>
      <c r="D173" s="2" t="e" cm="1">
        <f t="array" aca="1" ref="D173" ca="1">GetURL(C173)</f>
        <v>#NAME?</v>
      </c>
      <c r="E173" t="s">
        <v>1936</v>
      </c>
      <c r="F173">
        <v>6</v>
      </c>
      <c r="G173" t="s">
        <v>814</v>
      </c>
    </row>
    <row r="174" spans="1:7" ht="20" customHeight="1">
      <c r="A174">
        <v>862</v>
      </c>
      <c r="B174" t="e" cm="1">
        <f t="array" aca="1" ref="B174" ca="1">indenture(C174)</f>
        <v>#NAME?</v>
      </c>
      <c r="C174" s="3" t="s">
        <v>819</v>
      </c>
      <c r="D174" s="2" t="e" cm="1">
        <f t="array" aca="1" ref="D174" ca="1">GetURL(C174)</f>
        <v>#NAME?</v>
      </c>
      <c r="E174" t="s">
        <v>1941</v>
      </c>
      <c r="F174">
        <v>7</v>
      </c>
      <c r="G174" t="s">
        <v>819</v>
      </c>
    </row>
    <row r="175" spans="1:7" ht="20" customHeight="1">
      <c r="A175">
        <v>866</v>
      </c>
      <c r="B175" t="e" cm="1">
        <f t="array" aca="1" ref="B175" ca="1">indenture(C175)</f>
        <v>#NAME?</v>
      </c>
      <c r="C175" s="3" t="s">
        <v>823</v>
      </c>
      <c r="D175" s="2" t="e" cm="1">
        <f t="array" aca="1" ref="D175" ca="1">GetURL(C175)</f>
        <v>#NAME?</v>
      </c>
      <c r="E175" t="s">
        <v>1945</v>
      </c>
      <c r="F175">
        <v>7</v>
      </c>
      <c r="G175" t="s">
        <v>823</v>
      </c>
    </row>
    <row r="176" spans="1:7" ht="20" customHeight="1">
      <c r="A176">
        <v>867</v>
      </c>
      <c r="B176" t="e" cm="1">
        <f t="array" aca="1" ref="B176" ca="1">indenture(C176)</f>
        <v>#NAME?</v>
      </c>
      <c r="C176" s="3" t="s">
        <v>824</v>
      </c>
      <c r="D176" s="2" t="e" cm="1">
        <f t="array" aca="1" ref="D176" ca="1">GetURL(C176)</f>
        <v>#NAME?</v>
      </c>
      <c r="E176" t="s">
        <v>1946</v>
      </c>
      <c r="F176">
        <v>8</v>
      </c>
      <c r="G176" t="s">
        <v>824</v>
      </c>
    </row>
    <row r="177" spans="1:7" ht="20" customHeight="1">
      <c r="A177">
        <v>868</v>
      </c>
      <c r="B177" t="e" cm="1">
        <f t="array" aca="1" ref="B177" ca="1">indenture(C177)</f>
        <v>#NAME?</v>
      </c>
      <c r="C177" s="3" t="s">
        <v>825</v>
      </c>
      <c r="D177" s="2" t="e" cm="1">
        <f t="array" aca="1" ref="D177" ca="1">GetURL(C177)</f>
        <v>#NAME?</v>
      </c>
      <c r="E177" t="s">
        <v>1947</v>
      </c>
      <c r="F177">
        <v>8</v>
      </c>
      <c r="G177" t="s">
        <v>825</v>
      </c>
    </row>
    <row r="178" spans="1:7" ht="20" customHeight="1">
      <c r="A178">
        <v>869</v>
      </c>
      <c r="B178" t="e" cm="1">
        <f t="array" aca="1" ref="B178" ca="1">indenture(C178)</f>
        <v>#NAME?</v>
      </c>
      <c r="C178" s="3" t="s">
        <v>826</v>
      </c>
      <c r="D178" s="2" t="e" cm="1">
        <f t="array" aca="1" ref="D178" ca="1">GetURL(C178)</f>
        <v>#NAME?</v>
      </c>
      <c r="E178" t="s">
        <v>1948</v>
      </c>
      <c r="F178">
        <v>8</v>
      </c>
      <c r="G178" t="s">
        <v>826</v>
      </c>
    </row>
    <row r="179" spans="1:7" ht="20" customHeight="1">
      <c r="A179">
        <v>864</v>
      </c>
      <c r="B179" t="e" cm="1">
        <f t="array" aca="1" ref="B179" ca="1">indenture(C179)</f>
        <v>#NAME?</v>
      </c>
      <c r="C179" s="3" t="s">
        <v>821</v>
      </c>
      <c r="D179" s="2" t="e" cm="1">
        <f t="array" aca="1" ref="D179" ca="1">GetURL(C179)</f>
        <v>#NAME?</v>
      </c>
      <c r="E179" t="s">
        <v>1943</v>
      </c>
      <c r="F179">
        <v>7</v>
      </c>
      <c r="G179" t="s">
        <v>821</v>
      </c>
    </row>
    <row r="180" spans="1:7" ht="20" customHeight="1">
      <c r="A180">
        <v>870</v>
      </c>
      <c r="B180" t="e" cm="1">
        <f t="array" aca="1" ref="B180" ca="1">indenture(C180)</f>
        <v>#NAME?</v>
      </c>
      <c r="C180" s="3" t="s">
        <v>827</v>
      </c>
      <c r="D180" s="2" t="e" cm="1">
        <f t="array" aca="1" ref="D180" ca="1">GetURL(C180)</f>
        <v>#NAME?</v>
      </c>
      <c r="E180" t="s">
        <v>1949</v>
      </c>
      <c r="F180">
        <v>7</v>
      </c>
      <c r="G180" t="s">
        <v>827</v>
      </c>
    </row>
    <row r="181" spans="1:7" ht="20" customHeight="1">
      <c r="A181">
        <v>861</v>
      </c>
      <c r="B181" t="e" cm="1">
        <f t="array" aca="1" ref="B181" ca="1">indenture(C181)</f>
        <v>#NAME?</v>
      </c>
      <c r="C181" s="3" t="s">
        <v>818</v>
      </c>
      <c r="D181" s="2" t="e" cm="1">
        <f t="array" aca="1" ref="D181" ca="1">GetURL(C181)</f>
        <v>#NAME?</v>
      </c>
      <c r="E181" t="s">
        <v>1940</v>
      </c>
      <c r="F181">
        <v>7</v>
      </c>
      <c r="G181" t="s">
        <v>818</v>
      </c>
    </row>
    <row r="182" spans="1:7" ht="20" customHeight="1">
      <c r="A182">
        <v>858</v>
      </c>
      <c r="B182" t="e" cm="1">
        <f t="array" aca="1" ref="B182" ca="1">indenture(C182)</f>
        <v>#NAME?</v>
      </c>
      <c r="C182" s="3" t="s">
        <v>815</v>
      </c>
      <c r="D182" s="2" t="e" cm="1">
        <f t="array" aca="1" ref="D182" ca="1">GetURL(C182)</f>
        <v>#NAME?</v>
      </c>
      <c r="E182" t="s">
        <v>1937</v>
      </c>
      <c r="F182">
        <v>7</v>
      </c>
      <c r="G182" t="s">
        <v>815</v>
      </c>
    </row>
    <row r="183" spans="1:7" ht="20" customHeight="1">
      <c r="A183">
        <v>859</v>
      </c>
      <c r="B183" t="e" cm="1">
        <f t="array" aca="1" ref="B183" ca="1">indenture(C183)</f>
        <v>#NAME?</v>
      </c>
      <c r="C183" s="3" t="s">
        <v>816</v>
      </c>
      <c r="D183" s="2" t="e" cm="1">
        <f t="array" aca="1" ref="D183" ca="1">GetURL(C183)</f>
        <v>#NAME?</v>
      </c>
      <c r="E183" t="s">
        <v>1938</v>
      </c>
      <c r="F183">
        <v>8</v>
      </c>
      <c r="G183" t="s">
        <v>816</v>
      </c>
    </row>
    <row r="184" spans="1:7" ht="20" customHeight="1">
      <c r="A184">
        <v>860</v>
      </c>
      <c r="B184" t="e" cm="1">
        <f t="array" aca="1" ref="B184" ca="1">indenture(C184)</f>
        <v>#NAME?</v>
      </c>
      <c r="C184" s="3" t="s">
        <v>817</v>
      </c>
      <c r="D184" s="2" t="e" cm="1">
        <f t="array" aca="1" ref="D184" ca="1">GetURL(C184)</f>
        <v>#NAME?</v>
      </c>
      <c r="E184" t="s">
        <v>1939</v>
      </c>
      <c r="F184">
        <v>7</v>
      </c>
      <c r="G184" t="s">
        <v>817</v>
      </c>
    </row>
    <row r="185" spans="1:7" ht="20" customHeight="1">
      <c r="A185">
        <v>863</v>
      </c>
      <c r="B185" t="e" cm="1">
        <f t="array" aca="1" ref="B185" ca="1">indenture(C185)</f>
        <v>#NAME?</v>
      </c>
      <c r="C185" s="3" t="s">
        <v>820</v>
      </c>
      <c r="D185" s="2" t="e" cm="1">
        <f t="array" aca="1" ref="D185" ca="1">GetURL(C185)</f>
        <v>#NAME?</v>
      </c>
      <c r="E185" t="s">
        <v>1942</v>
      </c>
      <c r="F185">
        <v>7</v>
      </c>
      <c r="G185" t="s">
        <v>820</v>
      </c>
    </row>
    <row r="186" spans="1:7" ht="20" customHeight="1">
      <c r="A186">
        <v>23</v>
      </c>
      <c r="B186" t="e" cm="1">
        <f t="array" aca="1" ref="B186" ca="1">indenture(C186)</f>
        <v>#NAME?</v>
      </c>
      <c r="C186" s="3" t="s">
        <v>22</v>
      </c>
      <c r="D186" s="2" t="e" cm="1">
        <f t="array" aca="1" ref="D186" ca="1">GetURL(C186)</f>
        <v>#NAME?</v>
      </c>
      <c r="E186" t="s">
        <v>1109</v>
      </c>
      <c r="F186">
        <v>2</v>
      </c>
      <c r="G186" t="s">
        <v>22</v>
      </c>
    </row>
    <row r="187" spans="1:7" ht="20" customHeight="1">
      <c r="A187">
        <v>44</v>
      </c>
      <c r="B187" t="e" cm="1">
        <f t="array" aca="1" ref="B187" ca="1">indenture(C187)</f>
        <v>#NAME?</v>
      </c>
      <c r="C187" s="3" t="s">
        <v>43</v>
      </c>
      <c r="D187" s="2" t="e" cm="1">
        <f t="array" aca="1" ref="D187" ca="1">GetURL(C187)</f>
        <v>#NAME?</v>
      </c>
      <c r="E187" t="s">
        <v>1130</v>
      </c>
      <c r="F187">
        <v>3</v>
      </c>
      <c r="G187" t="s">
        <v>43</v>
      </c>
    </row>
    <row r="188" spans="1:7" ht="20" customHeight="1">
      <c r="A188">
        <v>116</v>
      </c>
      <c r="B188" t="e" cm="1">
        <f t="array" aca="1" ref="B188" ca="1">indenture(C188)</f>
        <v>#NAME?</v>
      </c>
      <c r="C188" s="3" t="s">
        <v>115</v>
      </c>
      <c r="D188" s="2" t="e" cm="1">
        <f t="array" aca="1" ref="D188" ca="1">GetURL(C188)</f>
        <v>#NAME?</v>
      </c>
      <c r="E188" t="s">
        <v>1202</v>
      </c>
      <c r="F188">
        <v>4</v>
      </c>
      <c r="G188" t="s">
        <v>115</v>
      </c>
    </row>
    <row r="189" spans="1:7" ht="20" customHeight="1">
      <c r="A189">
        <v>111</v>
      </c>
      <c r="B189" t="e" cm="1">
        <f t="array" aca="1" ref="B189" ca="1">indenture(C189)</f>
        <v>#NAME?</v>
      </c>
      <c r="C189" s="3" t="s">
        <v>110</v>
      </c>
      <c r="D189" s="2" t="e" cm="1">
        <f t="array" aca="1" ref="D189" ca="1">GetURL(C189)</f>
        <v>#NAME?</v>
      </c>
      <c r="E189" t="s">
        <v>1197</v>
      </c>
      <c r="F189">
        <v>4</v>
      </c>
      <c r="G189" t="s">
        <v>110</v>
      </c>
    </row>
    <row r="190" spans="1:7" ht="20" customHeight="1">
      <c r="A190">
        <v>112</v>
      </c>
      <c r="B190" t="e" cm="1">
        <f t="array" aca="1" ref="B190" ca="1">indenture(C190)</f>
        <v>#NAME?</v>
      </c>
      <c r="C190" s="3" t="s">
        <v>111</v>
      </c>
      <c r="D190" s="2" t="e" cm="1">
        <f t="array" aca="1" ref="D190" ca="1">GetURL(C190)</f>
        <v>#NAME?</v>
      </c>
      <c r="E190" t="s">
        <v>1198</v>
      </c>
      <c r="F190">
        <v>5</v>
      </c>
      <c r="G190" t="s">
        <v>111</v>
      </c>
    </row>
    <row r="191" spans="1:7" ht="20" customHeight="1">
      <c r="A191">
        <v>114</v>
      </c>
      <c r="B191" t="e" cm="1">
        <f t="array" aca="1" ref="B191" ca="1">indenture(C191)</f>
        <v>#NAME?</v>
      </c>
      <c r="C191" s="3" t="s">
        <v>113</v>
      </c>
      <c r="D191" s="2" t="e" cm="1">
        <f t="array" aca="1" ref="D191" ca="1">GetURL(C191)</f>
        <v>#NAME?</v>
      </c>
      <c r="E191" t="s">
        <v>1200</v>
      </c>
      <c r="F191">
        <v>5</v>
      </c>
      <c r="G191" t="s">
        <v>113</v>
      </c>
    </row>
    <row r="192" spans="1:7" ht="20" customHeight="1">
      <c r="A192">
        <v>113</v>
      </c>
      <c r="B192" t="e" cm="1">
        <f t="array" aca="1" ref="B192" ca="1">indenture(C192)</f>
        <v>#NAME?</v>
      </c>
      <c r="C192" s="3" t="s">
        <v>112</v>
      </c>
      <c r="D192" s="2" t="e" cm="1">
        <f t="array" aca="1" ref="D192" ca="1">GetURL(C192)</f>
        <v>#NAME?</v>
      </c>
      <c r="E192" t="s">
        <v>1199</v>
      </c>
      <c r="F192">
        <v>5</v>
      </c>
      <c r="G192" t="s">
        <v>112</v>
      </c>
    </row>
    <row r="193" spans="1:7" ht="20" customHeight="1">
      <c r="A193">
        <v>52</v>
      </c>
      <c r="B193" t="e" cm="1">
        <f t="array" aca="1" ref="B193" ca="1">indenture(C193)</f>
        <v>#NAME?</v>
      </c>
      <c r="C193" s="3" t="s">
        <v>51</v>
      </c>
      <c r="D193" s="2" t="e" cm="1">
        <f t="array" aca="1" ref="D193" ca="1">GetURL(C193)</f>
        <v>#NAME?</v>
      </c>
      <c r="E193" t="s">
        <v>1138</v>
      </c>
      <c r="F193">
        <v>4</v>
      </c>
      <c r="G193" t="s">
        <v>51</v>
      </c>
    </row>
    <row r="194" spans="1:7" ht="20" customHeight="1">
      <c r="A194">
        <v>53</v>
      </c>
      <c r="B194" t="e" cm="1">
        <f t="array" aca="1" ref="B194" ca="1">indenture(C194)</f>
        <v>#NAME?</v>
      </c>
      <c r="C194" s="3" t="s">
        <v>52</v>
      </c>
      <c r="D194" s="2" t="e" cm="1">
        <f t="array" aca="1" ref="D194" ca="1">GetURL(C194)</f>
        <v>#NAME?</v>
      </c>
      <c r="E194" t="s">
        <v>1139</v>
      </c>
      <c r="F194">
        <v>5</v>
      </c>
      <c r="G194" t="s">
        <v>52</v>
      </c>
    </row>
    <row r="195" spans="1:7" ht="20" customHeight="1">
      <c r="A195">
        <v>54</v>
      </c>
      <c r="B195" t="e" cm="1">
        <f t="array" aca="1" ref="B195" ca="1">indenture(C195)</f>
        <v>#NAME?</v>
      </c>
      <c r="C195" s="3" t="s">
        <v>53</v>
      </c>
      <c r="D195" s="2" t="e" cm="1">
        <f t="array" aca="1" ref="D195" ca="1">GetURL(C195)</f>
        <v>#NAME?</v>
      </c>
      <c r="E195" t="s">
        <v>1140</v>
      </c>
      <c r="F195">
        <v>5</v>
      </c>
      <c r="G195" t="s">
        <v>53</v>
      </c>
    </row>
    <row r="196" spans="1:7" ht="20" customHeight="1">
      <c r="A196">
        <v>55</v>
      </c>
      <c r="B196" t="e" cm="1">
        <f t="array" aca="1" ref="B196" ca="1">indenture(C196)</f>
        <v>#NAME?</v>
      </c>
      <c r="C196" s="3" t="s">
        <v>54</v>
      </c>
      <c r="D196" s="2" t="e" cm="1">
        <f t="array" aca="1" ref="D196" ca="1">GetURL(C196)</f>
        <v>#NAME?</v>
      </c>
      <c r="E196" t="s">
        <v>1141</v>
      </c>
      <c r="F196">
        <v>6</v>
      </c>
      <c r="G196" t="s">
        <v>54</v>
      </c>
    </row>
    <row r="197" spans="1:7" ht="20" customHeight="1">
      <c r="A197">
        <v>56</v>
      </c>
      <c r="B197" t="e" cm="1">
        <f t="array" aca="1" ref="B197" ca="1">indenture(C197)</f>
        <v>#NAME?</v>
      </c>
      <c r="C197" s="3" t="s">
        <v>55</v>
      </c>
      <c r="D197" s="2" t="e" cm="1">
        <f t="array" aca="1" ref="D197" ca="1">GetURL(C197)</f>
        <v>#NAME?</v>
      </c>
      <c r="E197" t="s">
        <v>1142</v>
      </c>
      <c r="F197">
        <v>6</v>
      </c>
      <c r="G197" t="s">
        <v>55</v>
      </c>
    </row>
    <row r="198" spans="1:7" ht="20" customHeight="1">
      <c r="A198">
        <v>57</v>
      </c>
      <c r="B198" t="e" cm="1">
        <f t="array" aca="1" ref="B198" ca="1">indenture(C198)</f>
        <v>#NAME?</v>
      </c>
      <c r="C198" s="3" t="s">
        <v>56</v>
      </c>
      <c r="D198" s="2" t="e" cm="1">
        <f t="array" aca="1" ref="D198" ca="1">GetURL(C198)</f>
        <v>#NAME?</v>
      </c>
      <c r="E198" t="s">
        <v>1143</v>
      </c>
      <c r="F198">
        <v>6</v>
      </c>
      <c r="G198" t="s">
        <v>56</v>
      </c>
    </row>
    <row r="199" spans="1:7" ht="20" customHeight="1">
      <c r="A199">
        <v>58</v>
      </c>
      <c r="B199" t="e" cm="1">
        <f t="array" aca="1" ref="B199" ca="1">indenture(C199)</f>
        <v>#NAME?</v>
      </c>
      <c r="C199" s="3" t="s">
        <v>57</v>
      </c>
      <c r="D199" s="2" t="e" cm="1">
        <f t="array" aca="1" ref="D199" ca="1">GetURL(C199)</f>
        <v>#NAME?</v>
      </c>
      <c r="E199" t="s">
        <v>1144</v>
      </c>
      <c r="F199">
        <v>6</v>
      </c>
      <c r="G199" t="s">
        <v>57</v>
      </c>
    </row>
    <row r="200" spans="1:7" ht="20" customHeight="1">
      <c r="A200">
        <v>59</v>
      </c>
      <c r="B200" t="e" cm="1">
        <f t="array" aca="1" ref="B200" ca="1">indenture(C200)</f>
        <v>#NAME?</v>
      </c>
      <c r="C200" s="3" t="s">
        <v>58</v>
      </c>
      <c r="D200" s="2" t="e" cm="1">
        <f t="array" aca="1" ref="D200" ca="1">GetURL(C200)</f>
        <v>#NAME?</v>
      </c>
      <c r="E200" t="s">
        <v>1145</v>
      </c>
      <c r="F200">
        <v>6</v>
      </c>
      <c r="G200" t="s">
        <v>58</v>
      </c>
    </row>
    <row r="201" spans="1:7" ht="20" customHeight="1">
      <c r="A201">
        <v>60</v>
      </c>
      <c r="B201" t="e" cm="1">
        <f t="array" aca="1" ref="B201" ca="1">indenture(C201)</f>
        <v>#NAME?</v>
      </c>
      <c r="C201" s="3" t="s">
        <v>59</v>
      </c>
      <c r="D201" s="2" t="e" cm="1">
        <f t="array" aca="1" ref="D201" ca="1">GetURL(C201)</f>
        <v>#NAME?</v>
      </c>
      <c r="E201" t="s">
        <v>1146</v>
      </c>
      <c r="F201">
        <v>6</v>
      </c>
      <c r="G201" t="s">
        <v>59</v>
      </c>
    </row>
    <row r="202" spans="1:7" ht="20" customHeight="1">
      <c r="A202">
        <v>61</v>
      </c>
      <c r="B202" t="e" cm="1">
        <f t="array" aca="1" ref="B202" ca="1">indenture(C202)</f>
        <v>#NAME?</v>
      </c>
      <c r="C202" s="3" t="s">
        <v>60</v>
      </c>
      <c r="D202" s="2" t="e" cm="1">
        <f t="array" aca="1" ref="D202" ca="1">GetURL(C202)</f>
        <v>#NAME?</v>
      </c>
      <c r="E202" t="s">
        <v>1147</v>
      </c>
      <c r="F202">
        <v>6</v>
      </c>
      <c r="G202" t="s">
        <v>60</v>
      </c>
    </row>
    <row r="203" spans="1:7" ht="20" customHeight="1">
      <c r="A203">
        <v>62</v>
      </c>
      <c r="B203" t="e" cm="1">
        <f t="array" aca="1" ref="B203" ca="1">indenture(C203)</f>
        <v>#NAME?</v>
      </c>
      <c r="C203" s="3" t="s">
        <v>61</v>
      </c>
      <c r="D203" s="2" t="e" cm="1">
        <f t="array" aca="1" ref="D203" ca="1">GetURL(C203)</f>
        <v>#NAME?</v>
      </c>
      <c r="E203" t="s">
        <v>1148</v>
      </c>
      <c r="F203">
        <v>6</v>
      </c>
      <c r="G203" t="s">
        <v>61</v>
      </c>
    </row>
    <row r="204" spans="1:7" ht="20" customHeight="1">
      <c r="A204">
        <v>63</v>
      </c>
      <c r="B204" t="e" cm="1">
        <f t="array" aca="1" ref="B204" ca="1">indenture(C204)</f>
        <v>#NAME?</v>
      </c>
      <c r="C204" s="3" t="s">
        <v>62</v>
      </c>
      <c r="D204" s="2" t="e" cm="1">
        <f t="array" aca="1" ref="D204" ca="1">GetURL(C204)</f>
        <v>#NAME?</v>
      </c>
      <c r="E204" t="s">
        <v>1149</v>
      </c>
      <c r="F204">
        <v>6</v>
      </c>
      <c r="G204" t="s">
        <v>62</v>
      </c>
    </row>
    <row r="205" spans="1:7" ht="20" customHeight="1">
      <c r="A205">
        <v>64</v>
      </c>
      <c r="B205" t="e" cm="1">
        <f t="array" aca="1" ref="B205" ca="1">indenture(C205)</f>
        <v>#NAME?</v>
      </c>
      <c r="C205" s="3" t="s">
        <v>63</v>
      </c>
      <c r="D205" s="2" t="e" cm="1">
        <f t="array" aca="1" ref="D205" ca="1">GetURL(C205)</f>
        <v>#NAME?</v>
      </c>
      <c r="E205" t="s">
        <v>1150</v>
      </c>
      <c r="F205">
        <v>6</v>
      </c>
      <c r="G205" t="s">
        <v>63</v>
      </c>
    </row>
    <row r="206" spans="1:7" ht="20" customHeight="1">
      <c r="A206">
        <v>65</v>
      </c>
      <c r="B206" t="e" cm="1">
        <f t="array" aca="1" ref="B206" ca="1">indenture(C206)</f>
        <v>#NAME?</v>
      </c>
      <c r="C206" s="3" t="s">
        <v>64</v>
      </c>
      <c r="D206" s="2" t="e" cm="1">
        <f t="array" aca="1" ref="D206" ca="1">GetURL(C206)</f>
        <v>#NAME?</v>
      </c>
      <c r="E206" t="s">
        <v>1151</v>
      </c>
      <c r="F206">
        <v>6</v>
      </c>
      <c r="G206" t="s">
        <v>64</v>
      </c>
    </row>
    <row r="207" spans="1:7" ht="20" customHeight="1">
      <c r="A207">
        <v>66</v>
      </c>
      <c r="B207" t="e" cm="1">
        <f t="array" aca="1" ref="B207" ca="1">indenture(C207)</f>
        <v>#NAME?</v>
      </c>
      <c r="C207" s="3" t="s">
        <v>65</v>
      </c>
      <c r="D207" s="2" t="e" cm="1">
        <f t="array" aca="1" ref="D207" ca="1">GetURL(C207)</f>
        <v>#NAME?</v>
      </c>
      <c r="E207" t="s">
        <v>1152</v>
      </c>
      <c r="F207">
        <v>6</v>
      </c>
      <c r="G207" t="s">
        <v>65</v>
      </c>
    </row>
    <row r="208" spans="1:7" ht="20" customHeight="1">
      <c r="A208">
        <v>67</v>
      </c>
      <c r="B208" t="e" cm="1">
        <f t="array" aca="1" ref="B208" ca="1">indenture(C208)</f>
        <v>#NAME?</v>
      </c>
      <c r="C208" s="3" t="s">
        <v>66</v>
      </c>
      <c r="D208" s="2" t="e" cm="1">
        <f t="array" aca="1" ref="D208" ca="1">GetURL(C208)</f>
        <v>#NAME?</v>
      </c>
      <c r="E208" t="s">
        <v>1153</v>
      </c>
      <c r="F208">
        <v>6</v>
      </c>
      <c r="G208" t="s">
        <v>66</v>
      </c>
    </row>
    <row r="209" spans="1:7" ht="20" customHeight="1">
      <c r="A209">
        <v>68</v>
      </c>
      <c r="B209" t="e" cm="1">
        <f t="array" aca="1" ref="B209" ca="1">indenture(C209)</f>
        <v>#NAME?</v>
      </c>
      <c r="C209" s="3" t="s">
        <v>67</v>
      </c>
      <c r="D209" s="2" t="e" cm="1">
        <f t="array" aca="1" ref="D209" ca="1">GetURL(C209)</f>
        <v>#NAME?</v>
      </c>
      <c r="E209" t="s">
        <v>1154</v>
      </c>
      <c r="F209">
        <v>6</v>
      </c>
      <c r="G209" t="s">
        <v>67</v>
      </c>
    </row>
    <row r="210" spans="1:7" ht="20" customHeight="1">
      <c r="A210">
        <v>69</v>
      </c>
      <c r="B210" t="e" cm="1">
        <f t="array" aca="1" ref="B210" ca="1">indenture(C210)</f>
        <v>#NAME?</v>
      </c>
      <c r="C210" s="3" t="s">
        <v>68</v>
      </c>
      <c r="D210" s="2" t="e" cm="1">
        <f t="array" aca="1" ref="D210" ca="1">GetURL(C210)</f>
        <v>#NAME?</v>
      </c>
      <c r="E210" t="s">
        <v>1155</v>
      </c>
      <c r="F210">
        <v>6</v>
      </c>
      <c r="G210" t="s">
        <v>68</v>
      </c>
    </row>
    <row r="211" spans="1:7" ht="20" customHeight="1">
      <c r="A211">
        <v>70</v>
      </c>
      <c r="B211" t="e" cm="1">
        <f t="array" aca="1" ref="B211" ca="1">indenture(C211)</f>
        <v>#NAME?</v>
      </c>
      <c r="C211" s="3" t="s">
        <v>69</v>
      </c>
      <c r="D211" s="2" t="e" cm="1">
        <f t="array" aca="1" ref="D211" ca="1">GetURL(C211)</f>
        <v>#NAME?</v>
      </c>
      <c r="E211" t="s">
        <v>1156</v>
      </c>
      <c r="F211">
        <v>6</v>
      </c>
      <c r="G211" t="s">
        <v>69</v>
      </c>
    </row>
    <row r="212" spans="1:7" ht="20" customHeight="1">
      <c r="A212">
        <v>71</v>
      </c>
      <c r="B212" t="e" cm="1">
        <f t="array" aca="1" ref="B212" ca="1">indenture(C212)</f>
        <v>#NAME?</v>
      </c>
      <c r="C212" s="3" t="s">
        <v>70</v>
      </c>
      <c r="D212" s="2" t="e" cm="1">
        <f t="array" aca="1" ref="D212" ca="1">GetURL(C212)</f>
        <v>#NAME?</v>
      </c>
      <c r="E212" t="s">
        <v>1157</v>
      </c>
      <c r="F212">
        <v>6</v>
      </c>
      <c r="G212" t="s">
        <v>70</v>
      </c>
    </row>
    <row r="213" spans="1:7" ht="20" customHeight="1">
      <c r="A213">
        <v>72</v>
      </c>
      <c r="B213" t="e" cm="1">
        <f t="array" aca="1" ref="B213" ca="1">indenture(C213)</f>
        <v>#NAME?</v>
      </c>
      <c r="C213" s="3" t="s">
        <v>71</v>
      </c>
      <c r="D213" s="2" t="e" cm="1">
        <f t="array" aca="1" ref="D213" ca="1">GetURL(C213)</f>
        <v>#NAME?</v>
      </c>
      <c r="E213" t="s">
        <v>1158</v>
      </c>
      <c r="F213">
        <v>6</v>
      </c>
      <c r="G213" t="s">
        <v>71</v>
      </c>
    </row>
    <row r="214" spans="1:7" ht="20" customHeight="1">
      <c r="A214">
        <v>73</v>
      </c>
      <c r="B214" t="e" cm="1">
        <f t="array" aca="1" ref="B214" ca="1">indenture(C214)</f>
        <v>#NAME?</v>
      </c>
      <c r="C214" s="3" t="s">
        <v>72</v>
      </c>
      <c r="D214" s="2" t="e" cm="1">
        <f t="array" aca="1" ref="D214" ca="1">GetURL(C214)</f>
        <v>#NAME?</v>
      </c>
      <c r="E214" t="s">
        <v>1159</v>
      </c>
      <c r="F214">
        <v>6</v>
      </c>
      <c r="G214" t="s">
        <v>72</v>
      </c>
    </row>
    <row r="215" spans="1:7" ht="20" customHeight="1">
      <c r="A215">
        <v>74</v>
      </c>
      <c r="B215" t="e" cm="1">
        <f t="array" aca="1" ref="B215" ca="1">indenture(C215)</f>
        <v>#NAME?</v>
      </c>
      <c r="C215" s="3" t="s">
        <v>73</v>
      </c>
      <c r="D215" s="2" t="e" cm="1">
        <f t="array" aca="1" ref="D215" ca="1">GetURL(C215)</f>
        <v>#NAME?</v>
      </c>
      <c r="E215" t="s">
        <v>1160</v>
      </c>
      <c r="F215">
        <v>6</v>
      </c>
      <c r="G215" t="s">
        <v>73</v>
      </c>
    </row>
    <row r="216" spans="1:7" ht="20" customHeight="1">
      <c r="A216">
        <v>75</v>
      </c>
      <c r="B216" t="e" cm="1">
        <f t="array" aca="1" ref="B216" ca="1">indenture(C216)</f>
        <v>#NAME?</v>
      </c>
      <c r="C216" s="3" t="s">
        <v>74</v>
      </c>
      <c r="D216" s="2" t="e" cm="1">
        <f t="array" aca="1" ref="D216" ca="1">GetURL(C216)</f>
        <v>#NAME?</v>
      </c>
      <c r="E216" t="s">
        <v>1161</v>
      </c>
      <c r="F216">
        <v>6</v>
      </c>
      <c r="G216" t="s">
        <v>74</v>
      </c>
    </row>
    <row r="217" spans="1:7" ht="20" customHeight="1">
      <c r="A217">
        <v>76</v>
      </c>
      <c r="B217" t="e" cm="1">
        <f t="array" aca="1" ref="B217" ca="1">indenture(C217)</f>
        <v>#NAME?</v>
      </c>
      <c r="C217" s="3" t="s">
        <v>75</v>
      </c>
      <c r="D217" s="2" t="e" cm="1">
        <f t="array" aca="1" ref="D217" ca="1">GetURL(C217)</f>
        <v>#NAME?</v>
      </c>
      <c r="E217" t="s">
        <v>1162</v>
      </c>
      <c r="F217">
        <v>6</v>
      </c>
      <c r="G217" t="s">
        <v>75</v>
      </c>
    </row>
    <row r="218" spans="1:7" ht="20" customHeight="1">
      <c r="A218">
        <v>77</v>
      </c>
      <c r="B218" t="e" cm="1">
        <f t="array" aca="1" ref="B218" ca="1">indenture(C218)</f>
        <v>#NAME?</v>
      </c>
      <c r="C218" s="3" t="s">
        <v>76</v>
      </c>
      <c r="D218" s="2" t="e" cm="1">
        <f t="array" aca="1" ref="D218" ca="1">GetURL(C218)</f>
        <v>#NAME?</v>
      </c>
      <c r="E218" t="s">
        <v>1163</v>
      </c>
      <c r="F218">
        <v>6</v>
      </c>
      <c r="G218" t="s">
        <v>76</v>
      </c>
    </row>
    <row r="219" spans="1:7" ht="20" customHeight="1">
      <c r="A219">
        <v>78</v>
      </c>
      <c r="B219" t="e" cm="1">
        <f t="array" aca="1" ref="B219" ca="1">indenture(C219)</f>
        <v>#NAME?</v>
      </c>
      <c r="C219" s="3" t="s">
        <v>77</v>
      </c>
      <c r="D219" s="2" t="e" cm="1">
        <f t="array" aca="1" ref="D219" ca="1">GetURL(C219)</f>
        <v>#NAME?</v>
      </c>
      <c r="E219" t="s">
        <v>1164</v>
      </c>
      <c r="F219">
        <v>6</v>
      </c>
      <c r="G219" t="s">
        <v>77</v>
      </c>
    </row>
    <row r="220" spans="1:7" ht="20" customHeight="1">
      <c r="A220">
        <v>79</v>
      </c>
      <c r="B220" t="e" cm="1">
        <f t="array" aca="1" ref="B220" ca="1">indenture(C220)</f>
        <v>#NAME?</v>
      </c>
      <c r="C220" s="3" t="s">
        <v>78</v>
      </c>
      <c r="D220" s="2" t="e" cm="1">
        <f t="array" aca="1" ref="D220" ca="1">GetURL(C220)</f>
        <v>#NAME?</v>
      </c>
      <c r="E220" t="s">
        <v>1165</v>
      </c>
      <c r="F220">
        <v>6</v>
      </c>
      <c r="G220" t="s">
        <v>78</v>
      </c>
    </row>
    <row r="221" spans="1:7" ht="20" customHeight="1">
      <c r="A221">
        <v>80</v>
      </c>
      <c r="B221" t="e" cm="1">
        <f t="array" aca="1" ref="B221" ca="1">indenture(C221)</f>
        <v>#NAME?</v>
      </c>
      <c r="C221" s="3" t="s">
        <v>79</v>
      </c>
      <c r="D221" s="2" t="e" cm="1">
        <f t="array" aca="1" ref="D221" ca="1">GetURL(C221)</f>
        <v>#NAME?</v>
      </c>
      <c r="E221" t="s">
        <v>1166</v>
      </c>
      <c r="F221">
        <v>6</v>
      </c>
      <c r="G221" t="s">
        <v>79</v>
      </c>
    </row>
    <row r="222" spans="1:7" ht="20" customHeight="1">
      <c r="A222">
        <v>81</v>
      </c>
      <c r="B222" t="e" cm="1">
        <f t="array" aca="1" ref="B222" ca="1">indenture(C222)</f>
        <v>#NAME?</v>
      </c>
      <c r="C222" s="3" t="s">
        <v>80</v>
      </c>
      <c r="D222" s="2" t="e" cm="1">
        <f t="array" aca="1" ref="D222" ca="1">GetURL(C222)</f>
        <v>#NAME?</v>
      </c>
      <c r="E222" t="s">
        <v>1167</v>
      </c>
      <c r="F222">
        <v>6</v>
      </c>
      <c r="G222" t="s">
        <v>80</v>
      </c>
    </row>
    <row r="223" spans="1:7" ht="20" customHeight="1">
      <c r="A223">
        <v>82</v>
      </c>
      <c r="B223" t="e" cm="1">
        <f t="array" aca="1" ref="B223" ca="1">indenture(C223)</f>
        <v>#NAME?</v>
      </c>
      <c r="C223" s="3" t="s">
        <v>81</v>
      </c>
      <c r="D223" s="2" t="e" cm="1">
        <f t="array" aca="1" ref="D223" ca="1">GetURL(C223)</f>
        <v>#NAME?</v>
      </c>
      <c r="E223" t="s">
        <v>1168</v>
      </c>
      <c r="F223">
        <v>6</v>
      </c>
      <c r="G223" t="s">
        <v>81</v>
      </c>
    </row>
    <row r="224" spans="1:7" ht="20" customHeight="1">
      <c r="A224">
        <v>83</v>
      </c>
      <c r="B224" t="e" cm="1">
        <f t="array" aca="1" ref="B224" ca="1">indenture(C224)</f>
        <v>#NAME?</v>
      </c>
      <c r="C224" s="3" t="s">
        <v>82</v>
      </c>
      <c r="D224" s="2" t="e" cm="1">
        <f t="array" aca="1" ref="D224" ca="1">GetURL(C224)</f>
        <v>#NAME?</v>
      </c>
      <c r="E224" t="s">
        <v>1169</v>
      </c>
      <c r="F224">
        <v>6</v>
      </c>
      <c r="G224" t="s">
        <v>82</v>
      </c>
    </row>
    <row r="225" spans="1:7" ht="20" customHeight="1">
      <c r="A225">
        <v>84</v>
      </c>
      <c r="B225" t="e" cm="1">
        <f t="array" aca="1" ref="B225" ca="1">indenture(C225)</f>
        <v>#NAME?</v>
      </c>
      <c r="C225" s="3" t="s">
        <v>83</v>
      </c>
      <c r="D225" s="2" t="e" cm="1">
        <f t="array" aca="1" ref="D225" ca="1">GetURL(C225)</f>
        <v>#NAME?</v>
      </c>
      <c r="E225" t="s">
        <v>1170</v>
      </c>
      <c r="F225">
        <v>6</v>
      </c>
      <c r="G225" t="s">
        <v>83</v>
      </c>
    </row>
    <row r="226" spans="1:7" ht="20" customHeight="1">
      <c r="A226">
        <v>85</v>
      </c>
      <c r="B226" t="e" cm="1">
        <f t="array" aca="1" ref="B226" ca="1">indenture(C226)</f>
        <v>#NAME?</v>
      </c>
      <c r="C226" s="3" t="s">
        <v>84</v>
      </c>
      <c r="D226" s="2" t="e" cm="1">
        <f t="array" aca="1" ref="D226" ca="1">GetURL(C226)</f>
        <v>#NAME?</v>
      </c>
      <c r="E226" t="s">
        <v>1171</v>
      </c>
      <c r="F226">
        <v>6</v>
      </c>
      <c r="G226" t="s">
        <v>84</v>
      </c>
    </row>
    <row r="227" spans="1:7" ht="20" customHeight="1">
      <c r="A227">
        <v>86</v>
      </c>
      <c r="B227" t="e" cm="1">
        <f t="array" aca="1" ref="B227" ca="1">indenture(C227)</f>
        <v>#NAME?</v>
      </c>
      <c r="C227" s="3" t="s">
        <v>85</v>
      </c>
      <c r="D227" s="2" t="e" cm="1">
        <f t="array" aca="1" ref="D227" ca="1">GetURL(C227)</f>
        <v>#NAME?</v>
      </c>
      <c r="E227" t="s">
        <v>1172</v>
      </c>
      <c r="F227">
        <v>6</v>
      </c>
      <c r="G227" t="s">
        <v>85</v>
      </c>
    </row>
    <row r="228" spans="1:7" ht="20" customHeight="1">
      <c r="A228">
        <v>87</v>
      </c>
      <c r="B228" t="e" cm="1">
        <f t="array" aca="1" ref="B228" ca="1">indenture(C228)</f>
        <v>#NAME?</v>
      </c>
      <c r="C228" s="3" t="s">
        <v>86</v>
      </c>
      <c r="D228" s="2" t="e" cm="1">
        <f t="array" aca="1" ref="D228" ca="1">GetURL(C228)</f>
        <v>#NAME?</v>
      </c>
      <c r="E228" t="s">
        <v>1173</v>
      </c>
      <c r="F228">
        <v>6</v>
      </c>
      <c r="G228" t="s">
        <v>86</v>
      </c>
    </row>
    <row r="229" spans="1:7" ht="20" customHeight="1">
      <c r="A229">
        <v>88</v>
      </c>
      <c r="B229" t="e" cm="1">
        <f t="array" aca="1" ref="B229" ca="1">indenture(C229)</f>
        <v>#NAME?</v>
      </c>
      <c r="C229" s="3" t="s">
        <v>87</v>
      </c>
      <c r="D229" s="2" t="e" cm="1">
        <f t="array" aca="1" ref="D229" ca="1">GetURL(C229)</f>
        <v>#NAME?</v>
      </c>
      <c r="E229" t="s">
        <v>1174</v>
      </c>
      <c r="F229">
        <v>6</v>
      </c>
      <c r="G229" t="s">
        <v>87</v>
      </c>
    </row>
    <row r="230" spans="1:7" ht="20" customHeight="1">
      <c r="A230">
        <v>89</v>
      </c>
      <c r="B230" t="e" cm="1">
        <f t="array" aca="1" ref="B230" ca="1">indenture(C230)</f>
        <v>#NAME?</v>
      </c>
      <c r="C230" s="3" t="s">
        <v>88</v>
      </c>
      <c r="D230" s="2" t="e" cm="1">
        <f t="array" aca="1" ref="D230" ca="1">GetURL(C230)</f>
        <v>#NAME?</v>
      </c>
      <c r="E230" t="s">
        <v>1175</v>
      </c>
      <c r="F230">
        <v>6</v>
      </c>
      <c r="G230" t="s">
        <v>88</v>
      </c>
    </row>
    <row r="231" spans="1:7" ht="20" customHeight="1">
      <c r="A231">
        <v>90</v>
      </c>
      <c r="B231" t="e" cm="1">
        <f t="array" aca="1" ref="B231" ca="1">indenture(C231)</f>
        <v>#NAME?</v>
      </c>
      <c r="C231" s="3" t="s">
        <v>89</v>
      </c>
      <c r="D231" s="2" t="e" cm="1">
        <f t="array" aca="1" ref="D231" ca="1">GetURL(C231)</f>
        <v>#NAME?</v>
      </c>
      <c r="E231" t="s">
        <v>1176</v>
      </c>
      <c r="F231">
        <v>6</v>
      </c>
      <c r="G231" t="s">
        <v>89</v>
      </c>
    </row>
    <row r="232" spans="1:7" ht="20" customHeight="1">
      <c r="A232">
        <v>91</v>
      </c>
      <c r="B232" t="e" cm="1">
        <f t="array" aca="1" ref="B232" ca="1">indenture(C232)</f>
        <v>#NAME?</v>
      </c>
      <c r="C232" s="3" t="s">
        <v>90</v>
      </c>
      <c r="D232" s="2" t="e" cm="1">
        <f t="array" aca="1" ref="D232" ca="1">GetURL(C232)</f>
        <v>#NAME?</v>
      </c>
      <c r="E232" t="s">
        <v>1177</v>
      </c>
      <c r="F232">
        <v>6</v>
      </c>
      <c r="G232" t="s">
        <v>90</v>
      </c>
    </row>
    <row r="233" spans="1:7" ht="20" customHeight="1">
      <c r="A233">
        <v>92</v>
      </c>
      <c r="B233" t="e" cm="1">
        <f t="array" aca="1" ref="B233" ca="1">indenture(C233)</f>
        <v>#NAME?</v>
      </c>
      <c r="C233" s="3" t="s">
        <v>91</v>
      </c>
      <c r="D233" s="2" t="e" cm="1">
        <f t="array" aca="1" ref="D233" ca="1">GetURL(C233)</f>
        <v>#NAME?</v>
      </c>
      <c r="E233" t="s">
        <v>1178</v>
      </c>
      <c r="F233">
        <v>6</v>
      </c>
      <c r="G233" t="s">
        <v>91</v>
      </c>
    </row>
    <row r="234" spans="1:7" ht="20" customHeight="1">
      <c r="A234">
        <v>93</v>
      </c>
      <c r="B234" t="e" cm="1">
        <f t="array" aca="1" ref="B234" ca="1">indenture(C234)</f>
        <v>#NAME?</v>
      </c>
      <c r="C234" s="3" t="s">
        <v>92</v>
      </c>
      <c r="D234" s="2" t="e" cm="1">
        <f t="array" aca="1" ref="D234" ca="1">GetURL(C234)</f>
        <v>#NAME?</v>
      </c>
      <c r="E234" t="s">
        <v>1179</v>
      </c>
      <c r="F234">
        <v>6</v>
      </c>
      <c r="G234" t="s">
        <v>92</v>
      </c>
    </row>
    <row r="235" spans="1:7" ht="20" customHeight="1">
      <c r="A235">
        <v>94</v>
      </c>
      <c r="B235" t="e" cm="1">
        <f t="array" aca="1" ref="B235" ca="1">indenture(C235)</f>
        <v>#NAME?</v>
      </c>
      <c r="C235" s="3" t="s">
        <v>93</v>
      </c>
      <c r="D235" s="2" t="e" cm="1">
        <f t="array" aca="1" ref="D235" ca="1">GetURL(C235)</f>
        <v>#NAME?</v>
      </c>
      <c r="E235" t="s">
        <v>1180</v>
      </c>
      <c r="F235">
        <v>6</v>
      </c>
      <c r="G235" t="s">
        <v>93</v>
      </c>
    </row>
    <row r="236" spans="1:7" ht="20" customHeight="1">
      <c r="A236">
        <v>95</v>
      </c>
      <c r="B236" t="e" cm="1">
        <f t="array" aca="1" ref="B236" ca="1">indenture(C236)</f>
        <v>#NAME?</v>
      </c>
      <c r="C236" s="3" t="s">
        <v>94</v>
      </c>
      <c r="D236" s="2" t="e" cm="1">
        <f t="array" aca="1" ref="D236" ca="1">GetURL(C236)</f>
        <v>#NAME?</v>
      </c>
      <c r="E236" t="s">
        <v>1181</v>
      </c>
      <c r="F236">
        <v>6</v>
      </c>
      <c r="G236" t="s">
        <v>94</v>
      </c>
    </row>
    <row r="237" spans="1:7" ht="20" customHeight="1">
      <c r="A237">
        <v>96</v>
      </c>
      <c r="B237" t="e" cm="1">
        <f t="array" aca="1" ref="B237" ca="1">indenture(C237)</f>
        <v>#NAME?</v>
      </c>
      <c r="C237" s="3" t="s">
        <v>95</v>
      </c>
      <c r="D237" s="2" t="e" cm="1">
        <f t="array" aca="1" ref="D237" ca="1">GetURL(C237)</f>
        <v>#NAME?</v>
      </c>
      <c r="E237" t="s">
        <v>1182</v>
      </c>
      <c r="F237">
        <v>6</v>
      </c>
      <c r="G237" t="s">
        <v>95</v>
      </c>
    </row>
    <row r="238" spans="1:7" ht="20" customHeight="1">
      <c r="A238">
        <v>97</v>
      </c>
      <c r="B238" t="e" cm="1">
        <f t="array" aca="1" ref="B238" ca="1">indenture(C238)</f>
        <v>#NAME?</v>
      </c>
      <c r="C238" s="3" t="s">
        <v>96</v>
      </c>
      <c r="D238" s="2" t="e" cm="1">
        <f t="array" aca="1" ref="D238" ca="1">GetURL(C238)</f>
        <v>#NAME?</v>
      </c>
      <c r="E238" t="s">
        <v>1183</v>
      </c>
      <c r="F238">
        <v>6</v>
      </c>
      <c r="G238" t="s">
        <v>96</v>
      </c>
    </row>
    <row r="239" spans="1:7" ht="20" customHeight="1">
      <c r="A239">
        <v>98</v>
      </c>
      <c r="B239" t="e" cm="1">
        <f t="array" aca="1" ref="B239" ca="1">indenture(C239)</f>
        <v>#NAME?</v>
      </c>
      <c r="C239" s="3" t="s">
        <v>97</v>
      </c>
      <c r="D239" s="2" t="e" cm="1">
        <f t="array" aca="1" ref="D239" ca="1">GetURL(C239)</f>
        <v>#NAME?</v>
      </c>
      <c r="E239" t="s">
        <v>1184</v>
      </c>
      <c r="F239">
        <v>6</v>
      </c>
      <c r="G239" t="s">
        <v>97</v>
      </c>
    </row>
    <row r="240" spans="1:7" ht="20" customHeight="1">
      <c r="A240">
        <v>99</v>
      </c>
      <c r="B240" t="e" cm="1">
        <f t="array" aca="1" ref="B240" ca="1">indenture(C240)</f>
        <v>#NAME?</v>
      </c>
      <c r="C240" s="3" t="s">
        <v>98</v>
      </c>
      <c r="D240" s="2" t="e" cm="1">
        <f t="array" aca="1" ref="D240" ca="1">GetURL(C240)</f>
        <v>#NAME?</v>
      </c>
      <c r="E240" t="s">
        <v>1185</v>
      </c>
      <c r="F240">
        <v>6</v>
      </c>
      <c r="G240" t="s">
        <v>98</v>
      </c>
    </row>
    <row r="241" spans="1:7" ht="20" customHeight="1">
      <c r="A241">
        <v>100</v>
      </c>
      <c r="B241" t="e" cm="1">
        <f t="array" aca="1" ref="B241" ca="1">indenture(C241)</f>
        <v>#NAME?</v>
      </c>
      <c r="C241" s="3" t="s">
        <v>99</v>
      </c>
      <c r="D241" s="2" t="e" cm="1">
        <f t="array" aca="1" ref="D241" ca="1">GetURL(C241)</f>
        <v>#NAME?</v>
      </c>
      <c r="E241" t="s">
        <v>1186</v>
      </c>
      <c r="F241">
        <v>6</v>
      </c>
      <c r="G241" t="s">
        <v>99</v>
      </c>
    </row>
    <row r="242" spans="1:7" ht="20" customHeight="1">
      <c r="A242">
        <v>101</v>
      </c>
      <c r="B242" t="e" cm="1">
        <f t="array" aca="1" ref="B242" ca="1">indenture(C242)</f>
        <v>#NAME?</v>
      </c>
      <c r="C242" s="3" t="s">
        <v>100</v>
      </c>
      <c r="D242" s="2" t="e" cm="1">
        <f t="array" aca="1" ref="D242" ca="1">GetURL(C242)</f>
        <v>#NAME?</v>
      </c>
      <c r="E242" t="s">
        <v>1187</v>
      </c>
      <c r="F242">
        <v>6</v>
      </c>
      <c r="G242" t="s">
        <v>100</v>
      </c>
    </row>
    <row r="243" spans="1:7" ht="20" customHeight="1">
      <c r="A243">
        <v>102</v>
      </c>
      <c r="B243" t="e" cm="1">
        <f t="array" aca="1" ref="B243" ca="1">indenture(C243)</f>
        <v>#NAME?</v>
      </c>
      <c r="C243" s="3" t="s">
        <v>101</v>
      </c>
      <c r="D243" s="2" t="e" cm="1">
        <f t="array" aca="1" ref="D243" ca="1">GetURL(C243)</f>
        <v>#NAME?</v>
      </c>
      <c r="E243" t="s">
        <v>1188</v>
      </c>
      <c r="F243">
        <v>6</v>
      </c>
      <c r="G243" t="s">
        <v>101</v>
      </c>
    </row>
    <row r="244" spans="1:7" ht="20" customHeight="1">
      <c r="A244">
        <v>103</v>
      </c>
      <c r="B244" t="e" cm="1">
        <f t="array" aca="1" ref="B244" ca="1">indenture(C244)</f>
        <v>#NAME?</v>
      </c>
      <c r="C244" s="3" t="s">
        <v>102</v>
      </c>
      <c r="D244" s="2" t="e" cm="1">
        <f t="array" aca="1" ref="D244" ca="1">GetURL(C244)</f>
        <v>#NAME?</v>
      </c>
      <c r="E244" t="s">
        <v>1189</v>
      </c>
      <c r="F244">
        <v>6</v>
      </c>
      <c r="G244" t="s">
        <v>102</v>
      </c>
    </row>
    <row r="245" spans="1:7" ht="20" customHeight="1">
      <c r="A245">
        <v>104</v>
      </c>
      <c r="B245" t="e" cm="1">
        <f t="array" aca="1" ref="B245" ca="1">indenture(C245)</f>
        <v>#NAME?</v>
      </c>
      <c r="C245" s="3" t="s">
        <v>103</v>
      </c>
      <c r="D245" s="2" t="e" cm="1">
        <f t="array" aca="1" ref="D245" ca="1">GetURL(C245)</f>
        <v>#NAME?</v>
      </c>
      <c r="E245" t="s">
        <v>1190</v>
      </c>
      <c r="F245">
        <v>6</v>
      </c>
      <c r="G245" t="s">
        <v>103</v>
      </c>
    </row>
    <row r="246" spans="1:7" ht="20" customHeight="1">
      <c r="A246">
        <v>106</v>
      </c>
      <c r="B246" t="e" cm="1">
        <f t="array" aca="1" ref="B246" ca="1">indenture(C246)</f>
        <v>#NAME?</v>
      </c>
      <c r="C246" s="3" t="s">
        <v>105</v>
      </c>
      <c r="D246" s="2" t="e" cm="1">
        <f t="array" aca="1" ref="D246" ca="1">GetURL(C246)</f>
        <v>#NAME?</v>
      </c>
      <c r="E246" t="s">
        <v>1192</v>
      </c>
      <c r="F246">
        <v>6</v>
      </c>
      <c r="G246" t="s">
        <v>105</v>
      </c>
    </row>
    <row r="247" spans="1:7" ht="20" customHeight="1">
      <c r="A247">
        <v>105</v>
      </c>
      <c r="B247" t="e" cm="1">
        <f t="array" aca="1" ref="B247" ca="1">indenture(C247)</f>
        <v>#NAME?</v>
      </c>
      <c r="C247" s="3" t="s">
        <v>104</v>
      </c>
      <c r="D247" s="2" t="e" cm="1">
        <f t="array" aca="1" ref="D247" ca="1">GetURL(C247)</f>
        <v>#NAME?</v>
      </c>
      <c r="E247" t="s">
        <v>1191</v>
      </c>
      <c r="F247">
        <v>6</v>
      </c>
      <c r="G247" t="s">
        <v>104</v>
      </c>
    </row>
    <row r="248" spans="1:7" ht="20" customHeight="1">
      <c r="A248">
        <v>107</v>
      </c>
      <c r="B248" t="e" cm="1">
        <f t="array" aca="1" ref="B248" ca="1">indenture(C248)</f>
        <v>#NAME?</v>
      </c>
      <c r="C248" s="3" t="s">
        <v>106</v>
      </c>
      <c r="D248" s="2" t="e" cm="1">
        <f t="array" aca="1" ref="D248" ca="1">GetURL(C248)</f>
        <v>#NAME?</v>
      </c>
      <c r="E248" t="s">
        <v>1193</v>
      </c>
      <c r="F248">
        <v>6</v>
      </c>
      <c r="G248" t="s">
        <v>106</v>
      </c>
    </row>
    <row r="249" spans="1:7" ht="20" customHeight="1">
      <c r="A249">
        <v>108</v>
      </c>
      <c r="B249" t="e" cm="1">
        <f t="array" aca="1" ref="B249" ca="1">indenture(C249)</f>
        <v>#NAME?</v>
      </c>
      <c r="C249" s="3" t="s">
        <v>107</v>
      </c>
      <c r="D249" s="2" t="e" cm="1">
        <f t="array" aca="1" ref="D249" ca="1">GetURL(C249)</f>
        <v>#NAME?</v>
      </c>
      <c r="E249" t="s">
        <v>1194</v>
      </c>
      <c r="F249">
        <v>6</v>
      </c>
      <c r="G249" t="s">
        <v>107</v>
      </c>
    </row>
    <row r="250" spans="1:7" ht="20" customHeight="1">
      <c r="A250">
        <v>109</v>
      </c>
      <c r="B250" t="e" cm="1">
        <f t="array" aca="1" ref="B250" ca="1">indenture(C250)</f>
        <v>#NAME?</v>
      </c>
      <c r="C250" s="3" t="s">
        <v>108</v>
      </c>
      <c r="D250" s="2" t="e" cm="1">
        <f t="array" aca="1" ref="D250" ca="1">GetURL(C250)</f>
        <v>#NAME?</v>
      </c>
      <c r="E250" t="s">
        <v>1195</v>
      </c>
      <c r="F250">
        <v>6</v>
      </c>
      <c r="G250" t="s">
        <v>108</v>
      </c>
    </row>
    <row r="251" spans="1:7" ht="20" customHeight="1">
      <c r="A251">
        <v>110</v>
      </c>
      <c r="B251" t="e" cm="1">
        <f t="array" aca="1" ref="B251" ca="1">indenture(C251)</f>
        <v>#NAME?</v>
      </c>
      <c r="C251" s="3" t="s">
        <v>109</v>
      </c>
      <c r="D251" s="2" t="e" cm="1">
        <f t="array" aca="1" ref="D251" ca="1">GetURL(C251)</f>
        <v>#NAME?</v>
      </c>
      <c r="E251" t="s">
        <v>1196</v>
      </c>
      <c r="F251">
        <v>6</v>
      </c>
      <c r="G251" t="s">
        <v>109</v>
      </c>
    </row>
    <row r="252" spans="1:7" ht="20" customHeight="1">
      <c r="A252">
        <v>48</v>
      </c>
      <c r="B252" t="e" cm="1">
        <f t="array" aca="1" ref="B252" ca="1">indenture(C252)</f>
        <v>#NAME?</v>
      </c>
      <c r="C252" s="3" t="s">
        <v>47</v>
      </c>
      <c r="D252" s="2" t="e" cm="1">
        <f t="array" aca="1" ref="D252" ca="1">GetURL(C252)</f>
        <v>#NAME?</v>
      </c>
      <c r="E252" t="s">
        <v>1134</v>
      </c>
      <c r="F252">
        <v>5</v>
      </c>
      <c r="G252" t="s">
        <v>47</v>
      </c>
    </row>
    <row r="253" spans="1:7" ht="20" customHeight="1">
      <c r="A253">
        <v>117</v>
      </c>
      <c r="B253" t="e" cm="1">
        <f t="array" aca="1" ref="B253" ca="1">indenture(C253)</f>
        <v>#NAME?</v>
      </c>
      <c r="C253" s="3" t="s">
        <v>34</v>
      </c>
      <c r="D253" s="2" t="e" cm="1">
        <f t="array" aca="1" ref="D253" ca="1">GetURL(C253)</f>
        <v>#NAME?</v>
      </c>
      <c r="E253" t="s">
        <v>1203</v>
      </c>
      <c r="F253">
        <v>4</v>
      </c>
      <c r="G253" t="s">
        <v>34</v>
      </c>
    </row>
    <row r="254" spans="1:7" ht="20" customHeight="1">
      <c r="A254">
        <v>45</v>
      </c>
      <c r="B254" t="e" cm="1">
        <f t="array" aca="1" ref="B254" ca="1">indenture(C254)</f>
        <v>#NAME?</v>
      </c>
      <c r="C254" s="3" t="s">
        <v>44</v>
      </c>
      <c r="D254" s="2" t="e" cm="1">
        <f t="array" aca="1" ref="D254" ca="1">GetURL(C254)</f>
        <v>#NAME?</v>
      </c>
      <c r="E254" t="s">
        <v>1131</v>
      </c>
      <c r="F254">
        <v>4</v>
      </c>
      <c r="G254" t="s">
        <v>44</v>
      </c>
    </row>
    <row r="255" spans="1:7" ht="20" customHeight="1">
      <c r="A255">
        <v>50</v>
      </c>
      <c r="B255" t="e" cm="1">
        <f t="array" aca="1" ref="B255" ca="1">indenture(C255)</f>
        <v>#NAME?</v>
      </c>
      <c r="C255" s="3" t="s">
        <v>49</v>
      </c>
      <c r="D255" s="2" t="e" cm="1">
        <f t="array" aca="1" ref="D255" ca="1">GetURL(C255)</f>
        <v>#NAME?</v>
      </c>
      <c r="E255" t="s">
        <v>1136</v>
      </c>
      <c r="F255">
        <v>5</v>
      </c>
      <c r="G255" t="s">
        <v>49</v>
      </c>
    </row>
    <row r="256" spans="1:7" ht="20" customHeight="1">
      <c r="A256">
        <v>51</v>
      </c>
      <c r="B256" t="e" cm="1">
        <f t="array" aca="1" ref="B256" ca="1">indenture(C256)</f>
        <v>#NAME?</v>
      </c>
      <c r="C256" s="3" t="s">
        <v>50</v>
      </c>
      <c r="D256" s="2" t="e" cm="1">
        <f t="array" aca="1" ref="D256" ca="1">GetURL(C256)</f>
        <v>#NAME?</v>
      </c>
      <c r="E256" t="s">
        <v>1137</v>
      </c>
      <c r="F256">
        <v>6</v>
      </c>
      <c r="G256" t="s">
        <v>50</v>
      </c>
    </row>
    <row r="257" spans="1:7" ht="20" customHeight="1">
      <c r="A257">
        <v>46</v>
      </c>
      <c r="B257" t="e" cm="1">
        <f t="array" aca="1" ref="B257" ca="1">indenture(C257)</f>
        <v>#NAME?</v>
      </c>
      <c r="C257" s="3" t="s">
        <v>45</v>
      </c>
      <c r="D257" s="2" t="e" cm="1">
        <f t="array" aca="1" ref="D257" ca="1">GetURL(C257)</f>
        <v>#NAME?</v>
      </c>
      <c r="E257" t="s">
        <v>1132</v>
      </c>
      <c r="F257">
        <v>5</v>
      </c>
      <c r="G257" t="s">
        <v>45</v>
      </c>
    </row>
    <row r="258" spans="1:7" ht="20" customHeight="1">
      <c r="A258">
        <v>47</v>
      </c>
      <c r="B258" t="e" cm="1">
        <f t="array" aca="1" ref="B258" ca="1">indenture(C258)</f>
        <v>#NAME?</v>
      </c>
      <c r="C258" s="3" t="s">
        <v>46</v>
      </c>
      <c r="D258" s="2" t="e" cm="1">
        <f t="array" aca="1" ref="D258" ca="1">GetURL(C258)</f>
        <v>#NAME?</v>
      </c>
      <c r="E258" t="s">
        <v>1133</v>
      </c>
      <c r="F258">
        <v>5</v>
      </c>
      <c r="G258" t="s">
        <v>46</v>
      </c>
    </row>
    <row r="259" spans="1:7" ht="20" customHeight="1">
      <c r="A259">
        <v>118</v>
      </c>
      <c r="B259" t="e" cm="1">
        <f t="array" aca="1" ref="B259" ca="1">indenture(C259)</f>
        <v>#NAME?</v>
      </c>
      <c r="C259" s="3" t="s">
        <v>116</v>
      </c>
      <c r="D259" s="2" t="e" cm="1">
        <f t="array" aca="1" ref="D259" ca="1">GetURL(C259)</f>
        <v>#NAME?</v>
      </c>
      <c r="E259" t="s">
        <v>1204</v>
      </c>
      <c r="F259">
        <v>4</v>
      </c>
      <c r="G259" t="s">
        <v>116</v>
      </c>
    </row>
    <row r="260" spans="1:7" ht="20" customHeight="1">
      <c r="A260">
        <v>49</v>
      </c>
      <c r="B260" t="e" cm="1">
        <f t="array" aca="1" ref="B260" ca="1">indenture(C260)</f>
        <v>#NAME?</v>
      </c>
      <c r="C260" s="3" t="s">
        <v>48</v>
      </c>
      <c r="D260" s="2" t="e" cm="1">
        <f t="array" aca="1" ref="D260" ca="1">GetURL(C260)</f>
        <v>#NAME?</v>
      </c>
      <c r="E260" t="s">
        <v>1135</v>
      </c>
      <c r="F260">
        <v>5</v>
      </c>
      <c r="G260" t="s">
        <v>48</v>
      </c>
    </row>
    <row r="261" spans="1:7" ht="20" customHeight="1">
      <c r="A261">
        <v>115</v>
      </c>
      <c r="B261" t="e" cm="1">
        <f t="array" aca="1" ref="B261" ca="1">indenture(C261)</f>
        <v>#NAME?</v>
      </c>
      <c r="C261" s="3" t="s">
        <v>114</v>
      </c>
      <c r="D261" s="2" t="e" cm="1">
        <f t="array" aca="1" ref="D261" ca="1">GetURL(C261)</f>
        <v>#NAME?</v>
      </c>
      <c r="E261" t="s">
        <v>1201</v>
      </c>
      <c r="F261">
        <v>4</v>
      </c>
      <c r="G261" t="s">
        <v>114</v>
      </c>
    </row>
    <row r="262" spans="1:7" ht="20" customHeight="1">
      <c r="A262">
        <v>24</v>
      </c>
      <c r="B262" t="e" cm="1">
        <f t="array" aca="1" ref="B262" ca="1">indenture(C262)</f>
        <v>#NAME?</v>
      </c>
      <c r="C262" s="3" t="s">
        <v>23</v>
      </c>
      <c r="D262" s="2" t="e" cm="1">
        <f t="array" aca="1" ref="D262" ca="1">GetURL(C262)</f>
        <v>#NAME?</v>
      </c>
      <c r="E262" t="s">
        <v>1110</v>
      </c>
      <c r="F262">
        <v>3</v>
      </c>
      <c r="G262" t="s">
        <v>23</v>
      </c>
    </row>
    <row r="263" spans="1:7" ht="20" customHeight="1">
      <c r="A263">
        <v>26</v>
      </c>
      <c r="B263" t="e" cm="1">
        <f t="array" aca="1" ref="B263" ca="1">indenture(C263)</f>
        <v>#NAME?</v>
      </c>
      <c r="C263" s="3" t="s">
        <v>25</v>
      </c>
      <c r="D263" s="2" t="e" cm="1">
        <f t="array" aca="1" ref="D263" ca="1">GetURL(C263)</f>
        <v>#NAME?</v>
      </c>
      <c r="E263" t="s">
        <v>1112</v>
      </c>
      <c r="F263">
        <v>4</v>
      </c>
      <c r="G263" t="s">
        <v>25</v>
      </c>
    </row>
    <row r="264" spans="1:7" ht="20" customHeight="1">
      <c r="A264">
        <v>27</v>
      </c>
      <c r="B264" t="e" cm="1">
        <f t="array" aca="1" ref="B264" ca="1">indenture(C264)</f>
        <v>#NAME?</v>
      </c>
      <c r="C264" s="3" t="s">
        <v>26</v>
      </c>
      <c r="D264" s="2" t="e" cm="1">
        <f t="array" aca="1" ref="D264" ca="1">GetURL(C264)</f>
        <v>#NAME?</v>
      </c>
      <c r="E264" t="s">
        <v>1113</v>
      </c>
      <c r="F264">
        <v>5</v>
      </c>
      <c r="G264" t="s">
        <v>26</v>
      </c>
    </row>
    <row r="265" spans="1:7" ht="20" customHeight="1">
      <c r="A265">
        <v>36</v>
      </c>
      <c r="B265" t="e" cm="1">
        <f t="array" aca="1" ref="B265" ca="1">indenture(C265)</f>
        <v>#NAME?</v>
      </c>
      <c r="C265" s="3" t="s">
        <v>35</v>
      </c>
      <c r="D265" s="2" t="e" cm="1">
        <f t="array" aca="1" ref="D265" ca="1">GetURL(C265)</f>
        <v>#NAME?</v>
      </c>
      <c r="E265" t="s">
        <v>1122</v>
      </c>
      <c r="F265">
        <v>4</v>
      </c>
      <c r="G265" t="s">
        <v>35</v>
      </c>
    </row>
    <row r="266" spans="1:7" ht="20" customHeight="1">
      <c r="A266">
        <v>37</v>
      </c>
      <c r="B266" t="e" cm="1">
        <f t="array" aca="1" ref="B266" ca="1">indenture(C266)</f>
        <v>#NAME?</v>
      </c>
      <c r="C266" s="3" t="s">
        <v>36</v>
      </c>
      <c r="D266" s="2" t="e" cm="1">
        <f t="array" aca="1" ref="D266" ca="1">GetURL(C266)</f>
        <v>#NAME?</v>
      </c>
      <c r="E266" t="s">
        <v>1123</v>
      </c>
      <c r="F266">
        <v>4</v>
      </c>
      <c r="G266" t="s">
        <v>36</v>
      </c>
    </row>
    <row r="267" spans="1:7" ht="20" customHeight="1">
      <c r="A267">
        <v>38</v>
      </c>
      <c r="B267" t="e" cm="1">
        <f t="array" aca="1" ref="B267" ca="1">indenture(C267)</f>
        <v>#NAME?</v>
      </c>
      <c r="C267" s="3" t="s">
        <v>37</v>
      </c>
      <c r="D267" s="2" t="e" cm="1">
        <f t="array" aca="1" ref="D267" ca="1">GetURL(C267)</f>
        <v>#NAME?</v>
      </c>
      <c r="E267" t="s">
        <v>1124</v>
      </c>
      <c r="F267">
        <v>4</v>
      </c>
      <c r="G267" t="s">
        <v>37</v>
      </c>
    </row>
    <row r="268" spans="1:7" ht="20" customHeight="1">
      <c r="A268">
        <v>39</v>
      </c>
      <c r="B268" t="e" cm="1">
        <f t="array" aca="1" ref="B268" ca="1">indenture(C268)</f>
        <v>#NAME?</v>
      </c>
      <c r="C268" s="3" t="s">
        <v>38</v>
      </c>
      <c r="D268" s="2" t="e" cm="1">
        <f t="array" aca="1" ref="D268" ca="1">GetURL(C268)</f>
        <v>#NAME?</v>
      </c>
      <c r="E268" t="s">
        <v>1125</v>
      </c>
      <c r="F268">
        <v>5</v>
      </c>
      <c r="G268" t="s">
        <v>38</v>
      </c>
    </row>
    <row r="269" spans="1:7" ht="20" customHeight="1">
      <c r="A269">
        <v>41</v>
      </c>
      <c r="B269" t="e" cm="1">
        <f t="array" aca="1" ref="B269" ca="1">indenture(C269)</f>
        <v>#NAME?</v>
      </c>
      <c r="C269" s="3" t="s">
        <v>40</v>
      </c>
      <c r="D269" s="2" t="e" cm="1">
        <f t="array" aca="1" ref="D269" ca="1">GetURL(C269)</f>
        <v>#NAME?</v>
      </c>
      <c r="E269" t="s">
        <v>1127</v>
      </c>
      <c r="F269">
        <v>4</v>
      </c>
      <c r="G269" t="s">
        <v>40</v>
      </c>
    </row>
    <row r="270" spans="1:7" ht="20" customHeight="1">
      <c r="A270">
        <v>43</v>
      </c>
      <c r="B270" t="e" cm="1">
        <f t="array" aca="1" ref="B270" ca="1">indenture(C270)</f>
        <v>#NAME?</v>
      </c>
      <c r="C270" s="3" t="s">
        <v>42</v>
      </c>
      <c r="D270" s="2" t="e" cm="1">
        <f t="array" aca="1" ref="D270" ca="1">GetURL(C270)</f>
        <v>#NAME?</v>
      </c>
      <c r="E270" t="s">
        <v>1129</v>
      </c>
      <c r="F270">
        <v>5</v>
      </c>
      <c r="G270" t="s">
        <v>42</v>
      </c>
    </row>
    <row r="271" spans="1:7" ht="20" customHeight="1">
      <c r="A271">
        <v>42</v>
      </c>
      <c r="B271" t="e" cm="1">
        <f t="array" aca="1" ref="B271" ca="1">indenture(C271)</f>
        <v>#NAME?</v>
      </c>
      <c r="C271" s="3" t="s">
        <v>41</v>
      </c>
      <c r="D271" s="2" t="e" cm="1">
        <f t="array" aca="1" ref="D271" ca="1">GetURL(C271)</f>
        <v>#NAME?</v>
      </c>
      <c r="E271" t="s">
        <v>1128</v>
      </c>
      <c r="F271">
        <v>5</v>
      </c>
      <c r="G271" t="s">
        <v>41</v>
      </c>
    </row>
    <row r="272" spans="1:7" ht="20" customHeight="1">
      <c r="A272">
        <v>35</v>
      </c>
      <c r="B272" t="e" cm="1">
        <f t="array" aca="1" ref="B272" ca="1">indenture(C272)</f>
        <v>#NAME?</v>
      </c>
      <c r="C272" s="3" t="s">
        <v>34</v>
      </c>
      <c r="D272" s="2" t="e" cm="1">
        <f t="array" aca="1" ref="D272" ca="1">GetURL(C272)</f>
        <v>#NAME?</v>
      </c>
      <c r="E272" t="s">
        <v>1121</v>
      </c>
      <c r="F272">
        <v>4</v>
      </c>
      <c r="G272" t="s">
        <v>34</v>
      </c>
    </row>
    <row r="273" spans="1:7" ht="20" customHeight="1">
      <c r="A273">
        <v>25</v>
      </c>
      <c r="B273" t="e" cm="1">
        <f t="array" aca="1" ref="B273" ca="1">indenture(C273)</f>
        <v>#NAME?</v>
      </c>
      <c r="C273" s="3" t="s">
        <v>24</v>
      </c>
      <c r="D273" s="2" t="e" cm="1">
        <f t="array" aca="1" ref="D273" ca="1">GetURL(C273)</f>
        <v>#NAME?</v>
      </c>
      <c r="E273" t="s">
        <v>1111</v>
      </c>
      <c r="F273">
        <v>4</v>
      </c>
      <c r="G273" t="s">
        <v>24</v>
      </c>
    </row>
    <row r="274" spans="1:7" ht="20" customHeight="1">
      <c r="A274">
        <v>40</v>
      </c>
      <c r="B274" t="e" cm="1">
        <f t="array" aca="1" ref="B274" ca="1">indenture(C274)</f>
        <v>#NAME?</v>
      </c>
      <c r="C274" s="3" t="s">
        <v>39</v>
      </c>
      <c r="D274" s="2" t="e" cm="1">
        <f t="array" aca="1" ref="D274" ca="1">GetURL(C274)</f>
        <v>#NAME?</v>
      </c>
      <c r="E274" t="s">
        <v>1126</v>
      </c>
      <c r="F274">
        <v>4</v>
      </c>
      <c r="G274" t="s">
        <v>39</v>
      </c>
    </row>
    <row r="275" spans="1:7" ht="20" customHeight="1">
      <c r="A275">
        <v>28</v>
      </c>
      <c r="B275" t="e" cm="1">
        <f t="array" aca="1" ref="B275" ca="1">indenture(C275)</f>
        <v>#NAME?</v>
      </c>
      <c r="C275" s="3" t="s">
        <v>27</v>
      </c>
      <c r="D275" s="2" t="e" cm="1">
        <f t="array" aca="1" ref="D275" ca="1">GetURL(C275)</f>
        <v>#NAME?</v>
      </c>
      <c r="E275" t="s">
        <v>1114</v>
      </c>
      <c r="F275">
        <v>4</v>
      </c>
      <c r="G275" t="s">
        <v>27</v>
      </c>
    </row>
    <row r="276" spans="1:7" ht="20" customHeight="1">
      <c r="A276">
        <v>34</v>
      </c>
      <c r="B276" t="e" cm="1">
        <f t="array" aca="1" ref="B276" ca="1">indenture(C276)</f>
        <v>#NAME?</v>
      </c>
      <c r="C276" s="3" t="s">
        <v>33</v>
      </c>
      <c r="D276" s="2" t="e" cm="1">
        <f t="array" aca="1" ref="D276" ca="1">GetURL(C276)</f>
        <v>#NAME?</v>
      </c>
      <c r="E276" t="s">
        <v>1120</v>
      </c>
      <c r="F276">
        <v>5</v>
      </c>
      <c r="G276" t="s">
        <v>33</v>
      </c>
    </row>
    <row r="277" spans="1:7" ht="20" customHeight="1">
      <c r="A277">
        <v>33</v>
      </c>
      <c r="B277" t="e" cm="1">
        <f t="array" aca="1" ref="B277" ca="1">indenture(C277)</f>
        <v>#NAME?</v>
      </c>
      <c r="C277" s="3" t="s">
        <v>32</v>
      </c>
      <c r="D277" s="2" t="e" cm="1">
        <f t="array" aca="1" ref="D277" ca="1">GetURL(C277)</f>
        <v>#NAME?</v>
      </c>
      <c r="E277" t="s">
        <v>1119</v>
      </c>
      <c r="F277">
        <v>5</v>
      </c>
      <c r="G277" t="s">
        <v>32</v>
      </c>
    </row>
    <row r="278" spans="1:7" ht="20" customHeight="1">
      <c r="A278">
        <v>32</v>
      </c>
      <c r="B278" t="e" cm="1">
        <f t="array" aca="1" ref="B278" ca="1">indenture(C278)</f>
        <v>#NAME?</v>
      </c>
      <c r="C278" s="3" t="s">
        <v>31</v>
      </c>
      <c r="D278" s="2" t="e" cm="1">
        <f t="array" aca="1" ref="D278" ca="1">GetURL(C278)</f>
        <v>#NAME?</v>
      </c>
      <c r="E278" t="s">
        <v>1118</v>
      </c>
      <c r="F278">
        <v>5</v>
      </c>
      <c r="G278" t="s">
        <v>31</v>
      </c>
    </row>
    <row r="279" spans="1:7" ht="20" customHeight="1">
      <c r="A279">
        <v>31</v>
      </c>
      <c r="B279" t="e" cm="1">
        <f t="array" aca="1" ref="B279" ca="1">indenture(C279)</f>
        <v>#NAME?</v>
      </c>
      <c r="C279" s="3" t="s">
        <v>30</v>
      </c>
      <c r="D279" s="2" t="e" cm="1">
        <f t="array" aca="1" ref="D279" ca="1">GetURL(C279)</f>
        <v>#NAME?</v>
      </c>
      <c r="E279" t="s">
        <v>1117</v>
      </c>
      <c r="F279">
        <v>5</v>
      </c>
      <c r="G279" t="s">
        <v>30</v>
      </c>
    </row>
    <row r="280" spans="1:7" ht="20" customHeight="1">
      <c r="A280">
        <v>29</v>
      </c>
      <c r="B280" t="e" cm="1">
        <f t="array" aca="1" ref="B280" ca="1">indenture(C280)</f>
        <v>#NAME?</v>
      </c>
      <c r="C280" s="3" t="s">
        <v>28</v>
      </c>
      <c r="D280" s="2" t="e" cm="1">
        <f t="array" aca="1" ref="D280" ca="1">GetURL(C280)</f>
        <v>#NAME?</v>
      </c>
      <c r="E280" t="s">
        <v>1115</v>
      </c>
      <c r="F280">
        <v>5</v>
      </c>
      <c r="G280" t="s">
        <v>28</v>
      </c>
    </row>
    <row r="281" spans="1:7" ht="20" customHeight="1">
      <c r="A281">
        <v>30</v>
      </c>
      <c r="B281" t="e" cm="1">
        <f t="array" aca="1" ref="B281" ca="1">indenture(C281)</f>
        <v>#NAME?</v>
      </c>
      <c r="C281" s="3" t="s">
        <v>29</v>
      </c>
      <c r="D281" s="2" t="e" cm="1">
        <f t="array" aca="1" ref="D281" ca="1">GetURL(C281)</f>
        <v>#NAME?</v>
      </c>
      <c r="E281" t="s">
        <v>1116</v>
      </c>
      <c r="F281">
        <v>5</v>
      </c>
      <c r="G281" t="s">
        <v>29</v>
      </c>
    </row>
    <row r="282" spans="1:7" ht="20" customHeight="1">
      <c r="A282">
        <v>1168</v>
      </c>
      <c r="B282" t="e" cm="1">
        <f t="array" aca="1" ref="B282" ca="1">indenture(C282)</f>
        <v>#NAME?</v>
      </c>
      <c r="C282" s="3" t="s">
        <v>1059</v>
      </c>
      <c r="D282" s="2" t="e" cm="1">
        <f t="array" aca="1" ref="D282" ca="1">GetURL(C282)</f>
        <v>#NAME?</v>
      </c>
      <c r="E282" t="s">
        <v>2244</v>
      </c>
      <c r="F282">
        <v>2</v>
      </c>
      <c r="G282" t="s">
        <v>1059</v>
      </c>
    </row>
    <row r="283" spans="1:7" ht="20" customHeight="1">
      <c r="A283">
        <v>1178</v>
      </c>
      <c r="B283" t="e" cm="1">
        <f t="array" aca="1" ref="B283" ca="1">indenture(C283)</f>
        <v>#NAME?</v>
      </c>
      <c r="C283" s="3" t="s">
        <v>1069</v>
      </c>
      <c r="D283" s="2" t="e" cm="1">
        <f t="array" aca="1" ref="D283" ca="1">GetURL(C283)</f>
        <v>#NAME?</v>
      </c>
      <c r="E283" t="s">
        <v>2254</v>
      </c>
      <c r="F283">
        <v>4</v>
      </c>
      <c r="G283" t="s">
        <v>1069</v>
      </c>
    </row>
    <row r="284" spans="1:7" ht="20" customHeight="1">
      <c r="A284">
        <v>1169</v>
      </c>
      <c r="B284" t="e" cm="1">
        <f t="array" aca="1" ref="B284" ca="1">indenture(C284)</f>
        <v>#NAME?</v>
      </c>
      <c r="C284" s="3" t="s">
        <v>1060</v>
      </c>
      <c r="D284" s="2" t="e" cm="1">
        <f t="array" aca="1" ref="D284" ca="1">GetURL(C284)</f>
        <v>#NAME?</v>
      </c>
      <c r="E284" t="s">
        <v>2245</v>
      </c>
      <c r="F284">
        <v>3</v>
      </c>
      <c r="G284" t="s">
        <v>1060</v>
      </c>
    </row>
    <row r="285" spans="1:7" ht="20" customHeight="1">
      <c r="A285">
        <v>1180</v>
      </c>
      <c r="B285" t="e" cm="1">
        <f t="array" aca="1" ref="B285" ca="1">indenture(C285)</f>
        <v>#NAME?</v>
      </c>
      <c r="C285" s="3" t="s">
        <v>7</v>
      </c>
      <c r="D285" s="2" t="e" cm="1">
        <f t="array" aca="1" ref="D285" ca="1">GetURL(C285)</f>
        <v>#NAME?</v>
      </c>
      <c r="E285" t="s">
        <v>2256</v>
      </c>
      <c r="F285">
        <v>4</v>
      </c>
      <c r="G285" t="s">
        <v>7</v>
      </c>
    </row>
    <row r="286" spans="1:7" ht="20" customHeight="1">
      <c r="A286">
        <v>1170</v>
      </c>
      <c r="B286" t="e" cm="1">
        <f t="array" aca="1" ref="B286" ca="1">indenture(C286)</f>
        <v>#NAME?</v>
      </c>
      <c r="C286" s="3" t="s">
        <v>1061</v>
      </c>
      <c r="D286" s="2" t="e" cm="1">
        <f t="array" aca="1" ref="D286" ca="1">GetURL(C286)</f>
        <v>#NAME?</v>
      </c>
      <c r="E286" t="s">
        <v>2246</v>
      </c>
      <c r="F286">
        <v>4</v>
      </c>
      <c r="G286" t="s">
        <v>1061</v>
      </c>
    </row>
    <row r="287" spans="1:7" ht="20" customHeight="1">
      <c r="A287">
        <v>1171</v>
      </c>
      <c r="B287" t="e" cm="1">
        <f t="array" aca="1" ref="B287" ca="1">indenture(C287)</f>
        <v>#NAME?</v>
      </c>
      <c r="C287" s="3" t="s">
        <v>1062</v>
      </c>
      <c r="D287" s="2" t="e" cm="1">
        <f t="array" aca="1" ref="D287" ca="1">GetURL(C287)</f>
        <v>#NAME?</v>
      </c>
      <c r="E287" t="s">
        <v>2247</v>
      </c>
      <c r="F287">
        <v>4</v>
      </c>
      <c r="G287" t="s">
        <v>1062</v>
      </c>
    </row>
    <row r="288" spans="1:7" ht="20" customHeight="1">
      <c r="A288">
        <v>1176</v>
      </c>
      <c r="B288" t="e" cm="1">
        <f t="array" aca="1" ref="B288" ca="1">indenture(C288)</f>
        <v>#NAME?</v>
      </c>
      <c r="C288" s="3" t="s">
        <v>1067</v>
      </c>
      <c r="D288" s="2" t="e" cm="1">
        <f t="array" aca="1" ref="D288" ca="1">GetURL(C288)</f>
        <v>#NAME?</v>
      </c>
      <c r="E288" t="s">
        <v>2252</v>
      </c>
      <c r="F288">
        <v>5</v>
      </c>
      <c r="G288" t="s">
        <v>1067</v>
      </c>
    </row>
    <row r="289" spans="1:7" ht="20" customHeight="1">
      <c r="A289">
        <v>1175</v>
      </c>
      <c r="B289" t="e" cm="1">
        <f t="array" aca="1" ref="B289" ca="1">indenture(C289)</f>
        <v>#NAME?</v>
      </c>
      <c r="C289" s="3" t="s">
        <v>1066</v>
      </c>
      <c r="D289" s="2" t="e" cm="1">
        <f t="array" aca="1" ref="D289" ca="1">GetURL(C289)</f>
        <v>#NAME?</v>
      </c>
      <c r="E289" t="s">
        <v>2251</v>
      </c>
      <c r="F289">
        <v>5</v>
      </c>
      <c r="G289" t="s">
        <v>1066</v>
      </c>
    </row>
    <row r="290" spans="1:7" ht="20" customHeight="1">
      <c r="A290">
        <v>1173</v>
      </c>
      <c r="B290" t="e" cm="1">
        <f t="array" aca="1" ref="B290" ca="1">indenture(C290)</f>
        <v>#NAME?</v>
      </c>
      <c r="C290" s="3" t="s">
        <v>1064</v>
      </c>
      <c r="D290" s="2" t="e" cm="1">
        <f t="array" aca="1" ref="D290" ca="1">GetURL(C290)</f>
        <v>#NAME?</v>
      </c>
      <c r="E290" t="s">
        <v>2249</v>
      </c>
      <c r="F290">
        <v>5</v>
      </c>
      <c r="G290" t="s">
        <v>1064</v>
      </c>
    </row>
    <row r="291" spans="1:7" ht="20" customHeight="1">
      <c r="A291">
        <v>1177</v>
      </c>
      <c r="B291" t="e" cm="1">
        <f t="array" aca="1" ref="B291" ca="1">indenture(C291)</f>
        <v>#NAME?</v>
      </c>
      <c r="C291" s="3" t="s">
        <v>1068</v>
      </c>
      <c r="D291" s="2" t="e" cm="1">
        <f t="array" aca="1" ref="D291" ca="1">GetURL(C291)</f>
        <v>#NAME?</v>
      </c>
      <c r="E291" t="s">
        <v>2253</v>
      </c>
      <c r="F291">
        <v>5</v>
      </c>
      <c r="G291" t="s">
        <v>1068</v>
      </c>
    </row>
    <row r="292" spans="1:7" ht="20" customHeight="1">
      <c r="A292">
        <v>1174</v>
      </c>
      <c r="B292" t="e" cm="1">
        <f t="array" aca="1" ref="B292" ca="1">indenture(C292)</f>
        <v>#NAME?</v>
      </c>
      <c r="C292" s="3" t="s">
        <v>1065</v>
      </c>
      <c r="D292" s="2" t="e" cm="1">
        <f t="array" aca="1" ref="D292" ca="1">GetURL(C292)</f>
        <v>#NAME?</v>
      </c>
      <c r="E292" t="s">
        <v>2250</v>
      </c>
      <c r="F292">
        <v>5</v>
      </c>
      <c r="G292" t="s">
        <v>1065</v>
      </c>
    </row>
    <row r="293" spans="1:7" ht="20" customHeight="1">
      <c r="A293">
        <v>1172</v>
      </c>
      <c r="B293" t="e" cm="1">
        <f t="array" aca="1" ref="B293" ca="1">indenture(C293)</f>
        <v>#NAME?</v>
      </c>
      <c r="C293" s="3" t="s">
        <v>1063</v>
      </c>
      <c r="D293" s="2" t="e" cm="1">
        <f t="array" aca="1" ref="D293" ca="1">GetURL(C293)</f>
        <v>#NAME?</v>
      </c>
      <c r="E293" t="s">
        <v>2248</v>
      </c>
      <c r="F293">
        <v>5</v>
      </c>
      <c r="G293" t="s">
        <v>1063</v>
      </c>
    </row>
    <row r="294" spans="1:7" ht="20" customHeight="1">
      <c r="A294">
        <v>1179</v>
      </c>
      <c r="B294" t="e" cm="1">
        <f t="array" aca="1" ref="B294" ca="1">indenture(C294)</f>
        <v>#NAME?</v>
      </c>
      <c r="C294" s="3" t="s">
        <v>1070</v>
      </c>
      <c r="D294" s="2" t="e" cm="1">
        <f t="array" aca="1" ref="D294" ca="1">GetURL(C294)</f>
        <v>#NAME?</v>
      </c>
      <c r="E294" t="s">
        <v>2255</v>
      </c>
      <c r="F294">
        <v>4</v>
      </c>
      <c r="G294" t="s">
        <v>1070</v>
      </c>
    </row>
    <row r="295" spans="1:7" ht="20" customHeight="1">
      <c r="A295">
        <v>1181</v>
      </c>
      <c r="B295" t="e" cm="1">
        <f t="array" aca="1" ref="B295" ca="1">indenture(C295)</f>
        <v>#NAME?</v>
      </c>
      <c r="C295" s="3" t="s">
        <v>1071</v>
      </c>
      <c r="D295" s="2" t="e" cm="1">
        <f t="array" aca="1" ref="D295" ca="1">GetURL(C295)</f>
        <v>#NAME?</v>
      </c>
      <c r="E295" t="s">
        <v>2257</v>
      </c>
      <c r="F295">
        <v>3</v>
      </c>
      <c r="G295" t="s">
        <v>1071</v>
      </c>
    </row>
    <row r="296" spans="1:7" ht="20" customHeight="1">
      <c r="A296">
        <v>1146</v>
      </c>
      <c r="B296" t="e" cm="1">
        <f t="array" aca="1" ref="B296" ca="1">indenture(C296)</f>
        <v>#NAME?</v>
      </c>
      <c r="C296" s="3" t="s">
        <v>1039</v>
      </c>
      <c r="D296" s="2" t="e" cm="1">
        <f t="array" aca="1" ref="D296" ca="1">GetURL(C296)</f>
        <v>#NAME?</v>
      </c>
      <c r="E296" t="s">
        <v>2223</v>
      </c>
      <c r="F296">
        <v>2</v>
      </c>
      <c r="G296" t="s">
        <v>1039</v>
      </c>
    </row>
    <row r="297" spans="1:7" ht="20" customHeight="1">
      <c r="A297">
        <v>1162</v>
      </c>
      <c r="B297" t="e" cm="1">
        <f t="array" aca="1" ref="B297" ca="1">indenture(C297)</f>
        <v>#NAME?</v>
      </c>
      <c r="C297" s="3" t="s">
        <v>25</v>
      </c>
      <c r="D297" s="2" t="e" cm="1">
        <f t="array" aca="1" ref="D297" ca="1">GetURL(C297)</f>
        <v>#NAME?</v>
      </c>
      <c r="E297" t="s">
        <v>2238</v>
      </c>
      <c r="F297">
        <v>3</v>
      </c>
      <c r="G297" t="s">
        <v>25</v>
      </c>
    </row>
    <row r="298" spans="1:7" ht="20" customHeight="1">
      <c r="A298">
        <v>1147</v>
      </c>
      <c r="B298" t="e" cm="1">
        <f t="array" aca="1" ref="B298" ca="1">indenture(C298)</f>
        <v>#NAME?</v>
      </c>
      <c r="C298" s="3" t="s">
        <v>1040</v>
      </c>
      <c r="D298" s="2" t="e" cm="1">
        <f t="array" aca="1" ref="D298" ca="1">GetURL(C298)</f>
        <v>#NAME?</v>
      </c>
      <c r="E298" t="s">
        <v>2224</v>
      </c>
      <c r="F298">
        <v>3</v>
      </c>
      <c r="G298" t="s">
        <v>1040</v>
      </c>
    </row>
    <row r="299" spans="1:7" ht="20" customHeight="1">
      <c r="A299">
        <v>1148</v>
      </c>
      <c r="B299" t="e" cm="1">
        <f t="array" aca="1" ref="B299" ca="1">indenture(C299)</f>
        <v>#NAME?</v>
      </c>
      <c r="C299" s="3" t="s">
        <v>1041</v>
      </c>
      <c r="D299" s="2" t="e" cm="1">
        <f t="array" aca="1" ref="D299" ca="1">GetURL(C299)</f>
        <v>#NAME?</v>
      </c>
      <c r="E299" t="s">
        <v>2225</v>
      </c>
      <c r="F299">
        <v>4</v>
      </c>
      <c r="G299" t="s">
        <v>1041</v>
      </c>
    </row>
    <row r="300" spans="1:7" ht="20" customHeight="1">
      <c r="A300">
        <v>1164</v>
      </c>
      <c r="B300" t="e" cm="1">
        <f t="array" aca="1" ref="B300" ca="1">indenture(C300)</f>
        <v>#NAME?</v>
      </c>
      <c r="C300" s="3" t="s">
        <v>1055</v>
      </c>
      <c r="D300" s="2" t="e" cm="1">
        <f t="array" aca="1" ref="D300" ca="1">GetURL(C300)</f>
        <v>#NAME?</v>
      </c>
      <c r="E300" t="s">
        <v>2240</v>
      </c>
      <c r="F300">
        <v>3</v>
      </c>
      <c r="G300" t="s">
        <v>1055</v>
      </c>
    </row>
    <row r="301" spans="1:7" ht="20" customHeight="1">
      <c r="A301">
        <v>1165</v>
      </c>
      <c r="B301" t="e" cm="1">
        <f t="array" aca="1" ref="B301" ca="1">indenture(C301)</f>
        <v>#NAME?</v>
      </c>
      <c r="C301" s="3" t="s">
        <v>1056</v>
      </c>
      <c r="D301" s="2" t="e" cm="1">
        <f t="array" aca="1" ref="D301" ca="1">GetURL(C301)</f>
        <v>#NAME?</v>
      </c>
      <c r="E301" t="s">
        <v>2241</v>
      </c>
      <c r="F301">
        <v>4</v>
      </c>
      <c r="G301" t="s">
        <v>1056</v>
      </c>
    </row>
    <row r="302" spans="1:7" ht="20" customHeight="1">
      <c r="A302">
        <v>1166</v>
      </c>
      <c r="B302" t="e" cm="1">
        <f t="array" aca="1" ref="B302" ca="1">indenture(C302)</f>
        <v>#NAME?</v>
      </c>
      <c r="C302" s="3" t="s">
        <v>1057</v>
      </c>
      <c r="D302" s="2" t="e" cm="1">
        <f t="array" aca="1" ref="D302" ca="1">GetURL(C302)</f>
        <v>#NAME?</v>
      </c>
      <c r="E302" t="s">
        <v>2242</v>
      </c>
      <c r="F302">
        <v>4</v>
      </c>
      <c r="G302" t="s">
        <v>1057</v>
      </c>
    </row>
    <row r="303" spans="1:7" ht="20" customHeight="1">
      <c r="A303">
        <v>1167</v>
      </c>
      <c r="B303" t="e" cm="1">
        <f t="array" aca="1" ref="B303" ca="1">indenture(C303)</f>
        <v>#NAME?</v>
      </c>
      <c r="C303" s="3" t="s">
        <v>1058</v>
      </c>
      <c r="D303" s="2" t="e" cm="1">
        <f t="array" aca="1" ref="D303" ca="1">GetURL(C303)</f>
        <v>#NAME?</v>
      </c>
      <c r="E303" t="s">
        <v>2243</v>
      </c>
      <c r="F303">
        <v>5</v>
      </c>
      <c r="G303" t="s">
        <v>1058</v>
      </c>
    </row>
    <row r="304" spans="1:7" ht="20" customHeight="1">
      <c r="A304">
        <v>1150</v>
      </c>
      <c r="B304" t="e" cm="1">
        <f t="array" aca="1" ref="B304" ca="1">indenture(C304)</f>
        <v>#NAME?</v>
      </c>
      <c r="C304" s="3" t="s">
        <v>1042</v>
      </c>
      <c r="D304" s="2" t="e" cm="1">
        <f t="array" aca="1" ref="D304" ca="1">GetURL(C304)</f>
        <v>#NAME?</v>
      </c>
      <c r="E304" t="s">
        <v>2226</v>
      </c>
      <c r="F304">
        <v>3</v>
      </c>
      <c r="G304" t="s">
        <v>1042</v>
      </c>
    </row>
    <row r="305" spans="1:7" ht="20" customHeight="1">
      <c r="A305">
        <v>1161</v>
      </c>
      <c r="B305" t="e" cm="1">
        <f t="array" aca="1" ref="B305" ca="1">indenture(C305)</f>
        <v>#NAME?</v>
      </c>
      <c r="C305" s="3" t="s">
        <v>1053</v>
      </c>
      <c r="D305" s="2" t="e" cm="1">
        <f t="array" aca="1" ref="D305" ca="1">GetURL(C305)</f>
        <v>#NAME?</v>
      </c>
      <c r="E305" t="s">
        <v>2237</v>
      </c>
      <c r="F305">
        <v>4</v>
      </c>
      <c r="G305" t="s">
        <v>1053</v>
      </c>
    </row>
    <row r="306" spans="1:7" ht="20" customHeight="1">
      <c r="A306">
        <v>1159</v>
      </c>
      <c r="B306" t="e" cm="1">
        <f t="array" aca="1" ref="B306" ca="1">indenture(C306)</f>
        <v>#NAME?</v>
      </c>
      <c r="C306" s="3" t="s">
        <v>1051</v>
      </c>
      <c r="D306" s="2" t="e" cm="1">
        <f t="array" aca="1" ref="D306" ca="1">GetURL(C306)</f>
        <v>#NAME?</v>
      </c>
      <c r="E306" t="s">
        <v>2235</v>
      </c>
      <c r="F306">
        <v>4</v>
      </c>
      <c r="G306" t="s">
        <v>1051</v>
      </c>
    </row>
    <row r="307" spans="1:7" ht="20" customHeight="1">
      <c r="A307">
        <v>1157</v>
      </c>
      <c r="B307" t="e" cm="1">
        <f t="array" aca="1" ref="B307" ca="1">indenture(C307)</f>
        <v>#NAME?</v>
      </c>
      <c r="C307" s="3" t="s">
        <v>1049</v>
      </c>
      <c r="D307" s="2" t="e" cm="1">
        <f t="array" aca="1" ref="D307" ca="1">GetURL(C307)</f>
        <v>#NAME?</v>
      </c>
      <c r="E307" t="s">
        <v>2233</v>
      </c>
      <c r="F307">
        <v>4</v>
      </c>
      <c r="G307" t="s">
        <v>1049</v>
      </c>
    </row>
    <row r="308" spans="1:7" ht="20" customHeight="1">
      <c r="A308">
        <v>1154</v>
      </c>
      <c r="B308" t="e" cm="1">
        <f t="array" aca="1" ref="B308" ca="1">indenture(C308)</f>
        <v>#NAME?</v>
      </c>
      <c r="C308" s="3" t="s">
        <v>1046</v>
      </c>
      <c r="D308" s="2" t="e" cm="1">
        <f t="array" aca="1" ref="D308" ca="1">GetURL(C308)</f>
        <v>#NAME?</v>
      </c>
      <c r="E308" t="s">
        <v>2230</v>
      </c>
      <c r="F308">
        <v>4</v>
      </c>
      <c r="G308" t="s">
        <v>1046</v>
      </c>
    </row>
    <row r="309" spans="1:7" ht="20" customHeight="1">
      <c r="A309">
        <v>1151</v>
      </c>
      <c r="B309" t="e" cm="1">
        <f t="array" aca="1" ref="B309" ca="1">indenture(C309)</f>
        <v>#NAME?</v>
      </c>
      <c r="C309" s="3" t="s">
        <v>1043</v>
      </c>
      <c r="D309" s="2" t="e" cm="1">
        <f t="array" aca="1" ref="D309" ca="1">GetURL(C309)</f>
        <v>#NAME?</v>
      </c>
      <c r="E309" t="s">
        <v>2227</v>
      </c>
      <c r="F309">
        <v>4</v>
      </c>
      <c r="G309" t="s">
        <v>1043</v>
      </c>
    </row>
    <row r="310" spans="1:7" ht="20" customHeight="1">
      <c r="A310">
        <v>1158</v>
      </c>
      <c r="B310" t="e" cm="1">
        <f t="array" aca="1" ref="B310" ca="1">indenture(C310)</f>
        <v>#NAME?</v>
      </c>
      <c r="C310" s="3" t="s">
        <v>1050</v>
      </c>
      <c r="D310" s="2" t="e" cm="1">
        <f t="array" aca="1" ref="D310" ca="1">GetURL(C310)</f>
        <v>#NAME?</v>
      </c>
      <c r="E310" t="s">
        <v>2234</v>
      </c>
      <c r="F310">
        <v>4</v>
      </c>
      <c r="G310" t="s">
        <v>1050</v>
      </c>
    </row>
    <row r="311" spans="1:7" ht="20" customHeight="1">
      <c r="A311">
        <v>1160</v>
      </c>
      <c r="B311" t="e" cm="1">
        <f t="array" aca="1" ref="B311" ca="1">indenture(C311)</f>
        <v>#NAME?</v>
      </c>
      <c r="C311" s="3" t="s">
        <v>1052</v>
      </c>
      <c r="D311" s="2" t="e" cm="1">
        <f t="array" aca="1" ref="D311" ca="1">GetURL(C311)</f>
        <v>#NAME?</v>
      </c>
      <c r="E311" t="s">
        <v>2236</v>
      </c>
      <c r="F311">
        <v>4</v>
      </c>
      <c r="G311" t="s">
        <v>1052</v>
      </c>
    </row>
    <row r="312" spans="1:7" ht="20" customHeight="1">
      <c r="A312">
        <v>1155</v>
      </c>
      <c r="B312" t="e" cm="1">
        <f t="array" aca="1" ref="B312" ca="1">indenture(C312)</f>
        <v>#NAME?</v>
      </c>
      <c r="C312" s="3" t="s">
        <v>1047</v>
      </c>
      <c r="D312" s="2" t="e" cm="1">
        <f t="array" aca="1" ref="D312" ca="1">GetURL(C312)</f>
        <v>#NAME?</v>
      </c>
      <c r="E312" t="s">
        <v>2231</v>
      </c>
      <c r="F312">
        <v>4</v>
      </c>
      <c r="G312" t="s">
        <v>1047</v>
      </c>
    </row>
    <row r="313" spans="1:7" ht="20" customHeight="1">
      <c r="A313">
        <v>1156</v>
      </c>
      <c r="B313" t="e" cm="1">
        <f t="array" aca="1" ref="B313" ca="1">indenture(C313)</f>
        <v>#NAME?</v>
      </c>
      <c r="C313" s="3" t="s">
        <v>1048</v>
      </c>
      <c r="D313" s="2" t="e" cm="1">
        <f t="array" aca="1" ref="D313" ca="1">GetURL(C313)</f>
        <v>#NAME?</v>
      </c>
      <c r="E313" t="s">
        <v>2232</v>
      </c>
      <c r="F313">
        <v>5</v>
      </c>
      <c r="G313" t="s">
        <v>1048</v>
      </c>
    </row>
    <row r="314" spans="1:7" ht="20" customHeight="1">
      <c r="A314">
        <v>1152</v>
      </c>
      <c r="B314" t="e" cm="1">
        <f t="array" aca="1" ref="B314" ca="1">indenture(C314)</f>
        <v>#NAME?</v>
      </c>
      <c r="C314" s="3" t="s">
        <v>1044</v>
      </c>
      <c r="D314" s="2" t="e" cm="1">
        <f t="array" aca="1" ref="D314" ca="1">GetURL(C314)</f>
        <v>#NAME?</v>
      </c>
      <c r="E314" t="s">
        <v>2228</v>
      </c>
      <c r="F314">
        <v>4</v>
      </c>
      <c r="G314" t="s">
        <v>1044</v>
      </c>
    </row>
    <row r="315" spans="1:7" ht="20" customHeight="1">
      <c r="A315">
        <v>1153</v>
      </c>
      <c r="B315" t="e" cm="1">
        <f t="array" aca="1" ref="B315" ca="1">indenture(C315)</f>
        <v>#NAME?</v>
      </c>
      <c r="C315" s="3" t="s">
        <v>1045</v>
      </c>
      <c r="D315" s="2" t="e" cm="1">
        <f t="array" aca="1" ref="D315" ca="1">GetURL(C315)</f>
        <v>#NAME?</v>
      </c>
      <c r="E315" t="s">
        <v>2229</v>
      </c>
      <c r="F315">
        <v>4</v>
      </c>
      <c r="G315" t="s">
        <v>1045</v>
      </c>
    </row>
    <row r="316" spans="1:7" ht="20" customHeight="1">
      <c r="A316">
        <v>1163</v>
      </c>
      <c r="B316" t="e" cm="1">
        <f t="array" aca="1" ref="B316" ca="1">indenture(C316)</f>
        <v>#NAME?</v>
      </c>
      <c r="C316" s="3" t="s">
        <v>1054</v>
      </c>
      <c r="D316" s="2" t="e" cm="1">
        <f t="array" aca="1" ref="D316" ca="1">GetURL(C316)</f>
        <v>#NAME?</v>
      </c>
      <c r="E316" t="s">
        <v>2239</v>
      </c>
      <c r="F316">
        <v>3</v>
      </c>
      <c r="G316" t="s">
        <v>1054</v>
      </c>
    </row>
    <row r="317" spans="1:7" ht="20" customHeight="1">
      <c r="A317">
        <v>1091</v>
      </c>
      <c r="B317" t="e" cm="1">
        <f t="array" aca="1" ref="B317" ca="1">indenture(C317)</f>
        <v>#NAME?</v>
      </c>
      <c r="C317" s="3" t="s">
        <v>989</v>
      </c>
      <c r="D317" s="2" t="e" cm="1">
        <f t="array" aca="1" ref="D317" ca="1">GetURL(C317)</f>
        <v>#NAME?</v>
      </c>
      <c r="E317" t="s">
        <v>2169</v>
      </c>
      <c r="F317">
        <v>5</v>
      </c>
      <c r="G317" t="s">
        <v>989</v>
      </c>
    </row>
    <row r="318" spans="1:7" ht="20" customHeight="1">
      <c r="A318">
        <v>559</v>
      </c>
      <c r="B318" t="e" cm="1">
        <f t="array" aca="1" ref="B318" ca="1">indenture(C318)</f>
        <v>#NAME?</v>
      </c>
      <c r="C318" s="3" t="s">
        <v>531</v>
      </c>
      <c r="D318" s="2" t="e" cm="1">
        <f t="array" aca="1" ref="D318" ca="1">GetURL(C318)</f>
        <v>#NAME?</v>
      </c>
      <c r="E318" t="s">
        <v>1643</v>
      </c>
      <c r="F318">
        <v>5</v>
      </c>
      <c r="G318" t="s">
        <v>531</v>
      </c>
    </row>
    <row r="319" spans="1:7" ht="20" customHeight="1">
      <c r="A319">
        <v>561</v>
      </c>
      <c r="B319" t="e" cm="1">
        <f t="array" aca="1" ref="B319" ca="1">indenture(C319)</f>
        <v>#NAME?</v>
      </c>
      <c r="C319" s="3" t="s">
        <v>533</v>
      </c>
      <c r="D319" s="2" t="e" cm="1">
        <f t="array" aca="1" ref="D319" ca="1">GetURL(C319)</f>
        <v>#NAME?</v>
      </c>
      <c r="E319" t="s">
        <v>1643</v>
      </c>
      <c r="F319">
        <v>5</v>
      </c>
      <c r="G319" t="s">
        <v>533</v>
      </c>
    </row>
    <row r="320" spans="1:7" ht="20" customHeight="1">
      <c r="A320">
        <v>1112</v>
      </c>
      <c r="B320" t="e" cm="1">
        <f t="array" aca="1" ref="B320" ca="1">indenture(C320)</f>
        <v>#NAME?</v>
      </c>
      <c r="C320" s="3" t="s">
        <v>1008</v>
      </c>
      <c r="D320" s="2" t="e" cm="1">
        <f t="array" aca="1" ref="D320" ca="1">GetURL(C320)</f>
        <v>#NAME?</v>
      </c>
      <c r="E320" t="s">
        <v>2190</v>
      </c>
      <c r="F320">
        <v>4</v>
      </c>
      <c r="G320" t="s">
        <v>1008</v>
      </c>
    </row>
    <row r="321" spans="1:7" ht="20" customHeight="1">
      <c r="A321">
        <v>1113</v>
      </c>
      <c r="B321" t="e" cm="1">
        <f t="array" aca="1" ref="B321" ca="1">indenture(C321)</f>
        <v>#NAME?</v>
      </c>
      <c r="C321" s="3" t="s">
        <v>1009</v>
      </c>
      <c r="D321" s="2" t="e" cm="1">
        <f t="array" aca="1" ref="D321" ca="1">GetURL(C321)</f>
        <v>#NAME?</v>
      </c>
      <c r="E321" t="s">
        <v>2191</v>
      </c>
      <c r="F321">
        <v>4</v>
      </c>
      <c r="G321" t="s">
        <v>1009</v>
      </c>
    </row>
    <row r="322" spans="1:7" ht="20" customHeight="1">
      <c r="A322">
        <v>1114</v>
      </c>
      <c r="B322" t="e" cm="1">
        <f t="array" aca="1" ref="B322" ca="1">indenture(C322)</f>
        <v>#NAME?</v>
      </c>
      <c r="C322" s="3" t="s">
        <v>1010</v>
      </c>
      <c r="D322" s="2" t="e" cm="1">
        <f t="array" aca="1" ref="D322" ca="1">GetURL(C322)</f>
        <v>#NAME?</v>
      </c>
      <c r="E322" t="s">
        <v>2192</v>
      </c>
      <c r="F322">
        <v>4</v>
      </c>
      <c r="G322" t="s">
        <v>1010</v>
      </c>
    </row>
    <row r="323" spans="1:7" ht="20" customHeight="1">
      <c r="A323">
        <v>1116</v>
      </c>
      <c r="B323" t="e" cm="1">
        <f t="array" aca="1" ref="B323" ca="1">indenture(C323)</f>
        <v>#NAME?</v>
      </c>
      <c r="C323" s="3" t="s">
        <v>1012</v>
      </c>
      <c r="D323" s="2" t="e" cm="1">
        <f t="array" aca="1" ref="D323" ca="1">GetURL(C323)</f>
        <v>#NAME?</v>
      </c>
      <c r="E323" t="s">
        <v>2194</v>
      </c>
      <c r="F323">
        <v>4</v>
      </c>
      <c r="G323" t="s">
        <v>1012</v>
      </c>
    </row>
    <row r="324" spans="1:7" ht="20" customHeight="1">
      <c r="A324">
        <v>1118</v>
      </c>
      <c r="B324" t="e" cm="1">
        <f t="array" aca="1" ref="B324" ca="1">indenture(C324)</f>
        <v>#NAME?</v>
      </c>
      <c r="C324" s="3" t="s">
        <v>1014</v>
      </c>
      <c r="D324" s="2" t="e" cm="1">
        <f t="array" aca="1" ref="D324" ca="1">GetURL(C324)</f>
        <v>#NAME?</v>
      </c>
      <c r="E324" t="s">
        <v>2196</v>
      </c>
      <c r="F324">
        <v>4</v>
      </c>
      <c r="G324" t="s">
        <v>1014</v>
      </c>
    </row>
    <row r="325" spans="1:7" ht="20" customHeight="1">
      <c r="A325">
        <v>1115</v>
      </c>
      <c r="B325" t="e" cm="1">
        <f t="array" aca="1" ref="B325" ca="1">indenture(C325)</f>
        <v>#NAME?</v>
      </c>
      <c r="C325" s="3" t="s">
        <v>1011</v>
      </c>
      <c r="D325" s="2" t="e" cm="1">
        <f t="array" aca="1" ref="D325" ca="1">GetURL(C325)</f>
        <v>#NAME?</v>
      </c>
      <c r="E325" t="s">
        <v>2193</v>
      </c>
      <c r="F325">
        <v>4</v>
      </c>
      <c r="G325" t="s">
        <v>1011</v>
      </c>
    </row>
    <row r="326" spans="1:7" ht="20" customHeight="1">
      <c r="A326">
        <v>1119</v>
      </c>
      <c r="B326" t="e" cm="1">
        <f t="array" aca="1" ref="B326" ca="1">indenture(C326)</f>
        <v>#NAME?</v>
      </c>
      <c r="C326" s="3" t="s">
        <v>1015</v>
      </c>
      <c r="D326" s="2" t="e" cm="1">
        <f t="array" aca="1" ref="D326" ca="1">GetURL(C326)</f>
        <v>#NAME?</v>
      </c>
      <c r="E326" t="s">
        <v>2197</v>
      </c>
      <c r="F326">
        <v>4</v>
      </c>
      <c r="G326" t="s">
        <v>1015</v>
      </c>
    </row>
    <row r="327" spans="1:7" ht="20" customHeight="1">
      <c r="A327">
        <v>1117</v>
      </c>
      <c r="B327" t="e" cm="1">
        <f t="array" aca="1" ref="B327" ca="1">indenture(C327)</f>
        <v>#NAME?</v>
      </c>
      <c r="C327" s="3" t="s">
        <v>1013</v>
      </c>
      <c r="D327" s="2" t="e" cm="1">
        <f t="array" aca="1" ref="D327" ca="1">GetURL(C327)</f>
        <v>#NAME?</v>
      </c>
      <c r="E327" t="s">
        <v>2195</v>
      </c>
      <c r="F327">
        <v>4</v>
      </c>
      <c r="G327" t="s">
        <v>1013</v>
      </c>
    </row>
    <row r="328" spans="1:7" ht="20" customHeight="1">
      <c r="A328">
        <v>127</v>
      </c>
      <c r="B328" t="e" cm="1">
        <f t="array" aca="1" ref="B328" ca="1">indenture(C328)</f>
        <v>#NAME?</v>
      </c>
      <c r="C328" s="3" t="s">
        <v>125</v>
      </c>
      <c r="D328" s="2" t="e" cm="1">
        <f t="array" aca="1" ref="D328" ca="1">GetURL(C328)</f>
        <v>#NAME?</v>
      </c>
      <c r="E328" t="s">
        <v>1213</v>
      </c>
      <c r="F328">
        <v>2</v>
      </c>
      <c r="G328" t="s">
        <v>125</v>
      </c>
    </row>
    <row r="329" spans="1:7" ht="20" customHeight="1">
      <c r="A329">
        <v>15</v>
      </c>
      <c r="B329" t="e" cm="1">
        <f t="array" aca="1" ref="B329" ca="1">indenture(C329)</f>
        <v>#NAME?</v>
      </c>
      <c r="C329" s="3" t="s">
        <v>14</v>
      </c>
      <c r="D329" s="2" t="e" cm="1">
        <f t="array" aca="1" ref="D329" ca="1">GetURL(C329)</f>
        <v>#NAME?</v>
      </c>
      <c r="E329" t="s">
        <v>1101</v>
      </c>
      <c r="F329">
        <v>3</v>
      </c>
      <c r="G329" t="s">
        <v>14</v>
      </c>
    </row>
    <row r="330" spans="1:7" ht="20" customHeight="1">
      <c r="A330">
        <v>13</v>
      </c>
      <c r="B330" t="e" cm="1">
        <f t="array" aca="1" ref="B330" ca="1">indenture(C330)</f>
        <v>#NAME?</v>
      </c>
      <c r="C330" s="3" t="s">
        <v>12</v>
      </c>
      <c r="D330" s="2" t="e" cm="1">
        <f t="array" aca="1" ref="D330" ca="1">GetURL(C330)</f>
        <v>#NAME?</v>
      </c>
      <c r="E330" t="s">
        <v>1099</v>
      </c>
      <c r="F330">
        <v>3</v>
      </c>
      <c r="G330" t="s">
        <v>12</v>
      </c>
    </row>
    <row r="331" spans="1:7" ht="20" customHeight="1">
      <c r="A331">
        <v>18</v>
      </c>
      <c r="B331" t="e" cm="1">
        <f t="array" aca="1" ref="B331" ca="1">indenture(C331)</f>
        <v>#NAME?</v>
      </c>
      <c r="C331" s="3" t="s">
        <v>17</v>
      </c>
      <c r="D331" s="2" t="e" cm="1">
        <f t="array" aca="1" ref="D331" ca="1">GetURL(C331)</f>
        <v>#NAME?</v>
      </c>
      <c r="E331" t="s">
        <v>1104</v>
      </c>
      <c r="F331">
        <v>3</v>
      </c>
      <c r="G331" t="s">
        <v>17</v>
      </c>
    </row>
    <row r="332" spans="1:7" ht="20" customHeight="1">
      <c r="A332">
        <v>4</v>
      </c>
      <c r="B332" t="e" cm="1">
        <f t="array" aca="1" ref="B332" ca="1">indenture(C332)</f>
        <v>#NAME?</v>
      </c>
      <c r="C332" s="3" t="s">
        <v>3</v>
      </c>
      <c r="D332" s="2" t="e" cm="1">
        <f t="array" aca="1" ref="D332" ca="1">GetURL(C332)</f>
        <v>#NAME?</v>
      </c>
      <c r="E332" t="s">
        <v>1090</v>
      </c>
      <c r="F332">
        <v>3</v>
      </c>
      <c r="G332" t="s">
        <v>3</v>
      </c>
    </row>
    <row r="333" spans="1:7" ht="20" customHeight="1">
      <c r="A333">
        <v>17</v>
      </c>
      <c r="B333" t="e" cm="1">
        <f t="array" aca="1" ref="B333" ca="1">indenture(C333)</f>
        <v>#NAME?</v>
      </c>
      <c r="C333" s="3" t="s">
        <v>16</v>
      </c>
      <c r="D333" s="2" t="e" cm="1">
        <f t="array" aca="1" ref="D333" ca="1">GetURL(C333)</f>
        <v>#NAME?</v>
      </c>
      <c r="E333" t="s">
        <v>1103</v>
      </c>
      <c r="F333">
        <v>3</v>
      </c>
      <c r="G333" t="s">
        <v>16</v>
      </c>
    </row>
    <row r="334" spans="1:7" ht="20" customHeight="1">
      <c r="A334">
        <v>19</v>
      </c>
      <c r="B334" t="e" cm="1">
        <f t="array" aca="1" ref="B334" ca="1">indenture(C334)</f>
        <v>#NAME?</v>
      </c>
      <c r="C334" s="3" t="s">
        <v>18</v>
      </c>
      <c r="D334" s="2" t="e" cm="1">
        <f t="array" aca="1" ref="D334" ca="1">GetURL(C334)</f>
        <v>#NAME?</v>
      </c>
      <c r="E334" t="s">
        <v>1105</v>
      </c>
      <c r="F334">
        <v>3</v>
      </c>
      <c r="G334" t="s">
        <v>18</v>
      </c>
    </row>
    <row r="335" spans="1:7" ht="20" customHeight="1">
      <c r="A335">
        <v>16</v>
      </c>
      <c r="B335" t="e" cm="1">
        <f t="array" aca="1" ref="B335" ca="1">indenture(C335)</f>
        <v>#NAME?</v>
      </c>
      <c r="C335" s="3" t="s">
        <v>15</v>
      </c>
      <c r="D335" s="2" t="e" cm="1">
        <f t="array" aca="1" ref="D335" ca="1">GetURL(C335)</f>
        <v>#NAME?</v>
      </c>
      <c r="E335" t="s">
        <v>1102</v>
      </c>
      <c r="F335">
        <v>3</v>
      </c>
      <c r="G335" t="s">
        <v>15</v>
      </c>
    </row>
    <row r="336" spans="1:7" ht="20" customHeight="1">
      <c r="A336">
        <v>14</v>
      </c>
      <c r="B336" t="e" cm="1">
        <f t="array" aca="1" ref="B336" ca="1">indenture(C336)</f>
        <v>#NAME?</v>
      </c>
      <c r="C336" s="3" t="s">
        <v>13</v>
      </c>
      <c r="D336" s="2" t="e" cm="1">
        <f t="array" aca="1" ref="D336" ca="1">GetURL(C336)</f>
        <v>#NAME?</v>
      </c>
      <c r="E336" t="s">
        <v>1100</v>
      </c>
      <c r="F336">
        <v>3</v>
      </c>
      <c r="G336" t="s">
        <v>13</v>
      </c>
    </row>
    <row r="337" spans="1:7" ht="20" customHeight="1">
      <c r="A337">
        <v>12</v>
      </c>
      <c r="B337" t="e" cm="1">
        <f t="array" aca="1" ref="B337" ca="1">indenture(C337)</f>
        <v>#NAME?</v>
      </c>
      <c r="C337" s="3" t="s">
        <v>11</v>
      </c>
      <c r="D337" s="2" t="e" cm="1">
        <f t="array" aca="1" ref="D337" ca="1">GetURL(C337)</f>
        <v>#NAME?</v>
      </c>
      <c r="E337" t="s">
        <v>1098</v>
      </c>
      <c r="F337">
        <v>3</v>
      </c>
      <c r="G337" t="s">
        <v>11</v>
      </c>
    </row>
    <row r="338" spans="1:7" ht="20" customHeight="1">
      <c r="A338">
        <v>3</v>
      </c>
      <c r="B338" t="e" cm="1">
        <f t="array" aca="1" ref="B338" ca="1">indenture(C338)</f>
        <v>#NAME?</v>
      </c>
      <c r="C338" s="3" t="s">
        <v>2</v>
      </c>
      <c r="D338" s="2" t="e" cm="1">
        <f t="array" aca="1" ref="D338" ca="1">GetURL(C338)</f>
        <v>#NAME?</v>
      </c>
      <c r="E338" t="s">
        <v>1089</v>
      </c>
      <c r="F338">
        <v>3</v>
      </c>
      <c r="G338" t="s">
        <v>2</v>
      </c>
    </row>
    <row r="339" spans="1:7" ht="20" customHeight="1">
      <c r="A339">
        <v>5</v>
      </c>
      <c r="B339" t="e" cm="1">
        <f t="array" aca="1" ref="B339" ca="1">indenture(C339)</f>
        <v>#NAME?</v>
      </c>
      <c r="C339" s="3" t="s">
        <v>4</v>
      </c>
      <c r="D339" s="2" t="e" cm="1">
        <f t="array" aca="1" ref="D339" ca="1">GetURL(C339)</f>
        <v>#NAME?</v>
      </c>
      <c r="E339" t="s">
        <v>1091</v>
      </c>
      <c r="F339">
        <v>3</v>
      </c>
      <c r="G339" t="s">
        <v>4</v>
      </c>
    </row>
    <row r="340" spans="1:7" ht="20" customHeight="1">
      <c r="A340">
        <v>21</v>
      </c>
      <c r="B340" t="e" cm="1">
        <f t="array" aca="1" ref="B340" ca="1">indenture(C340)</f>
        <v>#NAME?</v>
      </c>
      <c r="C340" s="3" t="s">
        <v>20</v>
      </c>
      <c r="D340" s="2" t="e" cm="1">
        <f t="array" aca="1" ref="D340" ca="1">GetURL(C340)</f>
        <v>#NAME?</v>
      </c>
      <c r="E340" t="s">
        <v>1107</v>
      </c>
      <c r="F340">
        <v>3</v>
      </c>
      <c r="G340" t="s">
        <v>20</v>
      </c>
    </row>
    <row r="341" spans="1:7" ht="20" customHeight="1">
      <c r="A341">
        <v>137</v>
      </c>
      <c r="B341" t="e" cm="1">
        <f t="array" aca="1" ref="B341" ca="1">indenture(C341)</f>
        <v>#NAME?</v>
      </c>
      <c r="C341" s="3" t="s">
        <v>135</v>
      </c>
      <c r="D341" s="2" t="e" cm="1">
        <f t="array" aca="1" ref="D341" ca="1">GetURL(C341)</f>
        <v>#NAME?</v>
      </c>
      <c r="E341" t="s">
        <v>1223</v>
      </c>
      <c r="F341">
        <v>3</v>
      </c>
      <c r="G341" t="s">
        <v>135</v>
      </c>
    </row>
    <row r="342" spans="1:7" ht="20" customHeight="1">
      <c r="A342">
        <v>2</v>
      </c>
      <c r="B342" t="e" cm="1">
        <f t="array" aca="1" ref="B342" ca="1">indenture(C342)</f>
        <v>#NAME?</v>
      </c>
      <c r="C342" s="3" t="s">
        <v>1</v>
      </c>
      <c r="D342" s="2" t="e" cm="1">
        <f t="array" aca="1" ref="D342" ca="1">GetURL(C342)</f>
        <v>#NAME?</v>
      </c>
      <c r="E342" s="5" t="s">
        <v>1088</v>
      </c>
      <c r="F342">
        <v>2</v>
      </c>
      <c r="G342" t="s">
        <v>1</v>
      </c>
    </row>
    <row r="343" spans="1:7" ht="20" customHeight="1">
      <c r="A343">
        <v>7</v>
      </c>
      <c r="B343" t="e" cm="1">
        <f t="array" aca="1" ref="B343" ca="1">indenture(C343)</f>
        <v>#NAME?</v>
      </c>
      <c r="C343" s="3" t="s">
        <v>6</v>
      </c>
      <c r="D343" s="2" t="e" cm="1">
        <f t="array" aca="1" ref="D343" ca="1">GetURL(C343)</f>
        <v>#NAME?</v>
      </c>
      <c r="E343" t="s">
        <v>1093</v>
      </c>
      <c r="F343">
        <v>3</v>
      </c>
      <c r="G343" t="s">
        <v>6</v>
      </c>
    </row>
    <row r="344" spans="1:7" ht="20" customHeight="1">
      <c r="A344">
        <v>11</v>
      </c>
      <c r="B344" t="e" cm="1">
        <f t="array" aca="1" ref="B344" ca="1">indenture(C344)</f>
        <v>#NAME?</v>
      </c>
      <c r="C344" s="3" t="s">
        <v>10</v>
      </c>
      <c r="D344" s="2" t="e" cm="1">
        <f t="array" aca="1" ref="D344" ca="1">GetURL(C344)</f>
        <v>#NAME?</v>
      </c>
      <c r="E344" t="s">
        <v>1097</v>
      </c>
      <c r="F344">
        <v>4</v>
      </c>
      <c r="G344" t="s">
        <v>10</v>
      </c>
    </row>
    <row r="345" spans="1:7" ht="20" customHeight="1">
      <c r="A345">
        <v>10</v>
      </c>
      <c r="B345" t="e" cm="1">
        <f t="array" aca="1" ref="B345" ca="1">indenture(C345)</f>
        <v>#NAME?</v>
      </c>
      <c r="C345" s="3" t="s">
        <v>9</v>
      </c>
      <c r="D345" s="2" t="e" cm="1">
        <f t="array" aca="1" ref="D345" ca="1">GetURL(C345)</f>
        <v>#NAME?</v>
      </c>
      <c r="E345" t="s">
        <v>1096</v>
      </c>
      <c r="F345">
        <v>4</v>
      </c>
      <c r="G345" t="s">
        <v>9</v>
      </c>
    </row>
    <row r="346" spans="1:7" ht="20" customHeight="1">
      <c r="A346">
        <v>8</v>
      </c>
      <c r="B346" t="e" cm="1">
        <f t="array" aca="1" ref="B346" ca="1">indenture(C346)</f>
        <v>#NAME?</v>
      </c>
      <c r="C346" s="3" t="s">
        <v>7</v>
      </c>
      <c r="D346" s="2" t="e" cm="1">
        <f t="array" aca="1" ref="D346" ca="1">GetURL(C346)</f>
        <v>#NAME?</v>
      </c>
      <c r="E346" t="s">
        <v>1094</v>
      </c>
      <c r="F346">
        <v>4</v>
      </c>
      <c r="G346" t="s">
        <v>7</v>
      </c>
    </row>
    <row r="347" spans="1:7" ht="20" customHeight="1">
      <c r="A347">
        <v>9</v>
      </c>
      <c r="B347" t="e" cm="1">
        <f t="array" aca="1" ref="B347" ca="1">indenture(C347)</f>
        <v>#NAME?</v>
      </c>
      <c r="C347" s="3" t="s">
        <v>8</v>
      </c>
      <c r="D347" s="2" t="e" cm="1">
        <f t="array" aca="1" ref="D347" ca="1">GetURL(C347)</f>
        <v>#NAME?</v>
      </c>
      <c r="E347" t="s">
        <v>1095</v>
      </c>
      <c r="F347">
        <v>4</v>
      </c>
      <c r="G347" t="s">
        <v>8</v>
      </c>
    </row>
    <row r="348" spans="1:7" ht="20" customHeight="1">
      <c r="A348">
        <v>6</v>
      </c>
      <c r="B348" t="e" cm="1">
        <f t="array" aca="1" ref="B348" ca="1">indenture(C348)</f>
        <v>#NAME?</v>
      </c>
      <c r="C348" s="3" t="s">
        <v>5</v>
      </c>
      <c r="D348" s="2" t="e" cm="1">
        <f t="array" aca="1" ref="D348" ca="1">GetURL(C348)</f>
        <v>#NAME?</v>
      </c>
      <c r="E348" t="s">
        <v>1092</v>
      </c>
      <c r="F348">
        <v>3</v>
      </c>
      <c r="G348" t="s">
        <v>5</v>
      </c>
    </row>
    <row r="349" spans="1:7" ht="20" customHeight="1">
      <c r="A349">
        <v>22</v>
      </c>
      <c r="B349" t="e" cm="1">
        <f t="array" aca="1" ref="B349" ca="1">indenture(C349)</f>
        <v>#NAME?</v>
      </c>
      <c r="C349" s="3" t="s">
        <v>21</v>
      </c>
      <c r="D349" s="2" t="e" cm="1">
        <f t="array" aca="1" ref="D349" ca="1">GetURL(C349)</f>
        <v>#NAME?</v>
      </c>
      <c r="E349" t="s">
        <v>1108</v>
      </c>
      <c r="F349">
        <v>3</v>
      </c>
      <c r="G349" t="s">
        <v>21</v>
      </c>
    </row>
    <row r="350" spans="1:7" ht="20" customHeight="1">
      <c r="A350">
        <v>139</v>
      </c>
      <c r="B350" t="e" cm="1">
        <f t="array" aca="1" ref="B350" ca="1">indenture(C350)</f>
        <v>#NAME?</v>
      </c>
      <c r="C350" s="3" t="s">
        <v>137</v>
      </c>
      <c r="D350" s="2" t="e" cm="1">
        <f t="array" aca="1" ref="D350" ca="1">GetURL(C350)</f>
        <v>#NAME?</v>
      </c>
      <c r="E350" t="s">
        <v>1225</v>
      </c>
      <c r="F350">
        <v>4</v>
      </c>
      <c r="G350" t="s">
        <v>137</v>
      </c>
    </row>
    <row r="351" spans="1:7" ht="20" customHeight="1">
      <c r="A351">
        <v>142</v>
      </c>
      <c r="B351" t="e" cm="1">
        <f t="array" aca="1" ref="B351" ca="1">indenture(C351)</f>
        <v>#NAME?</v>
      </c>
      <c r="C351" s="3" t="s">
        <v>140</v>
      </c>
      <c r="D351" s="2" t="e" cm="1">
        <f t="array" aca="1" ref="D351" ca="1">GetURL(C351)</f>
        <v>#NAME?</v>
      </c>
      <c r="E351" t="s">
        <v>1228</v>
      </c>
      <c r="F351">
        <v>5</v>
      </c>
      <c r="G351" t="s">
        <v>140</v>
      </c>
    </row>
    <row r="352" spans="1:7" ht="20" customHeight="1">
      <c r="A352">
        <v>141</v>
      </c>
      <c r="B352" t="e" cm="1">
        <f t="array" aca="1" ref="B352" ca="1">indenture(C352)</f>
        <v>#NAME?</v>
      </c>
      <c r="C352" s="3" t="s">
        <v>139</v>
      </c>
      <c r="D352" s="2" t="e" cm="1">
        <f t="array" aca="1" ref="D352" ca="1">GetURL(C352)</f>
        <v>#NAME?</v>
      </c>
      <c r="E352" t="s">
        <v>1227</v>
      </c>
      <c r="F352">
        <v>5</v>
      </c>
      <c r="G352" t="s">
        <v>139</v>
      </c>
    </row>
    <row r="353" spans="1:7" ht="20" customHeight="1">
      <c r="A353">
        <v>140</v>
      </c>
      <c r="B353" t="e" cm="1">
        <f t="array" aca="1" ref="B353" ca="1">indenture(C353)</f>
        <v>#NAME?</v>
      </c>
      <c r="C353" s="3" t="s">
        <v>138</v>
      </c>
      <c r="D353" s="2" t="e" cm="1">
        <f t="array" aca="1" ref="D353" ca="1">GetURL(C353)</f>
        <v>#NAME?</v>
      </c>
      <c r="E353" t="s">
        <v>1226</v>
      </c>
      <c r="F353">
        <v>5</v>
      </c>
      <c r="G353" t="s">
        <v>138</v>
      </c>
    </row>
    <row r="354" spans="1:7" ht="20" customHeight="1">
      <c r="A354">
        <v>143</v>
      </c>
      <c r="B354" t="e" cm="1">
        <f t="array" aca="1" ref="B354" ca="1">indenture(C354)</f>
        <v>#NAME?</v>
      </c>
      <c r="C354" s="3" t="s">
        <v>141</v>
      </c>
      <c r="D354" s="2" t="e" cm="1">
        <f t="array" aca="1" ref="D354" ca="1">GetURL(C354)</f>
        <v>#NAME?</v>
      </c>
      <c r="E354" t="s">
        <v>1229</v>
      </c>
      <c r="F354">
        <v>5</v>
      </c>
      <c r="G354" t="s">
        <v>141</v>
      </c>
    </row>
    <row r="355" spans="1:7" ht="20" customHeight="1">
      <c r="A355">
        <v>144</v>
      </c>
      <c r="B355" t="e" cm="1">
        <f t="array" aca="1" ref="B355" ca="1">indenture(C355)</f>
        <v>#NAME?</v>
      </c>
      <c r="C355" s="3" t="s">
        <v>142</v>
      </c>
      <c r="D355" s="2" t="e" cm="1">
        <f t="array" aca="1" ref="D355" ca="1">GetURL(C355)</f>
        <v>#NAME?</v>
      </c>
      <c r="E355" t="s">
        <v>1230</v>
      </c>
      <c r="F355">
        <v>5</v>
      </c>
      <c r="G355" t="s">
        <v>142</v>
      </c>
    </row>
    <row r="356" spans="1:7" ht="20" customHeight="1">
      <c r="A356">
        <v>146</v>
      </c>
      <c r="B356" t="e" cm="1">
        <f t="array" aca="1" ref="B356" ca="1">indenture(C356)</f>
        <v>#NAME?</v>
      </c>
      <c r="C356" s="3" t="s">
        <v>144</v>
      </c>
      <c r="D356" s="2" t="e" cm="1">
        <f t="array" aca="1" ref="D356" ca="1">GetURL(C356)</f>
        <v>#NAME?</v>
      </c>
      <c r="E356" t="s">
        <v>1232</v>
      </c>
      <c r="F356">
        <v>6</v>
      </c>
      <c r="G356" t="s">
        <v>144</v>
      </c>
    </row>
    <row r="357" spans="1:7" ht="20" customHeight="1">
      <c r="A357">
        <v>145</v>
      </c>
      <c r="B357" t="e" cm="1">
        <f t="array" aca="1" ref="B357" ca="1">indenture(C357)</f>
        <v>#NAME?</v>
      </c>
      <c r="C357" s="3" t="s">
        <v>143</v>
      </c>
      <c r="D357" s="2" t="e" cm="1">
        <f t="array" aca="1" ref="D357" ca="1">GetURL(C357)</f>
        <v>#NAME?</v>
      </c>
      <c r="E357" t="s">
        <v>1231</v>
      </c>
      <c r="F357">
        <v>6</v>
      </c>
      <c r="G357" t="s">
        <v>143</v>
      </c>
    </row>
    <row r="358" spans="1:7" ht="20" customHeight="1">
      <c r="A358">
        <v>147</v>
      </c>
      <c r="B358" t="e" cm="1">
        <f t="array" aca="1" ref="B358" ca="1">indenture(C358)</f>
        <v>#NAME?</v>
      </c>
      <c r="C358" s="3" t="s">
        <v>145</v>
      </c>
      <c r="D358" s="2" t="e" cm="1">
        <f t="array" aca="1" ref="D358" ca="1">GetURL(C358)</f>
        <v>#NAME?</v>
      </c>
      <c r="E358" t="s">
        <v>1233</v>
      </c>
      <c r="F358">
        <v>5</v>
      </c>
      <c r="G358" t="s">
        <v>145</v>
      </c>
    </row>
    <row r="359" spans="1:7" ht="20" customHeight="1">
      <c r="A359">
        <v>149</v>
      </c>
      <c r="B359" t="e" cm="1">
        <f t="array" aca="1" ref="B359" ca="1">indenture(C359)</f>
        <v>#NAME?</v>
      </c>
      <c r="C359" s="3" t="s">
        <v>147</v>
      </c>
      <c r="D359" s="2" t="e" cm="1">
        <f t="array" aca="1" ref="D359" ca="1">GetURL(C359)</f>
        <v>#NAME?</v>
      </c>
      <c r="E359" t="s">
        <v>1235</v>
      </c>
      <c r="F359">
        <v>5</v>
      </c>
      <c r="G359" t="s">
        <v>147</v>
      </c>
    </row>
    <row r="360" spans="1:7" ht="20" customHeight="1">
      <c r="A360">
        <v>150</v>
      </c>
      <c r="B360" t="e" cm="1">
        <f t="array" aca="1" ref="B360" ca="1">indenture(C360)</f>
        <v>#NAME?</v>
      </c>
      <c r="C360" s="3" t="s">
        <v>148</v>
      </c>
      <c r="D360" s="2" t="e" cm="1">
        <f t="array" aca="1" ref="D360" ca="1">GetURL(C360)</f>
        <v>#NAME?</v>
      </c>
      <c r="E360" t="s">
        <v>1236</v>
      </c>
      <c r="F360">
        <v>6</v>
      </c>
      <c r="G360" t="s">
        <v>148</v>
      </c>
    </row>
    <row r="361" spans="1:7" ht="20" customHeight="1">
      <c r="A361">
        <v>148</v>
      </c>
      <c r="B361" t="e" cm="1">
        <f t="array" aca="1" ref="B361" ca="1">indenture(C361)</f>
        <v>#NAME?</v>
      </c>
      <c r="C361" s="3" t="s">
        <v>146</v>
      </c>
      <c r="D361" s="2" t="e" cm="1">
        <f t="array" aca="1" ref="D361" ca="1">GetURL(C361)</f>
        <v>#NAME?</v>
      </c>
      <c r="E361" t="s">
        <v>1234</v>
      </c>
      <c r="F361">
        <v>6</v>
      </c>
      <c r="G361" t="s">
        <v>146</v>
      </c>
    </row>
    <row r="362" spans="1:7" ht="20" customHeight="1">
      <c r="A362">
        <v>152</v>
      </c>
      <c r="B362" t="e" cm="1">
        <f t="array" aca="1" ref="B362" ca="1">indenture(C362)</f>
        <v>#NAME?</v>
      </c>
      <c r="C362" s="3" t="s">
        <v>150</v>
      </c>
      <c r="D362" s="2" t="e" cm="1">
        <f t="array" aca="1" ref="D362" ca="1">GetURL(C362)</f>
        <v>#NAME?</v>
      </c>
      <c r="E362" t="s">
        <v>1238</v>
      </c>
      <c r="F362">
        <v>4</v>
      </c>
      <c r="G362" t="s">
        <v>150</v>
      </c>
    </row>
    <row r="363" spans="1:7" ht="20" customHeight="1">
      <c r="A363">
        <v>153</v>
      </c>
      <c r="B363" t="e" cm="1">
        <f t="array" aca="1" ref="B363" ca="1">indenture(C363)</f>
        <v>#NAME?</v>
      </c>
      <c r="C363" s="3" t="s">
        <v>151</v>
      </c>
      <c r="D363" s="2" t="e" cm="1">
        <f t="array" aca="1" ref="D363" ca="1">GetURL(C363)</f>
        <v>#NAME?</v>
      </c>
      <c r="E363" t="s">
        <v>1239</v>
      </c>
      <c r="F363">
        <v>5</v>
      </c>
      <c r="G363" t="s">
        <v>151</v>
      </c>
    </row>
    <row r="364" spans="1:7" ht="20" customHeight="1">
      <c r="A364">
        <v>154</v>
      </c>
      <c r="B364" t="e" cm="1">
        <f t="array" aca="1" ref="B364" ca="1">indenture(C364)</f>
        <v>#NAME?</v>
      </c>
      <c r="C364" s="3" t="s">
        <v>152</v>
      </c>
      <c r="D364" s="2" t="e" cm="1">
        <f t="array" aca="1" ref="D364" ca="1">GetURL(C364)</f>
        <v>#NAME?</v>
      </c>
      <c r="E364" t="s">
        <v>1240</v>
      </c>
      <c r="F364">
        <v>5</v>
      </c>
      <c r="G364" t="s">
        <v>152</v>
      </c>
    </row>
    <row r="365" spans="1:7" ht="20" customHeight="1">
      <c r="A365">
        <v>155</v>
      </c>
      <c r="B365" t="e" cm="1">
        <f t="array" aca="1" ref="B365" ca="1">indenture(C365)</f>
        <v>#NAME?</v>
      </c>
      <c r="C365" s="3" t="s">
        <v>153</v>
      </c>
      <c r="D365" s="2" t="e" cm="1">
        <f t="array" aca="1" ref="D365" ca="1">GetURL(C365)</f>
        <v>#NAME?</v>
      </c>
      <c r="E365" t="s">
        <v>1241</v>
      </c>
      <c r="F365">
        <v>5</v>
      </c>
      <c r="G365" t="s">
        <v>153</v>
      </c>
    </row>
    <row r="366" spans="1:7" ht="20" customHeight="1">
      <c r="A366">
        <v>156</v>
      </c>
      <c r="B366" t="e" cm="1">
        <f t="array" aca="1" ref="B366" ca="1">indenture(C366)</f>
        <v>#NAME?</v>
      </c>
      <c r="C366" s="3" t="s">
        <v>154</v>
      </c>
      <c r="D366" s="2" t="e" cm="1">
        <f t="array" aca="1" ref="D366" ca="1">GetURL(C366)</f>
        <v>#NAME?</v>
      </c>
      <c r="E366" t="s">
        <v>1242</v>
      </c>
      <c r="F366">
        <v>5</v>
      </c>
      <c r="G366" t="s">
        <v>154</v>
      </c>
    </row>
    <row r="367" spans="1:7" ht="20" customHeight="1">
      <c r="A367">
        <v>157</v>
      </c>
      <c r="B367" t="e" cm="1">
        <f t="array" aca="1" ref="B367" ca="1">indenture(C367)</f>
        <v>#NAME?</v>
      </c>
      <c r="C367" s="3" t="s">
        <v>155</v>
      </c>
      <c r="D367" s="2" t="e" cm="1">
        <f t="array" aca="1" ref="D367" ca="1">GetURL(C367)</f>
        <v>#NAME?</v>
      </c>
      <c r="E367" t="s">
        <v>1243</v>
      </c>
      <c r="F367">
        <v>5</v>
      </c>
      <c r="G367" t="s">
        <v>155</v>
      </c>
    </row>
    <row r="368" spans="1:7" ht="20" customHeight="1">
      <c r="A368">
        <v>158</v>
      </c>
      <c r="B368" t="e" cm="1">
        <f t="array" aca="1" ref="B368" ca="1">indenture(C368)</f>
        <v>#NAME?</v>
      </c>
      <c r="C368" s="3" t="s">
        <v>156</v>
      </c>
      <c r="D368" s="2" t="e" cm="1">
        <f t="array" aca="1" ref="D368" ca="1">GetURL(C368)</f>
        <v>#NAME?</v>
      </c>
      <c r="E368" t="s">
        <v>1244</v>
      </c>
      <c r="F368">
        <v>3</v>
      </c>
      <c r="G368" t="s">
        <v>156</v>
      </c>
    </row>
    <row r="369" spans="1:7" ht="20" customHeight="1">
      <c r="A369">
        <v>196</v>
      </c>
      <c r="B369" t="e" cm="1">
        <f t="array" aca="1" ref="B369" ca="1">indenture(C369)</f>
        <v>#NAME?</v>
      </c>
      <c r="C369" s="3" t="s">
        <v>192</v>
      </c>
      <c r="D369" s="2" t="e" cm="1">
        <f t="array" aca="1" ref="D369" ca="1">GetURL(C369)</f>
        <v>#NAME?</v>
      </c>
      <c r="E369" t="s">
        <v>1282</v>
      </c>
      <c r="F369">
        <v>4</v>
      </c>
      <c r="G369" t="s">
        <v>192</v>
      </c>
    </row>
    <row r="370" spans="1:7" ht="20" customHeight="1">
      <c r="A370">
        <v>159</v>
      </c>
      <c r="B370" t="e" cm="1">
        <f t="array" aca="1" ref="B370" ca="1">indenture(C370)</f>
        <v>#NAME?</v>
      </c>
      <c r="C370" s="3" t="s">
        <v>157</v>
      </c>
      <c r="D370" s="2" t="e" cm="1">
        <f t="array" aca="1" ref="D370" ca="1">GetURL(C370)</f>
        <v>#NAME?</v>
      </c>
      <c r="E370" t="s">
        <v>1245</v>
      </c>
      <c r="F370">
        <v>4</v>
      </c>
      <c r="G370" t="s">
        <v>157</v>
      </c>
    </row>
    <row r="371" spans="1:7" ht="20" customHeight="1">
      <c r="A371">
        <v>183</v>
      </c>
      <c r="B371" t="e" cm="1">
        <f t="array" aca="1" ref="B371" ca="1">indenture(C371)</f>
        <v>#NAME?</v>
      </c>
      <c r="C371" s="3" t="s">
        <v>179</v>
      </c>
      <c r="D371" s="2" t="e" cm="1">
        <f t="array" aca="1" ref="D371" ca="1">GetURL(C371)</f>
        <v>#NAME?</v>
      </c>
      <c r="E371" t="s">
        <v>1269</v>
      </c>
      <c r="F371">
        <v>5</v>
      </c>
      <c r="G371" t="s">
        <v>179</v>
      </c>
    </row>
    <row r="372" spans="1:7" ht="20" customHeight="1">
      <c r="A372">
        <v>184</v>
      </c>
      <c r="B372" t="e" cm="1">
        <f t="array" aca="1" ref="B372" ca="1">indenture(C372)</f>
        <v>#NAME?</v>
      </c>
      <c r="C372" s="3" t="s">
        <v>180</v>
      </c>
      <c r="D372" s="2" t="e" cm="1">
        <f t="array" aca="1" ref="D372" ca="1">GetURL(C372)</f>
        <v>#NAME?</v>
      </c>
      <c r="E372" t="s">
        <v>1270</v>
      </c>
      <c r="F372">
        <v>6</v>
      </c>
      <c r="G372" t="s">
        <v>180</v>
      </c>
    </row>
    <row r="373" spans="1:7" ht="20" customHeight="1">
      <c r="A373">
        <v>185</v>
      </c>
      <c r="B373" t="e" cm="1">
        <f t="array" aca="1" ref="B373" ca="1">indenture(C373)</f>
        <v>#NAME?</v>
      </c>
      <c r="C373" s="3" t="s">
        <v>181</v>
      </c>
      <c r="D373" s="2" t="e" cm="1">
        <f t="array" aca="1" ref="D373" ca="1">GetURL(C373)</f>
        <v>#NAME?</v>
      </c>
      <c r="E373" t="s">
        <v>1271</v>
      </c>
      <c r="F373">
        <v>6</v>
      </c>
      <c r="G373" t="s">
        <v>181</v>
      </c>
    </row>
    <row r="374" spans="1:7" ht="20" customHeight="1">
      <c r="A374">
        <v>186</v>
      </c>
      <c r="B374" t="e" cm="1">
        <f t="array" aca="1" ref="B374" ca="1">indenture(C374)</f>
        <v>#NAME?</v>
      </c>
      <c r="C374" s="3" t="s">
        <v>182</v>
      </c>
      <c r="D374" s="2" t="e" cm="1">
        <f t="array" aca="1" ref="D374" ca="1">GetURL(C374)</f>
        <v>#NAME?</v>
      </c>
      <c r="E374" t="s">
        <v>1272</v>
      </c>
      <c r="F374">
        <v>6</v>
      </c>
      <c r="G374" t="s">
        <v>182</v>
      </c>
    </row>
    <row r="375" spans="1:7" ht="20" customHeight="1">
      <c r="A375">
        <v>187</v>
      </c>
      <c r="B375" t="e" cm="1">
        <f t="array" aca="1" ref="B375" ca="1">indenture(C375)</f>
        <v>#NAME?</v>
      </c>
      <c r="C375" s="3" t="s">
        <v>183</v>
      </c>
      <c r="D375" s="2" t="e" cm="1">
        <f t="array" aca="1" ref="D375" ca="1">GetURL(C375)</f>
        <v>#NAME?</v>
      </c>
      <c r="E375" t="s">
        <v>1273</v>
      </c>
      <c r="F375">
        <v>6</v>
      </c>
      <c r="G375" t="s">
        <v>183</v>
      </c>
    </row>
    <row r="376" spans="1:7" ht="20" customHeight="1">
      <c r="A376">
        <v>188</v>
      </c>
      <c r="B376" t="e" cm="1">
        <f t="array" aca="1" ref="B376" ca="1">indenture(C376)</f>
        <v>#NAME?</v>
      </c>
      <c r="C376" s="3" t="s">
        <v>184</v>
      </c>
      <c r="D376" s="2" t="e" cm="1">
        <f t="array" aca="1" ref="D376" ca="1">GetURL(C376)</f>
        <v>#NAME?</v>
      </c>
      <c r="E376" t="s">
        <v>1274</v>
      </c>
      <c r="F376">
        <v>6</v>
      </c>
      <c r="G376" t="s">
        <v>184</v>
      </c>
    </row>
    <row r="377" spans="1:7" ht="20" customHeight="1">
      <c r="A377">
        <v>189</v>
      </c>
      <c r="B377" t="e" cm="1">
        <f t="array" aca="1" ref="B377" ca="1">indenture(C377)</f>
        <v>#NAME?</v>
      </c>
      <c r="C377" s="3" t="s">
        <v>185</v>
      </c>
      <c r="D377" s="2" t="e" cm="1">
        <f t="array" aca="1" ref="D377" ca="1">GetURL(C377)</f>
        <v>#NAME?</v>
      </c>
      <c r="E377" t="s">
        <v>1275</v>
      </c>
      <c r="F377">
        <v>6</v>
      </c>
      <c r="G377" t="s">
        <v>185</v>
      </c>
    </row>
    <row r="378" spans="1:7" ht="20" customHeight="1">
      <c r="A378">
        <v>190</v>
      </c>
      <c r="B378" t="e" cm="1">
        <f t="array" aca="1" ref="B378" ca="1">indenture(C378)</f>
        <v>#NAME?</v>
      </c>
      <c r="C378" s="3" t="s">
        <v>186</v>
      </c>
      <c r="D378" s="2" t="e" cm="1">
        <f t="array" aca="1" ref="D378" ca="1">GetURL(C378)</f>
        <v>#NAME?</v>
      </c>
      <c r="E378" t="s">
        <v>1276</v>
      </c>
      <c r="F378">
        <v>6</v>
      </c>
      <c r="G378" t="s">
        <v>186</v>
      </c>
    </row>
    <row r="379" spans="1:7" ht="20" customHeight="1">
      <c r="A379">
        <v>191</v>
      </c>
      <c r="B379" t="e" cm="1">
        <f t="array" aca="1" ref="B379" ca="1">indenture(C379)</f>
        <v>#NAME?</v>
      </c>
      <c r="C379" s="3" t="s">
        <v>187</v>
      </c>
      <c r="D379" s="2" t="e" cm="1">
        <f t="array" aca="1" ref="D379" ca="1">GetURL(C379)</f>
        <v>#NAME?</v>
      </c>
      <c r="E379" t="s">
        <v>1277</v>
      </c>
      <c r="F379">
        <v>6</v>
      </c>
      <c r="G379" t="s">
        <v>187</v>
      </c>
    </row>
    <row r="380" spans="1:7" ht="20" customHeight="1">
      <c r="A380">
        <v>192</v>
      </c>
      <c r="B380" t="e" cm="1">
        <f t="array" aca="1" ref="B380" ca="1">indenture(C380)</f>
        <v>#NAME?</v>
      </c>
      <c r="C380" s="3" t="s">
        <v>188</v>
      </c>
      <c r="D380" s="2" t="e" cm="1">
        <f t="array" aca="1" ref="D380" ca="1">GetURL(C380)</f>
        <v>#NAME?</v>
      </c>
      <c r="E380" t="s">
        <v>1278</v>
      </c>
      <c r="F380">
        <v>6</v>
      </c>
      <c r="G380" t="s">
        <v>188</v>
      </c>
    </row>
    <row r="381" spans="1:7" ht="20" customHeight="1">
      <c r="A381">
        <v>177</v>
      </c>
      <c r="B381" t="e" cm="1">
        <f t="array" aca="1" ref="B381" ca="1">indenture(C381)</f>
        <v>#NAME?</v>
      </c>
      <c r="C381" s="3" t="s">
        <v>173</v>
      </c>
      <c r="D381" s="2" t="e" cm="1">
        <f t="array" aca="1" ref="D381" ca="1">GetURL(C381)</f>
        <v>#NAME?</v>
      </c>
      <c r="E381" t="s">
        <v>1263</v>
      </c>
      <c r="F381">
        <v>5</v>
      </c>
      <c r="G381" t="s">
        <v>173</v>
      </c>
    </row>
    <row r="382" spans="1:7" ht="20" customHeight="1">
      <c r="A382">
        <v>178</v>
      </c>
      <c r="B382" t="e" cm="1">
        <f t="array" aca="1" ref="B382" ca="1">indenture(C382)</f>
        <v>#NAME?</v>
      </c>
      <c r="C382" s="3" t="s">
        <v>174</v>
      </c>
      <c r="D382" s="2" t="e" cm="1">
        <f t="array" aca="1" ref="D382" ca="1">GetURL(C382)</f>
        <v>#NAME?</v>
      </c>
      <c r="E382" t="s">
        <v>1264</v>
      </c>
      <c r="F382">
        <v>6</v>
      </c>
      <c r="G382" t="s">
        <v>174</v>
      </c>
    </row>
    <row r="383" spans="1:7" ht="20" customHeight="1">
      <c r="A383">
        <v>180</v>
      </c>
      <c r="B383" t="e" cm="1">
        <f t="array" aca="1" ref="B383" ca="1">indenture(C383)</f>
        <v>#NAME?</v>
      </c>
      <c r="C383" s="3" t="s">
        <v>176</v>
      </c>
      <c r="D383" s="2" t="e" cm="1">
        <f t="array" aca="1" ref="D383" ca="1">GetURL(C383)</f>
        <v>#NAME?</v>
      </c>
      <c r="E383" t="s">
        <v>1266</v>
      </c>
      <c r="F383">
        <v>7</v>
      </c>
      <c r="G383" t="s">
        <v>176</v>
      </c>
    </row>
    <row r="384" spans="1:7" ht="20" customHeight="1">
      <c r="A384">
        <v>179</v>
      </c>
      <c r="B384" t="e" cm="1">
        <f t="array" aca="1" ref="B384" ca="1">indenture(C384)</f>
        <v>#NAME?</v>
      </c>
      <c r="C384" s="3" t="s">
        <v>175</v>
      </c>
      <c r="D384" s="2" t="e" cm="1">
        <f t="array" aca="1" ref="D384" ca="1">GetURL(C384)</f>
        <v>#NAME?</v>
      </c>
      <c r="E384" t="s">
        <v>1265</v>
      </c>
      <c r="F384">
        <v>7</v>
      </c>
      <c r="G384" t="s">
        <v>175</v>
      </c>
    </row>
    <row r="385" spans="1:7" ht="20" customHeight="1">
      <c r="A385">
        <v>172</v>
      </c>
      <c r="B385" t="e" cm="1">
        <f t="array" aca="1" ref="B385" ca="1">indenture(C385)</f>
        <v>#NAME?</v>
      </c>
      <c r="C385" s="3" t="s">
        <v>168</v>
      </c>
      <c r="D385" s="2" t="e" cm="1">
        <f t="array" aca="1" ref="D385" ca="1">GetURL(C385)</f>
        <v>#NAME?</v>
      </c>
      <c r="E385" t="s">
        <v>1258</v>
      </c>
      <c r="F385">
        <v>5</v>
      </c>
      <c r="G385" t="s">
        <v>168</v>
      </c>
    </row>
    <row r="386" spans="1:7" ht="20" customHeight="1">
      <c r="A386">
        <v>173</v>
      </c>
      <c r="B386" t="e" cm="1">
        <f t="array" aca="1" ref="B386" ca="1">indenture(C386)</f>
        <v>#NAME?</v>
      </c>
      <c r="C386" s="3" t="s">
        <v>169</v>
      </c>
      <c r="D386" s="2" t="e" cm="1">
        <f t="array" aca="1" ref="D386" ca="1">GetURL(C386)</f>
        <v>#NAME?</v>
      </c>
      <c r="E386" t="s">
        <v>1259</v>
      </c>
      <c r="F386">
        <v>6</v>
      </c>
      <c r="G386" t="s">
        <v>169</v>
      </c>
    </row>
    <row r="387" spans="1:7" ht="20" customHeight="1">
      <c r="A387">
        <v>174</v>
      </c>
      <c r="B387" t="e" cm="1">
        <f t="array" aca="1" ref="B387" ca="1">indenture(C387)</f>
        <v>#NAME?</v>
      </c>
      <c r="C387" s="3" t="s">
        <v>170</v>
      </c>
      <c r="D387" s="2" t="e" cm="1">
        <f t="array" aca="1" ref="D387" ca="1">GetURL(C387)</f>
        <v>#NAME?</v>
      </c>
      <c r="E387" t="s">
        <v>1260</v>
      </c>
      <c r="F387">
        <v>7</v>
      </c>
      <c r="G387" t="s">
        <v>170</v>
      </c>
    </row>
    <row r="388" spans="1:7" ht="20" customHeight="1">
      <c r="A388">
        <v>175</v>
      </c>
      <c r="B388" t="e" cm="1">
        <f t="array" aca="1" ref="B388" ca="1">indenture(C388)</f>
        <v>#NAME?</v>
      </c>
      <c r="C388" s="3" t="s">
        <v>171</v>
      </c>
      <c r="D388" s="2" t="e" cm="1">
        <f t="array" aca="1" ref="D388" ca="1">GetURL(C388)</f>
        <v>#NAME?</v>
      </c>
      <c r="E388" t="s">
        <v>1261</v>
      </c>
      <c r="F388">
        <v>6</v>
      </c>
      <c r="G388" t="s">
        <v>171</v>
      </c>
    </row>
    <row r="389" spans="1:7" ht="20" customHeight="1">
      <c r="A389">
        <v>176</v>
      </c>
      <c r="B389" t="e" cm="1">
        <f t="array" aca="1" ref="B389" ca="1">indenture(C389)</f>
        <v>#NAME?</v>
      </c>
      <c r="C389" s="3" t="s">
        <v>172</v>
      </c>
      <c r="D389" s="2" t="e" cm="1">
        <f t="array" aca="1" ref="D389" ca="1">GetURL(C389)</f>
        <v>#NAME?</v>
      </c>
      <c r="E389" t="s">
        <v>1262</v>
      </c>
      <c r="F389">
        <v>6</v>
      </c>
      <c r="G389" t="s">
        <v>172</v>
      </c>
    </row>
    <row r="390" spans="1:7" ht="20" customHeight="1">
      <c r="A390">
        <v>166</v>
      </c>
      <c r="B390" t="e" cm="1">
        <f t="array" aca="1" ref="B390" ca="1">indenture(C390)</f>
        <v>#NAME?</v>
      </c>
      <c r="C390" s="3" t="s">
        <v>163</v>
      </c>
      <c r="D390" s="2" t="e" cm="1">
        <f t="array" aca="1" ref="D390" ca="1">GetURL(C390)</f>
        <v>#NAME?</v>
      </c>
      <c r="E390" t="s">
        <v>1252</v>
      </c>
      <c r="F390">
        <v>5</v>
      </c>
      <c r="G390" t="s">
        <v>163</v>
      </c>
    </row>
    <row r="391" spans="1:7" ht="20" customHeight="1">
      <c r="A391">
        <v>167</v>
      </c>
      <c r="B391" t="e" cm="1">
        <f t="array" aca="1" ref="B391" ca="1">indenture(C391)</f>
        <v>#NAME?</v>
      </c>
      <c r="C391" s="3" t="s">
        <v>164</v>
      </c>
      <c r="D391" s="2" t="e" cm="1">
        <f t="array" aca="1" ref="D391" ca="1">GetURL(C391)</f>
        <v>#NAME?</v>
      </c>
      <c r="E391" t="s">
        <v>1253</v>
      </c>
      <c r="F391">
        <v>6</v>
      </c>
      <c r="G391" t="s">
        <v>164</v>
      </c>
    </row>
    <row r="392" spans="1:7" ht="20" customHeight="1">
      <c r="A392">
        <v>168</v>
      </c>
      <c r="B392" t="e" cm="1">
        <f t="array" aca="1" ref="B392" ca="1">indenture(C392)</f>
        <v>#NAME?</v>
      </c>
      <c r="C392" s="3" t="s">
        <v>165</v>
      </c>
      <c r="D392" s="2" t="e" cm="1">
        <f t="array" aca="1" ref="D392" ca="1">GetURL(C392)</f>
        <v>#NAME?</v>
      </c>
      <c r="E392" t="s">
        <v>1254</v>
      </c>
      <c r="F392">
        <v>6</v>
      </c>
      <c r="G392" t="s">
        <v>165</v>
      </c>
    </row>
    <row r="393" spans="1:7" ht="20" customHeight="1">
      <c r="A393">
        <v>169</v>
      </c>
      <c r="B393" t="e" cm="1">
        <f t="array" aca="1" ref="B393" ca="1">indenture(C393)</f>
        <v>#NAME?</v>
      </c>
      <c r="C393" s="3" t="s">
        <v>7</v>
      </c>
      <c r="D393" s="2" t="e" cm="1">
        <f t="array" aca="1" ref="D393" ca="1">GetURL(C393)</f>
        <v>#NAME?</v>
      </c>
      <c r="E393" t="s">
        <v>1255</v>
      </c>
      <c r="F393">
        <v>7</v>
      </c>
      <c r="G393" t="s">
        <v>7</v>
      </c>
    </row>
    <row r="394" spans="1:7" ht="20" customHeight="1">
      <c r="A394">
        <v>171</v>
      </c>
      <c r="B394" t="e" cm="1">
        <f t="array" aca="1" ref="B394" ca="1">indenture(C394)</f>
        <v>#NAME?</v>
      </c>
      <c r="C394" s="3" t="s">
        <v>167</v>
      </c>
      <c r="D394" s="2" t="e" cm="1">
        <f t="array" aca="1" ref="D394" ca="1">GetURL(C394)</f>
        <v>#NAME?</v>
      </c>
      <c r="E394" t="s">
        <v>1257</v>
      </c>
      <c r="F394">
        <v>7</v>
      </c>
      <c r="G394" t="s">
        <v>167</v>
      </c>
    </row>
    <row r="395" spans="1:7" ht="20" customHeight="1">
      <c r="A395">
        <v>170</v>
      </c>
      <c r="B395" t="e" cm="1">
        <f t="array" aca="1" ref="B395" ca="1">indenture(C395)</f>
        <v>#NAME?</v>
      </c>
      <c r="C395" s="3" t="s">
        <v>166</v>
      </c>
      <c r="D395" s="2" t="e" cm="1">
        <f t="array" aca="1" ref="D395" ca="1">GetURL(C395)</f>
        <v>#NAME?</v>
      </c>
      <c r="E395" t="s">
        <v>1256</v>
      </c>
      <c r="F395">
        <v>7</v>
      </c>
      <c r="G395" t="s">
        <v>166</v>
      </c>
    </row>
    <row r="396" spans="1:7" ht="20" customHeight="1">
      <c r="A396">
        <v>181</v>
      </c>
      <c r="B396" t="e" cm="1">
        <f t="array" aca="1" ref="B396" ca="1">indenture(C396)</f>
        <v>#NAME?</v>
      </c>
      <c r="C396" s="3" t="s">
        <v>177</v>
      </c>
      <c r="D396" s="2" t="e" cm="1">
        <f t="array" aca="1" ref="D396" ca="1">GetURL(C396)</f>
        <v>#NAME?</v>
      </c>
      <c r="E396" t="s">
        <v>1267</v>
      </c>
      <c r="F396">
        <v>5</v>
      </c>
      <c r="G396" t="s">
        <v>177</v>
      </c>
    </row>
    <row r="397" spans="1:7" ht="20" customHeight="1">
      <c r="A397">
        <v>162</v>
      </c>
      <c r="B397" t="e" cm="1">
        <f t="array" aca="1" ref="B397" ca="1">indenture(C397)</f>
        <v>#NAME?</v>
      </c>
      <c r="C397" s="3" t="s">
        <v>8</v>
      </c>
      <c r="D397" s="2" t="e" cm="1">
        <f t="array" aca="1" ref="D397" ca="1">GetURL(C397)</f>
        <v>#NAME?</v>
      </c>
      <c r="E397" t="s">
        <v>1248</v>
      </c>
      <c r="F397">
        <v>5</v>
      </c>
      <c r="G397" t="s">
        <v>8</v>
      </c>
    </row>
    <row r="398" spans="1:7" ht="20" customHeight="1">
      <c r="A398">
        <v>163</v>
      </c>
      <c r="B398" t="e" cm="1">
        <f t="array" aca="1" ref="B398" ca="1">indenture(C398)</f>
        <v>#NAME?</v>
      </c>
      <c r="C398" s="3" t="s">
        <v>160</v>
      </c>
      <c r="D398" s="2" t="e" cm="1">
        <f t="array" aca="1" ref="D398" ca="1">GetURL(C398)</f>
        <v>#NAME?</v>
      </c>
      <c r="E398" t="s">
        <v>1249</v>
      </c>
      <c r="F398">
        <v>6</v>
      </c>
      <c r="G398" t="s">
        <v>160</v>
      </c>
    </row>
    <row r="399" spans="1:7" ht="20" customHeight="1">
      <c r="A399">
        <v>164</v>
      </c>
      <c r="B399" t="e" cm="1">
        <f t="array" aca="1" ref="B399" ca="1">indenture(C399)</f>
        <v>#NAME?</v>
      </c>
      <c r="C399" s="3" t="s">
        <v>161</v>
      </c>
      <c r="D399" s="2" t="e" cm="1">
        <f t="array" aca="1" ref="D399" ca="1">GetURL(C399)</f>
        <v>#NAME?</v>
      </c>
      <c r="E399" t="s">
        <v>1250</v>
      </c>
      <c r="F399">
        <v>6</v>
      </c>
      <c r="G399" t="s">
        <v>161</v>
      </c>
    </row>
    <row r="400" spans="1:7" ht="20" customHeight="1">
      <c r="A400">
        <v>165</v>
      </c>
      <c r="B400" t="e" cm="1">
        <f t="array" aca="1" ref="B400" ca="1">indenture(C400)</f>
        <v>#NAME?</v>
      </c>
      <c r="C400" s="3" t="s">
        <v>162</v>
      </c>
      <c r="D400" s="2" t="e" cm="1">
        <f t="array" aca="1" ref="D400" ca="1">GetURL(C400)</f>
        <v>#NAME?</v>
      </c>
      <c r="E400" t="s">
        <v>1251</v>
      </c>
      <c r="F400">
        <v>5</v>
      </c>
      <c r="G400" t="s">
        <v>162</v>
      </c>
    </row>
    <row r="401" spans="1:7" ht="20" customHeight="1">
      <c r="A401">
        <v>182</v>
      </c>
      <c r="B401" t="e" cm="1">
        <f t="array" aca="1" ref="B401" ca="1">indenture(C401)</f>
        <v>#NAME?</v>
      </c>
      <c r="C401" s="3" t="s">
        <v>178</v>
      </c>
      <c r="D401" s="2" t="e" cm="1">
        <f t="array" aca="1" ref="D401" ca="1">GetURL(C401)</f>
        <v>#NAME?</v>
      </c>
      <c r="E401" t="s">
        <v>1268</v>
      </c>
      <c r="F401">
        <v>5</v>
      </c>
      <c r="G401" t="s">
        <v>178</v>
      </c>
    </row>
    <row r="402" spans="1:7" ht="20" customHeight="1">
      <c r="A402">
        <v>160</v>
      </c>
      <c r="B402" t="e" cm="1">
        <f t="array" aca="1" ref="B402" ca="1">indenture(C402)</f>
        <v>#NAME?</v>
      </c>
      <c r="C402" s="3" t="s">
        <v>158</v>
      </c>
      <c r="D402" s="2" t="e" cm="1">
        <f t="array" aca="1" ref="D402" ca="1">GetURL(C402)</f>
        <v>#NAME?</v>
      </c>
      <c r="E402" t="s">
        <v>1246</v>
      </c>
      <c r="F402">
        <v>5</v>
      </c>
      <c r="G402" t="s">
        <v>158</v>
      </c>
    </row>
    <row r="403" spans="1:7" ht="20" customHeight="1">
      <c r="A403">
        <v>161</v>
      </c>
      <c r="B403" t="e" cm="1">
        <f t="array" aca="1" ref="B403" ca="1">indenture(C403)</f>
        <v>#NAME?</v>
      </c>
      <c r="C403" s="3" t="s">
        <v>159</v>
      </c>
      <c r="D403" s="2" t="e" cm="1">
        <f t="array" aca="1" ref="D403" ca="1">GetURL(C403)</f>
        <v>#NAME?</v>
      </c>
      <c r="E403" t="s">
        <v>1247</v>
      </c>
      <c r="F403">
        <v>6</v>
      </c>
      <c r="G403" t="s">
        <v>159</v>
      </c>
    </row>
    <row r="404" spans="1:7" ht="20" customHeight="1">
      <c r="A404">
        <v>195</v>
      </c>
      <c r="B404" t="e" cm="1">
        <f t="array" aca="1" ref="B404" ca="1">indenture(C404)</f>
        <v>#NAME?</v>
      </c>
      <c r="C404" s="3" t="s">
        <v>191</v>
      </c>
      <c r="D404" s="2" t="e" cm="1">
        <f t="array" aca="1" ref="D404" ca="1">GetURL(C404)</f>
        <v>#NAME?</v>
      </c>
      <c r="E404" t="s">
        <v>1281</v>
      </c>
      <c r="F404">
        <v>4</v>
      </c>
      <c r="G404" t="s">
        <v>191</v>
      </c>
    </row>
    <row r="405" spans="1:7" ht="20" customHeight="1">
      <c r="A405">
        <v>193</v>
      </c>
      <c r="B405" t="e" cm="1">
        <f t="array" aca="1" ref="B405" ca="1">indenture(C405)</f>
        <v>#NAME?</v>
      </c>
      <c r="C405" s="3" t="s">
        <v>189</v>
      </c>
      <c r="D405" s="2" t="e" cm="1">
        <f t="array" aca="1" ref="D405" ca="1">GetURL(C405)</f>
        <v>#NAME?</v>
      </c>
      <c r="E405" t="s">
        <v>1279</v>
      </c>
      <c r="F405">
        <v>4</v>
      </c>
      <c r="G405" t="s">
        <v>189</v>
      </c>
    </row>
    <row r="406" spans="1:7" ht="20" customHeight="1">
      <c r="A406">
        <v>194</v>
      </c>
      <c r="B406" t="e" cm="1">
        <f t="array" aca="1" ref="B406" ca="1">indenture(C406)</f>
        <v>#NAME?</v>
      </c>
      <c r="C406" s="3" t="s">
        <v>190</v>
      </c>
      <c r="D406" s="2" t="e" cm="1">
        <f t="array" aca="1" ref="D406" ca="1">GetURL(C406)</f>
        <v>#NAME?</v>
      </c>
      <c r="E406" t="s">
        <v>1280</v>
      </c>
      <c r="F406">
        <v>4</v>
      </c>
      <c r="G406" t="s">
        <v>190</v>
      </c>
    </row>
    <row r="407" spans="1:7" ht="20" customHeight="1">
      <c r="A407">
        <v>197</v>
      </c>
      <c r="B407" t="e" cm="1">
        <f t="array" aca="1" ref="B407" ca="1">indenture(C407)</f>
        <v>#NAME?</v>
      </c>
      <c r="C407" s="3" t="s">
        <v>193</v>
      </c>
      <c r="D407" s="2" t="e" cm="1">
        <f t="array" aca="1" ref="D407" ca="1">GetURL(C407)</f>
        <v>#NAME?</v>
      </c>
      <c r="E407" t="s">
        <v>1283</v>
      </c>
      <c r="F407">
        <v>4</v>
      </c>
      <c r="G407" t="s">
        <v>193</v>
      </c>
    </row>
    <row r="408" spans="1:7" ht="20" customHeight="1">
      <c r="A408">
        <v>198</v>
      </c>
      <c r="B408" t="e" cm="1">
        <f t="array" aca="1" ref="B408" ca="1">indenture(C408)</f>
        <v>#NAME?</v>
      </c>
      <c r="C408" s="3" t="s">
        <v>194</v>
      </c>
      <c r="D408" s="2" t="e" cm="1">
        <f t="array" aca="1" ref="D408" ca="1">GetURL(C408)</f>
        <v>#NAME?</v>
      </c>
      <c r="E408" t="s">
        <v>1284</v>
      </c>
      <c r="F408">
        <v>4</v>
      </c>
      <c r="G408" t="s">
        <v>194</v>
      </c>
    </row>
    <row r="409" spans="1:7" ht="20" customHeight="1">
      <c r="A409">
        <v>129</v>
      </c>
      <c r="B409" t="e" cm="1">
        <f t="array" aca="1" ref="B409" ca="1">indenture(C409)</f>
        <v>#NAME?</v>
      </c>
      <c r="C409" s="3" t="s">
        <v>127</v>
      </c>
      <c r="D409" s="2" t="e" cm="1">
        <f t="array" aca="1" ref="D409" ca="1">GetURL(C409)</f>
        <v>#NAME?</v>
      </c>
      <c r="E409" t="s">
        <v>1215</v>
      </c>
      <c r="F409">
        <v>3</v>
      </c>
      <c r="G409" t="s">
        <v>127</v>
      </c>
    </row>
    <row r="410" spans="1:7" ht="20" customHeight="1">
      <c r="A410">
        <v>130</v>
      </c>
      <c r="B410" t="e" cm="1">
        <f t="array" aca="1" ref="B410" ca="1">indenture(C410)</f>
        <v>#NAME?</v>
      </c>
      <c r="C410" s="3" t="s">
        <v>128</v>
      </c>
      <c r="D410" s="2" t="e" cm="1">
        <f t="array" aca="1" ref="D410" ca="1">GetURL(C410)</f>
        <v>#NAME?</v>
      </c>
      <c r="E410" t="s">
        <v>1216</v>
      </c>
      <c r="F410">
        <v>4</v>
      </c>
      <c r="G410" t="s">
        <v>128</v>
      </c>
    </row>
    <row r="411" spans="1:7" ht="20" customHeight="1">
      <c r="A411">
        <v>132</v>
      </c>
      <c r="B411" t="e" cm="1">
        <f t="array" aca="1" ref="B411" ca="1">indenture(C411)</f>
        <v>#NAME?</v>
      </c>
      <c r="C411" s="3" t="s">
        <v>130</v>
      </c>
      <c r="D411" s="2" t="e" cm="1">
        <f t="array" aca="1" ref="D411" ca="1">GetURL(C411)</f>
        <v>#NAME?</v>
      </c>
      <c r="E411" t="s">
        <v>1218</v>
      </c>
      <c r="F411">
        <v>5</v>
      </c>
      <c r="G411" t="s">
        <v>130</v>
      </c>
    </row>
    <row r="412" spans="1:7" ht="20" customHeight="1">
      <c r="A412">
        <v>131</v>
      </c>
      <c r="B412" t="e" cm="1">
        <f t="array" aca="1" ref="B412" ca="1">indenture(C412)</f>
        <v>#NAME?</v>
      </c>
      <c r="C412" s="3" t="s">
        <v>129</v>
      </c>
      <c r="D412" s="2" t="e" cm="1">
        <f t="array" aca="1" ref="D412" ca="1">GetURL(C412)</f>
        <v>#NAME?</v>
      </c>
      <c r="E412" t="s">
        <v>1217</v>
      </c>
      <c r="F412">
        <v>5</v>
      </c>
      <c r="G412" t="s">
        <v>129</v>
      </c>
    </row>
    <row r="413" spans="1:7" ht="20" customHeight="1">
      <c r="A413">
        <v>136</v>
      </c>
      <c r="B413" t="e" cm="1">
        <f t="array" aca="1" ref="B413" ca="1">indenture(C413)</f>
        <v>#NAME?</v>
      </c>
      <c r="C413" s="3" t="s">
        <v>134</v>
      </c>
      <c r="D413" s="2" t="e" cm="1">
        <f t="array" aca="1" ref="D413" ca="1">GetURL(C413)</f>
        <v>#NAME?</v>
      </c>
      <c r="E413" t="s">
        <v>1222</v>
      </c>
      <c r="F413">
        <v>3</v>
      </c>
      <c r="G413" t="s">
        <v>134</v>
      </c>
    </row>
    <row r="414" spans="1:7" ht="20" customHeight="1">
      <c r="A414">
        <v>1072</v>
      </c>
      <c r="B414" t="e" cm="1">
        <f t="array" aca="1" ref="B414" ca="1">indenture(C414)</f>
        <v>#NAME?</v>
      </c>
      <c r="C414" s="3" t="s">
        <v>971</v>
      </c>
      <c r="D414" s="2" t="e" cm="1">
        <f t="array" aca="1" ref="D414" ca="1">GetURL(C414)</f>
        <v>#NAME?</v>
      </c>
      <c r="E414" t="s">
        <v>1222</v>
      </c>
      <c r="F414">
        <v>4</v>
      </c>
      <c r="G414" t="s">
        <v>971</v>
      </c>
    </row>
    <row r="415" spans="1:7" ht="20" customHeight="1">
      <c r="A415">
        <v>134</v>
      </c>
      <c r="B415" t="e" cm="1">
        <f t="array" aca="1" ref="B415" ca="1">indenture(C415)</f>
        <v>#NAME?</v>
      </c>
      <c r="C415" s="3" t="s">
        <v>132</v>
      </c>
      <c r="D415" s="2" t="e" cm="1">
        <f t="array" aca="1" ref="D415" ca="1">GetURL(C415)</f>
        <v>#NAME?</v>
      </c>
      <c r="E415" t="s">
        <v>1220</v>
      </c>
      <c r="F415">
        <v>4</v>
      </c>
      <c r="G415" t="s">
        <v>132</v>
      </c>
    </row>
    <row r="416" spans="1:7" ht="20" customHeight="1">
      <c r="A416">
        <v>119</v>
      </c>
      <c r="B416" t="e" cm="1">
        <f t="array" aca="1" ref="B416" ca="1">indenture(C416)</f>
        <v>#NAME?</v>
      </c>
      <c r="C416" s="3" t="s">
        <v>117</v>
      </c>
      <c r="D416" s="2" t="e" cm="1">
        <f t="array" aca="1" ref="D416" ca="1">GetURL(C416)</f>
        <v>#NAME?</v>
      </c>
      <c r="E416" t="s">
        <v>1205</v>
      </c>
      <c r="F416">
        <v>2</v>
      </c>
      <c r="G416" t="s">
        <v>117</v>
      </c>
    </row>
    <row r="417" spans="1:7" ht="20" customHeight="1">
      <c r="A417">
        <v>123</v>
      </c>
      <c r="B417" t="e" cm="1">
        <f t="array" aca="1" ref="B417" ca="1">indenture(C417)</f>
        <v>#NAME?</v>
      </c>
      <c r="C417" s="3" t="s">
        <v>121</v>
      </c>
      <c r="D417" s="2" t="e" cm="1">
        <f t="array" aca="1" ref="D417" ca="1">GetURL(C417)</f>
        <v>#NAME?</v>
      </c>
      <c r="E417" t="s">
        <v>1209</v>
      </c>
      <c r="F417">
        <v>3</v>
      </c>
      <c r="G417" t="s">
        <v>121</v>
      </c>
    </row>
    <row r="418" spans="1:7" ht="20" customHeight="1">
      <c r="A418">
        <v>124</v>
      </c>
      <c r="B418" t="e" cm="1">
        <f t="array" aca="1" ref="B418" ca="1">indenture(C418)</f>
        <v>#NAME?</v>
      </c>
      <c r="C418" s="3" t="s">
        <v>122</v>
      </c>
      <c r="D418" s="2" t="e" cm="1">
        <f t="array" aca="1" ref="D418" ca="1">GetURL(C418)</f>
        <v>#NAME?</v>
      </c>
      <c r="E418" t="s">
        <v>1210</v>
      </c>
      <c r="F418">
        <v>3</v>
      </c>
      <c r="G418" t="s">
        <v>122</v>
      </c>
    </row>
    <row r="419" spans="1:7" ht="20" customHeight="1">
      <c r="A419">
        <v>121</v>
      </c>
      <c r="B419" t="e" cm="1">
        <f t="array" aca="1" ref="B419" ca="1">indenture(C419)</f>
        <v>#NAME?</v>
      </c>
      <c r="C419" s="3" t="s">
        <v>119</v>
      </c>
      <c r="D419" s="2" t="e" cm="1">
        <f t="array" aca="1" ref="D419" ca="1">GetURL(C419)</f>
        <v>#NAME?</v>
      </c>
      <c r="E419" t="s">
        <v>1207</v>
      </c>
      <c r="F419">
        <v>3</v>
      </c>
      <c r="G419" t="s">
        <v>119</v>
      </c>
    </row>
    <row r="420" spans="1:7" ht="20" customHeight="1">
      <c r="A420">
        <v>122</v>
      </c>
      <c r="B420" t="e" cm="1">
        <f t="array" aca="1" ref="B420" ca="1">indenture(C420)</f>
        <v>#NAME?</v>
      </c>
      <c r="C420" s="3" t="s">
        <v>120</v>
      </c>
      <c r="D420" s="2" t="e" cm="1">
        <f t="array" aca="1" ref="D420" ca="1">GetURL(C420)</f>
        <v>#NAME?</v>
      </c>
      <c r="E420" t="s">
        <v>1208</v>
      </c>
      <c r="F420">
        <v>4</v>
      </c>
      <c r="G420" t="s">
        <v>120</v>
      </c>
    </row>
    <row r="421" spans="1:7" ht="20" customHeight="1">
      <c r="A421">
        <v>120</v>
      </c>
      <c r="B421" t="e" cm="1">
        <f t="array" aca="1" ref="B421" ca="1">indenture(C421)</f>
        <v>#NAME?</v>
      </c>
      <c r="C421" s="3" t="s">
        <v>118</v>
      </c>
      <c r="D421" s="2" t="e" cm="1">
        <f t="array" aca="1" ref="D421" ca="1">GetURL(C421)</f>
        <v>#NAME?</v>
      </c>
      <c r="E421" t="s">
        <v>1206</v>
      </c>
      <c r="F421">
        <v>3</v>
      </c>
      <c r="G421" t="s">
        <v>118</v>
      </c>
    </row>
    <row r="422" spans="1:7" ht="20" customHeight="1">
      <c r="A422">
        <v>125</v>
      </c>
      <c r="B422" t="e" cm="1">
        <f t="array" aca="1" ref="B422" ca="1">indenture(C422)</f>
        <v>#NAME?</v>
      </c>
      <c r="C422" s="3" t="s">
        <v>123</v>
      </c>
      <c r="D422" s="2" t="e" cm="1">
        <f t="array" aca="1" ref="D422" ca="1">GetURL(C422)</f>
        <v>#NAME?</v>
      </c>
      <c r="E422" t="s">
        <v>1211</v>
      </c>
      <c r="F422">
        <v>3</v>
      </c>
      <c r="G422" t="s">
        <v>123</v>
      </c>
    </row>
    <row r="423" spans="1:7" ht="20" customHeight="1">
      <c r="A423">
        <v>126</v>
      </c>
      <c r="B423" t="e" cm="1">
        <f t="array" aca="1" ref="B423" ca="1">indenture(C423)</f>
        <v>#NAME?</v>
      </c>
      <c r="C423" s="3" t="s">
        <v>124</v>
      </c>
      <c r="D423" s="2" t="e" cm="1">
        <f t="array" aca="1" ref="D423" ca="1">GetURL(C423)</f>
        <v>#NAME?</v>
      </c>
      <c r="E423" t="s">
        <v>1212</v>
      </c>
      <c r="F423">
        <v>3</v>
      </c>
      <c r="G423" t="s">
        <v>124</v>
      </c>
    </row>
    <row r="424" spans="1:7" ht="20" customHeight="1">
      <c r="A424">
        <v>133</v>
      </c>
      <c r="B424" t="e" cm="1">
        <f t="array" aca="1" ref="B424" ca="1">indenture(C424)</f>
        <v>#NAME?</v>
      </c>
      <c r="C424" s="3" t="s">
        <v>131</v>
      </c>
      <c r="D424" s="2" t="e" cm="1">
        <f t="array" aca="1" ref="D424" ca="1">GetURL(C424)</f>
        <v>#NAME?</v>
      </c>
      <c r="E424" t="s">
        <v>1219</v>
      </c>
      <c r="F424">
        <v>4</v>
      </c>
      <c r="G424" t="s">
        <v>131</v>
      </c>
    </row>
    <row r="425" spans="1:7" ht="20" customHeight="1">
      <c r="A425">
        <v>151</v>
      </c>
      <c r="B425" t="e" cm="1">
        <f t="array" aca="1" ref="B425" ca="1">indenture(C425)</f>
        <v>#NAME?</v>
      </c>
      <c r="C425" s="3" t="s">
        <v>149</v>
      </c>
      <c r="D425" s="2" t="e" cm="1">
        <f t="array" aca="1" ref="D425" ca="1">GetURL(C425)</f>
        <v>#NAME?</v>
      </c>
      <c r="E425" t="s">
        <v>1237</v>
      </c>
      <c r="F425">
        <v>4</v>
      </c>
      <c r="G425" t="s">
        <v>149</v>
      </c>
    </row>
    <row r="426" spans="1:7" ht="20" customHeight="1">
      <c r="A426">
        <v>138</v>
      </c>
      <c r="B426" t="e" cm="1">
        <f t="array" aca="1" ref="B426" ca="1">indenture(C426)</f>
        <v>#NAME?</v>
      </c>
      <c r="C426" s="3" t="s">
        <v>136</v>
      </c>
      <c r="D426" s="2" t="e" cm="1">
        <f t="array" aca="1" ref="D426" ca="1">GetURL(C426)</f>
        <v>#NAME?</v>
      </c>
      <c r="E426" t="s">
        <v>1224</v>
      </c>
      <c r="F426">
        <v>4</v>
      </c>
      <c r="G426" t="s">
        <v>136</v>
      </c>
    </row>
    <row r="427" spans="1:7" ht="20" customHeight="1">
      <c r="A427">
        <v>135</v>
      </c>
      <c r="B427" t="e" cm="1">
        <f t="array" aca="1" ref="B427" ca="1">indenture(C427)</f>
        <v>#NAME?</v>
      </c>
      <c r="C427" s="3" t="s">
        <v>133</v>
      </c>
      <c r="D427" s="2" t="e" cm="1">
        <f t="array" aca="1" ref="D427" ca="1">GetURL(C427)</f>
        <v>#NAME?</v>
      </c>
      <c r="E427" t="s">
        <v>1221</v>
      </c>
      <c r="F427">
        <v>4</v>
      </c>
      <c r="G427" t="s">
        <v>133</v>
      </c>
    </row>
    <row r="428" spans="1:7" ht="20" customHeight="1">
      <c r="A428">
        <v>20</v>
      </c>
      <c r="B428" t="e" cm="1">
        <f t="array" aca="1" ref="B428" ca="1">indenture(C428)</f>
        <v>#NAME?</v>
      </c>
      <c r="C428" s="3" t="s">
        <v>19</v>
      </c>
      <c r="D428" s="2" t="e" cm="1">
        <f t="array" aca="1" ref="D428" ca="1">GetURL(C428)</f>
        <v>#NAME?</v>
      </c>
      <c r="E428" t="s">
        <v>1106</v>
      </c>
      <c r="F428">
        <v>3</v>
      </c>
      <c r="G428" t="s">
        <v>19</v>
      </c>
    </row>
    <row r="429" spans="1:7" ht="20" customHeight="1">
      <c r="A429">
        <v>661</v>
      </c>
      <c r="B429" t="e" cm="1">
        <f t="array" aca="1" ref="B429" ca="1">indenture(C429)</f>
        <v>#NAME?</v>
      </c>
      <c r="C429" s="3" t="s">
        <v>630</v>
      </c>
      <c r="D429" s="2" t="e" cm="1">
        <f t="array" aca="1" ref="D429" ca="1">GetURL(C429)</f>
        <v>#NAME?</v>
      </c>
      <c r="E429" t="s">
        <v>1742</v>
      </c>
      <c r="F429">
        <v>4</v>
      </c>
      <c r="G429" t="s">
        <v>630</v>
      </c>
    </row>
    <row r="430" spans="1:7" ht="20" customHeight="1">
      <c r="A430">
        <v>812</v>
      </c>
      <c r="B430" t="e" cm="1">
        <f t="array" aca="1" ref="B430" ca="1">indenture(C430)</f>
        <v>#NAME?</v>
      </c>
      <c r="C430" s="3" t="s">
        <v>770</v>
      </c>
      <c r="D430" s="2" t="e" cm="1">
        <f t="array" aca="1" ref="D430" ca="1">GetURL(C430)</f>
        <v>#NAME?</v>
      </c>
      <c r="E430" t="s">
        <v>1892</v>
      </c>
      <c r="F430">
        <v>2</v>
      </c>
      <c r="G430" t="s">
        <v>770</v>
      </c>
    </row>
    <row r="431" spans="1:7" ht="20" customHeight="1">
      <c r="A431">
        <v>817</v>
      </c>
      <c r="B431" t="e" cm="1">
        <f t="array" aca="1" ref="B431" ca="1">indenture(C431)</f>
        <v>#NAME?</v>
      </c>
      <c r="C431" s="3" t="s">
        <v>775</v>
      </c>
      <c r="D431" s="2" t="e" cm="1">
        <f t="array" aca="1" ref="D431" ca="1">GetURL(C431)</f>
        <v>#NAME?</v>
      </c>
      <c r="E431" t="s">
        <v>1897</v>
      </c>
      <c r="F431">
        <v>3</v>
      </c>
      <c r="G431" t="s">
        <v>775</v>
      </c>
    </row>
    <row r="432" spans="1:7" ht="20" customHeight="1">
      <c r="A432">
        <v>819</v>
      </c>
      <c r="B432" t="e" cm="1">
        <f t="array" aca="1" ref="B432" ca="1">indenture(C432)</f>
        <v>#NAME?</v>
      </c>
      <c r="C432" s="3" t="s">
        <v>777</v>
      </c>
      <c r="D432" s="2" t="e" cm="1">
        <f t="array" aca="1" ref="D432" ca="1">GetURL(C432)</f>
        <v>#NAME?</v>
      </c>
      <c r="E432" t="s">
        <v>1899</v>
      </c>
      <c r="F432">
        <v>4</v>
      </c>
      <c r="G432" t="s">
        <v>777</v>
      </c>
    </row>
    <row r="433" spans="1:7" ht="20" customHeight="1">
      <c r="A433">
        <v>818</v>
      </c>
      <c r="B433" t="e" cm="1">
        <f t="array" aca="1" ref="B433" ca="1">indenture(C433)</f>
        <v>#NAME?</v>
      </c>
      <c r="C433" s="3" t="s">
        <v>776</v>
      </c>
      <c r="D433" s="2" t="e" cm="1">
        <f t="array" aca="1" ref="D433" ca="1">GetURL(C433)</f>
        <v>#NAME?</v>
      </c>
      <c r="E433" t="s">
        <v>1898</v>
      </c>
      <c r="F433">
        <v>4</v>
      </c>
      <c r="G433" t="s">
        <v>776</v>
      </c>
    </row>
    <row r="434" spans="1:7" ht="20" customHeight="1">
      <c r="A434">
        <v>813</v>
      </c>
      <c r="B434" t="e" cm="1">
        <f t="array" aca="1" ref="B434" ca="1">indenture(C434)</f>
        <v>#NAME?</v>
      </c>
      <c r="C434" s="3" t="s">
        <v>771</v>
      </c>
      <c r="D434" s="2" t="e" cm="1">
        <f t="array" aca="1" ref="D434" ca="1">GetURL(C434)</f>
        <v>#NAME?</v>
      </c>
      <c r="E434" t="s">
        <v>1893</v>
      </c>
      <c r="F434">
        <v>3</v>
      </c>
      <c r="G434" t="s">
        <v>771</v>
      </c>
    </row>
    <row r="435" spans="1:7" ht="20" customHeight="1">
      <c r="A435">
        <v>823</v>
      </c>
      <c r="B435" t="e" cm="1">
        <f t="array" aca="1" ref="B435" ca="1">indenture(C435)</f>
        <v>#NAME?</v>
      </c>
      <c r="C435" s="3" t="s">
        <v>781</v>
      </c>
      <c r="D435" s="2" t="e" cm="1">
        <f t="array" aca="1" ref="D435" ca="1">GetURL(C435)</f>
        <v>#NAME?</v>
      </c>
      <c r="E435" t="s">
        <v>1903</v>
      </c>
      <c r="F435">
        <v>3</v>
      </c>
      <c r="G435" t="s">
        <v>781</v>
      </c>
    </row>
    <row r="436" spans="1:7" ht="20" customHeight="1">
      <c r="A436">
        <v>816</v>
      </c>
      <c r="B436" t="e" cm="1">
        <f t="array" aca="1" ref="B436" ca="1">indenture(C436)</f>
        <v>#NAME?</v>
      </c>
      <c r="C436" s="3" t="s">
        <v>774</v>
      </c>
      <c r="D436" s="2" t="e" cm="1">
        <f t="array" aca="1" ref="D436" ca="1">GetURL(C436)</f>
        <v>#NAME?</v>
      </c>
      <c r="E436" t="s">
        <v>1896</v>
      </c>
      <c r="F436">
        <v>4</v>
      </c>
      <c r="G436" t="s">
        <v>774</v>
      </c>
    </row>
    <row r="437" spans="1:7" ht="20" customHeight="1">
      <c r="A437">
        <v>815</v>
      </c>
      <c r="B437" t="e" cm="1">
        <f t="array" aca="1" ref="B437" ca="1">indenture(C437)</f>
        <v>#NAME?</v>
      </c>
      <c r="C437" s="3" t="s">
        <v>773</v>
      </c>
      <c r="D437" s="2" t="e" cm="1">
        <f t="array" aca="1" ref="D437" ca="1">GetURL(C437)</f>
        <v>#NAME?</v>
      </c>
      <c r="E437" t="s">
        <v>1895</v>
      </c>
      <c r="F437">
        <v>4</v>
      </c>
      <c r="G437" t="s">
        <v>773</v>
      </c>
    </row>
    <row r="438" spans="1:7" ht="20" customHeight="1">
      <c r="A438">
        <v>814</v>
      </c>
      <c r="B438" t="e" cm="1">
        <f t="array" aca="1" ref="B438" ca="1">indenture(C438)</f>
        <v>#NAME?</v>
      </c>
      <c r="C438" s="3" t="s">
        <v>772</v>
      </c>
      <c r="D438" s="2" t="e" cm="1">
        <f t="array" aca="1" ref="D438" ca="1">GetURL(C438)</f>
        <v>#NAME?</v>
      </c>
      <c r="E438" t="s">
        <v>1894</v>
      </c>
      <c r="F438">
        <v>4</v>
      </c>
      <c r="G438" t="s">
        <v>772</v>
      </c>
    </row>
    <row r="439" spans="1:7" ht="20" customHeight="1">
      <c r="A439">
        <v>820</v>
      </c>
      <c r="B439" t="e" cm="1">
        <f t="array" aca="1" ref="B439" ca="1">indenture(C439)</f>
        <v>#NAME?</v>
      </c>
      <c r="C439" s="3" t="s">
        <v>778</v>
      </c>
      <c r="D439" s="2" t="e" cm="1">
        <f t="array" aca="1" ref="D439" ca="1">GetURL(C439)</f>
        <v>#NAME?</v>
      </c>
      <c r="E439" t="s">
        <v>1900</v>
      </c>
      <c r="F439">
        <v>3</v>
      </c>
      <c r="G439" t="s">
        <v>778</v>
      </c>
    </row>
    <row r="440" spans="1:7" ht="20" customHeight="1">
      <c r="A440">
        <v>821</v>
      </c>
      <c r="B440" t="e" cm="1">
        <f t="array" aca="1" ref="B440" ca="1">indenture(C440)</f>
        <v>#NAME?</v>
      </c>
      <c r="C440" s="3" t="s">
        <v>779</v>
      </c>
      <c r="D440" s="2" t="e" cm="1">
        <f t="array" aca="1" ref="D440" ca="1">GetURL(C440)</f>
        <v>#NAME?</v>
      </c>
      <c r="E440" t="s">
        <v>1901</v>
      </c>
      <c r="F440">
        <v>4</v>
      </c>
      <c r="G440" t="s">
        <v>779</v>
      </c>
    </row>
    <row r="441" spans="1:7" ht="20" customHeight="1">
      <c r="A441">
        <v>822</v>
      </c>
      <c r="B441" t="e" cm="1">
        <f t="array" aca="1" ref="B441" ca="1">indenture(C441)</f>
        <v>#NAME?</v>
      </c>
      <c r="C441" s="3" t="s">
        <v>780</v>
      </c>
      <c r="D441" s="2" t="e" cm="1">
        <f t="array" aca="1" ref="D441" ca="1">GetURL(C441)</f>
        <v>#NAME?</v>
      </c>
      <c r="E441" t="s">
        <v>1902</v>
      </c>
      <c r="F441">
        <v>5</v>
      </c>
      <c r="G441" t="s">
        <v>780</v>
      </c>
    </row>
    <row r="442" spans="1:7" ht="20" customHeight="1">
      <c r="A442">
        <v>580</v>
      </c>
      <c r="B442" t="e" cm="1">
        <f t="array" aca="1" ref="B442" ca="1">indenture(C442)</f>
        <v>#NAME?</v>
      </c>
      <c r="C442" s="3" t="s">
        <v>550</v>
      </c>
      <c r="D442" s="2" t="e" cm="1">
        <f t="array" aca="1" ref="D442" ca="1">GetURL(C442)</f>
        <v>#NAME?</v>
      </c>
      <c r="E442" t="s">
        <v>1661</v>
      </c>
      <c r="F442">
        <v>2</v>
      </c>
      <c r="G442" t="s">
        <v>550</v>
      </c>
    </row>
    <row r="443" spans="1:7" ht="20" customHeight="1">
      <c r="A443">
        <v>615</v>
      </c>
      <c r="B443" t="e" cm="1">
        <f t="array" aca="1" ref="B443" ca="1">indenture(C443)</f>
        <v>#NAME?</v>
      </c>
      <c r="C443" s="3" t="s">
        <v>585</v>
      </c>
      <c r="D443" s="2" t="e" cm="1">
        <f t="array" aca="1" ref="D443" ca="1">GetURL(C443)</f>
        <v>#NAME?</v>
      </c>
      <c r="E443" t="s">
        <v>1696</v>
      </c>
      <c r="F443">
        <v>3</v>
      </c>
      <c r="G443" t="s">
        <v>585</v>
      </c>
    </row>
    <row r="444" spans="1:7" ht="20" customHeight="1">
      <c r="A444">
        <v>617</v>
      </c>
      <c r="B444" t="e" cm="1">
        <f t="array" aca="1" ref="B444" ca="1">indenture(C444)</f>
        <v>#NAME?</v>
      </c>
      <c r="C444" s="3" t="s">
        <v>587</v>
      </c>
      <c r="D444" s="2" t="e" cm="1">
        <f t="array" aca="1" ref="D444" ca="1">GetURL(C444)</f>
        <v>#NAME?</v>
      </c>
      <c r="E444" t="s">
        <v>1698</v>
      </c>
      <c r="F444">
        <v>5</v>
      </c>
      <c r="G444" t="s">
        <v>587</v>
      </c>
    </row>
    <row r="445" spans="1:7" ht="20" customHeight="1">
      <c r="A445">
        <v>616</v>
      </c>
      <c r="B445" t="e" cm="1">
        <f t="array" aca="1" ref="B445" ca="1">indenture(C445)</f>
        <v>#NAME?</v>
      </c>
      <c r="C445" s="3" t="s">
        <v>586</v>
      </c>
      <c r="D445" s="2" t="e" cm="1">
        <f t="array" aca="1" ref="D445" ca="1">GetURL(C445)</f>
        <v>#NAME?</v>
      </c>
      <c r="E445" t="s">
        <v>1697</v>
      </c>
      <c r="F445">
        <v>4</v>
      </c>
      <c r="G445" t="s">
        <v>586</v>
      </c>
    </row>
    <row r="446" spans="1:7" ht="20" customHeight="1">
      <c r="A446">
        <v>620</v>
      </c>
      <c r="B446" t="e" cm="1">
        <f t="array" aca="1" ref="B446" ca="1">indenture(C446)</f>
        <v>#NAME?</v>
      </c>
      <c r="C446" s="3" t="s">
        <v>590</v>
      </c>
      <c r="D446" s="2" t="e" cm="1">
        <f t="array" aca="1" ref="D446" ca="1">GetURL(C446)</f>
        <v>#NAME?</v>
      </c>
      <c r="E446" t="s">
        <v>1701</v>
      </c>
      <c r="F446">
        <v>5</v>
      </c>
      <c r="G446" t="s">
        <v>590</v>
      </c>
    </row>
    <row r="447" spans="1:7" ht="20" customHeight="1">
      <c r="A447">
        <v>621</v>
      </c>
      <c r="B447" t="e" cm="1">
        <f t="array" aca="1" ref="B447" ca="1">indenture(C447)</f>
        <v>#NAME?</v>
      </c>
      <c r="C447" s="3" t="s">
        <v>591</v>
      </c>
      <c r="D447" s="2" t="e" cm="1">
        <f t="array" aca="1" ref="D447" ca="1">GetURL(C447)</f>
        <v>#NAME?</v>
      </c>
      <c r="E447" t="s">
        <v>1702</v>
      </c>
      <c r="F447">
        <v>6</v>
      </c>
      <c r="G447" t="s">
        <v>591</v>
      </c>
    </row>
    <row r="448" spans="1:7" ht="20" customHeight="1">
      <c r="A448">
        <v>622</v>
      </c>
      <c r="B448" t="e" cm="1">
        <f t="array" aca="1" ref="B448" ca="1">indenture(C448)</f>
        <v>#NAME?</v>
      </c>
      <c r="C448" s="3" t="s">
        <v>592</v>
      </c>
      <c r="D448" s="2" t="e" cm="1">
        <f t="array" aca="1" ref="D448" ca="1">GetURL(C448)</f>
        <v>#NAME?</v>
      </c>
      <c r="E448" t="s">
        <v>1703</v>
      </c>
      <c r="F448">
        <v>6</v>
      </c>
      <c r="G448" t="s">
        <v>592</v>
      </c>
    </row>
    <row r="449" spans="1:7" ht="20" customHeight="1">
      <c r="A449">
        <v>623</v>
      </c>
      <c r="B449" t="e" cm="1">
        <f t="array" aca="1" ref="B449" ca="1">indenture(C449)</f>
        <v>#NAME?</v>
      </c>
      <c r="C449" s="3" t="s">
        <v>593</v>
      </c>
      <c r="D449" s="2" t="e" cm="1">
        <f t="array" aca="1" ref="D449" ca="1">GetURL(C449)</f>
        <v>#NAME?</v>
      </c>
      <c r="E449" t="s">
        <v>1704</v>
      </c>
      <c r="F449">
        <v>4</v>
      </c>
      <c r="G449" t="s">
        <v>593</v>
      </c>
    </row>
    <row r="450" spans="1:7" ht="20" customHeight="1">
      <c r="A450">
        <v>624</v>
      </c>
      <c r="B450" t="e" cm="1">
        <f t="array" aca="1" ref="B450" ca="1">indenture(C450)</f>
        <v>#NAME?</v>
      </c>
      <c r="C450" s="3" t="s">
        <v>594</v>
      </c>
      <c r="D450" s="2" t="e" cm="1">
        <f t="array" aca="1" ref="D450" ca="1">GetURL(C450)</f>
        <v>#NAME?</v>
      </c>
      <c r="E450" t="s">
        <v>1705</v>
      </c>
      <c r="F450">
        <v>4</v>
      </c>
      <c r="G450" t="s">
        <v>594</v>
      </c>
    </row>
    <row r="451" spans="1:7" ht="20" customHeight="1">
      <c r="A451">
        <v>618</v>
      </c>
      <c r="B451" t="e" cm="1">
        <f t="array" aca="1" ref="B451" ca="1">indenture(C451)</f>
        <v>#NAME?</v>
      </c>
      <c r="C451" s="3" t="s">
        <v>588</v>
      </c>
      <c r="D451" s="2" t="e" cm="1">
        <f t="array" aca="1" ref="D451" ca="1">GetURL(C451)</f>
        <v>#NAME?</v>
      </c>
      <c r="E451" t="s">
        <v>1699</v>
      </c>
      <c r="F451">
        <v>4</v>
      </c>
      <c r="G451" t="s">
        <v>588</v>
      </c>
    </row>
    <row r="452" spans="1:7" ht="20" customHeight="1">
      <c r="A452">
        <v>619</v>
      </c>
      <c r="B452" t="e" cm="1">
        <f t="array" aca="1" ref="B452" ca="1">indenture(C452)</f>
        <v>#NAME?</v>
      </c>
      <c r="C452" s="3" t="s">
        <v>589</v>
      </c>
      <c r="D452" s="2" t="e" cm="1">
        <f t="array" aca="1" ref="D452" ca="1">GetURL(C452)</f>
        <v>#NAME?</v>
      </c>
      <c r="E452" t="s">
        <v>1700</v>
      </c>
      <c r="F452">
        <v>5</v>
      </c>
      <c r="G452" t="s">
        <v>589</v>
      </c>
    </row>
    <row r="453" spans="1:7" ht="20" customHeight="1">
      <c r="A453">
        <v>625</v>
      </c>
      <c r="B453" t="e" cm="1">
        <f t="array" aca="1" ref="B453" ca="1">indenture(C453)</f>
        <v>#NAME?</v>
      </c>
      <c r="C453" s="3" t="s">
        <v>595</v>
      </c>
      <c r="D453" s="2" t="e" cm="1">
        <f t="array" aca="1" ref="D453" ca="1">GetURL(C453)</f>
        <v>#NAME?</v>
      </c>
      <c r="E453" t="s">
        <v>1706</v>
      </c>
      <c r="F453">
        <v>3</v>
      </c>
      <c r="G453" t="s">
        <v>595</v>
      </c>
    </row>
    <row r="454" spans="1:7" ht="20" customHeight="1">
      <c r="A454">
        <v>626</v>
      </c>
      <c r="B454" t="e" cm="1">
        <f t="array" aca="1" ref="B454" ca="1">indenture(C454)</f>
        <v>#NAME?</v>
      </c>
      <c r="C454" s="3" t="s">
        <v>596</v>
      </c>
      <c r="D454" s="2" t="e" cm="1">
        <f t="array" aca="1" ref="D454" ca="1">GetURL(C454)</f>
        <v>#NAME?</v>
      </c>
      <c r="E454" t="s">
        <v>1707</v>
      </c>
      <c r="F454">
        <v>3</v>
      </c>
      <c r="G454" t="s">
        <v>596</v>
      </c>
    </row>
    <row r="455" spans="1:7" ht="20" customHeight="1">
      <c r="A455">
        <v>628</v>
      </c>
      <c r="B455" t="e" cm="1">
        <f t="array" aca="1" ref="B455" ca="1">indenture(C455)</f>
        <v>#NAME?</v>
      </c>
      <c r="C455" s="3" t="s">
        <v>598</v>
      </c>
      <c r="D455" s="2" t="e" cm="1">
        <f t="array" aca="1" ref="D455" ca="1">GetURL(C455)</f>
        <v>#NAME?</v>
      </c>
      <c r="E455" t="s">
        <v>1709</v>
      </c>
      <c r="F455">
        <v>4</v>
      </c>
      <c r="G455" t="s">
        <v>598</v>
      </c>
    </row>
    <row r="456" spans="1:7" ht="20" customHeight="1">
      <c r="A456">
        <v>629</v>
      </c>
      <c r="B456" t="e" cm="1">
        <f t="array" aca="1" ref="B456" ca="1">indenture(C456)</f>
        <v>#NAME?</v>
      </c>
      <c r="C456" s="3" t="s">
        <v>599</v>
      </c>
      <c r="D456" s="2" t="e" cm="1">
        <f t="array" aca="1" ref="D456" ca="1">GetURL(C456)</f>
        <v>#NAME?</v>
      </c>
      <c r="E456" t="s">
        <v>1710</v>
      </c>
      <c r="F456">
        <v>5</v>
      </c>
      <c r="G456" t="s">
        <v>599</v>
      </c>
    </row>
    <row r="457" spans="1:7" ht="20" customHeight="1">
      <c r="A457">
        <v>635</v>
      </c>
      <c r="B457" t="e" cm="1">
        <f t="array" aca="1" ref="B457" ca="1">indenture(C457)</f>
        <v>#NAME?</v>
      </c>
      <c r="C457" s="3" t="s">
        <v>605</v>
      </c>
      <c r="D457" s="2" t="e" cm="1">
        <f t="array" aca="1" ref="D457" ca="1">GetURL(C457)</f>
        <v>#NAME?</v>
      </c>
      <c r="E457" t="s">
        <v>1716</v>
      </c>
      <c r="F457">
        <v>4</v>
      </c>
      <c r="G457" t="s">
        <v>605</v>
      </c>
    </row>
    <row r="458" spans="1:7" ht="20" customHeight="1">
      <c r="A458">
        <v>631</v>
      </c>
      <c r="B458" t="e" cm="1">
        <f t="array" aca="1" ref="B458" ca="1">indenture(C458)</f>
        <v>#NAME?</v>
      </c>
      <c r="C458" s="3" t="s">
        <v>601</v>
      </c>
      <c r="D458" s="2" t="e" cm="1">
        <f t="array" aca="1" ref="D458" ca="1">GetURL(C458)</f>
        <v>#NAME?</v>
      </c>
      <c r="E458" t="s">
        <v>1712</v>
      </c>
      <c r="F458">
        <v>4</v>
      </c>
      <c r="G458" t="s">
        <v>601</v>
      </c>
    </row>
    <row r="459" spans="1:7" ht="20" customHeight="1">
      <c r="A459">
        <v>630</v>
      </c>
      <c r="B459" t="e" cm="1">
        <f t="array" aca="1" ref="B459" ca="1">indenture(C459)</f>
        <v>#NAME?</v>
      </c>
      <c r="C459" s="3" t="s">
        <v>600</v>
      </c>
      <c r="D459" s="2" t="e" cm="1">
        <f t="array" aca="1" ref="D459" ca="1">GetURL(C459)</f>
        <v>#NAME?</v>
      </c>
      <c r="E459" t="s">
        <v>1711</v>
      </c>
      <c r="F459">
        <v>5</v>
      </c>
      <c r="G459" t="s">
        <v>600</v>
      </c>
    </row>
    <row r="460" spans="1:7" ht="20" customHeight="1">
      <c r="A460">
        <v>627</v>
      </c>
      <c r="B460" t="e" cm="1">
        <f t="array" aca="1" ref="B460" ca="1">indenture(C460)</f>
        <v>#NAME?</v>
      </c>
      <c r="C460" s="3" t="s">
        <v>597</v>
      </c>
      <c r="D460" s="2" t="e" cm="1">
        <f t="array" aca="1" ref="D460" ca="1">GetURL(C460)</f>
        <v>#NAME?</v>
      </c>
      <c r="E460" t="s">
        <v>1708</v>
      </c>
      <c r="F460">
        <v>4</v>
      </c>
      <c r="G460" t="s">
        <v>597</v>
      </c>
    </row>
    <row r="461" spans="1:7" ht="20" customHeight="1">
      <c r="A461">
        <v>587</v>
      </c>
      <c r="B461" t="e" cm="1">
        <f t="array" aca="1" ref="B461" ca="1">indenture(C461)</f>
        <v>#NAME?</v>
      </c>
      <c r="C461" s="3" t="s">
        <v>557</v>
      </c>
      <c r="D461" s="2" t="e" cm="1">
        <f t="array" aca="1" ref="D461" ca="1">GetURL(C461)</f>
        <v>#NAME?</v>
      </c>
      <c r="E461" t="s">
        <v>1668</v>
      </c>
      <c r="F461">
        <v>3</v>
      </c>
      <c r="G461" t="s">
        <v>557</v>
      </c>
    </row>
    <row r="462" spans="1:7" ht="20" customHeight="1">
      <c r="A462">
        <v>588</v>
      </c>
      <c r="B462" t="e" cm="1">
        <f t="array" aca="1" ref="B462" ca="1">indenture(C462)</f>
        <v>#NAME?</v>
      </c>
      <c r="C462" s="3" t="s">
        <v>558</v>
      </c>
      <c r="D462" s="2" t="e" cm="1">
        <f t="array" aca="1" ref="D462" ca="1">GetURL(C462)</f>
        <v>#NAME?</v>
      </c>
      <c r="E462" t="s">
        <v>1669</v>
      </c>
      <c r="F462">
        <v>4</v>
      </c>
      <c r="G462" t="s">
        <v>558</v>
      </c>
    </row>
    <row r="463" spans="1:7" ht="20" customHeight="1">
      <c r="A463">
        <v>600</v>
      </c>
      <c r="B463" t="e" cm="1">
        <f t="array" aca="1" ref="B463" ca="1">indenture(C463)</f>
        <v>#NAME?</v>
      </c>
      <c r="C463" s="3" t="s">
        <v>570</v>
      </c>
      <c r="D463" s="2" t="e" cm="1">
        <f t="array" aca="1" ref="D463" ca="1">GetURL(C463)</f>
        <v>#NAME?</v>
      </c>
      <c r="E463" t="s">
        <v>1681</v>
      </c>
      <c r="F463">
        <v>4</v>
      </c>
      <c r="G463" t="s">
        <v>570</v>
      </c>
    </row>
    <row r="464" spans="1:7" ht="20" customHeight="1">
      <c r="A464">
        <v>601</v>
      </c>
      <c r="B464" t="e" cm="1">
        <f t="array" aca="1" ref="B464" ca="1">indenture(C464)</f>
        <v>#NAME?</v>
      </c>
      <c r="C464" s="3" t="s">
        <v>571</v>
      </c>
      <c r="D464" s="2" t="e" cm="1">
        <f t="array" aca="1" ref="D464" ca="1">GetURL(C464)</f>
        <v>#NAME?</v>
      </c>
      <c r="E464" t="s">
        <v>1682</v>
      </c>
      <c r="F464">
        <v>5</v>
      </c>
      <c r="G464" t="s">
        <v>571</v>
      </c>
    </row>
    <row r="465" spans="1:7" ht="20" customHeight="1">
      <c r="A465">
        <v>602</v>
      </c>
      <c r="B465" t="e" cm="1">
        <f t="array" aca="1" ref="B465" ca="1">indenture(C465)</f>
        <v>#NAME?</v>
      </c>
      <c r="C465" s="3" t="s">
        <v>572</v>
      </c>
      <c r="D465" s="2" t="e" cm="1">
        <f t="array" aca="1" ref="D465" ca="1">GetURL(C465)</f>
        <v>#NAME?</v>
      </c>
      <c r="E465" t="s">
        <v>1683</v>
      </c>
      <c r="F465">
        <v>6</v>
      </c>
      <c r="G465" t="s">
        <v>572</v>
      </c>
    </row>
    <row r="466" spans="1:7" ht="20" customHeight="1">
      <c r="A466">
        <v>603</v>
      </c>
      <c r="B466" t="e" cm="1">
        <f t="array" aca="1" ref="B466" ca="1">indenture(C466)</f>
        <v>#NAME?</v>
      </c>
      <c r="C466" s="3" t="s">
        <v>573</v>
      </c>
      <c r="D466" s="2" t="e" cm="1">
        <f t="array" aca="1" ref="D466" ca="1">GetURL(C466)</f>
        <v>#NAME?</v>
      </c>
      <c r="E466" t="s">
        <v>1684</v>
      </c>
      <c r="F466">
        <v>6</v>
      </c>
      <c r="G466" t="s">
        <v>573</v>
      </c>
    </row>
    <row r="467" spans="1:7" ht="20" customHeight="1">
      <c r="A467">
        <v>604</v>
      </c>
      <c r="B467" t="e" cm="1">
        <f t="array" aca="1" ref="B467" ca="1">indenture(C467)</f>
        <v>#NAME?</v>
      </c>
      <c r="C467" s="3" t="s">
        <v>574</v>
      </c>
      <c r="D467" s="2" t="e" cm="1">
        <f t="array" aca="1" ref="D467" ca="1">GetURL(C467)</f>
        <v>#NAME?</v>
      </c>
      <c r="E467" t="s">
        <v>1685</v>
      </c>
      <c r="F467">
        <v>6</v>
      </c>
      <c r="G467" t="s">
        <v>574</v>
      </c>
    </row>
    <row r="468" spans="1:7" ht="20" customHeight="1">
      <c r="A468">
        <v>605</v>
      </c>
      <c r="B468" t="e" cm="1">
        <f t="array" aca="1" ref="B468" ca="1">indenture(C468)</f>
        <v>#NAME?</v>
      </c>
      <c r="C468" s="3" t="s">
        <v>575</v>
      </c>
      <c r="D468" s="2" t="e" cm="1">
        <f t="array" aca="1" ref="D468" ca="1">GetURL(C468)</f>
        <v>#NAME?</v>
      </c>
      <c r="E468" t="s">
        <v>1686</v>
      </c>
      <c r="F468">
        <v>6</v>
      </c>
      <c r="G468" t="s">
        <v>575</v>
      </c>
    </row>
    <row r="469" spans="1:7" ht="20" customHeight="1">
      <c r="A469">
        <v>597</v>
      </c>
      <c r="B469" t="e" cm="1">
        <f t="array" aca="1" ref="B469" ca="1">indenture(C469)</f>
        <v>#NAME?</v>
      </c>
      <c r="C469" s="3" t="s">
        <v>567</v>
      </c>
      <c r="D469" s="2" t="e" cm="1">
        <f t="array" aca="1" ref="D469" ca="1">GetURL(C469)</f>
        <v>#NAME?</v>
      </c>
      <c r="E469" t="s">
        <v>1678</v>
      </c>
      <c r="F469">
        <v>5</v>
      </c>
      <c r="G469" t="s">
        <v>567</v>
      </c>
    </row>
    <row r="470" spans="1:7" ht="20" customHeight="1">
      <c r="A470">
        <v>598</v>
      </c>
      <c r="B470" t="e" cm="1">
        <f t="array" aca="1" ref="B470" ca="1">indenture(C470)</f>
        <v>#NAME?</v>
      </c>
      <c r="C470" s="3" t="s">
        <v>568</v>
      </c>
      <c r="D470" s="2" t="e" cm="1">
        <f t="array" aca="1" ref="D470" ca="1">GetURL(C470)</f>
        <v>#NAME?</v>
      </c>
      <c r="E470" t="s">
        <v>1679</v>
      </c>
      <c r="F470">
        <v>6</v>
      </c>
      <c r="G470" t="s">
        <v>568</v>
      </c>
    </row>
    <row r="471" spans="1:7" ht="20" customHeight="1">
      <c r="A471">
        <v>599</v>
      </c>
      <c r="B471" t="e" cm="1">
        <f t="array" aca="1" ref="B471" ca="1">indenture(C471)</f>
        <v>#NAME?</v>
      </c>
      <c r="C471" s="3" t="s">
        <v>569</v>
      </c>
      <c r="D471" s="2" t="e" cm="1">
        <f t="array" aca="1" ref="D471" ca="1">GetURL(C471)</f>
        <v>#NAME?</v>
      </c>
      <c r="E471" t="s">
        <v>1680</v>
      </c>
      <c r="F471">
        <v>6</v>
      </c>
      <c r="G471" t="s">
        <v>569</v>
      </c>
    </row>
    <row r="472" spans="1:7" ht="20" customHeight="1">
      <c r="A472">
        <v>589</v>
      </c>
      <c r="B472" t="e" cm="1">
        <f t="array" aca="1" ref="B472" ca="1">indenture(C472)</f>
        <v>#NAME?</v>
      </c>
      <c r="C472" s="3" t="s">
        <v>559</v>
      </c>
      <c r="D472" s="2" t="e" cm="1">
        <f t="array" aca="1" ref="D472" ca="1">GetURL(C472)</f>
        <v>#NAME?</v>
      </c>
      <c r="E472" t="s">
        <v>1670</v>
      </c>
      <c r="F472">
        <v>4</v>
      </c>
      <c r="G472" t="s">
        <v>559</v>
      </c>
    </row>
    <row r="473" spans="1:7" ht="20" customHeight="1">
      <c r="A473">
        <v>590</v>
      </c>
      <c r="B473" t="e" cm="1">
        <f t="array" aca="1" ref="B473" ca="1">indenture(C473)</f>
        <v>#NAME?</v>
      </c>
      <c r="C473" s="3" t="s">
        <v>560</v>
      </c>
      <c r="D473" s="2" t="e" cm="1">
        <f t="array" aca="1" ref="D473" ca="1">GetURL(C473)</f>
        <v>#NAME?</v>
      </c>
      <c r="E473" t="s">
        <v>1671</v>
      </c>
      <c r="F473">
        <v>5</v>
      </c>
      <c r="G473" t="s">
        <v>560</v>
      </c>
    </row>
    <row r="474" spans="1:7" ht="20" customHeight="1">
      <c r="A474">
        <v>595</v>
      </c>
      <c r="B474" t="e" cm="1">
        <f t="array" aca="1" ref="B474" ca="1">indenture(C474)</f>
        <v>#NAME?</v>
      </c>
      <c r="C474" s="3" t="s">
        <v>565</v>
      </c>
      <c r="D474" s="2" t="e" cm="1">
        <f t="array" aca="1" ref="D474" ca="1">GetURL(C474)</f>
        <v>#NAME?</v>
      </c>
      <c r="E474" t="s">
        <v>1676</v>
      </c>
      <c r="F474">
        <v>6</v>
      </c>
      <c r="G474" t="s">
        <v>565</v>
      </c>
    </row>
    <row r="475" spans="1:7" ht="20" customHeight="1">
      <c r="A475">
        <v>592</v>
      </c>
      <c r="B475" t="e" cm="1">
        <f t="array" aca="1" ref="B475" ca="1">indenture(C475)</f>
        <v>#NAME?</v>
      </c>
      <c r="C475" s="3" t="s">
        <v>562</v>
      </c>
      <c r="D475" s="2" t="e" cm="1">
        <f t="array" aca="1" ref="D475" ca="1">GetURL(C475)</f>
        <v>#NAME?</v>
      </c>
      <c r="E475" t="s">
        <v>1673</v>
      </c>
      <c r="F475">
        <v>6</v>
      </c>
      <c r="G475" t="s">
        <v>562</v>
      </c>
    </row>
    <row r="476" spans="1:7" ht="20" customHeight="1">
      <c r="A476">
        <v>594</v>
      </c>
      <c r="B476" t="e" cm="1">
        <f t="array" aca="1" ref="B476" ca="1">indenture(C476)</f>
        <v>#NAME?</v>
      </c>
      <c r="C476" s="3" t="s">
        <v>564</v>
      </c>
      <c r="D476" s="2" t="e" cm="1">
        <f t="array" aca="1" ref="D476" ca="1">GetURL(C476)</f>
        <v>#NAME?</v>
      </c>
      <c r="E476" t="s">
        <v>1675</v>
      </c>
      <c r="F476">
        <v>6</v>
      </c>
      <c r="G476" t="s">
        <v>564</v>
      </c>
    </row>
    <row r="477" spans="1:7" ht="20" customHeight="1">
      <c r="A477">
        <v>596</v>
      </c>
      <c r="B477" t="e" cm="1">
        <f t="array" aca="1" ref="B477" ca="1">indenture(C477)</f>
        <v>#NAME?</v>
      </c>
      <c r="C477" s="3" t="s">
        <v>566</v>
      </c>
      <c r="D477" s="2" t="e" cm="1">
        <f t="array" aca="1" ref="D477" ca="1">GetURL(C477)</f>
        <v>#NAME?</v>
      </c>
      <c r="E477" t="s">
        <v>1677</v>
      </c>
      <c r="F477">
        <v>6</v>
      </c>
      <c r="G477" t="s">
        <v>566</v>
      </c>
    </row>
    <row r="478" spans="1:7" ht="20" customHeight="1">
      <c r="A478">
        <v>591</v>
      </c>
      <c r="B478" t="e" cm="1">
        <f t="array" aca="1" ref="B478" ca="1">indenture(C478)</f>
        <v>#NAME?</v>
      </c>
      <c r="C478" s="3" t="s">
        <v>561</v>
      </c>
      <c r="D478" s="2" t="e" cm="1">
        <f t="array" aca="1" ref="D478" ca="1">GetURL(C478)</f>
        <v>#NAME?</v>
      </c>
      <c r="E478" t="s">
        <v>1672</v>
      </c>
      <c r="F478">
        <v>6</v>
      </c>
      <c r="G478" t="s">
        <v>561</v>
      </c>
    </row>
    <row r="479" spans="1:7" ht="20" customHeight="1">
      <c r="A479">
        <v>593</v>
      </c>
      <c r="B479" t="e" cm="1">
        <f t="array" aca="1" ref="B479" ca="1">indenture(C479)</f>
        <v>#NAME?</v>
      </c>
      <c r="C479" s="3" t="s">
        <v>563</v>
      </c>
      <c r="D479" s="2" t="e" cm="1">
        <f t="array" aca="1" ref="D479" ca="1">GetURL(C479)</f>
        <v>#NAME?</v>
      </c>
      <c r="E479" t="s">
        <v>1674</v>
      </c>
      <c r="F479">
        <v>6</v>
      </c>
      <c r="G479" t="s">
        <v>563</v>
      </c>
    </row>
    <row r="480" spans="1:7" ht="20" customHeight="1">
      <c r="A480">
        <v>606</v>
      </c>
      <c r="B480" t="e" cm="1">
        <f t="array" aca="1" ref="B480" ca="1">indenture(C480)</f>
        <v>#NAME?</v>
      </c>
      <c r="C480" s="3" t="s">
        <v>576</v>
      </c>
      <c r="D480" s="2" t="e" cm="1">
        <f t="array" aca="1" ref="D480" ca="1">GetURL(C480)</f>
        <v>#NAME?</v>
      </c>
      <c r="E480" t="s">
        <v>1687</v>
      </c>
      <c r="F480">
        <v>4</v>
      </c>
      <c r="G480" t="s">
        <v>576</v>
      </c>
    </row>
    <row r="481" spans="1:7" ht="20" customHeight="1">
      <c r="A481">
        <v>607</v>
      </c>
      <c r="B481" t="e" cm="1">
        <f t="array" aca="1" ref="B481" ca="1">indenture(C481)</f>
        <v>#NAME?</v>
      </c>
      <c r="C481" s="3" t="s">
        <v>577</v>
      </c>
      <c r="D481" s="2" t="e" cm="1">
        <f t="array" aca="1" ref="D481" ca="1">GetURL(C481)</f>
        <v>#NAME?</v>
      </c>
      <c r="E481" t="s">
        <v>1688</v>
      </c>
      <c r="F481">
        <v>4</v>
      </c>
      <c r="G481" t="s">
        <v>577</v>
      </c>
    </row>
    <row r="482" spans="1:7" ht="20" customHeight="1">
      <c r="A482">
        <v>609</v>
      </c>
      <c r="B482" t="e" cm="1">
        <f t="array" aca="1" ref="B482" ca="1">indenture(C482)</f>
        <v>#NAME?</v>
      </c>
      <c r="C482" s="3" t="s">
        <v>579</v>
      </c>
      <c r="D482" s="2" t="e" cm="1">
        <f t="array" aca="1" ref="D482" ca="1">GetURL(C482)</f>
        <v>#NAME?</v>
      </c>
      <c r="E482" t="s">
        <v>1690</v>
      </c>
      <c r="F482">
        <v>5</v>
      </c>
      <c r="G482" t="s">
        <v>579</v>
      </c>
    </row>
    <row r="483" spans="1:7" ht="20" customHeight="1">
      <c r="A483">
        <v>608</v>
      </c>
      <c r="B483" t="e" cm="1">
        <f t="array" aca="1" ref="B483" ca="1">indenture(C483)</f>
        <v>#NAME?</v>
      </c>
      <c r="C483" s="3" t="s">
        <v>578</v>
      </c>
      <c r="D483" s="2" t="e" cm="1">
        <f t="array" aca="1" ref="D483" ca="1">GetURL(C483)</f>
        <v>#NAME?</v>
      </c>
      <c r="E483" t="s">
        <v>1689</v>
      </c>
      <c r="F483">
        <v>5</v>
      </c>
      <c r="G483" t="s">
        <v>578</v>
      </c>
    </row>
    <row r="484" spans="1:7" ht="20" customHeight="1">
      <c r="A484">
        <v>610</v>
      </c>
      <c r="B484" t="e" cm="1">
        <f t="array" aca="1" ref="B484" ca="1">indenture(C484)</f>
        <v>#NAME?</v>
      </c>
      <c r="C484" s="3" t="s">
        <v>580</v>
      </c>
      <c r="D484" s="2" t="e" cm="1">
        <f t="array" aca="1" ref="D484" ca="1">GetURL(C484)</f>
        <v>#NAME?</v>
      </c>
      <c r="E484" t="s">
        <v>1691</v>
      </c>
      <c r="F484">
        <v>3</v>
      </c>
      <c r="G484" t="s">
        <v>580</v>
      </c>
    </row>
    <row r="485" spans="1:7" ht="20" customHeight="1">
      <c r="A485">
        <v>611</v>
      </c>
      <c r="B485" t="e" cm="1">
        <f t="array" aca="1" ref="B485" ca="1">indenture(C485)</f>
        <v>#NAME?</v>
      </c>
      <c r="C485" s="3" t="s">
        <v>581</v>
      </c>
      <c r="D485" s="2" t="e" cm="1">
        <f t="array" aca="1" ref="D485" ca="1">GetURL(C485)</f>
        <v>#NAME?</v>
      </c>
      <c r="E485" t="s">
        <v>1692</v>
      </c>
      <c r="F485">
        <v>4</v>
      </c>
      <c r="G485" t="s">
        <v>581</v>
      </c>
    </row>
    <row r="486" spans="1:7" ht="20" customHeight="1">
      <c r="A486">
        <v>612</v>
      </c>
      <c r="B486" t="e" cm="1">
        <f t="array" aca="1" ref="B486" ca="1">indenture(C486)</f>
        <v>#NAME?</v>
      </c>
      <c r="C486" s="3" t="s">
        <v>582</v>
      </c>
      <c r="D486" s="2" t="e" cm="1">
        <f t="array" aca="1" ref="D486" ca="1">GetURL(C486)</f>
        <v>#NAME?</v>
      </c>
      <c r="E486" t="s">
        <v>1693</v>
      </c>
      <c r="F486">
        <v>4</v>
      </c>
      <c r="G486" t="s">
        <v>582</v>
      </c>
    </row>
    <row r="487" spans="1:7" ht="20" customHeight="1">
      <c r="A487">
        <v>613</v>
      </c>
      <c r="B487" t="e" cm="1">
        <f t="array" aca="1" ref="B487" ca="1">indenture(C487)</f>
        <v>#NAME?</v>
      </c>
      <c r="C487" s="3" t="s">
        <v>583</v>
      </c>
      <c r="D487" s="2" t="e" cm="1">
        <f t="array" aca="1" ref="D487" ca="1">GetURL(C487)</f>
        <v>#NAME?</v>
      </c>
      <c r="E487" t="s">
        <v>1694</v>
      </c>
      <c r="F487">
        <v>5</v>
      </c>
      <c r="G487" t="s">
        <v>583</v>
      </c>
    </row>
    <row r="488" spans="1:7" ht="20" customHeight="1">
      <c r="A488">
        <v>773</v>
      </c>
      <c r="B488" t="e" cm="1">
        <f t="array" aca="1" ref="B488" ca="1">indenture(C488)</f>
        <v>#NAME?</v>
      </c>
      <c r="C488" s="3" t="s">
        <v>732</v>
      </c>
      <c r="D488" s="2" t="e" cm="1">
        <f t="array" aca="1" ref="D488" ca="1">GetURL(C488)</f>
        <v>#NAME?</v>
      </c>
      <c r="E488" t="s">
        <v>1854</v>
      </c>
      <c r="F488">
        <v>3</v>
      </c>
      <c r="G488" t="s">
        <v>732</v>
      </c>
    </row>
    <row r="489" spans="1:7" ht="20" customHeight="1">
      <c r="A489">
        <v>774</v>
      </c>
      <c r="B489" t="e" cm="1">
        <f t="array" aca="1" ref="B489" ca="1">indenture(C489)</f>
        <v>#NAME?</v>
      </c>
      <c r="C489" s="3" t="s">
        <v>733</v>
      </c>
      <c r="D489" s="2" t="e" cm="1">
        <f t="array" aca="1" ref="D489" ca="1">GetURL(C489)</f>
        <v>#NAME?</v>
      </c>
      <c r="E489" t="s">
        <v>1855</v>
      </c>
      <c r="F489">
        <v>4</v>
      </c>
      <c r="G489" t="s">
        <v>733</v>
      </c>
    </row>
    <row r="490" spans="1:7" ht="20" customHeight="1">
      <c r="A490">
        <v>614</v>
      </c>
      <c r="B490" t="e" cm="1">
        <f t="array" aca="1" ref="B490" ca="1">indenture(C490)</f>
        <v>#NAME?</v>
      </c>
      <c r="C490" s="3" t="s">
        <v>584</v>
      </c>
      <c r="D490" s="2" t="e" cm="1">
        <f t="array" aca="1" ref="D490" ca="1">GetURL(C490)</f>
        <v>#NAME?</v>
      </c>
      <c r="E490" t="s">
        <v>1695</v>
      </c>
      <c r="F490">
        <v>4</v>
      </c>
      <c r="G490" t="s">
        <v>584</v>
      </c>
    </row>
    <row r="491" spans="1:7" ht="20" customHeight="1">
      <c r="A491">
        <v>581</v>
      </c>
      <c r="B491" t="e" cm="1">
        <f t="array" aca="1" ref="B491" ca="1">indenture(C491)</f>
        <v>#NAME?</v>
      </c>
      <c r="C491" s="3" t="s">
        <v>551</v>
      </c>
      <c r="D491" s="2" t="e" cm="1">
        <f t="array" aca="1" ref="D491" ca="1">GetURL(C491)</f>
        <v>#NAME?</v>
      </c>
      <c r="E491" t="s">
        <v>1662</v>
      </c>
      <c r="F491">
        <v>3</v>
      </c>
      <c r="G491" t="s">
        <v>551</v>
      </c>
    </row>
    <row r="492" spans="1:7" ht="20" customHeight="1">
      <c r="A492">
        <v>582</v>
      </c>
      <c r="B492" t="e" cm="1">
        <f t="array" aca="1" ref="B492" ca="1">indenture(C492)</f>
        <v>#NAME?</v>
      </c>
      <c r="C492" s="3" t="s">
        <v>552</v>
      </c>
      <c r="D492" s="2" t="e" cm="1">
        <f t="array" aca="1" ref="D492" ca="1">GetURL(C492)</f>
        <v>#NAME?</v>
      </c>
      <c r="E492" t="s">
        <v>1663</v>
      </c>
      <c r="F492">
        <v>3</v>
      </c>
      <c r="G492" t="s">
        <v>552</v>
      </c>
    </row>
    <row r="493" spans="1:7" ht="20" customHeight="1">
      <c r="A493">
        <v>584</v>
      </c>
      <c r="B493" t="e" cm="1">
        <f t="array" aca="1" ref="B493" ca="1">indenture(C493)</f>
        <v>#NAME?</v>
      </c>
      <c r="C493" s="3" t="s">
        <v>554</v>
      </c>
      <c r="D493" s="2" t="e" cm="1">
        <f t="array" aca="1" ref="D493" ca="1">GetURL(C493)</f>
        <v>#NAME?</v>
      </c>
      <c r="E493" t="s">
        <v>1665</v>
      </c>
      <c r="F493">
        <v>4</v>
      </c>
      <c r="G493" t="s">
        <v>554</v>
      </c>
    </row>
    <row r="494" spans="1:7" ht="20" customHeight="1">
      <c r="A494">
        <v>585</v>
      </c>
      <c r="B494" t="e" cm="1">
        <f t="array" aca="1" ref="B494" ca="1">indenture(C494)</f>
        <v>#NAME?</v>
      </c>
      <c r="C494" s="3" t="s">
        <v>555</v>
      </c>
      <c r="D494" s="2" t="e" cm="1">
        <f t="array" aca="1" ref="D494" ca="1">GetURL(C494)</f>
        <v>#NAME?</v>
      </c>
      <c r="E494" t="s">
        <v>1666</v>
      </c>
      <c r="F494">
        <v>5</v>
      </c>
      <c r="G494" t="s">
        <v>555</v>
      </c>
    </row>
    <row r="495" spans="1:7" ht="20" customHeight="1">
      <c r="A495">
        <v>586</v>
      </c>
      <c r="B495" t="e" cm="1">
        <f t="array" aca="1" ref="B495" ca="1">indenture(C495)</f>
        <v>#NAME?</v>
      </c>
      <c r="C495" s="3" t="s">
        <v>556</v>
      </c>
      <c r="D495" s="2" t="e" cm="1">
        <f t="array" aca="1" ref="D495" ca="1">GetURL(C495)</f>
        <v>#NAME?</v>
      </c>
      <c r="E495" t="s">
        <v>1667</v>
      </c>
      <c r="F495">
        <v>5</v>
      </c>
      <c r="G495" t="s">
        <v>556</v>
      </c>
    </row>
    <row r="496" spans="1:7" ht="20" customHeight="1">
      <c r="A496">
        <v>583</v>
      </c>
      <c r="B496" t="e" cm="1">
        <f t="array" aca="1" ref="B496" ca="1">indenture(C496)</f>
        <v>#NAME?</v>
      </c>
      <c r="C496" s="3" t="s">
        <v>553</v>
      </c>
      <c r="D496" s="2" t="e" cm="1">
        <f t="array" aca="1" ref="D496" ca="1">GetURL(C496)</f>
        <v>#NAME?</v>
      </c>
      <c r="E496" t="s">
        <v>1664</v>
      </c>
      <c r="F496">
        <v>4</v>
      </c>
      <c r="G496" t="s">
        <v>553</v>
      </c>
    </row>
    <row r="497" spans="1:7" ht="20" customHeight="1">
      <c r="A497">
        <v>633</v>
      </c>
      <c r="B497" t="e" cm="1">
        <f t="array" aca="1" ref="B497" ca="1">indenture(C497)</f>
        <v>#NAME?</v>
      </c>
      <c r="C497" s="3" t="s">
        <v>603</v>
      </c>
      <c r="D497" s="2" t="e" cm="1">
        <f t="array" aca="1" ref="D497" ca="1">GetURL(C497)</f>
        <v>#NAME?</v>
      </c>
      <c r="E497" t="s">
        <v>1714</v>
      </c>
      <c r="F497">
        <v>5</v>
      </c>
      <c r="G497" t="s">
        <v>603</v>
      </c>
    </row>
    <row r="498" spans="1:7" ht="20" customHeight="1">
      <c r="A498">
        <v>632</v>
      </c>
      <c r="B498" t="e" cm="1">
        <f t="array" aca="1" ref="B498" ca="1">indenture(C498)</f>
        <v>#NAME?</v>
      </c>
      <c r="C498" s="3" t="s">
        <v>602</v>
      </c>
      <c r="D498" s="2" t="e" cm="1">
        <f t="array" aca="1" ref="D498" ca="1">GetURL(C498)</f>
        <v>#NAME?</v>
      </c>
      <c r="E498" t="s">
        <v>1713</v>
      </c>
      <c r="F498">
        <v>5</v>
      </c>
      <c r="G498" t="s">
        <v>602</v>
      </c>
    </row>
    <row r="499" spans="1:7" ht="20" customHeight="1">
      <c r="A499">
        <v>634</v>
      </c>
      <c r="B499" t="e" cm="1">
        <f t="array" aca="1" ref="B499" ca="1">indenture(C499)</f>
        <v>#NAME?</v>
      </c>
      <c r="C499" s="3" t="s">
        <v>604</v>
      </c>
      <c r="D499" s="2" t="e" cm="1">
        <f t="array" aca="1" ref="D499" ca="1">GetURL(C499)</f>
        <v>#NAME?</v>
      </c>
      <c r="E499" t="s">
        <v>1715</v>
      </c>
      <c r="F499">
        <v>5</v>
      </c>
      <c r="G499" t="s">
        <v>604</v>
      </c>
    </row>
    <row r="500" spans="1:7" ht="20" customHeight="1">
      <c r="A500">
        <v>739</v>
      </c>
      <c r="B500" t="e" cm="1">
        <f t="array" aca="1" ref="B500" ca="1">indenture(C500)</f>
        <v>#NAME?</v>
      </c>
      <c r="C500" s="3" t="s">
        <v>700</v>
      </c>
      <c r="D500" s="2" t="e" cm="1">
        <f t="array" aca="1" ref="D500" ca="1">GetURL(C500)</f>
        <v>#NAME?</v>
      </c>
      <c r="E500" t="s">
        <v>1820</v>
      </c>
      <c r="F500">
        <v>2</v>
      </c>
      <c r="G500" t="s">
        <v>700</v>
      </c>
    </row>
    <row r="501" spans="1:7" ht="20" customHeight="1">
      <c r="A501">
        <v>807</v>
      </c>
      <c r="B501" t="e" cm="1">
        <f t="array" aca="1" ref="B501" ca="1">indenture(C501)</f>
        <v>#NAME?</v>
      </c>
      <c r="C501" s="3" t="s">
        <v>765</v>
      </c>
      <c r="D501" s="2" t="e" cm="1">
        <f t="array" aca="1" ref="D501" ca="1">GetURL(C501)</f>
        <v>#NAME?</v>
      </c>
      <c r="E501" t="s">
        <v>1887</v>
      </c>
      <c r="F501">
        <v>3</v>
      </c>
      <c r="G501" t="s">
        <v>765</v>
      </c>
    </row>
    <row r="502" spans="1:7" ht="20" customHeight="1">
      <c r="A502">
        <v>808</v>
      </c>
      <c r="B502" t="e" cm="1">
        <f t="array" aca="1" ref="B502" ca="1">indenture(C502)</f>
        <v>#NAME?</v>
      </c>
      <c r="C502" s="3" t="s">
        <v>766</v>
      </c>
      <c r="D502" s="2" t="e" cm="1">
        <f t="array" aca="1" ref="D502" ca="1">GetURL(C502)</f>
        <v>#NAME?</v>
      </c>
      <c r="E502" t="s">
        <v>1888</v>
      </c>
      <c r="F502">
        <v>4</v>
      </c>
      <c r="G502" t="s">
        <v>766</v>
      </c>
    </row>
    <row r="503" spans="1:7" ht="20" customHeight="1">
      <c r="A503">
        <v>777</v>
      </c>
      <c r="B503" t="e" cm="1">
        <f t="array" aca="1" ref="B503" ca="1">indenture(C503)</f>
        <v>#NAME?</v>
      </c>
      <c r="C503" s="3" t="s">
        <v>736</v>
      </c>
      <c r="D503" s="2" t="e" cm="1">
        <f t="array" aca="1" ref="D503" ca="1">GetURL(C503)</f>
        <v>#NAME?</v>
      </c>
      <c r="E503" t="s">
        <v>1858</v>
      </c>
      <c r="F503">
        <v>3</v>
      </c>
      <c r="G503" t="s">
        <v>736</v>
      </c>
    </row>
    <row r="504" spans="1:7" ht="20" customHeight="1">
      <c r="A504">
        <v>786</v>
      </c>
      <c r="B504" t="e" cm="1">
        <f t="array" aca="1" ref="B504" ca="1">indenture(C504)</f>
        <v>#NAME?</v>
      </c>
      <c r="C504" s="3" t="s">
        <v>744</v>
      </c>
      <c r="D504" s="2" t="e" cm="1">
        <f t="array" aca="1" ref="D504" ca="1">GetURL(C504)</f>
        <v>#NAME?</v>
      </c>
      <c r="E504" t="s">
        <v>1867</v>
      </c>
      <c r="F504">
        <v>4</v>
      </c>
      <c r="G504" t="s">
        <v>744</v>
      </c>
    </row>
    <row r="505" spans="1:7" ht="20" customHeight="1">
      <c r="A505">
        <v>787</v>
      </c>
      <c r="B505" t="e" cm="1">
        <f t="array" aca="1" ref="B505" ca="1">indenture(C505)</f>
        <v>#NAME?</v>
      </c>
      <c r="C505" s="3" t="s">
        <v>745</v>
      </c>
      <c r="D505" s="2" t="e" cm="1">
        <f t="array" aca="1" ref="D505" ca="1">GetURL(C505)</f>
        <v>#NAME?</v>
      </c>
      <c r="E505" t="s">
        <v>1868</v>
      </c>
      <c r="F505">
        <v>5</v>
      </c>
      <c r="G505" t="s">
        <v>745</v>
      </c>
    </row>
    <row r="506" spans="1:7" ht="20" customHeight="1">
      <c r="A506">
        <v>788</v>
      </c>
      <c r="B506" t="e" cm="1">
        <f t="array" aca="1" ref="B506" ca="1">indenture(C506)</f>
        <v>#NAME?</v>
      </c>
      <c r="C506" s="3" t="s">
        <v>746</v>
      </c>
      <c r="D506" s="2" t="e" cm="1">
        <f t="array" aca="1" ref="D506" ca="1">GetURL(C506)</f>
        <v>#NAME?</v>
      </c>
      <c r="E506" t="s">
        <v>1869</v>
      </c>
      <c r="F506">
        <v>5</v>
      </c>
      <c r="G506" t="s">
        <v>746</v>
      </c>
    </row>
    <row r="507" spans="1:7" ht="20" customHeight="1">
      <c r="A507">
        <v>778</v>
      </c>
      <c r="B507" t="e" cm="1">
        <f t="array" aca="1" ref="B507" ca="1">indenture(C507)</f>
        <v>#NAME?</v>
      </c>
      <c r="C507" s="3" t="s">
        <v>179</v>
      </c>
      <c r="D507" s="2" t="e" cm="1">
        <f t="array" aca="1" ref="D507" ca="1">GetURL(C507)</f>
        <v>#NAME?</v>
      </c>
      <c r="E507" t="s">
        <v>1859</v>
      </c>
      <c r="F507">
        <v>4</v>
      </c>
      <c r="G507" t="s">
        <v>179</v>
      </c>
    </row>
    <row r="508" spans="1:7" ht="20" customHeight="1">
      <c r="A508">
        <v>779</v>
      </c>
      <c r="B508" t="e" cm="1">
        <f t="array" aca="1" ref="B508" ca="1">indenture(C508)</f>
        <v>#NAME?</v>
      </c>
      <c r="C508" s="3" t="s">
        <v>737</v>
      </c>
      <c r="D508" s="2" t="e" cm="1">
        <f t="array" aca="1" ref="D508" ca="1">GetURL(C508)</f>
        <v>#NAME?</v>
      </c>
      <c r="E508" t="s">
        <v>1860</v>
      </c>
      <c r="F508">
        <v>4</v>
      </c>
      <c r="G508" t="s">
        <v>737</v>
      </c>
    </row>
    <row r="509" spans="1:7" ht="20" customHeight="1">
      <c r="A509">
        <v>790</v>
      </c>
      <c r="B509" t="e" cm="1">
        <f t="array" aca="1" ref="B509" ca="1">indenture(C509)</f>
        <v>#NAME?</v>
      </c>
      <c r="C509" s="3" t="s">
        <v>748</v>
      </c>
      <c r="D509" s="2" t="e" cm="1">
        <f t="array" aca="1" ref="D509" ca="1">GetURL(C509)</f>
        <v>#NAME?</v>
      </c>
      <c r="E509" t="s">
        <v>1870</v>
      </c>
      <c r="F509">
        <v>4</v>
      </c>
      <c r="G509" t="s">
        <v>748</v>
      </c>
    </row>
    <row r="510" spans="1:7" ht="20" customHeight="1">
      <c r="A510">
        <v>798</v>
      </c>
      <c r="B510" t="e" cm="1">
        <f t="array" aca="1" ref="B510" ca="1">indenture(C510)</f>
        <v>#NAME?</v>
      </c>
      <c r="C510" s="3" t="s">
        <v>756</v>
      </c>
      <c r="D510" s="2" t="e" cm="1">
        <f t="array" aca="1" ref="D510" ca="1">GetURL(C510)</f>
        <v>#NAME?</v>
      </c>
      <c r="E510" t="s">
        <v>1878</v>
      </c>
      <c r="F510">
        <v>5</v>
      </c>
      <c r="G510" t="s">
        <v>756</v>
      </c>
    </row>
    <row r="511" spans="1:7" ht="20" customHeight="1">
      <c r="A511">
        <v>791</v>
      </c>
      <c r="B511" t="e" cm="1">
        <f t="array" aca="1" ref="B511" ca="1">indenture(C511)</f>
        <v>#NAME?</v>
      </c>
      <c r="C511" s="3" t="s">
        <v>749</v>
      </c>
      <c r="D511" s="2" t="e" cm="1">
        <f t="array" aca="1" ref="D511" ca="1">GetURL(C511)</f>
        <v>#NAME?</v>
      </c>
      <c r="E511" t="s">
        <v>1871</v>
      </c>
      <c r="F511">
        <v>5</v>
      </c>
      <c r="G511" t="s">
        <v>749</v>
      </c>
    </row>
    <row r="512" spans="1:7" ht="20" customHeight="1">
      <c r="A512">
        <v>793</v>
      </c>
      <c r="B512" t="e" cm="1">
        <f t="array" aca="1" ref="B512" ca="1">indenture(C512)</f>
        <v>#NAME?</v>
      </c>
      <c r="C512" s="3" t="s">
        <v>751</v>
      </c>
      <c r="D512" s="2" t="e" cm="1">
        <f t="array" aca="1" ref="D512" ca="1">GetURL(C512)</f>
        <v>#NAME?</v>
      </c>
      <c r="E512" t="s">
        <v>1873</v>
      </c>
      <c r="F512">
        <v>6</v>
      </c>
      <c r="G512" t="s">
        <v>751</v>
      </c>
    </row>
    <row r="513" spans="1:7" ht="20" customHeight="1">
      <c r="A513">
        <v>792</v>
      </c>
      <c r="B513" t="e" cm="1">
        <f t="array" aca="1" ref="B513" ca="1">indenture(C513)</f>
        <v>#NAME?</v>
      </c>
      <c r="C513" s="3" t="s">
        <v>750</v>
      </c>
      <c r="D513" s="2" t="e" cm="1">
        <f t="array" aca="1" ref="D513" ca="1">GetURL(C513)</f>
        <v>#NAME?</v>
      </c>
      <c r="E513" t="s">
        <v>1872</v>
      </c>
      <c r="F513">
        <v>6</v>
      </c>
      <c r="G513" t="s">
        <v>750</v>
      </c>
    </row>
    <row r="514" spans="1:7" ht="20" customHeight="1">
      <c r="A514">
        <v>794</v>
      </c>
      <c r="B514" t="e" cm="1">
        <f t="array" aca="1" ref="B514" ca="1">indenture(C514)</f>
        <v>#NAME?</v>
      </c>
      <c r="C514" s="3" t="s">
        <v>752</v>
      </c>
      <c r="D514" s="2" t="e" cm="1">
        <f t="array" aca="1" ref="D514" ca="1">GetURL(C514)</f>
        <v>#NAME?</v>
      </c>
      <c r="E514" t="s">
        <v>1874</v>
      </c>
      <c r="F514">
        <v>5</v>
      </c>
      <c r="G514" t="s">
        <v>752</v>
      </c>
    </row>
    <row r="515" spans="1:7" ht="20" customHeight="1">
      <c r="A515">
        <v>795</v>
      </c>
      <c r="B515" t="e" cm="1">
        <f t="array" aca="1" ref="B515" ca="1">indenture(C515)</f>
        <v>#NAME?</v>
      </c>
      <c r="C515" s="3" t="s">
        <v>753</v>
      </c>
      <c r="D515" s="2" t="e" cm="1">
        <f t="array" aca="1" ref="D515" ca="1">GetURL(C515)</f>
        <v>#NAME?</v>
      </c>
      <c r="E515" t="s">
        <v>1875</v>
      </c>
      <c r="F515">
        <v>6</v>
      </c>
      <c r="G515" t="s">
        <v>753</v>
      </c>
    </row>
    <row r="516" spans="1:7" ht="20" customHeight="1">
      <c r="A516">
        <v>796</v>
      </c>
      <c r="B516" t="e" cm="1">
        <f t="array" aca="1" ref="B516" ca="1">indenture(C516)</f>
        <v>#NAME?</v>
      </c>
      <c r="C516" s="3" t="s">
        <v>754</v>
      </c>
      <c r="D516" s="2" t="e" cm="1">
        <f t="array" aca="1" ref="D516" ca="1">GetURL(C516)</f>
        <v>#NAME?</v>
      </c>
      <c r="E516" t="s">
        <v>1876</v>
      </c>
      <c r="F516">
        <v>6</v>
      </c>
      <c r="G516" t="s">
        <v>754</v>
      </c>
    </row>
    <row r="517" spans="1:7" ht="20" customHeight="1">
      <c r="A517">
        <v>797</v>
      </c>
      <c r="B517" t="e" cm="1">
        <f t="array" aca="1" ref="B517" ca="1">indenture(C517)</f>
        <v>#NAME?</v>
      </c>
      <c r="C517" s="3" t="s">
        <v>755</v>
      </c>
      <c r="D517" s="2" t="e" cm="1">
        <f t="array" aca="1" ref="D517" ca="1">GetURL(C517)</f>
        <v>#NAME?</v>
      </c>
      <c r="E517" t="s">
        <v>1877</v>
      </c>
      <c r="F517">
        <v>5</v>
      </c>
      <c r="G517" t="s">
        <v>755</v>
      </c>
    </row>
    <row r="518" spans="1:7" ht="20" customHeight="1">
      <c r="A518">
        <v>780</v>
      </c>
      <c r="B518" t="e" cm="1">
        <f t="array" aca="1" ref="B518" ca="1">indenture(C518)</f>
        <v>#NAME?</v>
      </c>
      <c r="C518" s="3" t="s">
        <v>738</v>
      </c>
      <c r="D518" s="2" t="e" cm="1">
        <f t="array" aca="1" ref="D518" ca="1">GetURL(C518)</f>
        <v>#NAME?</v>
      </c>
      <c r="E518" t="s">
        <v>1861</v>
      </c>
      <c r="F518">
        <v>4</v>
      </c>
      <c r="G518" t="s">
        <v>738</v>
      </c>
    </row>
    <row r="519" spans="1:7" ht="20" customHeight="1">
      <c r="A519">
        <v>781</v>
      </c>
      <c r="B519" t="e" cm="1">
        <f t="array" aca="1" ref="B519" ca="1">indenture(C519)</f>
        <v>#NAME?</v>
      </c>
      <c r="C519" s="3" t="s">
        <v>739</v>
      </c>
      <c r="D519" s="2" t="e" cm="1">
        <f t="array" aca="1" ref="D519" ca="1">GetURL(C519)</f>
        <v>#NAME?</v>
      </c>
      <c r="E519" t="s">
        <v>1862</v>
      </c>
      <c r="F519">
        <v>4</v>
      </c>
      <c r="G519" t="s">
        <v>739</v>
      </c>
    </row>
    <row r="520" spans="1:7" ht="20" customHeight="1">
      <c r="A520">
        <v>782</v>
      </c>
      <c r="B520" t="e" cm="1">
        <f t="array" aca="1" ref="B520" ca="1">indenture(C520)</f>
        <v>#NAME?</v>
      </c>
      <c r="C520" s="3" t="s">
        <v>740</v>
      </c>
      <c r="D520" s="2" t="e" cm="1">
        <f t="array" aca="1" ref="D520" ca="1">GetURL(C520)</f>
        <v>#NAME?</v>
      </c>
      <c r="E520" t="s">
        <v>1863</v>
      </c>
      <c r="F520">
        <v>5</v>
      </c>
      <c r="G520" t="s">
        <v>740</v>
      </c>
    </row>
    <row r="521" spans="1:7" ht="20" customHeight="1">
      <c r="A521">
        <v>783</v>
      </c>
      <c r="B521" t="e" cm="1">
        <f t="array" aca="1" ref="B521" ca="1">indenture(C521)</f>
        <v>#NAME?</v>
      </c>
      <c r="C521" s="3" t="s">
        <v>741</v>
      </c>
      <c r="D521" s="2" t="e" cm="1">
        <f t="array" aca="1" ref="D521" ca="1">GetURL(C521)</f>
        <v>#NAME?</v>
      </c>
      <c r="E521" t="s">
        <v>1864</v>
      </c>
      <c r="F521">
        <v>5</v>
      </c>
      <c r="G521" t="s">
        <v>741</v>
      </c>
    </row>
    <row r="522" spans="1:7" ht="20" customHeight="1">
      <c r="A522">
        <v>784</v>
      </c>
      <c r="B522" t="e" cm="1">
        <f t="array" aca="1" ref="B522" ca="1">indenture(C522)</f>
        <v>#NAME?</v>
      </c>
      <c r="C522" s="3" t="s">
        <v>742</v>
      </c>
      <c r="D522" s="2" t="e" cm="1">
        <f t="array" aca="1" ref="D522" ca="1">GetURL(C522)</f>
        <v>#NAME?</v>
      </c>
      <c r="E522" t="s">
        <v>1865</v>
      </c>
      <c r="F522">
        <v>5</v>
      </c>
      <c r="G522" t="s">
        <v>742</v>
      </c>
    </row>
    <row r="523" spans="1:7" ht="20" customHeight="1">
      <c r="A523">
        <v>785</v>
      </c>
      <c r="B523" t="e" cm="1">
        <f t="array" aca="1" ref="B523" ca="1">indenture(C523)</f>
        <v>#NAME?</v>
      </c>
      <c r="C523" s="3" t="s">
        <v>743</v>
      </c>
      <c r="D523" s="2" t="e" cm="1">
        <f t="array" aca="1" ref="D523" ca="1">GetURL(C523)</f>
        <v>#NAME?</v>
      </c>
      <c r="E523" t="s">
        <v>1866</v>
      </c>
      <c r="F523">
        <v>6</v>
      </c>
      <c r="G523" t="s">
        <v>743</v>
      </c>
    </row>
    <row r="524" spans="1:7" ht="20" customHeight="1">
      <c r="A524">
        <v>724</v>
      </c>
      <c r="B524" t="e" cm="1">
        <f t="array" aca="1" ref="B524" ca="1">indenture(C524)</f>
        <v>#NAME?</v>
      </c>
      <c r="C524" s="3" t="s">
        <v>687</v>
      </c>
      <c r="D524" s="2" t="e" cm="1">
        <f t="array" aca="1" ref="D524" ca="1">GetURL(C524)</f>
        <v>#NAME?</v>
      </c>
      <c r="E524" t="s">
        <v>1805</v>
      </c>
      <c r="F524">
        <v>4</v>
      </c>
      <c r="G524" t="s">
        <v>687</v>
      </c>
    </row>
    <row r="525" spans="1:7" ht="20" customHeight="1">
      <c r="A525">
        <v>727</v>
      </c>
      <c r="B525" t="e" cm="1">
        <f t="array" aca="1" ref="B525" ca="1">indenture(C525)</f>
        <v>#NAME?</v>
      </c>
      <c r="C525" s="3" t="s">
        <v>690</v>
      </c>
      <c r="D525" s="2" t="e" cm="1">
        <f t="array" aca="1" ref="D525" ca="1">GetURL(C525)</f>
        <v>#NAME?</v>
      </c>
      <c r="E525" t="s">
        <v>1808</v>
      </c>
      <c r="F525">
        <v>4</v>
      </c>
      <c r="G525" t="s">
        <v>690</v>
      </c>
    </row>
    <row r="526" spans="1:7" ht="20" customHeight="1">
      <c r="A526">
        <v>728</v>
      </c>
      <c r="B526" t="e" cm="1">
        <f t="array" aca="1" ref="B526" ca="1">indenture(C526)</f>
        <v>#NAME?</v>
      </c>
      <c r="C526" s="3" t="s">
        <v>691</v>
      </c>
      <c r="D526" s="2" t="e" cm="1">
        <f t="array" aca="1" ref="D526" ca="1">GetURL(C526)</f>
        <v>#NAME?</v>
      </c>
      <c r="E526" t="s">
        <v>1809</v>
      </c>
      <c r="F526">
        <v>4</v>
      </c>
      <c r="G526" t="s">
        <v>691</v>
      </c>
    </row>
    <row r="527" spans="1:7" ht="20" customHeight="1">
      <c r="A527">
        <v>725</v>
      </c>
      <c r="B527" t="e" cm="1">
        <f t="array" aca="1" ref="B527" ca="1">indenture(C527)</f>
        <v>#NAME?</v>
      </c>
      <c r="C527" s="3" t="s">
        <v>688</v>
      </c>
      <c r="D527" s="2" t="e" cm="1">
        <f t="array" aca="1" ref="D527" ca="1">GetURL(C527)</f>
        <v>#NAME?</v>
      </c>
      <c r="E527" t="s">
        <v>1806</v>
      </c>
      <c r="F527">
        <v>4</v>
      </c>
      <c r="G527" t="s">
        <v>688</v>
      </c>
    </row>
    <row r="528" spans="1:7" ht="20" customHeight="1">
      <c r="A528">
        <v>726</v>
      </c>
      <c r="B528" t="e" cm="1">
        <f t="array" aca="1" ref="B528" ca="1">indenture(C528)</f>
        <v>#NAME?</v>
      </c>
      <c r="C528" s="3" t="s">
        <v>689</v>
      </c>
      <c r="D528" s="2" t="e" cm="1">
        <f t="array" aca="1" ref="D528" ca="1">GetURL(C528)</f>
        <v>#NAME?</v>
      </c>
      <c r="E528" t="s">
        <v>1807</v>
      </c>
      <c r="F528">
        <v>5</v>
      </c>
      <c r="G528" t="s">
        <v>689</v>
      </c>
    </row>
    <row r="529" spans="1:7" ht="20" customHeight="1">
      <c r="A529">
        <v>740</v>
      </c>
      <c r="B529" t="e" cm="1">
        <f t="array" aca="1" ref="B529" ca="1">indenture(C529)</f>
        <v>#NAME?</v>
      </c>
      <c r="C529" s="3" t="s">
        <v>701</v>
      </c>
      <c r="D529" s="2" t="e" cm="1">
        <f t="array" aca="1" ref="D529" ca="1">GetURL(C529)</f>
        <v>#NAME?</v>
      </c>
      <c r="E529" t="s">
        <v>1821</v>
      </c>
      <c r="F529">
        <v>3</v>
      </c>
      <c r="G529" t="s">
        <v>701</v>
      </c>
    </row>
    <row r="530" spans="1:7" ht="20" customHeight="1">
      <c r="A530">
        <v>762</v>
      </c>
      <c r="B530" t="e" cm="1">
        <f t="array" aca="1" ref="B530" ca="1">indenture(C530)</f>
        <v>#NAME?</v>
      </c>
      <c r="C530" s="3" t="s">
        <v>722</v>
      </c>
      <c r="D530" s="2" t="e" cm="1">
        <f t="array" aca="1" ref="D530" ca="1">GetURL(C530)</f>
        <v>#NAME?</v>
      </c>
      <c r="E530" t="s">
        <v>1843</v>
      </c>
      <c r="F530">
        <v>4</v>
      </c>
      <c r="G530" t="s">
        <v>722</v>
      </c>
    </row>
    <row r="531" spans="1:7" ht="20" customHeight="1">
      <c r="A531">
        <v>765</v>
      </c>
      <c r="B531" t="e" cm="1">
        <f t="array" aca="1" ref="B531" ca="1">indenture(C531)</f>
        <v>#NAME?</v>
      </c>
      <c r="C531" s="3" t="s">
        <v>725</v>
      </c>
      <c r="D531" s="2" t="e" cm="1">
        <f t="array" aca="1" ref="D531" ca="1">GetURL(C531)</f>
        <v>#NAME?</v>
      </c>
      <c r="E531" t="s">
        <v>1846</v>
      </c>
      <c r="F531">
        <v>5</v>
      </c>
      <c r="G531" t="s">
        <v>725</v>
      </c>
    </row>
    <row r="532" spans="1:7" ht="20" customHeight="1">
      <c r="A532">
        <v>764</v>
      </c>
      <c r="B532" t="e" cm="1">
        <f t="array" aca="1" ref="B532" ca="1">indenture(C532)</f>
        <v>#NAME?</v>
      </c>
      <c r="C532" s="3" t="s">
        <v>724</v>
      </c>
      <c r="D532" s="2" t="e" cm="1">
        <f t="array" aca="1" ref="D532" ca="1">GetURL(C532)</f>
        <v>#NAME?</v>
      </c>
      <c r="E532" t="s">
        <v>1845</v>
      </c>
      <c r="F532">
        <v>5</v>
      </c>
      <c r="G532" t="s">
        <v>724</v>
      </c>
    </row>
    <row r="533" spans="1:7" ht="20" customHeight="1">
      <c r="A533">
        <v>763</v>
      </c>
      <c r="B533" t="e" cm="1">
        <f t="array" aca="1" ref="B533" ca="1">indenture(C533)</f>
        <v>#NAME?</v>
      </c>
      <c r="C533" s="3" t="s">
        <v>723</v>
      </c>
      <c r="D533" s="2" t="e" cm="1">
        <f t="array" aca="1" ref="D533" ca="1">GetURL(C533)</f>
        <v>#NAME?</v>
      </c>
      <c r="E533" t="s">
        <v>1844</v>
      </c>
      <c r="F533">
        <v>5</v>
      </c>
      <c r="G533" t="s">
        <v>723</v>
      </c>
    </row>
    <row r="534" spans="1:7" ht="20" customHeight="1">
      <c r="A534">
        <v>772</v>
      </c>
      <c r="B534" t="e" cm="1">
        <f t="array" aca="1" ref="B534" ca="1">indenture(C534)</f>
        <v>#NAME?</v>
      </c>
      <c r="C534" s="3" t="s">
        <v>7</v>
      </c>
      <c r="D534" s="2" t="e" cm="1">
        <f t="array" aca="1" ref="D534" ca="1">GetURL(C534)</f>
        <v>#NAME?</v>
      </c>
      <c r="E534" t="s">
        <v>1853</v>
      </c>
      <c r="F534">
        <v>4</v>
      </c>
      <c r="G534" t="s">
        <v>7</v>
      </c>
    </row>
    <row r="535" spans="1:7" ht="20" customHeight="1">
      <c r="A535">
        <v>771</v>
      </c>
      <c r="B535" t="e" cm="1">
        <f t="array" aca="1" ref="B535" ca="1">indenture(C535)</f>
        <v>#NAME?</v>
      </c>
      <c r="C535" s="3" t="s">
        <v>731</v>
      </c>
      <c r="D535" s="2" t="e" cm="1">
        <f t="array" aca="1" ref="D535" ca="1">GetURL(C535)</f>
        <v>#NAME?</v>
      </c>
      <c r="E535" t="s">
        <v>1852</v>
      </c>
      <c r="F535">
        <v>4</v>
      </c>
      <c r="G535" t="s">
        <v>731</v>
      </c>
    </row>
    <row r="536" spans="1:7" ht="20" customHeight="1">
      <c r="A536">
        <v>741</v>
      </c>
      <c r="B536" t="e" cm="1">
        <f t="array" aca="1" ref="B536" ca="1">indenture(C536)</f>
        <v>#NAME?</v>
      </c>
      <c r="C536" s="3" t="s">
        <v>702</v>
      </c>
      <c r="D536" s="2" t="e" cm="1">
        <f t="array" aca="1" ref="D536" ca="1">GetURL(C536)</f>
        <v>#NAME?</v>
      </c>
      <c r="E536" t="s">
        <v>1822</v>
      </c>
      <c r="F536">
        <v>4</v>
      </c>
      <c r="G536" t="s">
        <v>702</v>
      </c>
    </row>
    <row r="537" spans="1:7" ht="20" customHeight="1">
      <c r="A537">
        <v>742</v>
      </c>
      <c r="B537" t="e" cm="1">
        <f t="array" aca="1" ref="B537" ca="1">indenture(C537)</f>
        <v>#NAME?</v>
      </c>
      <c r="C537" s="3" t="s">
        <v>703</v>
      </c>
      <c r="D537" s="2" t="e" cm="1">
        <f t="array" aca="1" ref="D537" ca="1">GetURL(C537)</f>
        <v>#NAME?</v>
      </c>
      <c r="E537" t="s">
        <v>1823</v>
      </c>
      <c r="F537">
        <v>4</v>
      </c>
      <c r="G537" t="s">
        <v>703</v>
      </c>
    </row>
    <row r="538" spans="1:7" ht="20" customHeight="1">
      <c r="A538">
        <v>747</v>
      </c>
      <c r="B538" t="e" cm="1">
        <f t="array" aca="1" ref="B538" ca="1">indenture(C538)</f>
        <v>#NAME?</v>
      </c>
      <c r="C538" s="3" t="s">
        <v>708</v>
      </c>
      <c r="D538" s="2" t="e" cm="1">
        <f t="array" aca="1" ref="D538" ca="1">GetURL(C538)</f>
        <v>#NAME?</v>
      </c>
      <c r="E538" t="s">
        <v>1828</v>
      </c>
      <c r="F538">
        <v>5</v>
      </c>
      <c r="G538" t="s">
        <v>708</v>
      </c>
    </row>
    <row r="539" spans="1:7" ht="20" customHeight="1">
      <c r="A539">
        <v>744</v>
      </c>
      <c r="B539" t="e" cm="1">
        <f t="array" aca="1" ref="B539" ca="1">indenture(C539)</f>
        <v>#NAME?</v>
      </c>
      <c r="C539" s="3" t="s">
        <v>705</v>
      </c>
      <c r="D539" s="2" t="e" cm="1">
        <f t="array" aca="1" ref="D539" ca="1">GetURL(C539)</f>
        <v>#NAME?</v>
      </c>
      <c r="E539" t="s">
        <v>1825</v>
      </c>
      <c r="F539">
        <v>5</v>
      </c>
      <c r="G539" t="s">
        <v>705</v>
      </c>
    </row>
    <row r="540" spans="1:7" ht="20" customHeight="1">
      <c r="A540">
        <v>743</v>
      </c>
      <c r="B540" t="e" cm="1">
        <f t="array" aca="1" ref="B540" ca="1">indenture(C540)</f>
        <v>#NAME?</v>
      </c>
      <c r="C540" s="3" t="s">
        <v>704</v>
      </c>
      <c r="D540" s="2" t="e" cm="1">
        <f t="array" aca="1" ref="D540" ca="1">GetURL(C540)</f>
        <v>#NAME?</v>
      </c>
      <c r="E540" t="s">
        <v>1824</v>
      </c>
      <c r="F540">
        <v>5</v>
      </c>
      <c r="G540" t="s">
        <v>704</v>
      </c>
    </row>
    <row r="541" spans="1:7" ht="20" customHeight="1">
      <c r="A541">
        <v>745</v>
      </c>
      <c r="B541" t="e" cm="1">
        <f t="array" aca="1" ref="B541" ca="1">indenture(C541)</f>
        <v>#NAME?</v>
      </c>
      <c r="C541" s="3" t="s">
        <v>706</v>
      </c>
      <c r="D541" s="2" t="e" cm="1">
        <f t="array" aca="1" ref="D541" ca="1">GetURL(C541)</f>
        <v>#NAME?</v>
      </c>
      <c r="E541" t="s">
        <v>1826</v>
      </c>
      <c r="F541">
        <v>5</v>
      </c>
      <c r="G541" t="s">
        <v>706</v>
      </c>
    </row>
    <row r="542" spans="1:7" ht="20" customHeight="1">
      <c r="A542">
        <v>746</v>
      </c>
      <c r="B542" t="e" cm="1">
        <f t="array" aca="1" ref="B542" ca="1">indenture(C542)</f>
        <v>#NAME?</v>
      </c>
      <c r="C542" s="3" t="s">
        <v>707</v>
      </c>
      <c r="D542" s="2" t="e" cm="1">
        <f t="array" aca="1" ref="D542" ca="1">GetURL(C542)</f>
        <v>#NAME?</v>
      </c>
      <c r="E542" t="s">
        <v>1827</v>
      </c>
      <c r="F542">
        <v>6</v>
      </c>
      <c r="G542" t="s">
        <v>707</v>
      </c>
    </row>
    <row r="543" spans="1:7" ht="20" customHeight="1">
      <c r="A543">
        <v>748</v>
      </c>
      <c r="B543" t="e" cm="1">
        <f t="array" aca="1" ref="B543" ca="1">indenture(C543)</f>
        <v>#NAME?</v>
      </c>
      <c r="C543" s="3" t="s">
        <v>709</v>
      </c>
      <c r="D543" s="2" t="e" cm="1">
        <f t="array" aca="1" ref="D543" ca="1">GetURL(C543)</f>
        <v>#NAME?</v>
      </c>
      <c r="E543" t="s">
        <v>1829</v>
      </c>
      <c r="F543">
        <v>4</v>
      </c>
      <c r="G543" t="s">
        <v>709</v>
      </c>
    </row>
    <row r="544" spans="1:7" ht="20" customHeight="1">
      <c r="A544">
        <v>749</v>
      </c>
      <c r="B544" t="e" cm="1">
        <f t="array" aca="1" ref="B544" ca="1">indenture(C544)</f>
        <v>#NAME?</v>
      </c>
      <c r="C544" s="3" t="s">
        <v>710</v>
      </c>
      <c r="D544" s="2" t="e" cm="1">
        <f t="array" aca="1" ref="D544" ca="1">GetURL(C544)</f>
        <v>#NAME?</v>
      </c>
      <c r="E544" t="s">
        <v>1830</v>
      </c>
      <c r="F544">
        <v>5</v>
      </c>
      <c r="G544" t="s">
        <v>710</v>
      </c>
    </row>
    <row r="545" spans="1:7" ht="20" customHeight="1">
      <c r="A545">
        <v>753</v>
      </c>
      <c r="B545" t="e" cm="1">
        <f t="array" aca="1" ref="B545" ca="1">indenture(C545)</f>
        <v>#NAME?</v>
      </c>
      <c r="C545" s="3" t="s">
        <v>713</v>
      </c>
      <c r="D545" s="2" t="e" cm="1">
        <f t="array" aca="1" ref="D545" ca="1">GetURL(C545)</f>
        <v>#NAME?</v>
      </c>
      <c r="E545" t="s">
        <v>1834</v>
      </c>
      <c r="F545">
        <v>6</v>
      </c>
      <c r="G545" t="s">
        <v>713</v>
      </c>
    </row>
    <row r="546" spans="1:7" ht="20" customHeight="1">
      <c r="A546">
        <v>750</v>
      </c>
      <c r="B546" t="e" cm="1">
        <f t="array" aca="1" ref="B546" ca="1">indenture(C546)</f>
        <v>#NAME?</v>
      </c>
      <c r="C546" s="3" t="s">
        <v>179</v>
      </c>
      <c r="D546" s="2" t="e" cm="1">
        <f t="array" aca="1" ref="D546" ca="1">GetURL(C546)</f>
        <v>#NAME?</v>
      </c>
      <c r="E546" t="s">
        <v>1831</v>
      </c>
      <c r="F546">
        <v>6</v>
      </c>
      <c r="G546" t="s">
        <v>179</v>
      </c>
    </row>
    <row r="547" spans="1:7" ht="20" customHeight="1">
      <c r="A547">
        <v>752</v>
      </c>
      <c r="B547" t="e" cm="1">
        <f t="array" aca="1" ref="B547" ca="1">indenture(C547)</f>
        <v>#NAME?</v>
      </c>
      <c r="C547" s="3" t="s">
        <v>712</v>
      </c>
      <c r="D547" s="2" t="e" cm="1">
        <f t="array" aca="1" ref="D547" ca="1">GetURL(C547)</f>
        <v>#NAME?</v>
      </c>
      <c r="E547" t="s">
        <v>1833</v>
      </c>
      <c r="F547">
        <v>6</v>
      </c>
      <c r="G547" t="s">
        <v>712</v>
      </c>
    </row>
    <row r="548" spans="1:7" ht="20" customHeight="1">
      <c r="A548">
        <v>751</v>
      </c>
      <c r="B548" t="e" cm="1">
        <f t="array" aca="1" ref="B548" ca="1">indenture(C548)</f>
        <v>#NAME?</v>
      </c>
      <c r="C548" s="3" t="s">
        <v>711</v>
      </c>
      <c r="D548" s="2" t="e" cm="1">
        <f t="array" aca="1" ref="D548" ca="1">GetURL(C548)</f>
        <v>#NAME?</v>
      </c>
      <c r="E548" t="s">
        <v>1832</v>
      </c>
      <c r="F548">
        <v>6</v>
      </c>
      <c r="G548" t="s">
        <v>711</v>
      </c>
    </row>
    <row r="549" spans="1:7" ht="20" customHeight="1">
      <c r="A549">
        <v>760</v>
      </c>
      <c r="B549" t="e" cm="1">
        <f t="array" aca="1" ref="B549" ca="1">indenture(C549)</f>
        <v>#NAME?</v>
      </c>
      <c r="C549" s="3" t="s">
        <v>720</v>
      </c>
      <c r="D549" s="2" t="e" cm="1">
        <f t="array" aca="1" ref="D549" ca="1">GetURL(C549)</f>
        <v>#NAME?</v>
      </c>
      <c r="E549" t="s">
        <v>1841</v>
      </c>
      <c r="F549">
        <v>5</v>
      </c>
      <c r="G549" t="s">
        <v>720</v>
      </c>
    </row>
    <row r="550" spans="1:7" ht="20" customHeight="1">
      <c r="A550">
        <v>758</v>
      </c>
      <c r="B550" t="e" cm="1">
        <f t="array" aca="1" ref="B550" ca="1">indenture(C550)</f>
        <v>#NAME?</v>
      </c>
      <c r="C550" s="3" t="s">
        <v>718</v>
      </c>
      <c r="D550" s="2" t="e" cm="1">
        <f t="array" aca="1" ref="D550" ca="1">GetURL(C550)</f>
        <v>#NAME?</v>
      </c>
      <c r="E550" t="s">
        <v>1839</v>
      </c>
      <c r="F550">
        <v>5</v>
      </c>
      <c r="G550" t="s">
        <v>718</v>
      </c>
    </row>
    <row r="551" spans="1:7" ht="20" customHeight="1">
      <c r="A551">
        <v>759</v>
      </c>
      <c r="B551" t="e" cm="1">
        <f t="array" aca="1" ref="B551" ca="1">indenture(C551)</f>
        <v>#NAME?</v>
      </c>
      <c r="C551" s="3" t="s">
        <v>719</v>
      </c>
      <c r="D551" s="2" t="e" cm="1">
        <f t="array" aca="1" ref="D551" ca="1">GetURL(C551)</f>
        <v>#NAME?</v>
      </c>
      <c r="E551" t="s">
        <v>1840</v>
      </c>
      <c r="F551">
        <v>6</v>
      </c>
      <c r="G551" t="s">
        <v>719</v>
      </c>
    </row>
    <row r="552" spans="1:7" ht="20" customHeight="1">
      <c r="A552">
        <v>754</v>
      </c>
      <c r="B552" t="e" cm="1">
        <f t="array" aca="1" ref="B552" ca="1">indenture(C552)</f>
        <v>#NAME?</v>
      </c>
      <c r="C552" s="3" t="s">
        <v>714</v>
      </c>
      <c r="D552" s="2" t="e" cm="1">
        <f t="array" aca="1" ref="D552" ca="1">GetURL(C552)</f>
        <v>#NAME?</v>
      </c>
      <c r="E552" t="s">
        <v>1835</v>
      </c>
      <c r="F552">
        <v>5</v>
      </c>
      <c r="G552" t="s">
        <v>714</v>
      </c>
    </row>
    <row r="553" spans="1:7" ht="20" customHeight="1">
      <c r="A553">
        <v>755</v>
      </c>
      <c r="B553" t="e" cm="1">
        <f t="array" aca="1" ref="B553" ca="1">indenture(C553)</f>
        <v>#NAME?</v>
      </c>
      <c r="C553" s="3" t="s">
        <v>715</v>
      </c>
      <c r="D553" s="2" t="e" cm="1">
        <f t="array" aca="1" ref="D553" ca="1">GetURL(C553)</f>
        <v>#NAME?</v>
      </c>
      <c r="E553" t="s">
        <v>1836</v>
      </c>
      <c r="F553">
        <v>6</v>
      </c>
      <c r="G553" t="s">
        <v>715</v>
      </c>
    </row>
    <row r="554" spans="1:7" ht="20" customHeight="1">
      <c r="A554">
        <v>761</v>
      </c>
      <c r="B554" t="e" cm="1">
        <f t="array" aca="1" ref="B554" ca="1">indenture(C554)</f>
        <v>#NAME?</v>
      </c>
      <c r="C554" s="3" t="s">
        <v>721</v>
      </c>
      <c r="D554" s="2" t="e" cm="1">
        <f t="array" aca="1" ref="D554" ca="1">GetURL(C554)</f>
        <v>#NAME?</v>
      </c>
      <c r="E554" t="s">
        <v>1842</v>
      </c>
      <c r="F554">
        <v>5</v>
      </c>
      <c r="G554" t="s">
        <v>721</v>
      </c>
    </row>
    <row r="555" spans="1:7" ht="20" customHeight="1">
      <c r="A555">
        <v>756</v>
      </c>
      <c r="B555" t="e" cm="1">
        <f t="array" aca="1" ref="B555" ca="1">indenture(C555)</f>
        <v>#NAME?</v>
      </c>
      <c r="C555" s="3" t="s">
        <v>716</v>
      </c>
      <c r="D555" s="2" t="e" cm="1">
        <f t="array" aca="1" ref="D555" ca="1">GetURL(C555)</f>
        <v>#NAME?</v>
      </c>
      <c r="E555" t="s">
        <v>1837</v>
      </c>
      <c r="F555">
        <v>5</v>
      </c>
      <c r="G555" t="s">
        <v>716</v>
      </c>
    </row>
    <row r="556" spans="1:7" ht="20" customHeight="1">
      <c r="A556">
        <v>757</v>
      </c>
      <c r="B556" t="e" cm="1">
        <f t="array" aca="1" ref="B556" ca="1">indenture(C556)</f>
        <v>#NAME?</v>
      </c>
      <c r="C556" s="3" t="s">
        <v>717</v>
      </c>
      <c r="D556" s="2" t="e" cm="1">
        <f t="array" aca="1" ref="D556" ca="1">GetURL(C556)</f>
        <v>#NAME?</v>
      </c>
      <c r="E556" t="s">
        <v>1838</v>
      </c>
      <c r="F556">
        <v>6</v>
      </c>
      <c r="G556" t="s">
        <v>717</v>
      </c>
    </row>
    <row r="557" spans="1:7" ht="20" customHeight="1">
      <c r="A557">
        <v>766</v>
      </c>
      <c r="B557" t="e" cm="1">
        <f t="array" aca="1" ref="B557" ca="1">indenture(C557)</f>
        <v>#NAME?</v>
      </c>
      <c r="C557" s="3" t="s">
        <v>726</v>
      </c>
      <c r="D557" s="2" t="e" cm="1">
        <f t="array" aca="1" ref="D557" ca="1">GetURL(C557)</f>
        <v>#NAME?</v>
      </c>
      <c r="E557" t="s">
        <v>1847</v>
      </c>
      <c r="F557">
        <v>4</v>
      </c>
      <c r="G557" t="s">
        <v>726</v>
      </c>
    </row>
    <row r="558" spans="1:7" ht="20" customHeight="1">
      <c r="A558">
        <v>767</v>
      </c>
      <c r="B558" t="e" cm="1">
        <f t="array" aca="1" ref="B558" ca="1">indenture(C558)</f>
        <v>#NAME?</v>
      </c>
      <c r="C558" s="3" t="s">
        <v>727</v>
      </c>
      <c r="D558" s="2" t="e" cm="1">
        <f t="array" aca="1" ref="D558" ca="1">GetURL(C558)</f>
        <v>#NAME?</v>
      </c>
      <c r="E558" t="s">
        <v>1848</v>
      </c>
      <c r="F558">
        <v>5</v>
      </c>
      <c r="G558" t="s">
        <v>727</v>
      </c>
    </row>
    <row r="559" spans="1:7" ht="20" customHeight="1">
      <c r="A559">
        <v>769</v>
      </c>
      <c r="B559" t="e" cm="1">
        <f t="array" aca="1" ref="B559" ca="1">indenture(C559)</f>
        <v>#NAME?</v>
      </c>
      <c r="C559" s="3" t="s">
        <v>729</v>
      </c>
      <c r="D559" s="2" t="e" cm="1">
        <f t="array" aca="1" ref="D559" ca="1">GetURL(C559)</f>
        <v>#NAME?</v>
      </c>
      <c r="E559" t="s">
        <v>1850</v>
      </c>
      <c r="F559">
        <v>5</v>
      </c>
      <c r="G559" t="s">
        <v>729</v>
      </c>
    </row>
    <row r="560" spans="1:7" ht="20" customHeight="1">
      <c r="A560">
        <v>768</v>
      </c>
      <c r="B560" t="e" cm="1">
        <f t="array" aca="1" ref="B560" ca="1">indenture(C560)</f>
        <v>#NAME?</v>
      </c>
      <c r="C560" s="3" t="s">
        <v>728</v>
      </c>
      <c r="D560" s="2" t="e" cm="1">
        <f t="array" aca="1" ref="D560" ca="1">GetURL(C560)</f>
        <v>#NAME?</v>
      </c>
      <c r="E560" t="s">
        <v>1849</v>
      </c>
      <c r="F560">
        <v>5</v>
      </c>
      <c r="G560" t="s">
        <v>728</v>
      </c>
    </row>
    <row r="561" spans="1:7" ht="20" customHeight="1">
      <c r="A561">
        <v>770</v>
      </c>
      <c r="B561" t="e" cm="1">
        <f t="array" aca="1" ref="B561" ca="1">indenture(C561)</f>
        <v>#NAME?</v>
      </c>
      <c r="C561" s="3" t="s">
        <v>730</v>
      </c>
      <c r="D561" s="2" t="e" cm="1">
        <f t="array" aca="1" ref="D561" ca="1">GetURL(C561)</f>
        <v>#NAME?</v>
      </c>
      <c r="E561" t="s">
        <v>1851</v>
      </c>
      <c r="F561">
        <v>5</v>
      </c>
      <c r="G561" t="s">
        <v>730</v>
      </c>
    </row>
    <row r="562" spans="1:7" ht="20" customHeight="1">
      <c r="A562">
        <v>775</v>
      </c>
      <c r="B562" t="e" cm="1">
        <f t="array" aca="1" ref="B562" ca="1">indenture(C562)</f>
        <v>#NAME?</v>
      </c>
      <c r="C562" s="3" t="s">
        <v>734</v>
      </c>
      <c r="D562" s="2" t="e" cm="1">
        <f t="array" aca="1" ref="D562" ca="1">GetURL(C562)</f>
        <v>#NAME?</v>
      </c>
      <c r="E562" t="s">
        <v>1856</v>
      </c>
      <c r="F562">
        <v>3</v>
      </c>
      <c r="G562" t="s">
        <v>734</v>
      </c>
    </row>
    <row r="563" spans="1:7" ht="20" customHeight="1">
      <c r="A563">
        <v>776</v>
      </c>
      <c r="B563" t="e" cm="1">
        <f t="array" aca="1" ref="B563" ca="1">indenture(C563)</f>
        <v>#NAME?</v>
      </c>
      <c r="C563" s="3" t="s">
        <v>735</v>
      </c>
      <c r="D563" s="2" t="e" cm="1">
        <f t="array" aca="1" ref="D563" ca="1">GetURL(C563)</f>
        <v>#NAME?</v>
      </c>
      <c r="E563" t="s">
        <v>1857</v>
      </c>
      <c r="F563">
        <v>4</v>
      </c>
      <c r="G563" t="s">
        <v>735</v>
      </c>
    </row>
    <row r="564" spans="1:7" ht="20" customHeight="1">
      <c r="A564">
        <v>809</v>
      </c>
      <c r="B564" t="e" cm="1">
        <f t="array" aca="1" ref="B564" ca="1">indenture(C564)</f>
        <v>#NAME?</v>
      </c>
      <c r="C564" s="3" t="s">
        <v>767</v>
      </c>
      <c r="D564" s="2" t="e" cm="1">
        <f t="array" aca="1" ref="D564" ca="1">GetURL(C564)</f>
        <v>#NAME?</v>
      </c>
      <c r="E564" t="s">
        <v>1889</v>
      </c>
      <c r="F564">
        <v>3</v>
      </c>
      <c r="G564" t="s">
        <v>767</v>
      </c>
    </row>
    <row r="565" spans="1:7" ht="20" customHeight="1">
      <c r="A565">
        <v>801</v>
      </c>
      <c r="B565" t="e" cm="1">
        <f t="array" aca="1" ref="B565" ca="1">indenture(C565)</f>
        <v>#NAME?</v>
      </c>
      <c r="C565" s="3" t="s">
        <v>759</v>
      </c>
      <c r="D565" s="2" t="e" cm="1">
        <f t="array" aca="1" ref="D565" ca="1">GetURL(C565)</f>
        <v>#NAME?</v>
      </c>
      <c r="E565" t="s">
        <v>1881</v>
      </c>
      <c r="F565">
        <v>4</v>
      </c>
      <c r="G565" t="s">
        <v>759</v>
      </c>
    </row>
    <row r="566" spans="1:7" ht="20" customHeight="1">
      <c r="A566">
        <v>799</v>
      </c>
      <c r="B566" t="e" cm="1">
        <f t="array" aca="1" ref="B566" ca="1">indenture(C566)</f>
        <v>#NAME?</v>
      </c>
      <c r="C566" s="3" t="s">
        <v>757</v>
      </c>
      <c r="D566" s="2" t="e" cm="1">
        <f t="array" aca="1" ref="D566" ca="1">GetURL(C566)</f>
        <v>#NAME?</v>
      </c>
      <c r="E566" t="s">
        <v>1879</v>
      </c>
      <c r="F566">
        <v>3</v>
      </c>
      <c r="G566" t="s">
        <v>757</v>
      </c>
    </row>
    <row r="567" spans="1:7" ht="20" customHeight="1">
      <c r="A567">
        <v>802</v>
      </c>
      <c r="B567" t="e" cm="1">
        <f t="array" aca="1" ref="B567" ca="1">indenture(C567)</f>
        <v>#NAME?</v>
      </c>
      <c r="C567" s="3" t="s">
        <v>760</v>
      </c>
      <c r="D567" s="2" t="e" cm="1">
        <f t="array" aca="1" ref="D567" ca="1">GetURL(C567)</f>
        <v>#NAME?</v>
      </c>
      <c r="E567" t="s">
        <v>1882</v>
      </c>
      <c r="F567">
        <v>4</v>
      </c>
      <c r="G567" t="s">
        <v>760</v>
      </c>
    </row>
    <row r="568" spans="1:7" ht="20" customHeight="1">
      <c r="A568">
        <v>804</v>
      </c>
      <c r="B568" t="e" cm="1">
        <f t="array" aca="1" ref="B568" ca="1">indenture(C568)</f>
        <v>#NAME?</v>
      </c>
      <c r="C568" s="3" t="s">
        <v>762</v>
      </c>
      <c r="D568" s="2" t="e" cm="1">
        <f t="array" aca="1" ref="D568" ca="1">GetURL(C568)</f>
        <v>#NAME?</v>
      </c>
      <c r="E568" t="s">
        <v>1884</v>
      </c>
      <c r="F568">
        <v>5</v>
      </c>
      <c r="G568" t="s">
        <v>762</v>
      </c>
    </row>
    <row r="569" spans="1:7" ht="20" customHeight="1">
      <c r="A569">
        <v>805</v>
      </c>
      <c r="B569" t="e" cm="1">
        <f t="array" aca="1" ref="B569" ca="1">indenture(C569)</f>
        <v>#NAME?</v>
      </c>
      <c r="C569" s="3" t="s">
        <v>763</v>
      </c>
      <c r="D569" s="2" t="e" cm="1">
        <f t="array" aca="1" ref="D569" ca="1">GetURL(C569)</f>
        <v>#NAME?</v>
      </c>
      <c r="E569" t="s">
        <v>1885</v>
      </c>
      <c r="F569">
        <v>5</v>
      </c>
      <c r="G569" t="s">
        <v>763</v>
      </c>
    </row>
    <row r="570" spans="1:7" ht="20" customHeight="1">
      <c r="A570">
        <v>806</v>
      </c>
      <c r="B570" t="e" cm="1">
        <f t="array" aca="1" ref="B570" ca="1">indenture(C570)</f>
        <v>#NAME?</v>
      </c>
      <c r="C570" s="3" t="s">
        <v>764</v>
      </c>
      <c r="D570" s="2" t="e" cm="1">
        <f t="array" aca="1" ref="D570" ca="1">GetURL(C570)</f>
        <v>#NAME?</v>
      </c>
      <c r="E570" t="s">
        <v>1886</v>
      </c>
      <c r="F570">
        <v>5</v>
      </c>
      <c r="G570" t="s">
        <v>764</v>
      </c>
    </row>
    <row r="571" spans="1:7" ht="20" customHeight="1">
      <c r="A571">
        <v>803</v>
      </c>
      <c r="B571" t="e" cm="1">
        <f t="array" aca="1" ref="B571" ca="1">indenture(C571)</f>
        <v>#NAME?</v>
      </c>
      <c r="C571" s="3" t="s">
        <v>761</v>
      </c>
      <c r="D571" s="2" t="e" cm="1">
        <f t="array" aca="1" ref="D571" ca="1">GetURL(C571)</f>
        <v>#NAME?</v>
      </c>
      <c r="E571" t="s">
        <v>1883</v>
      </c>
      <c r="F571">
        <v>5</v>
      </c>
      <c r="G571" t="s">
        <v>761</v>
      </c>
    </row>
    <row r="572" spans="1:7" ht="20" customHeight="1">
      <c r="A572">
        <v>800</v>
      </c>
      <c r="B572" t="e" cm="1">
        <f t="array" aca="1" ref="B572" ca="1">indenture(C572)</f>
        <v>#NAME?</v>
      </c>
      <c r="C572" s="3" t="s">
        <v>758</v>
      </c>
      <c r="D572" s="2" t="e" cm="1">
        <f t="array" aca="1" ref="D572" ca="1">GetURL(C572)</f>
        <v>#NAME?</v>
      </c>
      <c r="E572" t="s">
        <v>1880</v>
      </c>
      <c r="F572">
        <v>4</v>
      </c>
      <c r="G572" t="s">
        <v>758</v>
      </c>
    </row>
    <row r="573" spans="1:7" ht="20" customHeight="1">
      <c r="A573">
        <v>810</v>
      </c>
      <c r="B573" t="e" cm="1">
        <f t="array" aca="1" ref="B573" ca="1">indenture(C573)</f>
        <v>#NAME?</v>
      </c>
      <c r="C573" s="3" t="s">
        <v>768</v>
      </c>
      <c r="D573" s="2" t="e" cm="1">
        <f t="array" aca="1" ref="D573" ca="1">GetURL(C573)</f>
        <v>#NAME?</v>
      </c>
      <c r="E573" t="s">
        <v>1890</v>
      </c>
      <c r="F573">
        <v>3</v>
      </c>
      <c r="G573" t="s">
        <v>768</v>
      </c>
    </row>
    <row r="574" spans="1:7" ht="20" customHeight="1">
      <c r="A574">
        <v>811</v>
      </c>
      <c r="B574" t="e" cm="1">
        <f t="array" aca="1" ref="B574" ca="1">indenture(C574)</f>
        <v>#NAME?</v>
      </c>
      <c r="C574" s="3" t="s">
        <v>769</v>
      </c>
      <c r="D574" s="2" t="e" cm="1">
        <f t="array" aca="1" ref="D574" ca="1">GetURL(C574)</f>
        <v>#NAME?</v>
      </c>
      <c r="E574" t="s">
        <v>1891</v>
      </c>
      <c r="F574">
        <v>4</v>
      </c>
      <c r="G574" t="s">
        <v>769</v>
      </c>
    </row>
    <row r="575" spans="1:7" ht="20" customHeight="1">
      <c r="A575">
        <v>642</v>
      </c>
      <c r="B575" t="e" cm="1">
        <f t="array" aca="1" ref="B575" ca="1">indenture(C575)</f>
        <v>#NAME?</v>
      </c>
      <c r="C575" s="3" t="s">
        <v>612</v>
      </c>
      <c r="D575" s="2" t="e" cm="1">
        <f t="array" aca="1" ref="D575" ca="1">GetURL(C575)</f>
        <v>#NAME?</v>
      </c>
      <c r="E575" t="s">
        <v>1723</v>
      </c>
      <c r="F575">
        <v>4</v>
      </c>
      <c r="G575" t="s">
        <v>612</v>
      </c>
    </row>
    <row r="576" spans="1:7" ht="20" customHeight="1">
      <c r="A576">
        <v>636</v>
      </c>
      <c r="B576" t="e" cm="1">
        <f t="array" aca="1" ref="B576" ca="1">indenture(C576)</f>
        <v>#NAME?</v>
      </c>
      <c r="C576" s="3" t="s">
        <v>606</v>
      </c>
      <c r="D576" s="2" t="e" cm="1">
        <f t="array" aca="1" ref="D576" ca="1">GetURL(C576)</f>
        <v>#NAME?</v>
      </c>
      <c r="E576" t="s">
        <v>1717</v>
      </c>
      <c r="F576">
        <v>2</v>
      </c>
      <c r="G576" t="s">
        <v>606</v>
      </c>
    </row>
    <row r="577" spans="1:7" ht="20" customHeight="1">
      <c r="A577">
        <v>649</v>
      </c>
      <c r="B577" t="e" cm="1">
        <f t="array" aca="1" ref="B577" ca="1">indenture(C577)</f>
        <v>#NAME?</v>
      </c>
      <c r="C577" s="3" t="s">
        <v>619</v>
      </c>
      <c r="D577" s="2" t="e" cm="1">
        <f t="array" aca="1" ref="D577" ca="1">GetURL(C577)</f>
        <v>#NAME?</v>
      </c>
      <c r="E577" t="s">
        <v>1730</v>
      </c>
      <c r="F577">
        <v>3</v>
      </c>
      <c r="G577" t="s">
        <v>619</v>
      </c>
    </row>
    <row r="578" spans="1:7" ht="20" customHeight="1">
      <c r="A578">
        <v>669</v>
      </c>
      <c r="B578" t="e" cm="1">
        <f t="array" aca="1" ref="B578" ca="1">indenture(C578)</f>
        <v>#NAME?</v>
      </c>
      <c r="C578" s="3" t="s">
        <v>637</v>
      </c>
      <c r="D578" s="2" t="e" cm="1">
        <f t="array" aca="1" ref="D578" ca="1">GetURL(C578)</f>
        <v>#NAME?</v>
      </c>
      <c r="E578" t="s">
        <v>1750</v>
      </c>
      <c r="F578">
        <v>4</v>
      </c>
      <c r="G578" t="s">
        <v>637</v>
      </c>
    </row>
    <row r="579" spans="1:7" ht="20" customHeight="1">
      <c r="A579">
        <v>670</v>
      </c>
      <c r="B579" t="e" cm="1">
        <f t="array" aca="1" ref="B579" ca="1">indenture(C579)</f>
        <v>#NAME?</v>
      </c>
      <c r="C579" s="3" t="s">
        <v>638</v>
      </c>
      <c r="D579" s="2" t="e" cm="1">
        <f t="array" aca="1" ref="D579" ca="1">GetURL(C579)</f>
        <v>#NAME?</v>
      </c>
      <c r="E579" t="s">
        <v>1751</v>
      </c>
      <c r="F579">
        <v>5</v>
      </c>
      <c r="G579" t="s">
        <v>638</v>
      </c>
    </row>
    <row r="580" spans="1:7" ht="20" customHeight="1">
      <c r="A580">
        <v>671</v>
      </c>
      <c r="B580" t="e" cm="1">
        <f t="array" aca="1" ref="B580" ca="1">indenture(C580)</f>
        <v>#NAME?</v>
      </c>
      <c r="C580" s="3" t="s">
        <v>639</v>
      </c>
      <c r="D580" s="2" t="e" cm="1">
        <f t="array" aca="1" ref="D580" ca="1">GetURL(C580)</f>
        <v>#NAME?</v>
      </c>
      <c r="E580" t="s">
        <v>1752</v>
      </c>
      <c r="F580">
        <v>5</v>
      </c>
      <c r="G580" t="s">
        <v>639</v>
      </c>
    </row>
    <row r="581" spans="1:7" ht="20" customHeight="1">
      <c r="A581">
        <v>664</v>
      </c>
      <c r="B581" t="e" cm="1">
        <f t="array" aca="1" ref="B581" ca="1">indenture(C581)</f>
        <v>#NAME?</v>
      </c>
      <c r="C581" s="3" t="s">
        <v>632</v>
      </c>
      <c r="D581" s="2" t="e" cm="1">
        <f t="array" aca="1" ref="D581" ca="1">GetURL(C581)</f>
        <v>#NAME?</v>
      </c>
      <c r="E581" t="s">
        <v>1745</v>
      </c>
      <c r="F581">
        <v>4</v>
      </c>
      <c r="G581" t="s">
        <v>632</v>
      </c>
    </row>
    <row r="582" spans="1:7" ht="20" customHeight="1">
      <c r="A582">
        <v>665</v>
      </c>
      <c r="B582" t="e" cm="1">
        <f t="array" aca="1" ref="B582" ca="1">indenture(C582)</f>
        <v>#NAME?</v>
      </c>
      <c r="C582" s="3" t="s">
        <v>633</v>
      </c>
      <c r="D582" s="2" t="e" cm="1">
        <f t="array" aca="1" ref="D582" ca="1">GetURL(C582)</f>
        <v>#NAME?</v>
      </c>
      <c r="E582" t="s">
        <v>1746</v>
      </c>
      <c r="F582">
        <v>4</v>
      </c>
      <c r="G582" t="s">
        <v>633</v>
      </c>
    </row>
    <row r="583" spans="1:7" ht="20" customHeight="1">
      <c r="A583">
        <v>666</v>
      </c>
      <c r="B583" t="e" cm="1">
        <f t="array" aca="1" ref="B583" ca="1">indenture(C583)</f>
        <v>#NAME?</v>
      </c>
      <c r="C583" s="3" t="s">
        <v>634</v>
      </c>
      <c r="D583" s="2" t="e" cm="1">
        <f t="array" aca="1" ref="D583" ca="1">GetURL(C583)</f>
        <v>#NAME?</v>
      </c>
      <c r="E583" t="s">
        <v>1747</v>
      </c>
      <c r="F583">
        <v>4</v>
      </c>
      <c r="G583" t="s">
        <v>634</v>
      </c>
    </row>
    <row r="584" spans="1:7" ht="20" customHeight="1">
      <c r="A584">
        <v>668</v>
      </c>
      <c r="B584" t="e" cm="1">
        <f t="array" aca="1" ref="B584" ca="1">indenture(C584)</f>
        <v>#NAME?</v>
      </c>
      <c r="C584" s="3" t="s">
        <v>636</v>
      </c>
      <c r="D584" s="2" t="e" cm="1">
        <f t="array" aca="1" ref="D584" ca="1">GetURL(C584)</f>
        <v>#NAME?</v>
      </c>
      <c r="E584" t="s">
        <v>1749</v>
      </c>
      <c r="F584">
        <v>5</v>
      </c>
      <c r="G584" t="s">
        <v>636</v>
      </c>
    </row>
    <row r="585" spans="1:7" ht="20" customHeight="1">
      <c r="A585">
        <v>667</v>
      </c>
      <c r="B585" t="e" cm="1">
        <f t="array" aca="1" ref="B585" ca="1">indenture(C585)</f>
        <v>#NAME?</v>
      </c>
      <c r="C585" s="3" t="s">
        <v>635</v>
      </c>
      <c r="D585" s="2" t="e" cm="1">
        <f t="array" aca="1" ref="D585" ca="1">GetURL(C585)</f>
        <v>#NAME?</v>
      </c>
      <c r="E585" t="s">
        <v>1748</v>
      </c>
      <c r="F585">
        <v>5</v>
      </c>
      <c r="G585" t="s">
        <v>635</v>
      </c>
    </row>
    <row r="586" spans="1:7" ht="20" customHeight="1">
      <c r="A586">
        <v>663</v>
      </c>
      <c r="B586" t="e" cm="1">
        <f t="array" aca="1" ref="B586" ca="1">indenture(C586)</f>
        <v>#NAME?</v>
      </c>
      <c r="C586" s="3" t="s">
        <v>631</v>
      </c>
      <c r="D586" s="2" t="e" cm="1">
        <f t="array" aca="1" ref="D586" ca="1">GetURL(C586)</f>
        <v>#NAME?</v>
      </c>
      <c r="E586" t="s">
        <v>1744</v>
      </c>
      <c r="F586">
        <v>4</v>
      </c>
      <c r="G586" t="s">
        <v>631</v>
      </c>
    </row>
    <row r="587" spans="1:7" ht="20" customHeight="1">
      <c r="A587">
        <v>672</v>
      </c>
      <c r="B587" t="e" cm="1">
        <f t="array" aca="1" ref="B587" ca="1">indenture(C587)</f>
        <v>#NAME?</v>
      </c>
      <c r="C587" s="3" t="s">
        <v>640</v>
      </c>
      <c r="D587" s="2" t="e" cm="1">
        <f t="array" aca="1" ref="D587" ca="1">GetURL(C587)</f>
        <v>#NAME?</v>
      </c>
      <c r="E587" t="s">
        <v>1753</v>
      </c>
      <c r="F587">
        <v>4</v>
      </c>
      <c r="G587" t="s">
        <v>640</v>
      </c>
    </row>
    <row r="588" spans="1:7" ht="20" customHeight="1">
      <c r="A588">
        <v>662</v>
      </c>
      <c r="B588" t="e" cm="1">
        <f t="array" aca="1" ref="B588" ca="1">indenture(C588)</f>
        <v>#NAME?</v>
      </c>
      <c r="C588" s="3" t="s">
        <v>7</v>
      </c>
      <c r="D588" s="2" t="e" cm="1">
        <f t="array" aca="1" ref="D588" ca="1">GetURL(C588)</f>
        <v>#NAME?</v>
      </c>
      <c r="E588" t="s">
        <v>1743</v>
      </c>
      <c r="F588">
        <v>4</v>
      </c>
      <c r="G588" t="s">
        <v>7</v>
      </c>
    </row>
    <row r="589" spans="1:7" ht="20" customHeight="1">
      <c r="A589">
        <v>660</v>
      </c>
      <c r="B589" t="e" cm="1">
        <f t="array" aca="1" ref="B589" ca="1">indenture(C589)</f>
        <v>#NAME?</v>
      </c>
      <c r="C589" s="3" t="s">
        <v>629</v>
      </c>
      <c r="D589" s="2" t="e" cm="1">
        <f t="array" aca="1" ref="D589" ca="1">GetURL(C589)</f>
        <v>#NAME?</v>
      </c>
      <c r="E589" t="s">
        <v>1741</v>
      </c>
      <c r="F589">
        <v>4</v>
      </c>
      <c r="G589" t="s">
        <v>629</v>
      </c>
    </row>
    <row r="590" spans="1:7" ht="20" customHeight="1">
      <c r="A590">
        <v>650</v>
      </c>
      <c r="B590" t="e" cm="1">
        <f t="array" aca="1" ref="B590" ca="1">indenture(C590)</f>
        <v>#NAME?</v>
      </c>
      <c r="C590" s="3" t="s">
        <v>620</v>
      </c>
      <c r="D590" s="2" t="e" cm="1">
        <f t="array" aca="1" ref="D590" ca="1">GetURL(C590)</f>
        <v>#NAME?</v>
      </c>
      <c r="E590" t="s">
        <v>1731</v>
      </c>
      <c r="F590">
        <v>4</v>
      </c>
      <c r="G590" t="s">
        <v>620</v>
      </c>
    </row>
    <row r="591" spans="1:7" ht="20" customHeight="1">
      <c r="A591">
        <v>651</v>
      </c>
      <c r="B591" t="e" cm="1">
        <f t="array" aca="1" ref="B591" ca="1">indenture(C591)</f>
        <v>#NAME?</v>
      </c>
      <c r="C591" s="3" t="s">
        <v>621</v>
      </c>
      <c r="D591" s="2" t="e" cm="1">
        <f t="array" aca="1" ref="D591" ca="1">GetURL(C591)</f>
        <v>#NAME?</v>
      </c>
      <c r="E591" t="s">
        <v>1732</v>
      </c>
      <c r="F591">
        <v>5</v>
      </c>
      <c r="G591" t="s">
        <v>621</v>
      </c>
    </row>
    <row r="592" spans="1:7" ht="20" customHeight="1">
      <c r="A592">
        <v>652</v>
      </c>
      <c r="B592" t="e" cm="1">
        <f t="array" aca="1" ref="B592" ca="1">indenture(C592)</f>
        <v>#NAME?</v>
      </c>
      <c r="C592" s="3" t="s">
        <v>622</v>
      </c>
      <c r="D592" s="2" t="e" cm="1">
        <f t="array" aca="1" ref="D592" ca="1">GetURL(C592)</f>
        <v>#NAME?</v>
      </c>
      <c r="E592" t="s">
        <v>1733</v>
      </c>
      <c r="F592">
        <v>5</v>
      </c>
      <c r="G592" t="s">
        <v>622</v>
      </c>
    </row>
    <row r="593" spans="1:7" ht="20" customHeight="1">
      <c r="A593">
        <v>654</v>
      </c>
      <c r="B593" t="e" cm="1">
        <f t="array" aca="1" ref="B593" ca="1">indenture(C593)</f>
        <v>#NAME?</v>
      </c>
      <c r="C593" s="3" t="s">
        <v>624</v>
      </c>
      <c r="D593" s="2" t="e" cm="1">
        <f t="array" aca="1" ref="D593" ca="1">GetURL(C593)</f>
        <v>#NAME?</v>
      </c>
      <c r="E593" t="s">
        <v>1735</v>
      </c>
      <c r="F593">
        <v>4</v>
      </c>
      <c r="G593" t="s">
        <v>624</v>
      </c>
    </row>
    <row r="594" spans="1:7" ht="20" customHeight="1">
      <c r="A594">
        <v>655</v>
      </c>
      <c r="B594" t="e" cm="1">
        <f t="array" aca="1" ref="B594" ca="1">indenture(C594)</f>
        <v>#NAME?</v>
      </c>
      <c r="C594" s="3" t="s">
        <v>625</v>
      </c>
      <c r="D594" s="2" t="e" cm="1">
        <f t="array" aca="1" ref="D594" ca="1">GetURL(C594)</f>
        <v>#NAME?</v>
      </c>
      <c r="E594" t="s">
        <v>1736</v>
      </c>
      <c r="F594">
        <v>5</v>
      </c>
      <c r="G594" t="s">
        <v>625</v>
      </c>
    </row>
    <row r="595" spans="1:7" ht="20" customHeight="1">
      <c r="A595">
        <v>656</v>
      </c>
      <c r="B595" t="e" cm="1">
        <f t="array" aca="1" ref="B595" ca="1">indenture(C595)</f>
        <v>#NAME?</v>
      </c>
      <c r="C595" s="3" t="s">
        <v>626</v>
      </c>
      <c r="D595" s="2" t="e" cm="1">
        <f t="array" aca="1" ref="D595" ca="1">GetURL(C595)</f>
        <v>#NAME?</v>
      </c>
      <c r="E595" t="s">
        <v>1737</v>
      </c>
      <c r="F595">
        <v>5</v>
      </c>
      <c r="G595" t="s">
        <v>626</v>
      </c>
    </row>
    <row r="596" spans="1:7" ht="20" customHeight="1">
      <c r="A596">
        <v>657</v>
      </c>
      <c r="B596" t="e" cm="1">
        <f t="array" aca="1" ref="B596" ca="1">indenture(C596)</f>
        <v>#NAME?</v>
      </c>
      <c r="C596" s="3" t="s">
        <v>627</v>
      </c>
      <c r="D596" s="2" t="e" cm="1">
        <f t="array" aca="1" ref="D596" ca="1">GetURL(C596)</f>
        <v>#NAME?</v>
      </c>
      <c r="E596" t="s">
        <v>1738</v>
      </c>
      <c r="F596">
        <v>5</v>
      </c>
      <c r="G596" t="s">
        <v>627</v>
      </c>
    </row>
    <row r="597" spans="1:7" ht="20" customHeight="1">
      <c r="A597">
        <v>673</v>
      </c>
      <c r="B597" t="e" cm="1">
        <f t="array" aca="1" ref="B597" ca="1">indenture(C597)</f>
        <v>#NAME?</v>
      </c>
      <c r="C597" s="3" t="s">
        <v>217</v>
      </c>
      <c r="D597" s="2" t="e" cm="1">
        <f t="array" aca="1" ref="D597" ca="1">GetURL(C597)</f>
        <v>#NAME?</v>
      </c>
      <c r="E597" t="s">
        <v>1754</v>
      </c>
      <c r="F597">
        <v>4</v>
      </c>
      <c r="G597" t="s">
        <v>217</v>
      </c>
    </row>
    <row r="598" spans="1:7" ht="20" customHeight="1">
      <c r="A598">
        <v>653</v>
      </c>
      <c r="B598" t="e" cm="1">
        <f t="array" aca="1" ref="B598" ca="1">indenture(C598)</f>
        <v>#NAME?</v>
      </c>
      <c r="C598" s="3" t="s">
        <v>623</v>
      </c>
      <c r="D598" s="2" t="e" cm="1">
        <f t="array" aca="1" ref="D598" ca="1">GetURL(C598)</f>
        <v>#NAME?</v>
      </c>
      <c r="E598" t="s">
        <v>1734</v>
      </c>
      <c r="F598">
        <v>4</v>
      </c>
      <c r="G598" t="s">
        <v>623</v>
      </c>
    </row>
    <row r="599" spans="1:7" ht="20" customHeight="1">
      <c r="A599">
        <v>659</v>
      </c>
      <c r="B599" t="e" cm="1">
        <f t="array" aca="1" ref="B599" ca="1">indenture(C599)</f>
        <v>#NAME?</v>
      </c>
      <c r="C599" s="3" t="s">
        <v>310</v>
      </c>
      <c r="D599" s="2" t="e" cm="1">
        <f t="array" aca="1" ref="D599" ca="1">GetURL(C599)</f>
        <v>#NAME?</v>
      </c>
      <c r="E599" t="s">
        <v>1740</v>
      </c>
      <c r="F599">
        <v>4</v>
      </c>
      <c r="G599" t="s">
        <v>310</v>
      </c>
    </row>
    <row r="600" spans="1:7" ht="20" customHeight="1">
      <c r="A600">
        <v>674</v>
      </c>
      <c r="B600" t="e" cm="1">
        <f t="array" aca="1" ref="B600" ca="1">indenture(C600)</f>
        <v>#NAME?</v>
      </c>
      <c r="C600" s="3" t="s">
        <v>435</v>
      </c>
      <c r="D600" s="2" t="e" cm="1">
        <f t="array" aca="1" ref="D600" ca="1">GetURL(C600)</f>
        <v>#NAME?</v>
      </c>
      <c r="E600" t="s">
        <v>1755</v>
      </c>
      <c r="F600">
        <v>4</v>
      </c>
      <c r="G600" t="s">
        <v>435</v>
      </c>
    </row>
    <row r="601" spans="1:7" ht="20" customHeight="1">
      <c r="A601">
        <v>729</v>
      </c>
      <c r="B601" t="e" cm="1">
        <f t="array" aca="1" ref="B601" ca="1">indenture(C601)</f>
        <v>#NAME?</v>
      </c>
      <c r="C601" s="3" t="s">
        <v>692</v>
      </c>
      <c r="D601" s="2" t="e" cm="1">
        <f t="array" aca="1" ref="D601" ca="1">GetURL(C601)</f>
        <v>#NAME?</v>
      </c>
      <c r="E601" t="s">
        <v>1810</v>
      </c>
      <c r="F601">
        <v>3</v>
      </c>
      <c r="G601" t="s">
        <v>692</v>
      </c>
    </row>
    <row r="602" spans="1:7" ht="20" customHeight="1">
      <c r="A602">
        <v>730</v>
      </c>
      <c r="B602" t="e" cm="1">
        <f t="array" aca="1" ref="B602" ca="1">indenture(C602)</f>
        <v>#NAME?</v>
      </c>
      <c r="C602" s="3" t="s">
        <v>693</v>
      </c>
      <c r="D602" s="2" t="e" cm="1">
        <f t="array" aca="1" ref="D602" ca="1">GetURL(C602)</f>
        <v>#NAME?</v>
      </c>
      <c r="E602" t="s">
        <v>1811</v>
      </c>
      <c r="F602">
        <v>4</v>
      </c>
      <c r="G602" t="s">
        <v>693</v>
      </c>
    </row>
    <row r="603" spans="1:7" ht="20" customHeight="1">
      <c r="A603">
        <v>731</v>
      </c>
      <c r="B603" t="e" cm="1">
        <f t="array" aca="1" ref="B603" ca="1">indenture(C603)</f>
        <v>#NAME?</v>
      </c>
      <c r="C603" s="3" t="s">
        <v>694</v>
      </c>
      <c r="D603" s="2" t="e" cm="1">
        <f t="array" aca="1" ref="D603" ca="1">GetURL(C603)</f>
        <v>#NAME?</v>
      </c>
      <c r="E603" t="s">
        <v>1812</v>
      </c>
      <c r="F603">
        <v>4</v>
      </c>
      <c r="G603" t="s">
        <v>694</v>
      </c>
    </row>
    <row r="604" spans="1:7" ht="20" customHeight="1">
      <c r="A604">
        <v>732</v>
      </c>
      <c r="B604" t="e" cm="1">
        <f t="array" aca="1" ref="B604" ca="1">indenture(C604)</f>
        <v>#NAME?</v>
      </c>
      <c r="C604" s="3" t="s">
        <v>695</v>
      </c>
      <c r="D604" s="2" t="e" cm="1">
        <f t="array" aca="1" ref="D604" ca="1">GetURL(C604)</f>
        <v>#NAME?</v>
      </c>
      <c r="E604" t="s">
        <v>1813</v>
      </c>
      <c r="F604">
        <v>5</v>
      </c>
      <c r="G604" t="s">
        <v>695</v>
      </c>
    </row>
    <row r="605" spans="1:7" ht="20" customHeight="1">
      <c r="A605">
        <v>735</v>
      </c>
      <c r="B605" t="e" cm="1">
        <f t="array" aca="1" ref="B605" ca="1">indenture(C605)</f>
        <v>#NAME?</v>
      </c>
      <c r="C605" s="3" t="s">
        <v>625</v>
      </c>
      <c r="D605" s="2" t="e" cm="1">
        <f t="array" aca="1" ref="D605" ca="1">GetURL(C605)</f>
        <v>#NAME?</v>
      </c>
      <c r="E605" t="s">
        <v>1816</v>
      </c>
      <c r="F605">
        <v>6</v>
      </c>
      <c r="G605" t="s">
        <v>625</v>
      </c>
    </row>
    <row r="606" spans="1:7" ht="20" customHeight="1">
      <c r="A606">
        <v>734</v>
      </c>
      <c r="B606" t="e" cm="1">
        <f t="array" aca="1" ref="B606" ca="1">indenture(C606)</f>
        <v>#NAME?</v>
      </c>
      <c r="C606" s="3" t="s">
        <v>697</v>
      </c>
      <c r="D606" s="2" t="e" cm="1">
        <f t="array" aca="1" ref="D606" ca="1">GetURL(C606)</f>
        <v>#NAME?</v>
      </c>
      <c r="E606" t="s">
        <v>1815</v>
      </c>
      <c r="F606">
        <v>6</v>
      </c>
      <c r="G606" t="s">
        <v>697</v>
      </c>
    </row>
    <row r="607" spans="1:7" ht="20" customHeight="1">
      <c r="A607">
        <v>737</v>
      </c>
      <c r="B607" t="e" cm="1">
        <f t="array" aca="1" ref="B607" ca="1">indenture(C607)</f>
        <v>#NAME?</v>
      </c>
      <c r="C607" s="3" t="s">
        <v>698</v>
      </c>
      <c r="D607" s="2" t="e" cm="1">
        <f t="array" aca="1" ref="D607" ca="1">GetURL(C607)</f>
        <v>#NAME?</v>
      </c>
      <c r="E607" t="s">
        <v>1818</v>
      </c>
      <c r="F607">
        <v>6</v>
      </c>
      <c r="G607" t="s">
        <v>698</v>
      </c>
    </row>
    <row r="608" spans="1:7" ht="20" customHeight="1">
      <c r="A608">
        <v>736</v>
      </c>
      <c r="B608" t="e" cm="1">
        <f t="array" aca="1" ref="B608" ca="1">indenture(C608)</f>
        <v>#NAME?</v>
      </c>
      <c r="C608" s="3" t="s">
        <v>310</v>
      </c>
      <c r="D608" s="2" t="e" cm="1">
        <f t="array" aca="1" ref="D608" ca="1">GetURL(C608)</f>
        <v>#NAME?</v>
      </c>
      <c r="E608" t="s">
        <v>1817</v>
      </c>
      <c r="F608">
        <v>6</v>
      </c>
      <c r="G608" t="s">
        <v>310</v>
      </c>
    </row>
    <row r="609" spans="1:7" ht="20" customHeight="1">
      <c r="A609">
        <v>733</v>
      </c>
      <c r="B609" t="e" cm="1">
        <f t="array" aca="1" ref="B609" ca="1">indenture(C609)</f>
        <v>#NAME?</v>
      </c>
      <c r="C609" s="3" t="s">
        <v>696</v>
      </c>
      <c r="D609" s="2" t="e" cm="1">
        <f t="array" aca="1" ref="D609" ca="1">GetURL(C609)</f>
        <v>#NAME?</v>
      </c>
      <c r="E609" t="s">
        <v>1814</v>
      </c>
      <c r="F609">
        <v>6</v>
      </c>
      <c r="G609" t="s">
        <v>696</v>
      </c>
    </row>
    <row r="610" spans="1:7" ht="20" customHeight="1">
      <c r="A610">
        <v>738</v>
      </c>
      <c r="B610" t="e" cm="1">
        <f t="array" aca="1" ref="B610" ca="1">indenture(C610)</f>
        <v>#NAME?</v>
      </c>
      <c r="C610" s="3" t="s">
        <v>699</v>
      </c>
      <c r="D610" s="2" t="e" cm="1">
        <f t="array" aca="1" ref="D610" ca="1">GetURL(C610)</f>
        <v>#NAME?</v>
      </c>
      <c r="E610" t="s">
        <v>1819</v>
      </c>
      <c r="F610">
        <v>4</v>
      </c>
      <c r="G610" t="s">
        <v>699</v>
      </c>
    </row>
    <row r="611" spans="1:7" ht="20" customHeight="1">
      <c r="A611">
        <v>690</v>
      </c>
      <c r="B611" t="e" cm="1">
        <f t="array" aca="1" ref="B611" ca="1">indenture(C611)</f>
        <v>#NAME?</v>
      </c>
      <c r="C611" s="3" t="s">
        <v>654</v>
      </c>
      <c r="D611" s="2" t="e" cm="1">
        <f t="array" aca="1" ref="D611" ca="1">GetURL(C611)</f>
        <v>#NAME?</v>
      </c>
      <c r="E611" t="s">
        <v>1771</v>
      </c>
      <c r="F611">
        <v>3</v>
      </c>
      <c r="G611" t="s">
        <v>654</v>
      </c>
    </row>
    <row r="612" spans="1:7" ht="20" customHeight="1">
      <c r="A612">
        <v>692</v>
      </c>
      <c r="B612" t="e" cm="1">
        <f t="array" aca="1" ref="B612" ca="1">indenture(C612)</f>
        <v>#NAME?</v>
      </c>
      <c r="C612" s="3" t="s">
        <v>656</v>
      </c>
      <c r="D612" s="2" t="e" cm="1">
        <f t="array" aca="1" ref="D612" ca="1">GetURL(C612)</f>
        <v>#NAME?</v>
      </c>
      <c r="E612" t="s">
        <v>1773</v>
      </c>
      <c r="F612">
        <v>4</v>
      </c>
      <c r="G612" t="s">
        <v>656</v>
      </c>
    </row>
    <row r="613" spans="1:7" ht="20" customHeight="1">
      <c r="A613">
        <v>704</v>
      </c>
      <c r="B613" t="e" cm="1">
        <f t="array" aca="1" ref="B613" ca="1">indenture(C613)</f>
        <v>#NAME?</v>
      </c>
      <c r="C613" s="3" t="s">
        <v>668</v>
      </c>
      <c r="D613" s="2" t="e" cm="1">
        <f t="array" aca="1" ref="D613" ca="1">GetURL(C613)</f>
        <v>#NAME?</v>
      </c>
      <c r="E613" t="s">
        <v>1785</v>
      </c>
      <c r="F613">
        <v>4</v>
      </c>
      <c r="G613" t="s">
        <v>668</v>
      </c>
    </row>
    <row r="614" spans="1:7" ht="20" customHeight="1">
      <c r="A614">
        <v>719</v>
      </c>
      <c r="B614" t="e" cm="1">
        <f t="array" aca="1" ref="B614" ca="1">indenture(C614)</f>
        <v>#NAME?</v>
      </c>
      <c r="C614" s="3" t="s">
        <v>682</v>
      </c>
      <c r="D614" s="2" t="e" cm="1">
        <f t="array" aca="1" ref="D614" ca="1">GetURL(C614)</f>
        <v>#NAME?</v>
      </c>
      <c r="E614" t="s">
        <v>1800</v>
      </c>
      <c r="F614">
        <v>4</v>
      </c>
      <c r="G614" t="s">
        <v>682</v>
      </c>
    </row>
    <row r="615" spans="1:7" ht="20" customHeight="1">
      <c r="A615">
        <v>705</v>
      </c>
      <c r="B615" t="e" cm="1">
        <f t="array" aca="1" ref="B615" ca="1">indenture(C615)</f>
        <v>#NAME?</v>
      </c>
      <c r="C615" s="3" t="s">
        <v>669</v>
      </c>
      <c r="D615" s="2" t="e" cm="1">
        <f t="array" aca="1" ref="D615" ca="1">GetURL(C615)</f>
        <v>#NAME?</v>
      </c>
      <c r="E615" t="s">
        <v>1786</v>
      </c>
      <c r="F615">
        <v>4</v>
      </c>
      <c r="G615" t="s">
        <v>669</v>
      </c>
    </row>
    <row r="616" spans="1:7" ht="20" customHeight="1">
      <c r="A616">
        <v>703</v>
      </c>
      <c r="B616" t="e" cm="1">
        <f t="array" aca="1" ref="B616" ca="1">indenture(C616)</f>
        <v>#NAME?</v>
      </c>
      <c r="C616" s="3" t="s">
        <v>667</v>
      </c>
      <c r="D616" s="2" t="e" cm="1">
        <f t="array" aca="1" ref="D616" ca="1">GetURL(C616)</f>
        <v>#NAME?</v>
      </c>
      <c r="E616" t="s">
        <v>1784</v>
      </c>
      <c r="F616">
        <v>4</v>
      </c>
      <c r="G616" t="s">
        <v>667</v>
      </c>
    </row>
    <row r="617" spans="1:7" ht="20" customHeight="1">
      <c r="A617">
        <v>691</v>
      </c>
      <c r="B617" t="e" cm="1">
        <f t="array" aca="1" ref="B617" ca="1">indenture(C617)</f>
        <v>#NAME?</v>
      </c>
      <c r="C617" s="3" t="s">
        <v>655</v>
      </c>
      <c r="D617" s="2" t="e" cm="1">
        <f t="array" aca="1" ref="D617" ca="1">GetURL(C617)</f>
        <v>#NAME?</v>
      </c>
      <c r="E617" t="s">
        <v>1772</v>
      </c>
      <c r="F617">
        <v>4</v>
      </c>
      <c r="G617" t="s">
        <v>655</v>
      </c>
    </row>
    <row r="618" spans="1:7" ht="20" customHeight="1">
      <c r="A618">
        <v>714</v>
      </c>
      <c r="B618" t="e" cm="1">
        <f t="array" aca="1" ref="B618" ca="1">indenture(C618)</f>
        <v>#NAME?</v>
      </c>
      <c r="C618" s="3" t="s">
        <v>677</v>
      </c>
      <c r="D618" s="2" t="e" cm="1">
        <f t="array" aca="1" ref="D618" ca="1">GetURL(C618)</f>
        <v>#NAME?</v>
      </c>
      <c r="E618" t="s">
        <v>1795</v>
      </c>
      <c r="F618">
        <v>4</v>
      </c>
      <c r="G618" t="s">
        <v>677</v>
      </c>
    </row>
    <row r="619" spans="1:7" ht="20" customHeight="1">
      <c r="A619">
        <v>694</v>
      </c>
      <c r="B619" t="e" cm="1">
        <f t="array" aca="1" ref="B619" ca="1">indenture(C619)</f>
        <v>#NAME?</v>
      </c>
      <c r="C619" s="3" t="s">
        <v>658</v>
      </c>
      <c r="D619" s="2" t="e" cm="1">
        <f t="array" aca="1" ref="D619" ca="1">GetURL(C619)</f>
        <v>#NAME?</v>
      </c>
      <c r="E619" t="s">
        <v>1775</v>
      </c>
      <c r="F619">
        <v>5</v>
      </c>
      <c r="G619" t="s">
        <v>658</v>
      </c>
    </row>
    <row r="620" spans="1:7" ht="20" customHeight="1">
      <c r="A620">
        <v>715</v>
      </c>
      <c r="B620" t="e" cm="1">
        <f t="array" aca="1" ref="B620" ca="1">indenture(C620)</f>
        <v>#NAME?</v>
      </c>
      <c r="C620" s="3" t="s">
        <v>678</v>
      </c>
      <c r="D620" s="2" t="e" cm="1">
        <f t="array" aca="1" ref="D620" ca="1">GetURL(C620)</f>
        <v>#NAME?</v>
      </c>
      <c r="E620" t="s">
        <v>1796</v>
      </c>
      <c r="F620">
        <v>4</v>
      </c>
      <c r="G620" t="s">
        <v>678</v>
      </c>
    </row>
    <row r="621" spans="1:7" ht="20" customHeight="1">
      <c r="A621">
        <v>716</v>
      </c>
      <c r="B621" t="e" cm="1">
        <f t="array" aca="1" ref="B621" ca="1">indenture(C621)</f>
        <v>#NAME?</v>
      </c>
      <c r="C621" s="3" t="s">
        <v>679</v>
      </c>
      <c r="D621" s="2" t="e" cm="1">
        <f t="array" aca="1" ref="D621" ca="1">GetURL(C621)</f>
        <v>#NAME?</v>
      </c>
      <c r="E621" t="s">
        <v>1797</v>
      </c>
      <c r="F621">
        <v>5</v>
      </c>
      <c r="G621" t="s">
        <v>679</v>
      </c>
    </row>
    <row r="622" spans="1:7" ht="20" customHeight="1">
      <c r="A622">
        <v>695</v>
      </c>
      <c r="B622" t="e" cm="1">
        <f t="array" aca="1" ref="B622" ca="1">indenture(C622)</f>
        <v>#NAME?</v>
      </c>
      <c r="C622" s="3" t="s">
        <v>659</v>
      </c>
      <c r="D622" s="2" t="e" cm="1">
        <f t="array" aca="1" ref="D622" ca="1">GetURL(C622)</f>
        <v>#NAME?</v>
      </c>
      <c r="E622" t="s">
        <v>1776</v>
      </c>
      <c r="F622">
        <v>4</v>
      </c>
      <c r="G622" t="s">
        <v>659</v>
      </c>
    </row>
    <row r="623" spans="1:7" ht="20" customHeight="1">
      <c r="A623">
        <v>697</v>
      </c>
      <c r="B623" t="e" cm="1">
        <f t="array" aca="1" ref="B623" ca="1">indenture(C623)</f>
        <v>#NAME?</v>
      </c>
      <c r="C623" s="3" t="s">
        <v>661</v>
      </c>
      <c r="D623" s="2" t="e" cm="1">
        <f t="array" aca="1" ref="D623" ca="1">GetURL(C623)</f>
        <v>#NAME?</v>
      </c>
      <c r="E623" t="s">
        <v>1778</v>
      </c>
      <c r="F623">
        <v>5</v>
      </c>
      <c r="G623" t="s">
        <v>661</v>
      </c>
    </row>
    <row r="624" spans="1:7" ht="20" customHeight="1">
      <c r="A624">
        <v>696</v>
      </c>
      <c r="B624" t="e" cm="1">
        <f t="array" aca="1" ref="B624" ca="1">indenture(C624)</f>
        <v>#NAME?</v>
      </c>
      <c r="C624" s="3" t="s">
        <v>660</v>
      </c>
      <c r="D624" s="2" t="e" cm="1">
        <f t="array" aca="1" ref="D624" ca="1">GetURL(C624)</f>
        <v>#NAME?</v>
      </c>
      <c r="E624" t="s">
        <v>1777</v>
      </c>
      <c r="F624">
        <v>5</v>
      </c>
      <c r="G624" t="s">
        <v>660</v>
      </c>
    </row>
    <row r="625" spans="1:7" ht="20" customHeight="1">
      <c r="A625">
        <v>702</v>
      </c>
      <c r="B625" t="e" cm="1">
        <f t="array" aca="1" ref="B625" ca="1">indenture(C625)</f>
        <v>#NAME?</v>
      </c>
      <c r="C625" s="3" t="s">
        <v>666</v>
      </c>
      <c r="D625" s="2" t="e" cm="1">
        <f t="array" aca="1" ref="D625" ca="1">GetURL(C625)</f>
        <v>#NAME?</v>
      </c>
      <c r="E625" t="s">
        <v>1783</v>
      </c>
      <c r="F625">
        <v>5</v>
      </c>
      <c r="G625" t="s">
        <v>666</v>
      </c>
    </row>
    <row r="626" spans="1:7" ht="20" customHeight="1">
      <c r="A626">
        <v>698</v>
      </c>
      <c r="B626" t="e" cm="1">
        <f t="array" aca="1" ref="B626" ca="1">indenture(C626)</f>
        <v>#NAME?</v>
      </c>
      <c r="C626" s="3" t="s">
        <v>662</v>
      </c>
      <c r="D626" s="2" t="e" cm="1">
        <f t="array" aca="1" ref="D626" ca="1">GetURL(C626)</f>
        <v>#NAME?</v>
      </c>
      <c r="E626" t="s">
        <v>1779</v>
      </c>
      <c r="F626">
        <v>5</v>
      </c>
      <c r="G626" t="s">
        <v>662</v>
      </c>
    </row>
    <row r="627" spans="1:7" ht="20" customHeight="1">
      <c r="A627">
        <v>700</v>
      </c>
      <c r="B627" t="e" cm="1">
        <f t="array" aca="1" ref="B627" ca="1">indenture(C627)</f>
        <v>#NAME?</v>
      </c>
      <c r="C627" s="3" t="s">
        <v>664</v>
      </c>
      <c r="D627" s="2" t="e" cm="1">
        <f t="array" aca="1" ref="D627" ca="1">GetURL(C627)</f>
        <v>#NAME?</v>
      </c>
      <c r="E627" t="s">
        <v>1781</v>
      </c>
      <c r="F627">
        <v>5</v>
      </c>
      <c r="G627" t="s">
        <v>664</v>
      </c>
    </row>
    <row r="628" spans="1:7" ht="20" customHeight="1">
      <c r="A628">
        <v>701</v>
      </c>
      <c r="B628" t="e" cm="1">
        <f t="array" aca="1" ref="B628" ca="1">indenture(C628)</f>
        <v>#NAME?</v>
      </c>
      <c r="C628" s="3" t="s">
        <v>665</v>
      </c>
      <c r="D628" s="2" t="e" cm="1">
        <f t="array" aca="1" ref="D628" ca="1">GetURL(C628)</f>
        <v>#NAME?</v>
      </c>
      <c r="E628" t="s">
        <v>1782</v>
      </c>
      <c r="F628">
        <v>5</v>
      </c>
      <c r="G628" t="s">
        <v>665</v>
      </c>
    </row>
    <row r="629" spans="1:7" ht="20" customHeight="1">
      <c r="A629">
        <v>699</v>
      </c>
      <c r="B629" t="e" cm="1">
        <f t="array" aca="1" ref="B629" ca="1">indenture(C629)</f>
        <v>#NAME?</v>
      </c>
      <c r="C629" s="3" t="s">
        <v>663</v>
      </c>
      <c r="D629" s="2" t="e" cm="1">
        <f t="array" aca="1" ref="D629" ca="1">GetURL(C629)</f>
        <v>#NAME?</v>
      </c>
      <c r="E629" t="s">
        <v>1780</v>
      </c>
      <c r="F629">
        <v>5</v>
      </c>
      <c r="G629" t="s">
        <v>663</v>
      </c>
    </row>
    <row r="630" spans="1:7" ht="20" customHeight="1">
      <c r="A630">
        <v>718</v>
      </c>
      <c r="B630" t="e" cm="1">
        <f t="array" aca="1" ref="B630" ca="1">indenture(C630)</f>
        <v>#NAME?</v>
      </c>
      <c r="C630" s="3" t="s">
        <v>681</v>
      </c>
      <c r="D630" s="2" t="e" cm="1">
        <f t="array" aca="1" ref="D630" ca="1">GetURL(C630)</f>
        <v>#NAME?</v>
      </c>
      <c r="E630" t="s">
        <v>1799</v>
      </c>
      <c r="F630">
        <v>5</v>
      </c>
      <c r="G630" t="s">
        <v>681</v>
      </c>
    </row>
    <row r="631" spans="1:7" ht="20" customHeight="1">
      <c r="A631">
        <v>717</v>
      </c>
      <c r="B631" t="e" cm="1">
        <f t="array" aca="1" ref="B631" ca="1">indenture(C631)</f>
        <v>#NAME?</v>
      </c>
      <c r="C631" s="3" t="s">
        <v>680</v>
      </c>
      <c r="D631" s="2" t="e" cm="1">
        <f t="array" aca="1" ref="D631" ca="1">GetURL(C631)</f>
        <v>#NAME?</v>
      </c>
      <c r="E631" t="s">
        <v>1798</v>
      </c>
      <c r="F631">
        <v>5</v>
      </c>
      <c r="G631" t="s">
        <v>680</v>
      </c>
    </row>
    <row r="632" spans="1:7" ht="20" customHeight="1">
      <c r="A632">
        <v>713</v>
      </c>
      <c r="B632" t="e" cm="1">
        <f t="array" aca="1" ref="B632" ca="1">indenture(C632)</f>
        <v>#NAME?</v>
      </c>
      <c r="C632" s="3" t="s">
        <v>676</v>
      </c>
      <c r="D632" s="2" t="e" cm="1">
        <f t="array" aca="1" ref="D632" ca="1">GetURL(C632)</f>
        <v>#NAME?</v>
      </c>
      <c r="E632" t="s">
        <v>1794</v>
      </c>
      <c r="F632">
        <v>4</v>
      </c>
      <c r="G632" t="s">
        <v>676</v>
      </c>
    </row>
    <row r="633" spans="1:7" ht="20" customHeight="1">
      <c r="A633">
        <v>706</v>
      </c>
      <c r="B633" t="e" cm="1">
        <f t="array" aca="1" ref="B633" ca="1">indenture(C633)</f>
        <v>#NAME?</v>
      </c>
      <c r="C633" s="3" t="s">
        <v>310</v>
      </c>
      <c r="D633" s="2" t="e" cm="1">
        <f t="array" aca="1" ref="D633" ca="1">GetURL(C633)</f>
        <v>#NAME?</v>
      </c>
      <c r="E633" t="s">
        <v>1787</v>
      </c>
      <c r="F633">
        <v>4</v>
      </c>
      <c r="G633" t="s">
        <v>310</v>
      </c>
    </row>
    <row r="634" spans="1:7" ht="20" customHeight="1">
      <c r="A634">
        <v>712</v>
      </c>
      <c r="B634" t="e" cm="1">
        <f t="array" aca="1" ref="B634" ca="1">indenture(C634)</f>
        <v>#NAME?</v>
      </c>
      <c r="C634" s="3" t="s">
        <v>675</v>
      </c>
      <c r="D634" s="2" t="e" cm="1">
        <f t="array" aca="1" ref="D634" ca="1">GetURL(C634)</f>
        <v>#NAME?</v>
      </c>
      <c r="E634" t="s">
        <v>1793</v>
      </c>
      <c r="F634">
        <v>5</v>
      </c>
      <c r="G634" t="s">
        <v>675</v>
      </c>
    </row>
    <row r="635" spans="1:7" ht="20" customHeight="1">
      <c r="A635">
        <v>711</v>
      </c>
      <c r="B635" t="e" cm="1">
        <f t="array" aca="1" ref="B635" ca="1">indenture(C635)</f>
        <v>#NAME?</v>
      </c>
      <c r="C635" s="3" t="s">
        <v>674</v>
      </c>
      <c r="D635" s="2" t="e" cm="1">
        <f t="array" aca="1" ref="D635" ca="1">GetURL(C635)</f>
        <v>#NAME?</v>
      </c>
      <c r="E635" t="s">
        <v>1792</v>
      </c>
      <c r="F635">
        <v>5</v>
      </c>
      <c r="G635" t="s">
        <v>674</v>
      </c>
    </row>
    <row r="636" spans="1:7" ht="20" customHeight="1">
      <c r="A636">
        <v>710</v>
      </c>
      <c r="B636" t="e" cm="1">
        <f t="array" aca="1" ref="B636" ca="1">indenture(C636)</f>
        <v>#NAME?</v>
      </c>
      <c r="C636" s="3" t="s">
        <v>673</v>
      </c>
      <c r="D636" s="2" t="e" cm="1">
        <f t="array" aca="1" ref="D636" ca="1">GetURL(C636)</f>
        <v>#NAME?</v>
      </c>
      <c r="E636" t="s">
        <v>1791</v>
      </c>
      <c r="F636">
        <v>5</v>
      </c>
      <c r="G636" t="s">
        <v>673</v>
      </c>
    </row>
    <row r="637" spans="1:7" ht="20" customHeight="1">
      <c r="A637">
        <v>709</v>
      </c>
      <c r="B637" t="e" cm="1">
        <f t="array" aca="1" ref="B637" ca="1">indenture(C637)</f>
        <v>#NAME?</v>
      </c>
      <c r="C637" s="3" t="s">
        <v>672</v>
      </c>
      <c r="D637" s="2" t="e" cm="1">
        <f t="array" aca="1" ref="D637" ca="1">GetURL(C637)</f>
        <v>#NAME?</v>
      </c>
      <c r="E637" t="s">
        <v>1790</v>
      </c>
      <c r="F637">
        <v>5</v>
      </c>
      <c r="G637" t="s">
        <v>672</v>
      </c>
    </row>
    <row r="638" spans="1:7" ht="20" customHeight="1">
      <c r="A638">
        <v>708</v>
      </c>
      <c r="B638" t="e" cm="1">
        <f t="array" aca="1" ref="B638" ca="1">indenture(C638)</f>
        <v>#NAME?</v>
      </c>
      <c r="C638" s="3" t="s">
        <v>671</v>
      </c>
      <c r="D638" s="2" t="e" cm="1">
        <f t="array" aca="1" ref="D638" ca="1">GetURL(C638)</f>
        <v>#NAME?</v>
      </c>
      <c r="E638" t="s">
        <v>1789</v>
      </c>
      <c r="F638">
        <v>5</v>
      </c>
      <c r="G638" t="s">
        <v>671</v>
      </c>
    </row>
    <row r="639" spans="1:7" ht="20" customHeight="1">
      <c r="A639">
        <v>707</v>
      </c>
      <c r="B639" t="e" cm="1">
        <f t="array" aca="1" ref="B639" ca="1">indenture(C639)</f>
        <v>#NAME?</v>
      </c>
      <c r="C639" s="3" t="s">
        <v>670</v>
      </c>
      <c r="D639" s="2" t="e" cm="1">
        <f t="array" aca="1" ref="D639" ca="1">GetURL(C639)</f>
        <v>#NAME?</v>
      </c>
      <c r="E639" t="s">
        <v>1788</v>
      </c>
      <c r="F639">
        <v>5</v>
      </c>
      <c r="G639" t="s">
        <v>670</v>
      </c>
    </row>
    <row r="640" spans="1:7" ht="20" customHeight="1">
      <c r="A640">
        <v>693</v>
      </c>
      <c r="B640" t="e" cm="1">
        <f t="array" aca="1" ref="B640" ca="1">indenture(C640)</f>
        <v>#NAME?</v>
      </c>
      <c r="C640" s="3" t="s">
        <v>657</v>
      </c>
      <c r="D640" s="2" t="e" cm="1">
        <f t="array" aca="1" ref="D640" ca="1">GetURL(C640)</f>
        <v>#NAME?</v>
      </c>
      <c r="E640" t="s">
        <v>1774</v>
      </c>
      <c r="F640">
        <v>5</v>
      </c>
      <c r="G640" t="s">
        <v>657</v>
      </c>
    </row>
    <row r="641" spans="1:7" ht="20" customHeight="1">
      <c r="A641">
        <v>675</v>
      </c>
      <c r="B641" t="e" cm="1">
        <f t="array" aca="1" ref="B641" ca="1">indenture(C641)</f>
        <v>#NAME?</v>
      </c>
      <c r="C641" s="3" t="s">
        <v>641</v>
      </c>
      <c r="D641" s="2" t="e" cm="1">
        <f t="array" aca="1" ref="D641" ca="1">GetURL(C641)</f>
        <v>#NAME?</v>
      </c>
      <c r="E641" t="s">
        <v>1756</v>
      </c>
      <c r="F641">
        <v>3</v>
      </c>
      <c r="G641" t="s">
        <v>641</v>
      </c>
    </row>
    <row r="642" spans="1:7" ht="20" customHeight="1">
      <c r="A642">
        <v>687</v>
      </c>
      <c r="B642" t="e" cm="1">
        <f t="array" aca="1" ref="B642" ca="1">indenture(C642)</f>
        <v>#NAME?</v>
      </c>
      <c r="C642" s="3" t="s">
        <v>651</v>
      </c>
      <c r="D642" s="2" t="e" cm="1">
        <f t="array" aca="1" ref="D642" ca="1">GetURL(C642)</f>
        <v>#NAME?</v>
      </c>
      <c r="E642" t="s">
        <v>1768</v>
      </c>
      <c r="F642">
        <v>5</v>
      </c>
      <c r="G642" t="s">
        <v>651</v>
      </c>
    </row>
    <row r="643" spans="1:7" ht="20" customHeight="1">
      <c r="A643">
        <v>689</v>
      </c>
      <c r="B643" t="e" cm="1">
        <f t="array" aca="1" ref="B643" ca="1">indenture(C643)</f>
        <v>#NAME?</v>
      </c>
      <c r="C643" s="3" t="s">
        <v>653</v>
      </c>
      <c r="D643" s="2" t="e" cm="1">
        <f t="array" aca="1" ref="D643" ca="1">GetURL(C643)</f>
        <v>#NAME?</v>
      </c>
      <c r="E643" t="s">
        <v>1770</v>
      </c>
      <c r="F643">
        <v>4</v>
      </c>
      <c r="G643" t="s">
        <v>653</v>
      </c>
    </row>
    <row r="644" spans="1:7" ht="20" customHeight="1">
      <c r="A644">
        <v>681</v>
      </c>
      <c r="B644" t="e" cm="1">
        <f t="array" aca="1" ref="B644" ca="1">indenture(C644)</f>
        <v>#NAME?</v>
      </c>
      <c r="C644" s="3" t="s">
        <v>646</v>
      </c>
      <c r="D644" s="2" t="e" cm="1">
        <f t="array" aca="1" ref="D644" ca="1">GetURL(C644)</f>
        <v>#NAME?</v>
      </c>
      <c r="E644" t="s">
        <v>1762</v>
      </c>
      <c r="F644">
        <v>4</v>
      </c>
      <c r="G644" t="s">
        <v>646</v>
      </c>
    </row>
    <row r="645" spans="1:7" ht="20" customHeight="1">
      <c r="A645">
        <v>688</v>
      </c>
      <c r="B645" t="e" cm="1">
        <f t="array" aca="1" ref="B645" ca="1">indenture(C645)</f>
        <v>#NAME?</v>
      </c>
      <c r="C645" s="3" t="s">
        <v>652</v>
      </c>
      <c r="D645" s="2" t="e" cm="1">
        <f t="array" aca="1" ref="D645" ca="1">GetURL(C645)</f>
        <v>#NAME?</v>
      </c>
      <c r="E645" t="s">
        <v>1769</v>
      </c>
      <c r="F645">
        <v>4</v>
      </c>
      <c r="G645" t="s">
        <v>652</v>
      </c>
    </row>
    <row r="646" spans="1:7" ht="20" customHeight="1">
      <c r="A646">
        <v>676</v>
      </c>
      <c r="B646" t="e" cm="1">
        <f t="array" aca="1" ref="B646" ca="1">indenture(C646)</f>
        <v>#NAME?</v>
      </c>
      <c r="C646" s="3" t="s">
        <v>642</v>
      </c>
      <c r="D646" s="2" t="e" cm="1">
        <f t="array" aca="1" ref="D646" ca="1">GetURL(C646)</f>
        <v>#NAME?</v>
      </c>
      <c r="E646" t="s">
        <v>1757</v>
      </c>
      <c r="F646">
        <v>4</v>
      </c>
      <c r="G646" t="s">
        <v>642</v>
      </c>
    </row>
    <row r="647" spans="1:7" ht="20" customHeight="1">
      <c r="A647">
        <v>679</v>
      </c>
      <c r="B647" t="e" cm="1">
        <f t="array" aca="1" ref="B647" ca="1">indenture(C647)</f>
        <v>#NAME?</v>
      </c>
      <c r="C647" s="3" t="s">
        <v>645</v>
      </c>
      <c r="D647" s="2" t="e" cm="1">
        <f t="array" aca="1" ref="D647" ca="1">GetURL(C647)</f>
        <v>#NAME?</v>
      </c>
      <c r="E647" t="s">
        <v>1760</v>
      </c>
      <c r="F647">
        <v>5</v>
      </c>
      <c r="G647" t="s">
        <v>645</v>
      </c>
    </row>
    <row r="648" spans="1:7" ht="20" customHeight="1">
      <c r="A648">
        <v>686</v>
      </c>
      <c r="B648" t="e" cm="1">
        <f t="array" aca="1" ref="B648" ca="1">indenture(C648)</f>
        <v>#NAME?</v>
      </c>
      <c r="C648" s="3" t="s">
        <v>650</v>
      </c>
      <c r="D648" s="2" t="e" cm="1">
        <f t="array" aca="1" ref="D648" ca="1">GetURL(C648)</f>
        <v>#NAME?</v>
      </c>
      <c r="E648" t="s">
        <v>1767</v>
      </c>
      <c r="F648">
        <v>4</v>
      </c>
      <c r="G648" t="s">
        <v>650</v>
      </c>
    </row>
    <row r="649" spans="1:7" ht="20" customHeight="1">
      <c r="A649">
        <v>677</v>
      </c>
      <c r="B649" t="e" cm="1">
        <f t="array" aca="1" ref="B649" ca="1">indenture(C649)</f>
        <v>#NAME?</v>
      </c>
      <c r="C649" s="3" t="s">
        <v>643</v>
      </c>
      <c r="D649" s="2" t="e" cm="1">
        <f t="array" aca="1" ref="D649" ca="1">GetURL(C649)</f>
        <v>#NAME?</v>
      </c>
      <c r="E649" t="s">
        <v>1758</v>
      </c>
      <c r="F649">
        <v>4</v>
      </c>
      <c r="G649" t="s">
        <v>643</v>
      </c>
    </row>
    <row r="650" spans="1:7" ht="20" customHeight="1">
      <c r="A650">
        <v>678</v>
      </c>
      <c r="B650" t="e" cm="1">
        <f t="array" aca="1" ref="B650" ca="1">indenture(C650)</f>
        <v>#NAME?</v>
      </c>
      <c r="C650" s="3" t="s">
        <v>644</v>
      </c>
      <c r="D650" s="2" t="e" cm="1">
        <f t="array" aca="1" ref="D650" ca="1">GetURL(C650)</f>
        <v>#NAME?</v>
      </c>
      <c r="E650" t="s">
        <v>1759</v>
      </c>
      <c r="F650">
        <v>5</v>
      </c>
      <c r="G650" t="s">
        <v>644</v>
      </c>
    </row>
    <row r="651" spans="1:7" ht="20" customHeight="1">
      <c r="A651">
        <v>680</v>
      </c>
      <c r="B651" t="e" cm="1">
        <f t="array" aca="1" ref="B651" ca="1">indenture(C651)</f>
        <v>#NAME?</v>
      </c>
      <c r="C651" s="3" t="s">
        <v>216</v>
      </c>
      <c r="D651" s="2" t="e" cm="1">
        <f t="array" aca="1" ref="D651" ca="1">GetURL(C651)</f>
        <v>#NAME?</v>
      </c>
      <c r="E651" t="s">
        <v>1761</v>
      </c>
      <c r="F651">
        <v>5</v>
      </c>
      <c r="G651" t="s">
        <v>216</v>
      </c>
    </row>
    <row r="652" spans="1:7" ht="20" customHeight="1">
      <c r="A652">
        <v>682</v>
      </c>
      <c r="B652" t="e" cm="1">
        <f t="array" aca="1" ref="B652" ca="1">indenture(C652)</f>
        <v>#NAME?</v>
      </c>
      <c r="C652" s="3" t="s">
        <v>310</v>
      </c>
      <c r="D652" s="2" t="e" cm="1">
        <f t="array" aca="1" ref="D652" ca="1">GetURL(C652)</f>
        <v>#NAME?</v>
      </c>
      <c r="E652" t="s">
        <v>1763</v>
      </c>
      <c r="F652">
        <v>4</v>
      </c>
      <c r="G652" t="s">
        <v>310</v>
      </c>
    </row>
    <row r="653" spans="1:7" ht="20" customHeight="1">
      <c r="A653">
        <v>683</v>
      </c>
      <c r="B653" t="e" cm="1">
        <f t="array" aca="1" ref="B653" ca="1">indenture(C653)</f>
        <v>#NAME?</v>
      </c>
      <c r="C653" s="3" t="s">
        <v>647</v>
      </c>
      <c r="D653" s="2" t="e" cm="1">
        <f t="array" aca="1" ref="D653" ca="1">GetURL(C653)</f>
        <v>#NAME?</v>
      </c>
      <c r="E653" t="s">
        <v>1764</v>
      </c>
      <c r="F653">
        <v>5</v>
      </c>
      <c r="G653" t="s">
        <v>647</v>
      </c>
    </row>
    <row r="654" spans="1:7" ht="20" customHeight="1">
      <c r="A654">
        <v>684</v>
      </c>
      <c r="B654" t="e" cm="1">
        <f t="array" aca="1" ref="B654" ca="1">indenture(C654)</f>
        <v>#NAME?</v>
      </c>
      <c r="C654" s="3" t="s">
        <v>648</v>
      </c>
      <c r="D654" s="2" t="e" cm="1">
        <f t="array" aca="1" ref="D654" ca="1">GetURL(C654)</f>
        <v>#NAME?</v>
      </c>
      <c r="E654" t="s">
        <v>1765</v>
      </c>
      <c r="F654">
        <v>5</v>
      </c>
      <c r="G654" t="s">
        <v>648</v>
      </c>
    </row>
    <row r="655" spans="1:7" ht="20" customHeight="1">
      <c r="A655">
        <v>685</v>
      </c>
      <c r="B655" t="e" cm="1">
        <f t="array" aca="1" ref="B655" ca="1">indenture(C655)</f>
        <v>#NAME?</v>
      </c>
      <c r="C655" s="3" t="s">
        <v>649</v>
      </c>
      <c r="D655" s="2" t="e" cm="1">
        <f t="array" aca="1" ref="D655" ca="1">GetURL(C655)</f>
        <v>#NAME?</v>
      </c>
      <c r="E655" t="s">
        <v>1766</v>
      </c>
      <c r="F655">
        <v>5</v>
      </c>
      <c r="G655" t="s">
        <v>649</v>
      </c>
    </row>
    <row r="656" spans="1:7" ht="20" customHeight="1">
      <c r="A656">
        <v>637</v>
      </c>
      <c r="B656" t="e" cm="1">
        <f t="array" aca="1" ref="B656" ca="1">indenture(C656)</f>
        <v>#NAME?</v>
      </c>
      <c r="C656" s="3" t="s">
        <v>607</v>
      </c>
      <c r="D656" s="2" t="e" cm="1">
        <f t="array" aca="1" ref="D656" ca="1">GetURL(C656)</f>
        <v>#NAME?</v>
      </c>
      <c r="E656" t="s">
        <v>1718</v>
      </c>
      <c r="F656">
        <v>3</v>
      </c>
      <c r="G656" t="s">
        <v>607</v>
      </c>
    </row>
    <row r="657" spans="1:7" ht="20" customHeight="1">
      <c r="A657">
        <v>638</v>
      </c>
      <c r="B657" t="e" cm="1">
        <f t="array" aca="1" ref="B657" ca="1">indenture(C657)</f>
        <v>#NAME?</v>
      </c>
      <c r="C657" s="3" t="s">
        <v>608</v>
      </c>
      <c r="D657" s="2" t="e" cm="1">
        <f t="array" aca="1" ref="D657" ca="1">GetURL(C657)</f>
        <v>#NAME?</v>
      </c>
      <c r="E657" t="s">
        <v>1719</v>
      </c>
      <c r="F657">
        <v>4</v>
      </c>
      <c r="G657" t="s">
        <v>608</v>
      </c>
    </row>
    <row r="658" spans="1:7" ht="20" customHeight="1">
      <c r="A658">
        <v>639</v>
      </c>
      <c r="B658" t="e" cm="1">
        <f t="array" aca="1" ref="B658" ca="1">indenture(C658)</f>
        <v>#NAME?</v>
      </c>
      <c r="C658" s="3" t="s">
        <v>609</v>
      </c>
      <c r="D658" s="2" t="e" cm="1">
        <f t="array" aca="1" ref="D658" ca="1">GetURL(C658)</f>
        <v>#NAME?</v>
      </c>
      <c r="E658" t="s">
        <v>1720</v>
      </c>
      <c r="F658">
        <v>5</v>
      </c>
      <c r="G658" t="s">
        <v>609</v>
      </c>
    </row>
    <row r="659" spans="1:7" ht="20" customHeight="1">
      <c r="A659">
        <v>640</v>
      </c>
      <c r="B659" t="e" cm="1">
        <f t="array" aca="1" ref="B659" ca="1">indenture(C659)</f>
        <v>#NAME?</v>
      </c>
      <c r="C659" s="3" t="s">
        <v>610</v>
      </c>
      <c r="D659" s="2" t="e" cm="1">
        <f t="array" aca="1" ref="D659" ca="1">GetURL(C659)</f>
        <v>#NAME?</v>
      </c>
      <c r="E659" t="s">
        <v>1721</v>
      </c>
      <c r="F659">
        <v>5</v>
      </c>
      <c r="G659" t="s">
        <v>610</v>
      </c>
    </row>
    <row r="660" spans="1:7" ht="20" customHeight="1">
      <c r="A660">
        <v>646</v>
      </c>
      <c r="B660" t="e" cm="1">
        <f t="array" aca="1" ref="B660" ca="1">indenture(C660)</f>
        <v>#NAME?</v>
      </c>
      <c r="C660" s="3" t="s">
        <v>616</v>
      </c>
      <c r="D660" s="2" t="e" cm="1">
        <f t="array" aca="1" ref="D660" ca="1">GetURL(C660)</f>
        <v>#NAME?</v>
      </c>
      <c r="E660" t="s">
        <v>1727</v>
      </c>
      <c r="F660">
        <v>4</v>
      </c>
      <c r="G660" t="s">
        <v>616</v>
      </c>
    </row>
    <row r="661" spans="1:7" ht="20" customHeight="1">
      <c r="A661">
        <v>647</v>
      </c>
      <c r="B661" t="e" cm="1">
        <f t="array" aca="1" ref="B661" ca="1">indenture(C661)</f>
        <v>#NAME?</v>
      </c>
      <c r="C661" s="3" t="s">
        <v>617</v>
      </c>
      <c r="D661" s="2" t="e" cm="1">
        <f t="array" aca="1" ref="D661" ca="1">GetURL(C661)</f>
        <v>#NAME?</v>
      </c>
      <c r="E661" t="s">
        <v>1728</v>
      </c>
      <c r="F661">
        <v>5</v>
      </c>
      <c r="G661" t="s">
        <v>617</v>
      </c>
    </row>
    <row r="662" spans="1:7" ht="20" customHeight="1">
      <c r="A662">
        <v>644</v>
      </c>
      <c r="B662" t="e" cm="1">
        <f t="array" aca="1" ref="B662" ca="1">indenture(C662)</f>
        <v>#NAME?</v>
      </c>
      <c r="C662" s="3" t="s">
        <v>614</v>
      </c>
      <c r="D662" s="2" t="e" cm="1">
        <f t="array" aca="1" ref="D662" ca="1">GetURL(C662)</f>
        <v>#NAME?</v>
      </c>
      <c r="E662" t="s">
        <v>1725</v>
      </c>
      <c r="F662">
        <v>4</v>
      </c>
      <c r="G662" t="s">
        <v>614</v>
      </c>
    </row>
    <row r="663" spans="1:7" ht="20" customHeight="1">
      <c r="A663">
        <v>645</v>
      </c>
      <c r="B663" t="e" cm="1">
        <f t="array" aca="1" ref="B663" ca="1">indenture(C663)</f>
        <v>#NAME?</v>
      </c>
      <c r="C663" s="3" t="s">
        <v>615</v>
      </c>
      <c r="D663" s="2" t="e" cm="1">
        <f t="array" aca="1" ref="D663" ca="1">GetURL(C663)</f>
        <v>#NAME?</v>
      </c>
      <c r="E663" t="s">
        <v>1726</v>
      </c>
      <c r="F663">
        <v>5</v>
      </c>
      <c r="G663" t="s">
        <v>615</v>
      </c>
    </row>
    <row r="664" spans="1:7" ht="20" customHeight="1">
      <c r="A664">
        <v>643</v>
      </c>
      <c r="B664" t="e" cm="1">
        <f t="array" aca="1" ref="B664" ca="1">indenture(C664)</f>
        <v>#NAME?</v>
      </c>
      <c r="C664" s="3" t="s">
        <v>613</v>
      </c>
      <c r="D664" s="2" t="e" cm="1">
        <f t="array" aca="1" ref="D664" ca="1">GetURL(C664)</f>
        <v>#NAME?</v>
      </c>
      <c r="E664" t="s">
        <v>1724</v>
      </c>
      <c r="F664">
        <v>4</v>
      </c>
      <c r="G664" t="s">
        <v>613</v>
      </c>
    </row>
    <row r="665" spans="1:7" ht="20" customHeight="1">
      <c r="A665">
        <v>824</v>
      </c>
      <c r="B665" t="e" cm="1">
        <f t="array" aca="1" ref="B665" ca="1">indenture(C665)</f>
        <v>#NAME?</v>
      </c>
      <c r="C665" s="3" t="s">
        <v>782</v>
      </c>
      <c r="D665" s="2" t="e" cm="1">
        <f t="array" aca="1" ref="D665" ca="1">GetURL(C665)</f>
        <v>#NAME?</v>
      </c>
      <c r="E665" t="s">
        <v>1904</v>
      </c>
      <c r="F665">
        <v>3</v>
      </c>
      <c r="G665" t="s">
        <v>782</v>
      </c>
    </row>
    <row r="666" spans="1:7" ht="20" customHeight="1">
      <c r="A666">
        <v>641</v>
      </c>
      <c r="B666" t="e" cm="1">
        <f t="array" aca="1" ref="B666" ca="1">indenture(C666)</f>
        <v>#NAME?</v>
      </c>
      <c r="C666" s="3" t="s">
        <v>611</v>
      </c>
      <c r="D666" s="2" t="e" cm="1">
        <f t="array" aca="1" ref="D666" ca="1">GetURL(C666)</f>
        <v>#NAME?</v>
      </c>
      <c r="E666" t="s">
        <v>1722</v>
      </c>
      <c r="F666">
        <v>4</v>
      </c>
      <c r="G666" t="s">
        <v>611</v>
      </c>
    </row>
    <row r="667" spans="1:7" ht="20" customHeight="1">
      <c r="A667">
        <v>723</v>
      </c>
      <c r="B667" t="e" cm="1">
        <f t="array" aca="1" ref="B667" ca="1">indenture(C667)</f>
        <v>#NAME?</v>
      </c>
      <c r="C667" s="3" t="s">
        <v>686</v>
      </c>
      <c r="D667" s="2" t="e" cm="1">
        <f t="array" aca="1" ref="D667" ca="1">GetURL(C667)</f>
        <v>#NAME?</v>
      </c>
      <c r="E667" t="s">
        <v>1804</v>
      </c>
      <c r="F667">
        <v>3</v>
      </c>
      <c r="G667" t="s">
        <v>686</v>
      </c>
    </row>
    <row r="668" spans="1:7" ht="20" customHeight="1">
      <c r="A668">
        <v>721</v>
      </c>
      <c r="B668" t="e" cm="1">
        <f t="array" aca="1" ref="B668" ca="1">indenture(C668)</f>
        <v>#NAME?</v>
      </c>
      <c r="C668" s="3" t="s">
        <v>684</v>
      </c>
      <c r="D668" s="2" t="e" cm="1">
        <f t="array" aca="1" ref="D668" ca="1">GetURL(C668)</f>
        <v>#NAME?</v>
      </c>
      <c r="E668" t="s">
        <v>1802</v>
      </c>
      <c r="F668">
        <v>4</v>
      </c>
      <c r="G668" t="s">
        <v>684</v>
      </c>
    </row>
    <row r="669" spans="1:7" ht="20" customHeight="1">
      <c r="A669">
        <v>720</v>
      </c>
      <c r="B669" t="e" cm="1">
        <f t="array" aca="1" ref="B669" ca="1">indenture(C669)</f>
        <v>#NAME?</v>
      </c>
      <c r="C669" s="3" t="s">
        <v>683</v>
      </c>
      <c r="D669" s="2" t="e" cm="1">
        <f t="array" aca="1" ref="D669" ca="1">GetURL(C669)</f>
        <v>#NAME?</v>
      </c>
      <c r="E669" t="s">
        <v>1801</v>
      </c>
      <c r="F669">
        <v>3</v>
      </c>
      <c r="G669" t="s">
        <v>683</v>
      </c>
    </row>
    <row r="670" spans="1:7" ht="20" customHeight="1">
      <c r="A670">
        <v>722</v>
      </c>
      <c r="B670" t="e" cm="1">
        <f t="array" aca="1" ref="B670" ca="1">indenture(C670)</f>
        <v>#NAME?</v>
      </c>
      <c r="C670" s="3" t="s">
        <v>685</v>
      </c>
      <c r="D670" s="2" t="e" cm="1">
        <f t="array" aca="1" ref="D670" ca="1">GetURL(C670)</f>
        <v>#NAME?</v>
      </c>
      <c r="E670" t="s">
        <v>1803</v>
      </c>
      <c r="F670">
        <v>4</v>
      </c>
      <c r="G670" t="s">
        <v>685</v>
      </c>
    </row>
    <row r="671" spans="1:7" ht="20" customHeight="1">
      <c r="A671">
        <v>658</v>
      </c>
      <c r="B671" t="e" cm="1">
        <f t="array" aca="1" ref="B671" ca="1">indenture(C671)</f>
        <v>#NAME?</v>
      </c>
      <c r="C671" s="3" t="s">
        <v>628</v>
      </c>
      <c r="D671" s="2" t="e" cm="1">
        <f t="array" aca="1" ref="D671" ca="1">GetURL(C671)</f>
        <v>#NAME?</v>
      </c>
      <c r="E671" t="s">
        <v>1739</v>
      </c>
      <c r="F671">
        <v>6</v>
      </c>
      <c r="G671" t="s">
        <v>628</v>
      </c>
    </row>
    <row r="672" spans="1:7" ht="20" customHeight="1">
      <c r="A672">
        <v>648</v>
      </c>
      <c r="B672" t="e" cm="1">
        <f t="array" aca="1" ref="B672" ca="1">indenture(C672)</f>
        <v>#NAME?</v>
      </c>
      <c r="C672" s="3" t="s">
        <v>618</v>
      </c>
      <c r="D672" s="2" t="e" cm="1">
        <f t="array" aca="1" ref="D672" ca="1">GetURL(C672)</f>
        <v>#NAME?</v>
      </c>
      <c r="E672" t="s">
        <v>1729</v>
      </c>
      <c r="F672">
        <v>4</v>
      </c>
      <c r="G672" t="s">
        <v>618</v>
      </c>
    </row>
    <row r="673" spans="1:7" ht="20" customHeight="1">
      <c r="A673">
        <v>1186</v>
      </c>
      <c r="B673" t="e" cm="1">
        <f t="array" aca="1" ref="B673" ca="1">indenture(C673)</f>
        <v>#NAME?</v>
      </c>
      <c r="C673" s="3" t="s">
        <v>1076</v>
      </c>
      <c r="D673" s="2" t="e" cm="1">
        <f t="array" aca="1" ref="D673" ca="1">GetURL(C673)</f>
        <v>#NAME?</v>
      </c>
      <c r="E673" t="s">
        <v>2262</v>
      </c>
      <c r="F673">
        <v>4</v>
      </c>
      <c r="G673" t="s">
        <v>1076</v>
      </c>
    </row>
    <row r="674" spans="1:7" ht="20" customHeight="1">
      <c r="A674">
        <v>390</v>
      </c>
      <c r="B674" t="e" cm="1">
        <f t="array" aca="1" ref="B674" ca="1">indenture(C674)</f>
        <v>#NAME?</v>
      </c>
      <c r="C674" s="3" t="s">
        <v>367</v>
      </c>
      <c r="D674" s="2" t="e" cm="1">
        <f t="array" aca="1" ref="D674" ca="1">GetURL(C674)</f>
        <v>#NAME?</v>
      </c>
      <c r="E674" t="s">
        <v>1474</v>
      </c>
      <c r="F674">
        <v>2</v>
      </c>
      <c r="G674" t="s">
        <v>367</v>
      </c>
    </row>
    <row r="675" spans="1:7" ht="20" customHeight="1">
      <c r="A675">
        <v>420</v>
      </c>
      <c r="B675" t="e" cm="1">
        <f t="array" aca="1" ref="B675" ca="1">indenture(C675)</f>
        <v>#NAME?</v>
      </c>
      <c r="C675" s="3" t="s">
        <v>397</v>
      </c>
      <c r="D675" s="2" t="e" cm="1">
        <f t="array" aca="1" ref="D675" ca="1">GetURL(C675)</f>
        <v>#NAME?</v>
      </c>
      <c r="E675" t="s">
        <v>1504</v>
      </c>
      <c r="F675">
        <v>3</v>
      </c>
      <c r="G675" t="s">
        <v>397</v>
      </c>
    </row>
    <row r="676" spans="1:7" ht="20" customHeight="1">
      <c r="A676">
        <v>421</v>
      </c>
      <c r="B676" t="e" cm="1">
        <f t="array" aca="1" ref="B676" ca="1">indenture(C676)</f>
        <v>#NAME?</v>
      </c>
      <c r="C676" s="3" t="s">
        <v>398</v>
      </c>
      <c r="D676" s="2" t="e" cm="1">
        <f t="array" aca="1" ref="D676" ca="1">GetURL(C676)</f>
        <v>#NAME?</v>
      </c>
      <c r="E676" t="s">
        <v>1505</v>
      </c>
      <c r="F676">
        <v>4</v>
      </c>
      <c r="G676" t="s">
        <v>398</v>
      </c>
    </row>
    <row r="677" spans="1:7" ht="20" customHeight="1">
      <c r="A677">
        <v>426</v>
      </c>
      <c r="B677" t="e" cm="1">
        <f t="array" aca="1" ref="B677" ca="1">indenture(C677)</f>
        <v>#NAME?</v>
      </c>
      <c r="C677" s="3" t="s">
        <v>403</v>
      </c>
      <c r="D677" s="2" t="e" cm="1">
        <f t="array" aca="1" ref="D677" ca="1">GetURL(C677)</f>
        <v>#NAME?</v>
      </c>
      <c r="E677" t="s">
        <v>1510</v>
      </c>
      <c r="F677">
        <v>5</v>
      </c>
      <c r="G677" t="s">
        <v>403</v>
      </c>
    </row>
    <row r="678" spans="1:7" ht="20" customHeight="1">
      <c r="A678">
        <v>425</v>
      </c>
      <c r="B678" t="e" cm="1">
        <f t="array" aca="1" ref="B678" ca="1">indenture(C678)</f>
        <v>#NAME?</v>
      </c>
      <c r="C678" s="3" t="s">
        <v>402</v>
      </c>
      <c r="D678" s="2" t="e" cm="1">
        <f t="array" aca="1" ref="D678" ca="1">GetURL(C678)</f>
        <v>#NAME?</v>
      </c>
      <c r="E678" t="s">
        <v>1509</v>
      </c>
      <c r="F678">
        <v>5</v>
      </c>
      <c r="G678" t="s">
        <v>402</v>
      </c>
    </row>
    <row r="679" spans="1:7" ht="20" customHeight="1">
      <c r="A679">
        <v>424</v>
      </c>
      <c r="B679" t="e" cm="1">
        <f t="array" aca="1" ref="B679" ca="1">indenture(C679)</f>
        <v>#NAME?</v>
      </c>
      <c r="C679" s="3" t="s">
        <v>401</v>
      </c>
      <c r="D679" s="2" t="e" cm="1">
        <f t="array" aca="1" ref="D679" ca="1">GetURL(C679)</f>
        <v>#NAME?</v>
      </c>
      <c r="E679" t="s">
        <v>1508</v>
      </c>
      <c r="F679">
        <v>5</v>
      </c>
      <c r="G679" t="s">
        <v>401</v>
      </c>
    </row>
    <row r="680" spans="1:7" ht="20" customHeight="1">
      <c r="A680">
        <v>423</v>
      </c>
      <c r="B680" t="e" cm="1">
        <f t="array" aca="1" ref="B680" ca="1">indenture(C680)</f>
        <v>#NAME?</v>
      </c>
      <c r="C680" s="3" t="s">
        <v>400</v>
      </c>
      <c r="D680" s="2" t="e" cm="1">
        <f t="array" aca="1" ref="D680" ca="1">GetURL(C680)</f>
        <v>#NAME?</v>
      </c>
      <c r="E680" t="s">
        <v>1507</v>
      </c>
      <c r="F680">
        <v>5</v>
      </c>
      <c r="G680" t="s">
        <v>400</v>
      </c>
    </row>
    <row r="681" spans="1:7" ht="20" customHeight="1">
      <c r="A681">
        <v>422</v>
      </c>
      <c r="B681" t="e" cm="1">
        <f t="array" aca="1" ref="B681" ca="1">indenture(C681)</f>
        <v>#NAME?</v>
      </c>
      <c r="C681" s="3" t="s">
        <v>399</v>
      </c>
      <c r="D681" s="2" t="e" cm="1">
        <f t="array" aca="1" ref="D681" ca="1">GetURL(C681)</f>
        <v>#NAME?</v>
      </c>
      <c r="E681" t="s">
        <v>1506</v>
      </c>
      <c r="F681">
        <v>4</v>
      </c>
      <c r="G681" t="s">
        <v>399</v>
      </c>
    </row>
    <row r="682" spans="1:7" ht="20" customHeight="1">
      <c r="A682">
        <v>391</v>
      </c>
      <c r="B682" t="e" cm="1">
        <f t="array" aca="1" ref="B682" ca="1">indenture(C682)</f>
        <v>#NAME?</v>
      </c>
      <c r="C682" s="3" t="s">
        <v>368</v>
      </c>
      <c r="D682" s="2" t="e" cm="1">
        <f t="array" aca="1" ref="D682" ca="1">GetURL(C682)</f>
        <v>#NAME?</v>
      </c>
      <c r="E682" t="s">
        <v>1475</v>
      </c>
      <c r="F682">
        <v>3</v>
      </c>
      <c r="G682" t="s">
        <v>368</v>
      </c>
    </row>
    <row r="683" spans="1:7" ht="20" customHeight="1">
      <c r="A683">
        <v>392</v>
      </c>
      <c r="B683" t="e" cm="1">
        <f t="array" aca="1" ref="B683" ca="1">indenture(C683)</f>
        <v>#NAME?</v>
      </c>
      <c r="C683" s="3" t="s">
        <v>369</v>
      </c>
      <c r="D683" s="2" t="e" cm="1">
        <f t="array" aca="1" ref="D683" ca="1">GetURL(C683)</f>
        <v>#NAME?</v>
      </c>
      <c r="E683" t="s">
        <v>1476</v>
      </c>
      <c r="F683">
        <v>4</v>
      </c>
      <c r="G683" t="s">
        <v>369</v>
      </c>
    </row>
    <row r="684" spans="1:7" ht="20" customHeight="1">
      <c r="A684">
        <v>394</v>
      </c>
      <c r="B684" t="e" cm="1">
        <f t="array" aca="1" ref="B684" ca="1">indenture(C684)</f>
        <v>#NAME?</v>
      </c>
      <c r="C684" s="3" t="s">
        <v>371</v>
      </c>
      <c r="D684" s="2" t="e" cm="1">
        <f t="array" aca="1" ref="D684" ca="1">GetURL(C684)</f>
        <v>#NAME?</v>
      </c>
      <c r="E684" t="s">
        <v>1478</v>
      </c>
      <c r="F684">
        <v>4</v>
      </c>
      <c r="G684" t="s">
        <v>371</v>
      </c>
    </row>
    <row r="685" spans="1:7" ht="20" customHeight="1">
      <c r="A685">
        <v>393</v>
      </c>
      <c r="B685" t="e" cm="1">
        <f t="array" aca="1" ref="B685" ca="1">indenture(C685)</f>
        <v>#NAME?</v>
      </c>
      <c r="C685" s="3" t="s">
        <v>370</v>
      </c>
      <c r="D685" s="2" t="e" cm="1">
        <f t="array" aca="1" ref="D685" ca="1">GetURL(C685)</f>
        <v>#NAME?</v>
      </c>
      <c r="E685" t="s">
        <v>1477</v>
      </c>
      <c r="F685">
        <v>4</v>
      </c>
      <c r="G685" t="s">
        <v>370</v>
      </c>
    </row>
    <row r="686" spans="1:7" ht="20" customHeight="1">
      <c r="A686">
        <v>413</v>
      </c>
      <c r="B686" t="e" cm="1">
        <f t="array" aca="1" ref="B686" ca="1">indenture(C686)</f>
        <v>#NAME?</v>
      </c>
      <c r="C686" s="3" t="s">
        <v>390</v>
      </c>
      <c r="D686" s="2" t="e" cm="1">
        <f t="array" aca="1" ref="D686" ca="1">GetURL(C686)</f>
        <v>#NAME?</v>
      </c>
      <c r="E686" t="s">
        <v>1497</v>
      </c>
      <c r="F686">
        <v>3</v>
      </c>
      <c r="G686" t="s">
        <v>390</v>
      </c>
    </row>
    <row r="687" spans="1:7" ht="20" customHeight="1">
      <c r="A687">
        <v>414</v>
      </c>
      <c r="B687" t="e" cm="1">
        <f t="array" aca="1" ref="B687" ca="1">indenture(C687)</f>
        <v>#NAME?</v>
      </c>
      <c r="C687" s="3" t="s">
        <v>391</v>
      </c>
      <c r="D687" s="2" t="e" cm="1">
        <f t="array" aca="1" ref="D687" ca="1">GetURL(C687)</f>
        <v>#NAME?</v>
      </c>
      <c r="E687" t="s">
        <v>1498</v>
      </c>
      <c r="F687">
        <v>4</v>
      </c>
      <c r="G687" t="s">
        <v>391</v>
      </c>
    </row>
    <row r="688" spans="1:7" ht="20" customHeight="1">
      <c r="A688">
        <v>409</v>
      </c>
      <c r="B688" t="e" cm="1">
        <f t="array" aca="1" ref="B688" ca="1">indenture(C688)</f>
        <v>#NAME?</v>
      </c>
      <c r="C688" s="3" t="s">
        <v>386</v>
      </c>
      <c r="D688" s="2" t="e" cm="1">
        <f t="array" aca="1" ref="D688" ca="1">GetURL(C688)</f>
        <v>#NAME?</v>
      </c>
      <c r="E688" t="s">
        <v>1493</v>
      </c>
      <c r="F688">
        <v>3</v>
      </c>
      <c r="G688" t="s">
        <v>386</v>
      </c>
    </row>
    <row r="689" spans="1:7" ht="20" customHeight="1">
      <c r="A689">
        <v>411</v>
      </c>
      <c r="B689" t="e" cm="1">
        <f t="array" aca="1" ref="B689" ca="1">indenture(C689)</f>
        <v>#NAME?</v>
      </c>
      <c r="C689" s="3" t="s">
        <v>388</v>
      </c>
      <c r="D689" s="2" t="e" cm="1">
        <f t="array" aca="1" ref="D689" ca="1">GetURL(C689)</f>
        <v>#NAME?</v>
      </c>
      <c r="E689" t="s">
        <v>1495</v>
      </c>
      <c r="F689">
        <v>4</v>
      </c>
      <c r="G689" t="s">
        <v>388</v>
      </c>
    </row>
    <row r="690" spans="1:7" ht="20" customHeight="1">
      <c r="A690">
        <v>412</v>
      </c>
      <c r="B690" t="e" cm="1">
        <f t="array" aca="1" ref="B690" ca="1">indenture(C690)</f>
        <v>#NAME?</v>
      </c>
      <c r="C690" s="3" t="s">
        <v>389</v>
      </c>
      <c r="D690" s="2" t="e" cm="1">
        <f t="array" aca="1" ref="D690" ca="1">GetURL(C690)</f>
        <v>#NAME?</v>
      </c>
      <c r="E690" t="s">
        <v>1496</v>
      </c>
      <c r="F690">
        <v>5</v>
      </c>
      <c r="G690" t="s">
        <v>389</v>
      </c>
    </row>
    <row r="691" spans="1:7" ht="20" customHeight="1">
      <c r="A691">
        <v>415</v>
      </c>
      <c r="B691" t="e" cm="1">
        <f t="array" aca="1" ref="B691" ca="1">indenture(C691)</f>
        <v>#NAME?</v>
      </c>
      <c r="C691" s="3" t="s">
        <v>392</v>
      </c>
      <c r="D691" s="2" t="e" cm="1">
        <f t="array" aca="1" ref="D691" ca="1">GetURL(C691)</f>
        <v>#NAME?</v>
      </c>
      <c r="E691" t="s">
        <v>1499</v>
      </c>
      <c r="F691">
        <v>3</v>
      </c>
      <c r="G691" t="s">
        <v>392</v>
      </c>
    </row>
    <row r="692" spans="1:7" ht="20" customHeight="1">
      <c r="A692">
        <v>419</v>
      </c>
      <c r="B692" t="e" cm="1">
        <f t="array" aca="1" ref="B692" ca="1">indenture(C692)</f>
        <v>#NAME?</v>
      </c>
      <c r="C692" s="3" t="s">
        <v>396</v>
      </c>
      <c r="D692" s="2" t="e" cm="1">
        <f t="array" aca="1" ref="D692" ca="1">GetURL(C692)</f>
        <v>#NAME?</v>
      </c>
      <c r="E692" t="s">
        <v>1503</v>
      </c>
      <c r="F692">
        <v>4</v>
      </c>
      <c r="G692" t="s">
        <v>396</v>
      </c>
    </row>
    <row r="693" spans="1:7" ht="20" customHeight="1">
      <c r="A693">
        <v>416</v>
      </c>
      <c r="B693" t="e" cm="1">
        <f t="array" aca="1" ref="B693" ca="1">indenture(C693)</f>
        <v>#NAME?</v>
      </c>
      <c r="C693" s="3" t="s">
        <v>393</v>
      </c>
      <c r="D693" s="2" t="e" cm="1">
        <f t="array" aca="1" ref="D693" ca="1">GetURL(C693)</f>
        <v>#NAME?</v>
      </c>
      <c r="E693" t="s">
        <v>1500</v>
      </c>
      <c r="F693">
        <v>4</v>
      </c>
      <c r="G693" t="s">
        <v>393</v>
      </c>
    </row>
    <row r="694" spans="1:7" ht="20" customHeight="1">
      <c r="A694">
        <v>417</v>
      </c>
      <c r="B694" t="e" cm="1">
        <f t="array" aca="1" ref="B694" ca="1">indenture(C694)</f>
        <v>#NAME?</v>
      </c>
      <c r="C694" s="3" t="s">
        <v>394</v>
      </c>
      <c r="D694" s="2" t="e" cm="1">
        <f t="array" aca="1" ref="D694" ca="1">GetURL(C694)</f>
        <v>#NAME?</v>
      </c>
      <c r="E694" t="s">
        <v>1501</v>
      </c>
      <c r="F694">
        <v>5</v>
      </c>
      <c r="G694" t="s">
        <v>394</v>
      </c>
    </row>
    <row r="695" spans="1:7" ht="20" customHeight="1">
      <c r="A695">
        <v>418</v>
      </c>
      <c r="B695" t="e" cm="1">
        <f t="array" aca="1" ref="B695" ca="1">indenture(C695)</f>
        <v>#NAME?</v>
      </c>
      <c r="C695" s="3" t="s">
        <v>395</v>
      </c>
      <c r="D695" s="2" t="e" cm="1">
        <f t="array" aca="1" ref="D695" ca="1">GetURL(C695)</f>
        <v>#NAME?</v>
      </c>
      <c r="E695" t="s">
        <v>1502</v>
      </c>
      <c r="F695">
        <v>4</v>
      </c>
      <c r="G695" t="s">
        <v>395</v>
      </c>
    </row>
    <row r="696" spans="1:7" ht="20" customHeight="1">
      <c r="A696">
        <v>402</v>
      </c>
      <c r="B696" t="e" cm="1">
        <f t="array" aca="1" ref="B696" ca="1">indenture(C696)</f>
        <v>#NAME?</v>
      </c>
      <c r="C696" s="3" t="s">
        <v>379</v>
      </c>
      <c r="D696" s="2" t="e" cm="1">
        <f t="array" aca="1" ref="D696" ca="1">GetURL(C696)</f>
        <v>#NAME?</v>
      </c>
      <c r="E696" t="s">
        <v>1486</v>
      </c>
      <c r="F696">
        <v>4</v>
      </c>
      <c r="G696" t="s">
        <v>379</v>
      </c>
    </row>
    <row r="697" spans="1:7" ht="20" customHeight="1">
      <c r="A697">
        <v>395</v>
      </c>
      <c r="B697" t="e" cm="1">
        <f t="array" aca="1" ref="B697" ca="1">indenture(C697)</f>
        <v>#NAME?</v>
      </c>
      <c r="C697" s="3" t="s">
        <v>372</v>
      </c>
      <c r="D697" s="2" t="e" cm="1">
        <f t="array" aca="1" ref="D697" ca="1">GetURL(C697)</f>
        <v>#NAME?</v>
      </c>
      <c r="E697" t="s">
        <v>1479</v>
      </c>
      <c r="F697">
        <v>3</v>
      </c>
      <c r="G697" t="s">
        <v>372</v>
      </c>
    </row>
    <row r="698" spans="1:7" ht="20" customHeight="1">
      <c r="A698">
        <v>408</v>
      </c>
      <c r="B698" t="e" cm="1">
        <f t="array" aca="1" ref="B698" ca="1">indenture(C698)</f>
        <v>#NAME?</v>
      </c>
      <c r="C698" s="3" t="s">
        <v>385</v>
      </c>
      <c r="D698" s="2" t="e" cm="1">
        <f t="array" aca="1" ref="D698" ca="1">GetURL(C698)</f>
        <v>#NAME?</v>
      </c>
      <c r="E698" t="s">
        <v>1492</v>
      </c>
      <c r="F698">
        <v>4</v>
      </c>
      <c r="G698" t="s">
        <v>385</v>
      </c>
    </row>
    <row r="699" spans="1:7" ht="20" customHeight="1">
      <c r="A699">
        <v>403</v>
      </c>
      <c r="B699" t="e" cm="1">
        <f t="array" aca="1" ref="B699" ca="1">indenture(C699)</f>
        <v>#NAME?</v>
      </c>
      <c r="C699" s="3" t="s">
        <v>380</v>
      </c>
      <c r="D699" s="2" t="e" cm="1">
        <f t="array" aca="1" ref="D699" ca="1">GetURL(C699)</f>
        <v>#NAME?</v>
      </c>
      <c r="E699" t="s">
        <v>1487</v>
      </c>
      <c r="F699">
        <v>4</v>
      </c>
      <c r="G699" t="s">
        <v>380</v>
      </c>
    </row>
    <row r="700" spans="1:7" ht="20" customHeight="1">
      <c r="A700">
        <v>404</v>
      </c>
      <c r="B700" t="e" cm="1">
        <f t="array" aca="1" ref="B700" ca="1">indenture(C700)</f>
        <v>#NAME?</v>
      </c>
      <c r="C700" s="3" t="s">
        <v>381</v>
      </c>
      <c r="D700" s="2" t="e" cm="1">
        <f t="array" aca="1" ref="D700" ca="1">GetURL(C700)</f>
        <v>#NAME?</v>
      </c>
      <c r="E700" t="s">
        <v>1488</v>
      </c>
      <c r="F700">
        <v>5</v>
      </c>
      <c r="G700" t="s">
        <v>381</v>
      </c>
    </row>
    <row r="701" spans="1:7" ht="20" customHeight="1">
      <c r="A701">
        <v>405</v>
      </c>
      <c r="B701" t="e" cm="1">
        <f t="array" aca="1" ref="B701" ca="1">indenture(C701)</f>
        <v>#NAME?</v>
      </c>
      <c r="C701" s="3" t="s">
        <v>382</v>
      </c>
      <c r="D701" s="2" t="e" cm="1">
        <f t="array" aca="1" ref="D701" ca="1">GetURL(C701)</f>
        <v>#NAME?</v>
      </c>
      <c r="E701" t="s">
        <v>1489</v>
      </c>
      <c r="F701">
        <v>6</v>
      </c>
      <c r="G701" t="s">
        <v>382</v>
      </c>
    </row>
    <row r="702" spans="1:7" ht="20" customHeight="1">
      <c r="A702">
        <v>399</v>
      </c>
      <c r="B702" t="e" cm="1">
        <f t="array" aca="1" ref="B702" ca="1">indenture(C702)</f>
        <v>#NAME?</v>
      </c>
      <c r="C702" s="3" t="s">
        <v>376</v>
      </c>
      <c r="D702" s="2" t="e" cm="1">
        <f t="array" aca="1" ref="D702" ca="1">GetURL(C702)</f>
        <v>#NAME?</v>
      </c>
      <c r="E702" t="s">
        <v>1483</v>
      </c>
      <c r="F702">
        <v>4</v>
      </c>
      <c r="G702" t="s">
        <v>376</v>
      </c>
    </row>
    <row r="703" spans="1:7" ht="20" customHeight="1">
      <c r="A703">
        <v>401</v>
      </c>
      <c r="B703" t="e" cm="1">
        <f t="array" aca="1" ref="B703" ca="1">indenture(C703)</f>
        <v>#NAME?</v>
      </c>
      <c r="C703" s="3" t="s">
        <v>378</v>
      </c>
      <c r="D703" s="2" t="e" cm="1">
        <f t="array" aca="1" ref="D703" ca="1">GetURL(C703)</f>
        <v>#NAME?</v>
      </c>
      <c r="E703" t="s">
        <v>1485</v>
      </c>
      <c r="F703">
        <v>5</v>
      </c>
      <c r="G703" t="s">
        <v>378</v>
      </c>
    </row>
    <row r="704" spans="1:7" ht="20" customHeight="1">
      <c r="A704">
        <v>400</v>
      </c>
      <c r="B704" t="e" cm="1">
        <f t="array" aca="1" ref="B704" ca="1">indenture(C704)</f>
        <v>#NAME?</v>
      </c>
      <c r="C704" s="3" t="s">
        <v>377</v>
      </c>
      <c r="D704" s="2" t="e" cm="1">
        <f t="array" aca="1" ref="D704" ca="1">GetURL(C704)</f>
        <v>#NAME?</v>
      </c>
      <c r="E704" t="s">
        <v>1484</v>
      </c>
      <c r="F704">
        <v>5</v>
      </c>
      <c r="G704" t="s">
        <v>377</v>
      </c>
    </row>
    <row r="705" spans="1:7" ht="20" customHeight="1">
      <c r="A705">
        <v>396</v>
      </c>
      <c r="B705" t="e" cm="1">
        <f t="array" aca="1" ref="B705" ca="1">indenture(C705)</f>
        <v>#NAME?</v>
      </c>
      <c r="C705" s="3" t="s">
        <v>373</v>
      </c>
      <c r="D705" s="2" t="e" cm="1">
        <f t="array" aca="1" ref="D705" ca="1">GetURL(C705)</f>
        <v>#NAME?</v>
      </c>
      <c r="E705" t="s">
        <v>1480</v>
      </c>
      <c r="F705">
        <v>4</v>
      </c>
      <c r="G705" t="s">
        <v>373</v>
      </c>
    </row>
    <row r="706" spans="1:7" ht="20" customHeight="1">
      <c r="A706">
        <v>397</v>
      </c>
      <c r="B706" t="e" cm="1">
        <f t="array" aca="1" ref="B706" ca="1">indenture(C706)</f>
        <v>#NAME?</v>
      </c>
      <c r="C706" s="3" t="s">
        <v>374</v>
      </c>
      <c r="D706" s="2" t="e" cm="1">
        <f t="array" aca="1" ref="D706" ca="1">GetURL(C706)</f>
        <v>#NAME?</v>
      </c>
      <c r="E706" t="s">
        <v>1481</v>
      </c>
      <c r="F706">
        <v>5</v>
      </c>
      <c r="G706" t="s">
        <v>374</v>
      </c>
    </row>
    <row r="707" spans="1:7" ht="20" customHeight="1">
      <c r="A707">
        <v>398</v>
      </c>
      <c r="B707" t="e" cm="1">
        <f t="array" aca="1" ref="B707" ca="1">indenture(C707)</f>
        <v>#NAME?</v>
      </c>
      <c r="C707" s="3" t="s">
        <v>375</v>
      </c>
      <c r="D707" s="2" t="e" cm="1">
        <f t="array" aca="1" ref="D707" ca="1">GetURL(C707)</f>
        <v>#NAME?</v>
      </c>
      <c r="E707" t="s">
        <v>1482</v>
      </c>
      <c r="F707">
        <v>6</v>
      </c>
      <c r="G707" t="s">
        <v>375</v>
      </c>
    </row>
    <row r="708" spans="1:7" ht="20" customHeight="1">
      <c r="A708">
        <v>410</v>
      </c>
      <c r="B708" t="e" cm="1">
        <f t="array" aca="1" ref="B708" ca="1">indenture(C708)</f>
        <v>#NAME?</v>
      </c>
      <c r="C708" s="3" t="s">
        <v>387</v>
      </c>
      <c r="D708" s="2" t="e" cm="1">
        <f t="array" aca="1" ref="D708" ca="1">GetURL(C708)</f>
        <v>#NAME?</v>
      </c>
      <c r="E708" t="s">
        <v>1494</v>
      </c>
      <c r="F708">
        <v>4</v>
      </c>
      <c r="G708" t="s">
        <v>387</v>
      </c>
    </row>
    <row r="709" spans="1:7" ht="20" customHeight="1">
      <c r="A709">
        <v>406</v>
      </c>
      <c r="B709" t="e" cm="1">
        <f t="array" aca="1" ref="B709" ca="1">indenture(C709)</f>
        <v>#NAME?</v>
      </c>
      <c r="C709" s="3" t="s">
        <v>383</v>
      </c>
      <c r="D709" s="2" t="e" cm="1">
        <f t="array" aca="1" ref="D709" ca="1">GetURL(C709)</f>
        <v>#NAME?</v>
      </c>
      <c r="E709" t="s">
        <v>1490</v>
      </c>
      <c r="F709">
        <v>4</v>
      </c>
      <c r="G709" t="s">
        <v>383</v>
      </c>
    </row>
    <row r="710" spans="1:7" ht="20" customHeight="1">
      <c r="A710">
        <v>407</v>
      </c>
      <c r="B710" t="e" cm="1">
        <f t="array" aca="1" ref="B710" ca="1">indenture(C710)</f>
        <v>#NAME?</v>
      </c>
      <c r="C710" s="3" t="s">
        <v>384</v>
      </c>
      <c r="D710" s="2" t="e" cm="1">
        <f t="array" aca="1" ref="D710" ca="1">GetURL(C710)</f>
        <v>#NAME?</v>
      </c>
      <c r="E710" t="s">
        <v>1491</v>
      </c>
      <c r="F710">
        <v>5</v>
      </c>
      <c r="G710" t="s">
        <v>384</v>
      </c>
    </row>
    <row r="711" spans="1:7" ht="20" customHeight="1">
      <c r="A711">
        <v>461</v>
      </c>
      <c r="B711" t="e" cm="1">
        <f t="array" aca="1" ref="B711" ca="1">indenture(C711)</f>
        <v>#NAME?</v>
      </c>
      <c r="C711" s="3" t="s">
        <v>436</v>
      </c>
      <c r="D711" s="2" t="e" cm="1">
        <f t="array" aca="1" ref="D711" ca="1">GetURL(C711)</f>
        <v>#NAME?</v>
      </c>
      <c r="E711" t="s">
        <v>1545</v>
      </c>
      <c r="F711">
        <v>2</v>
      </c>
      <c r="G711" t="s">
        <v>436</v>
      </c>
    </row>
    <row r="712" spans="1:7" ht="20" customHeight="1">
      <c r="A712">
        <v>463</v>
      </c>
      <c r="B712" t="e" cm="1">
        <f t="array" aca="1" ref="B712" ca="1">indenture(C712)</f>
        <v>#NAME?</v>
      </c>
      <c r="C712" s="3" t="s">
        <v>438</v>
      </c>
      <c r="D712" s="2" t="e" cm="1">
        <f t="array" aca="1" ref="D712" ca="1">GetURL(C712)</f>
        <v>#NAME?</v>
      </c>
      <c r="E712" t="s">
        <v>1547</v>
      </c>
      <c r="F712">
        <v>3</v>
      </c>
      <c r="G712" t="s">
        <v>438</v>
      </c>
    </row>
    <row r="713" spans="1:7" ht="20" customHeight="1">
      <c r="A713">
        <v>470</v>
      </c>
      <c r="B713" t="e" cm="1">
        <f t="array" aca="1" ref="B713" ca="1">indenture(C713)</f>
        <v>#NAME?</v>
      </c>
      <c r="C713" s="3" t="s">
        <v>445</v>
      </c>
      <c r="D713" s="2" t="e" cm="1">
        <f t="array" aca="1" ref="D713" ca="1">GetURL(C713)</f>
        <v>#NAME?</v>
      </c>
      <c r="E713" t="s">
        <v>1554</v>
      </c>
      <c r="F713">
        <v>4</v>
      </c>
      <c r="G713" t="s">
        <v>445</v>
      </c>
    </row>
    <row r="714" spans="1:7" ht="20" customHeight="1">
      <c r="A714">
        <v>472</v>
      </c>
      <c r="B714" t="e" cm="1">
        <f t="array" aca="1" ref="B714" ca="1">indenture(C714)</f>
        <v>#NAME?</v>
      </c>
      <c r="C714" s="3" t="s">
        <v>447</v>
      </c>
      <c r="D714" s="2" t="e" cm="1">
        <f t="array" aca="1" ref="D714" ca="1">GetURL(C714)</f>
        <v>#NAME?</v>
      </c>
      <c r="E714" t="s">
        <v>1556</v>
      </c>
      <c r="F714">
        <v>4</v>
      </c>
      <c r="G714" t="s">
        <v>447</v>
      </c>
    </row>
    <row r="715" spans="1:7" ht="20" customHeight="1">
      <c r="A715">
        <v>476</v>
      </c>
      <c r="B715" t="e" cm="1">
        <f t="array" aca="1" ref="B715" ca="1">indenture(C715)</f>
        <v>#NAME?</v>
      </c>
      <c r="C715" s="3" t="s">
        <v>451</v>
      </c>
      <c r="D715" s="2" t="e" cm="1">
        <f t="array" aca="1" ref="D715" ca="1">GetURL(C715)</f>
        <v>#NAME?</v>
      </c>
      <c r="E715" t="s">
        <v>1560</v>
      </c>
      <c r="F715">
        <v>4</v>
      </c>
      <c r="G715" t="s">
        <v>451</v>
      </c>
    </row>
    <row r="716" spans="1:7" ht="20" customHeight="1">
      <c r="A716">
        <v>484</v>
      </c>
      <c r="B716" t="e" cm="1">
        <f t="array" aca="1" ref="B716" ca="1">indenture(C716)</f>
        <v>#NAME?</v>
      </c>
      <c r="C716" s="3" t="s">
        <v>459</v>
      </c>
      <c r="D716" s="2" t="e" cm="1">
        <f t="array" aca="1" ref="D716" ca="1">GetURL(C716)</f>
        <v>#NAME?</v>
      </c>
      <c r="E716" t="s">
        <v>1568</v>
      </c>
      <c r="F716">
        <v>5</v>
      </c>
      <c r="G716" t="s">
        <v>459</v>
      </c>
    </row>
    <row r="717" spans="1:7" ht="20" customHeight="1">
      <c r="A717">
        <v>483</v>
      </c>
      <c r="B717" t="e" cm="1">
        <f t="array" aca="1" ref="B717" ca="1">indenture(C717)</f>
        <v>#NAME?</v>
      </c>
      <c r="C717" s="3" t="s">
        <v>458</v>
      </c>
      <c r="D717" s="2" t="e" cm="1">
        <f t="array" aca="1" ref="D717" ca="1">GetURL(C717)</f>
        <v>#NAME?</v>
      </c>
      <c r="E717" t="s">
        <v>1567</v>
      </c>
      <c r="F717">
        <v>5</v>
      </c>
      <c r="G717" t="s">
        <v>458</v>
      </c>
    </row>
    <row r="718" spans="1:7" ht="20" customHeight="1">
      <c r="A718">
        <v>482</v>
      </c>
      <c r="B718" t="e" cm="1">
        <f t="array" aca="1" ref="B718" ca="1">indenture(C718)</f>
        <v>#NAME?</v>
      </c>
      <c r="C718" s="3" t="s">
        <v>457</v>
      </c>
      <c r="D718" s="2" t="e" cm="1">
        <f t="array" aca="1" ref="D718" ca="1">GetURL(C718)</f>
        <v>#NAME?</v>
      </c>
      <c r="E718" t="s">
        <v>1566</v>
      </c>
      <c r="F718">
        <v>5</v>
      </c>
      <c r="G718" t="s">
        <v>457</v>
      </c>
    </row>
    <row r="719" spans="1:7" ht="20" customHeight="1">
      <c r="A719">
        <v>481</v>
      </c>
      <c r="B719" t="e" cm="1">
        <f t="array" aca="1" ref="B719" ca="1">indenture(C719)</f>
        <v>#NAME?</v>
      </c>
      <c r="C719" s="3" t="s">
        <v>456</v>
      </c>
      <c r="D719" s="2" t="e" cm="1">
        <f t="array" aca="1" ref="D719" ca="1">GetURL(C719)</f>
        <v>#NAME?</v>
      </c>
      <c r="E719" t="s">
        <v>1565</v>
      </c>
      <c r="F719">
        <v>5</v>
      </c>
      <c r="G719" t="s">
        <v>456</v>
      </c>
    </row>
    <row r="720" spans="1:7" ht="20" customHeight="1">
      <c r="A720">
        <v>480</v>
      </c>
      <c r="B720" t="e" cm="1">
        <f t="array" aca="1" ref="B720" ca="1">indenture(C720)</f>
        <v>#NAME?</v>
      </c>
      <c r="C720" s="3" t="s">
        <v>455</v>
      </c>
      <c r="D720" s="2" t="e" cm="1">
        <f t="array" aca="1" ref="D720" ca="1">GetURL(C720)</f>
        <v>#NAME?</v>
      </c>
      <c r="E720" t="s">
        <v>1564</v>
      </c>
      <c r="F720">
        <v>5</v>
      </c>
      <c r="G720" t="s">
        <v>455</v>
      </c>
    </row>
    <row r="721" spans="1:7" ht="20" customHeight="1">
      <c r="A721">
        <v>479</v>
      </c>
      <c r="B721" t="e" cm="1">
        <f t="array" aca="1" ref="B721" ca="1">indenture(C721)</f>
        <v>#NAME?</v>
      </c>
      <c r="C721" s="3" t="s">
        <v>454</v>
      </c>
      <c r="D721" s="2" t="e" cm="1">
        <f t="array" aca="1" ref="D721" ca="1">GetURL(C721)</f>
        <v>#NAME?</v>
      </c>
      <c r="E721" t="s">
        <v>1563</v>
      </c>
      <c r="F721">
        <v>5</v>
      </c>
      <c r="G721" t="s">
        <v>454</v>
      </c>
    </row>
    <row r="722" spans="1:7" ht="20" customHeight="1">
      <c r="A722">
        <v>478</v>
      </c>
      <c r="B722" t="e" cm="1">
        <f t="array" aca="1" ref="B722" ca="1">indenture(C722)</f>
        <v>#NAME?</v>
      </c>
      <c r="C722" s="3" t="s">
        <v>453</v>
      </c>
      <c r="D722" s="2" t="e" cm="1">
        <f t="array" aca="1" ref="D722" ca="1">GetURL(C722)</f>
        <v>#NAME?</v>
      </c>
      <c r="E722" t="s">
        <v>1562</v>
      </c>
      <c r="F722">
        <v>5</v>
      </c>
      <c r="G722" t="s">
        <v>453</v>
      </c>
    </row>
    <row r="723" spans="1:7" ht="20" customHeight="1">
      <c r="A723">
        <v>477</v>
      </c>
      <c r="B723" t="e" cm="1">
        <f t="array" aca="1" ref="B723" ca="1">indenture(C723)</f>
        <v>#NAME?</v>
      </c>
      <c r="C723" s="3" t="s">
        <v>452</v>
      </c>
      <c r="D723" s="2" t="e" cm="1">
        <f t="array" aca="1" ref="D723" ca="1">GetURL(C723)</f>
        <v>#NAME?</v>
      </c>
      <c r="E723" t="s">
        <v>1561</v>
      </c>
      <c r="F723">
        <v>5</v>
      </c>
      <c r="G723" t="s">
        <v>452</v>
      </c>
    </row>
    <row r="724" spans="1:7" ht="20" customHeight="1">
      <c r="A724">
        <v>485</v>
      </c>
      <c r="B724" t="e" cm="1">
        <f t="array" aca="1" ref="B724" ca="1">indenture(C724)</f>
        <v>#NAME?</v>
      </c>
      <c r="C724" s="3" t="s">
        <v>460</v>
      </c>
      <c r="D724" s="2" t="e" cm="1">
        <f t="array" aca="1" ref="D724" ca="1">GetURL(C724)</f>
        <v>#NAME?</v>
      </c>
      <c r="E724" t="s">
        <v>1569</v>
      </c>
      <c r="F724">
        <v>5</v>
      </c>
      <c r="G724" t="s">
        <v>460</v>
      </c>
    </row>
    <row r="725" spans="1:7" ht="20" customHeight="1">
      <c r="A725">
        <v>464</v>
      </c>
      <c r="B725" t="e" cm="1">
        <f t="array" aca="1" ref="B725" ca="1">indenture(C725)</f>
        <v>#NAME?</v>
      </c>
      <c r="C725" s="3" t="s">
        <v>439</v>
      </c>
      <c r="D725" s="2" t="e" cm="1">
        <f t="array" aca="1" ref="D725" ca="1">GetURL(C725)</f>
        <v>#NAME?</v>
      </c>
      <c r="E725" t="s">
        <v>1548</v>
      </c>
      <c r="F725">
        <v>4</v>
      </c>
      <c r="G725" t="s">
        <v>439</v>
      </c>
    </row>
    <row r="726" spans="1:7" ht="20" customHeight="1">
      <c r="A726">
        <v>465</v>
      </c>
      <c r="B726" t="e" cm="1">
        <f t="array" aca="1" ref="B726" ca="1">indenture(C726)</f>
        <v>#NAME?</v>
      </c>
      <c r="C726" s="3" t="s">
        <v>440</v>
      </c>
      <c r="D726" s="2" t="e" cm="1">
        <f t="array" aca="1" ref="D726" ca="1">GetURL(C726)</f>
        <v>#NAME?</v>
      </c>
      <c r="E726" t="s">
        <v>1549</v>
      </c>
      <c r="F726">
        <v>4</v>
      </c>
      <c r="G726" t="s">
        <v>440</v>
      </c>
    </row>
    <row r="727" spans="1:7" ht="20" customHeight="1">
      <c r="A727">
        <v>466</v>
      </c>
      <c r="B727" t="e" cm="1">
        <f t="array" aca="1" ref="B727" ca="1">indenture(C727)</f>
        <v>#NAME?</v>
      </c>
      <c r="C727" s="3" t="s">
        <v>441</v>
      </c>
      <c r="D727" s="2" t="e" cm="1">
        <f t="array" aca="1" ref="D727" ca="1">GetURL(C727)</f>
        <v>#NAME?</v>
      </c>
      <c r="E727" t="s">
        <v>1550</v>
      </c>
      <c r="F727">
        <v>4</v>
      </c>
      <c r="G727" t="s">
        <v>441</v>
      </c>
    </row>
    <row r="728" spans="1:7" ht="20" customHeight="1">
      <c r="A728">
        <v>468</v>
      </c>
      <c r="B728" t="e" cm="1">
        <f t="array" aca="1" ref="B728" ca="1">indenture(C728)</f>
        <v>#NAME?</v>
      </c>
      <c r="C728" s="3" t="s">
        <v>443</v>
      </c>
      <c r="D728" s="2" t="e" cm="1">
        <f t="array" aca="1" ref="D728" ca="1">GetURL(C728)</f>
        <v>#NAME?</v>
      </c>
      <c r="E728" t="s">
        <v>1552</v>
      </c>
      <c r="F728">
        <v>5</v>
      </c>
      <c r="G728" t="s">
        <v>443</v>
      </c>
    </row>
    <row r="729" spans="1:7" ht="20" customHeight="1">
      <c r="A729">
        <v>469</v>
      </c>
      <c r="B729" t="e" cm="1">
        <f t="array" aca="1" ref="B729" ca="1">indenture(C729)</f>
        <v>#NAME?</v>
      </c>
      <c r="C729" s="3" t="s">
        <v>444</v>
      </c>
      <c r="D729" s="2" t="e" cm="1">
        <f t="array" aca="1" ref="D729" ca="1">GetURL(C729)</f>
        <v>#NAME?</v>
      </c>
      <c r="E729" t="s">
        <v>1553</v>
      </c>
      <c r="F729">
        <v>5</v>
      </c>
      <c r="G729" t="s">
        <v>444</v>
      </c>
    </row>
    <row r="730" spans="1:7" ht="20" customHeight="1">
      <c r="A730">
        <v>467</v>
      </c>
      <c r="B730" t="e" cm="1">
        <f t="array" aca="1" ref="B730" ca="1">indenture(C730)</f>
        <v>#NAME?</v>
      </c>
      <c r="C730" s="3" t="s">
        <v>442</v>
      </c>
      <c r="D730" s="2" t="e" cm="1">
        <f t="array" aca="1" ref="D730" ca="1">GetURL(C730)</f>
        <v>#NAME?</v>
      </c>
      <c r="E730" t="s">
        <v>1551</v>
      </c>
      <c r="F730">
        <v>5</v>
      </c>
      <c r="G730" t="s">
        <v>442</v>
      </c>
    </row>
    <row r="731" spans="1:7" ht="20" customHeight="1">
      <c r="A731">
        <v>471</v>
      </c>
      <c r="B731" t="e" cm="1">
        <f t="array" aca="1" ref="B731" ca="1">indenture(C731)</f>
        <v>#NAME?</v>
      </c>
      <c r="C731" s="3" t="s">
        <v>446</v>
      </c>
      <c r="D731" s="2" t="e" cm="1">
        <f t="array" aca="1" ref="D731" ca="1">GetURL(C731)</f>
        <v>#NAME?</v>
      </c>
      <c r="E731" t="s">
        <v>1555</v>
      </c>
      <c r="F731">
        <v>4</v>
      </c>
      <c r="G731" t="s">
        <v>446</v>
      </c>
    </row>
    <row r="732" spans="1:7" ht="20" customHeight="1">
      <c r="A732">
        <v>473</v>
      </c>
      <c r="B732" t="e" cm="1">
        <f t="array" aca="1" ref="B732" ca="1">indenture(C732)</f>
        <v>#NAME?</v>
      </c>
      <c r="C732" s="3" t="s">
        <v>448</v>
      </c>
      <c r="D732" s="2" t="e" cm="1">
        <f t="array" aca="1" ref="D732" ca="1">GetURL(C732)</f>
        <v>#NAME?</v>
      </c>
      <c r="E732" t="s">
        <v>1557</v>
      </c>
      <c r="F732">
        <v>4</v>
      </c>
      <c r="G732" t="s">
        <v>448</v>
      </c>
    </row>
    <row r="733" spans="1:7" ht="20" customHeight="1">
      <c r="A733">
        <v>475</v>
      </c>
      <c r="B733" t="e" cm="1">
        <f t="array" aca="1" ref="B733" ca="1">indenture(C733)</f>
        <v>#NAME?</v>
      </c>
      <c r="C733" s="3" t="s">
        <v>450</v>
      </c>
      <c r="D733" s="2" t="e" cm="1">
        <f t="array" aca="1" ref="D733" ca="1">GetURL(C733)</f>
        <v>#NAME?</v>
      </c>
      <c r="E733" t="s">
        <v>1559</v>
      </c>
      <c r="F733">
        <v>5</v>
      </c>
      <c r="G733" t="s">
        <v>450</v>
      </c>
    </row>
    <row r="734" spans="1:7" ht="20" customHeight="1">
      <c r="A734">
        <v>474</v>
      </c>
      <c r="B734" t="e" cm="1">
        <f t="array" aca="1" ref="B734" ca="1">indenture(C734)</f>
        <v>#NAME?</v>
      </c>
      <c r="C734" s="3" t="s">
        <v>449</v>
      </c>
      <c r="D734" s="2" t="e" cm="1">
        <f t="array" aca="1" ref="D734" ca="1">GetURL(C734)</f>
        <v>#NAME?</v>
      </c>
      <c r="E734" t="s">
        <v>1558</v>
      </c>
      <c r="F734">
        <v>5</v>
      </c>
      <c r="G734" t="s">
        <v>449</v>
      </c>
    </row>
    <row r="735" spans="1:7" ht="20" customHeight="1">
      <c r="A735">
        <v>503</v>
      </c>
      <c r="B735" t="e" cm="1">
        <f t="array" aca="1" ref="B735" ca="1">indenture(C735)</f>
        <v>#NAME?</v>
      </c>
      <c r="C735" s="3" t="s">
        <v>478</v>
      </c>
      <c r="D735" s="2" t="e" cm="1">
        <f t="array" aca="1" ref="D735" ca="1">GetURL(C735)</f>
        <v>#NAME?</v>
      </c>
      <c r="E735" t="s">
        <v>1587</v>
      </c>
      <c r="F735">
        <v>4</v>
      </c>
      <c r="G735" t="s">
        <v>478</v>
      </c>
    </row>
    <row r="736" spans="1:7" ht="20" customHeight="1">
      <c r="A736">
        <v>504</v>
      </c>
      <c r="B736" t="e" cm="1">
        <f t="array" aca="1" ref="B736" ca="1">indenture(C736)</f>
        <v>#NAME?</v>
      </c>
      <c r="C736" s="3" t="s">
        <v>479</v>
      </c>
      <c r="D736" s="2" t="e" cm="1">
        <f t="array" aca="1" ref="D736" ca="1">GetURL(C736)</f>
        <v>#NAME?</v>
      </c>
      <c r="E736" t="s">
        <v>1588</v>
      </c>
      <c r="F736">
        <v>5</v>
      </c>
      <c r="G736" t="s">
        <v>479</v>
      </c>
    </row>
    <row r="737" spans="1:7" ht="20" customHeight="1">
      <c r="A737">
        <v>557</v>
      </c>
      <c r="B737" t="e" cm="1">
        <f t="array" aca="1" ref="B737" ca="1">indenture(C737)</f>
        <v>#NAME?</v>
      </c>
      <c r="C737" s="3" t="s">
        <v>529</v>
      </c>
      <c r="D737" s="2" t="e" cm="1">
        <f t="array" aca="1" ref="D737" ca="1">GetURL(C737)</f>
        <v>#NAME?</v>
      </c>
      <c r="E737" t="s">
        <v>1641</v>
      </c>
      <c r="F737">
        <v>3</v>
      </c>
      <c r="G737" t="s">
        <v>529</v>
      </c>
    </row>
    <row r="738" spans="1:7" ht="20" customHeight="1">
      <c r="A738">
        <v>558</v>
      </c>
      <c r="B738" t="e" cm="1">
        <f t="array" aca="1" ref="B738" ca="1">indenture(C738)</f>
        <v>#NAME?</v>
      </c>
      <c r="C738" s="3" t="s">
        <v>530</v>
      </c>
      <c r="D738" s="2" t="e" cm="1">
        <f t="array" aca="1" ref="D738" ca="1">GetURL(C738)</f>
        <v>#NAME?</v>
      </c>
      <c r="E738" t="s">
        <v>1642</v>
      </c>
      <c r="F738">
        <v>4</v>
      </c>
      <c r="G738" t="s">
        <v>530</v>
      </c>
    </row>
    <row r="739" spans="1:7" ht="20" customHeight="1">
      <c r="A739">
        <v>560</v>
      </c>
      <c r="B739" t="e" cm="1">
        <f t="array" aca="1" ref="B739" ca="1">indenture(C739)</f>
        <v>#NAME?</v>
      </c>
      <c r="C739" s="3" t="s">
        <v>532</v>
      </c>
      <c r="D739" s="2" t="e" cm="1">
        <f t="array" aca="1" ref="D739" ca="1">GetURL(C739)</f>
        <v>#NAME?</v>
      </c>
      <c r="E739" t="s">
        <v>1642</v>
      </c>
      <c r="F739">
        <v>5</v>
      </c>
      <c r="G739" t="s">
        <v>532</v>
      </c>
    </row>
    <row r="740" spans="1:7" ht="20" customHeight="1">
      <c r="A740">
        <v>563</v>
      </c>
      <c r="B740" t="e" cm="1">
        <f t="array" aca="1" ref="B740" ca="1">indenture(C740)</f>
        <v>#NAME?</v>
      </c>
      <c r="C740" s="3" t="s">
        <v>534</v>
      </c>
      <c r="D740" s="2" t="e" cm="1">
        <f t="array" aca="1" ref="D740" ca="1">GetURL(C740)</f>
        <v>#NAME?</v>
      </c>
      <c r="E740" t="s">
        <v>1645</v>
      </c>
      <c r="F740">
        <v>5</v>
      </c>
      <c r="G740" t="s">
        <v>534</v>
      </c>
    </row>
    <row r="741" spans="1:7" ht="20" customHeight="1">
      <c r="A741">
        <v>562</v>
      </c>
      <c r="B741" t="e" cm="1">
        <f t="array" aca="1" ref="B741" ca="1">indenture(C741)</f>
        <v>#NAME?</v>
      </c>
      <c r="C741" s="3" t="s">
        <v>217</v>
      </c>
      <c r="D741" s="2" t="e" cm="1">
        <f t="array" aca="1" ref="D741" ca="1">GetURL(C741)</f>
        <v>#NAME?</v>
      </c>
      <c r="E741" t="s">
        <v>1644</v>
      </c>
      <c r="F741">
        <v>5</v>
      </c>
      <c r="G741" t="s">
        <v>217</v>
      </c>
    </row>
    <row r="742" spans="1:7" ht="20" customHeight="1">
      <c r="A742">
        <v>564</v>
      </c>
      <c r="B742" t="e" cm="1">
        <f t="array" aca="1" ref="B742" ca="1">indenture(C742)</f>
        <v>#NAME?</v>
      </c>
      <c r="C742" s="3" t="s">
        <v>535</v>
      </c>
      <c r="D742" s="2" t="e" cm="1">
        <f t="array" aca="1" ref="D742" ca="1">GetURL(C742)</f>
        <v>#NAME?</v>
      </c>
      <c r="E742" t="s">
        <v>1646</v>
      </c>
      <c r="F742">
        <v>4</v>
      </c>
      <c r="G742" t="s">
        <v>535</v>
      </c>
    </row>
    <row r="743" spans="1:7" ht="20" customHeight="1">
      <c r="A743">
        <v>567</v>
      </c>
      <c r="B743" t="e" cm="1">
        <f t="array" aca="1" ref="B743" ca="1">indenture(C743)</f>
        <v>#NAME?</v>
      </c>
      <c r="C743" s="3" t="s">
        <v>538</v>
      </c>
      <c r="D743" s="2" t="e" cm="1">
        <f t="array" aca="1" ref="D743" ca="1">GetURL(C743)</f>
        <v>#NAME?</v>
      </c>
      <c r="E743" t="s">
        <v>1649</v>
      </c>
      <c r="F743">
        <v>5</v>
      </c>
      <c r="G743" t="s">
        <v>538</v>
      </c>
    </row>
    <row r="744" spans="1:7" ht="20" customHeight="1">
      <c r="A744">
        <v>565</v>
      </c>
      <c r="B744" t="e" cm="1">
        <f t="array" aca="1" ref="B744" ca="1">indenture(C744)</f>
        <v>#NAME?</v>
      </c>
      <c r="C744" s="3" t="s">
        <v>536</v>
      </c>
      <c r="D744" s="2" t="e" cm="1">
        <f t="array" aca="1" ref="D744" ca="1">GetURL(C744)</f>
        <v>#NAME?</v>
      </c>
      <c r="E744" t="s">
        <v>1647</v>
      </c>
      <c r="F744">
        <v>5</v>
      </c>
      <c r="G744" t="s">
        <v>536</v>
      </c>
    </row>
    <row r="745" spans="1:7" ht="20" customHeight="1">
      <c r="A745">
        <v>566</v>
      </c>
      <c r="B745" t="e" cm="1">
        <f t="array" aca="1" ref="B745" ca="1">indenture(C745)</f>
        <v>#NAME?</v>
      </c>
      <c r="C745" s="3" t="s">
        <v>537</v>
      </c>
      <c r="D745" s="2" t="e" cm="1">
        <f t="array" aca="1" ref="D745" ca="1">GetURL(C745)</f>
        <v>#NAME?</v>
      </c>
      <c r="E745" t="s">
        <v>1648</v>
      </c>
      <c r="F745">
        <v>6</v>
      </c>
      <c r="G745" t="s">
        <v>537</v>
      </c>
    </row>
    <row r="746" spans="1:7" ht="20" customHeight="1">
      <c r="A746">
        <v>569</v>
      </c>
      <c r="B746" t="e" cm="1">
        <f t="array" aca="1" ref="B746" ca="1">indenture(C746)</f>
        <v>#NAME?</v>
      </c>
      <c r="C746" s="3" t="s">
        <v>540</v>
      </c>
      <c r="D746" s="2" t="e" cm="1">
        <f t="array" aca="1" ref="D746" ca="1">GetURL(C746)</f>
        <v>#NAME?</v>
      </c>
      <c r="E746" t="s">
        <v>1651</v>
      </c>
      <c r="F746">
        <v>4</v>
      </c>
      <c r="G746" t="s">
        <v>540</v>
      </c>
    </row>
    <row r="747" spans="1:7" ht="20" customHeight="1">
      <c r="A747">
        <v>568</v>
      </c>
      <c r="B747" t="e" cm="1">
        <f t="array" aca="1" ref="B747" ca="1">indenture(C747)</f>
        <v>#NAME?</v>
      </c>
      <c r="C747" s="3" t="s">
        <v>539</v>
      </c>
      <c r="D747" s="2" t="e" cm="1">
        <f t="array" aca="1" ref="D747" ca="1">GetURL(C747)</f>
        <v>#NAME?</v>
      </c>
      <c r="E747" t="s">
        <v>1650</v>
      </c>
      <c r="F747">
        <v>6</v>
      </c>
      <c r="G747" t="s">
        <v>539</v>
      </c>
    </row>
    <row r="748" spans="1:7" ht="20" customHeight="1">
      <c r="A748">
        <v>571</v>
      </c>
      <c r="B748" t="e" cm="1">
        <f t="array" aca="1" ref="B748" ca="1">indenture(C748)</f>
        <v>#NAME?</v>
      </c>
      <c r="C748" s="3" t="s">
        <v>542</v>
      </c>
      <c r="D748" s="2" t="e" cm="1">
        <f t="array" aca="1" ref="D748" ca="1">GetURL(C748)</f>
        <v>#NAME?</v>
      </c>
      <c r="E748" t="s">
        <v>1653</v>
      </c>
      <c r="F748">
        <v>5</v>
      </c>
      <c r="G748" t="s">
        <v>542</v>
      </c>
    </row>
    <row r="749" spans="1:7" ht="20" customHeight="1">
      <c r="A749">
        <v>570</v>
      </c>
      <c r="B749" t="e" cm="1">
        <f t="array" aca="1" ref="B749" ca="1">indenture(C749)</f>
        <v>#NAME?</v>
      </c>
      <c r="C749" s="3" t="s">
        <v>541</v>
      </c>
      <c r="D749" s="2" t="e" cm="1">
        <f t="array" aca="1" ref="D749" ca="1">GetURL(C749)</f>
        <v>#NAME?</v>
      </c>
      <c r="E749" t="s">
        <v>1652</v>
      </c>
      <c r="F749">
        <v>5</v>
      </c>
      <c r="G749" t="s">
        <v>541</v>
      </c>
    </row>
    <row r="750" spans="1:7" ht="20" customHeight="1">
      <c r="A750">
        <v>535</v>
      </c>
      <c r="B750" t="e" cm="1">
        <f t="array" aca="1" ref="B750" ca="1">indenture(C750)</f>
        <v>#NAME?</v>
      </c>
      <c r="C750" s="3" t="s">
        <v>509</v>
      </c>
      <c r="D750" s="2" t="e" cm="1">
        <f t="array" aca="1" ref="D750" ca="1">GetURL(C750)</f>
        <v>#NAME?</v>
      </c>
      <c r="E750" t="s">
        <v>1619</v>
      </c>
      <c r="F750">
        <v>3</v>
      </c>
      <c r="G750" t="s">
        <v>509</v>
      </c>
    </row>
    <row r="751" spans="1:7" ht="20" customHeight="1">
      <c r="A751">
        <v>543</v>
      </c>
      <c r="B751" t="e" cm="1">
        <f t="array" aca="1" ref="B751" ca="1">indenture(C751)</f>
        <v>#NAME?</v>
      </c>
      <c r="C751" s="3" t="s">
        <v>516</v>
      </c>
      <c r="D751" s="2" t="e" cm="1">
        <f t="array" aca="1" ref="D751" ca="1">GetURL(C751)</f>
        <v>#NAME?</v>
      </c>
      <c r="E751" t="s">
        <v>1627</v>
      </c>
      <c r="F751">
        <v>4</v>
      </c>
      <c r="G751" t="s">
        <v>516</v>
      </c>
    </row>
    <row r="752" spans="1:7" ht="20" customHeight="1">
      <c r="A752">
        <v>549</v>
      </c>
      <c r="B752" t="e" cm="1">
        <f t="array" aca="1" ref="B752" ca="1">indenture(C752)</f>
        <v>#NAME?</v>
      </c>
      <c r="C752" s="3" t="s">
        <v>522</v>
      </c>
      <c r="D752" s="2" t="e" cm="1">
        <f t="array" aca="1" ref="D752" ca="1">GetURL(C752)</f>
        <v>#NAME?</v>
      </c>
      <c r="E752" t="s">
        <v>1633</v>
      </c>
      <c r="F752">
        <v>5</v>
      </c>
      <c r="G752" t="s">
        <v>522</v>
      </c>
    </row>
    <row r="753" spans="1:7" ht="20" customHeight="1">
      <c r="A753">
        <v>548</v>
      </c>
      <c r="B753" t="e" cm="1">
        <f t="array" aca="1" ref="B753" ca="1">indenture(C753)</f>
        <v>#NAME?</v>
      </c>
      <c r="C753" s="3" t="s">
        <v>521</v>
      </c>
      <c r="D753" s="2" t="e" cm="1">
        <f t="array" aca="1" ref="D753" ca="1">GetURL(C753)</f>
        <v>#NAME?</v>
      </c>
      <c r="E753" t="s">
        <v>1632</v>
      </c>
      <c r="F753">
        <v>5</v>
      </c>
      <c r="G753" t="s">
        <v>521</v>
      </c>
    </row>
    <row r="754" spans="1:7" ht="20" customHeight="1">
      <c r="A754">
        <v>547</v>
      </c>
      <c r="B754" t="e" cm="1">
        <f t="array" aca="1" ref="B754" ca="1">indenture(C754)</f>
        <v>#NAME?</v>
      </c>
      <c r="C754" s="3" t="s">
        <v>520</v>
      </c>
      <c r="D754" s="2" t="e" cm="1">
        <f t="array" aca="1" ref="D754" ca="1">GetURL(C754)</f>
        <v>#NAME?</v>
      </c>
      <c r="E754" t="s">
        <v>1631</v>
      </c>
      <c r="F754">
        <v>5</v>
      </c>
      <c r="G754" t="s">
        <v>520</v>
      </c>
    </row>
    <row r="755" spans="1:7" ht="20" customHeight="1">
      <c r="A755">
        <v>546</v>
      </c>
      <c r="B755" t="e" cm="1">
        <f t="array" aca="1" ref="B755" ca="1">indenture(C755)</f>
        <v>#NAME?</v>
      </c>
      <c r="C755" s="3" t="s">
        <v>519</v>
      </c>
      <c r="D755" s="2" t="e" cm="1">
        <f t="array" aca="1" ref="D755" ca="1">GetURL(C755)</f>
        <v>#NAME?</v>
      </c>
      <c r="E755" t="s">
        <v>1630</v>
      </c>
      <c r="F755">
        <v>5</v>
      </c>
      <c r="G755" t="s">
        <v>519</v>
      </c>
    </row>
    <row r="756" spans="1:7" ht="20" customHeight="1">
      <c r="A756">
        <v>545</v>
      </c>
      <c r="B756" t="e" cm="1">
        <f t="array" aca="1" ref="B756" ca="1">indenture(C756)</f>
        <v>#NAME?</v>
      </c>
      <c r="C756" s="3" t="s">
        <v>518</v>
      </c>
      <c r="D756" s="2" t="e" cm="1">
        <f t="array" aca="1" ref="D756" ca="1">GetURL(C756)</f>
        <v>#NAME?</v>
      </c>
      <c r="E756" t="s">
        <v>1629</v>
      </c>
      <c r="F756">
        <v>5</v>
      </c>
      <c r="G756" t="s">
        <v>518</v>
      </c>
    </row>
    <row r="757" spans="1:7" ht="20" customHeight="1">
      <c r="A757">
        <v>544</v>
      </c>
      <c r="B757" t="e" cm="1">
        <f t="array" aca="1" ref="B757" ca="1">indenture(C757)</f>
        <v>#NAME?</v>
      </c>
      <c r="C757" s="3" t="s">
        <v>517</v>
      </c>
      <c r="D757" s="2" t="e" cm="1">
        <f t="array" aca="1" ref="D757" ca="1">GetURL(C757)</f>
        <v>#NAME?</v>
      </c>
      <c r="E757" t="s">
        <v>1628</v>
      </c>
      <c r="F757">
        <v>5</v>
      </c>
      <c r="G757" t="s">
        <v>517</v>
      </c>
    </row>
    <row r="758" spans="1:7" ht="20" customHeight="1">
      <c r="A758">
        <v>550</v>
      </c>
      <c r="B758" t="e" cm="1">
        <f t="array" aca="1" ref="B758" ca="1">indenture(C758)</f>
        <v>#NAME?</v>
      </c>
      <c r="C758" s="3" t="s">
        <v>375</v>
      </c>
      <c r="D758" s="2" t="e" cm="1">
        <f t="array" aca="1" ref="D758" ca="1">GetURL(C758)</f>
        <v>#NAME?</v>
      </c>
      <c r="E758" t="s">
        <v>1634</v>
      </c>
      <c r="F758">
        <v>5</v>
      </c>
      <c r="G758" t="s">
        <v>375</v>
      </c>
    </row>
    <row r="759" spans="1:7" ht="20" customHeight="1">
      <c r="A759">
        <v>536</v>
      </c>
      <c r="B759" t="e" cm="1">
        <f t="array" aca="1" ref="B759" ca="1">indenture(C759)</f>
        <v>#NAME?</v>
      </c>
      <c r="C759" s="3" t="s">
        <v>510</v>
      </c>
      <c r="D759" s="2" t="e" cm="1">
        <f t="array" aca="1" ref="D759" ca="1">GetURL(C759)</f>
        <v>#NAME?</v>
      </c>
      <c r="E759" t="s">
        <v>1620</v>
      </c>
      <c r="F759">
        <v>4</v>
      </c>
      <c r="G759" t="s">
        <v>510</v>
      </c>
    </row>
    <row r="760" spans="1:7" ht="20" customHeight="1">
      <c r="A760">
        <v>537</v>
      </c>
      <c r="B760" t="e" cm="1">
        <f t="array" aca="1" ref="B760" ca="1">indenture(C760)</f>
        <v>#NAME?</v>
      </c>
      <c r="C760" s="3" t="s">
        <v>511</v>
      </c>
      <c r="D760" s="2" t="e" cm="1">
        <f t="array" aca="1" ref="D760" ca="1">GetURL(C760)</f>
        <v>#NAME?</v>
      </c>
      <c r="E760" t="s">
        <v>1621</v>
      </c>
      <c r="F760">
        <v>5</v>
      </c>
      <c r="G760" t="s">
        <v>511</v>
      </c>
    </row>
    <row r="761" spans="1:7" ht="20" customHeight="1">
      <c r="A761">
        <v>538</v>
      </c>
      <c r="B761" t="e" cm="1">
        <f t="array" aca="1" ref="B761" ca="1">indenture(C761)</f>
        <v>#NAME?</v>
      </c>
      <c r="C761" s="3" t="s">
        <v>375</v>
      </c>
      <c r="D761" s="2" t="e" cm="1">
        <f t="array" aca="1" ref="D761" ca="1">GetURL(C761)</f>
        <v>#NAME?</v>
      </c>
      <c r="E761" t="s">
        <v>1622</v>
      </c>
      <c r="F761">
        <v>5</v>
      </c>
      <c r="G761" t="s">
        <v>375</v>
      </c>
    </row>
    <row r="762" spans="1:7" ht="20" customHeight="1">
      <c r="A762">
        <v>542</v>
      </c>
      <c r="B762" t="e" cm="1">
        <f t="array" aca="1" ref="B762" ca="1">indenture(C762)</f>
        <v>#NAME?</v>
      </c>
      <c r="C762" s="3" t="s">
        <v>515</v>
      </c>
      <c r="D762" s="2" t="e" cm="1">
        <f t="array" aca="1" ref="D762" ca="1">GetURL(C762)</f>
        <v>#NAME?</v>
      </c>
      <c r="E762" t="s">
        <v>1626</v>
      </c>
      <c r="F762">
        <v>5</v>
      </c>
      <c r="G762" t="s">
        <v>515</v>
      </c>
    </row>
    <row r="763" spans="1:7" ht="20" customHeight="1">
      <c r="A763">
        <v>539</v>
      </c>
      <c r="B763" t="e" cm="1">
        <f t="array" aca="1" ref="B763" ca="1">indenture(C763)</f>
        <v>#NAME?</v>
      </c>
      <c r="C763" s="3" t="s">
        <v>512</v>
      </c>
      <c r="D763" s="2" t="e" cm="1">
        <f t="array" aca="1" ref="D763" ca="1">GetURL(C763)</f>
        <v>#NAME?</v>
      </c>
      <c r="E763" t="s">
        <v>1623</v>
      </c>
      <c r="F763">
        <v>5</v>
      </c>
      <c r="G763" t="s">
        <v>512</v>
      </c>
    </row>
    <row r="764" spans="1:7" ht="20" customHeight="1">
      <c r="A764">
        <v>540</v>
      </c>
      <c r="B764" t="e" cm="1">
        <f t="array" aca="1" ref="B764" ca="1">indenture(C764)</f>
        <v>#NAME?</v>
      </c>
      <c r="C764" s="3" t="s">
        <v>513</v>
      </c>
      <c r="D764" s="2" t="e" cm="1">
        <f t="array" aca="1" ref="D764" ca="1">GetURL(C764)</f>
        <v>#NAME?</v>
      </c>
      <c r="E764" t="s">
        <v>1624</v>
      </c>
      <c r="F764">
        <v>5</v>
      </c>
      <c r="G764" t="s">
        <v>513</v>
      </c>
    </row>
    <row r="765" spans="1:7" ht="20" customHeight="1">
      <c r="A765">
        <v>541</v>
      </c>
      <c r="B765" t="e" cm="1">
        <f t="array" aca="1" ref="B765" ca="1">indenture(C765)</f>
        <v>#NAME?</v>
      </c>
      <c r="C765" s="3" t="s">
        <v>514</v>
      </c>
      <c r="D765" s="2" t="e" cm="1">
        <f t="array" aca="1" ref="D765" ca="1">GetURL(C765)</f>
        <v>#NAME?</v>
      </c>
      <c r="E765" t="s">
        <v>1625</v>
      </c>
      <c r="F765">
        <v>5</v>
      </c>
      <c r="G765" t="s">
        <v>514</v>
      </c>
    </row>
    <row r="766" spans="1:7" ht="20" customHeight="1">
      <c r="A766">
        <v>551</v>
      </c>
      <c r="B766" t="e" cm="1">
        <f t="array" aca="1" ref="B766" ca="1">indenture(C766)</f>
        <v>#NAME?</v>
      </c>
      <c r="C766" s="3" t="s">
        <v>523</v>
      </c>
      <c r="D766" s="2" t="e" cm="1">
        <f t="array" aca="1" ref="D766" ca="1">GetURL(C766)</f>
        <v>#NAME?</v>
      </c>
      <c r="E766" t="s">
        <v>1635</v>
      </c>
      <c r="F766">
        <v>4</v>
      </c>
      <c r="G766" t="s">
        <v>523</v>
      </c>
    </row>
    <row r="767" spans="1:7" ht="20" customHeight="1">
      <c r="A767">
        <v>552</v>
      </c>
      <c r="B767" t="e" cm="1">
        <f t="array" aca="1" ref="B767" ca="1">indenture(C767)</f>
        <v>#NAME?</v>
      </c>
      <c r="C767" s="3" t="s">
        <v>524</v>
      </c>
      <c r="D767" s="2" t="e" cm="1">
        <f t="array" aca="1" ref="D767" ca="1">GetURL(C767)</f>
        <v>#NAME?</v>
      </c>
      <c r="E767" t="s">
        <v>1636</v>
      </c>
      <c r="F767">
        <v>5</v>
      </c>
      <c r="G767" t="s">
        <v>524</v>
      </c>
    </row>
    <row r="768" spans="1:7" ht="20" customHeight="1">
      <c r="A768">
        <v>556</v>
      </c>
      <c r="B768" t="e" cm="1">
        <f t="array" aca="1" ref="B768" ca="1">indenture(C768)</f>
        <v>#NAME?</v>
      </c>
      <c r="C768" s="3" t="s">
        <v>528</v>
      </c>
      <c r="D768" s="2" t="e" cm="1">
        <f t="array" aca="1" ref="D768" ca="1">GetURL(C768)</f>
        <v>#NAME?</v>
      </c>
      <c r="E768" t="s">
        <v>1640</v>
      </c>
      <c r="F768">
        <v>5</v>
      </c>
      <c r="G768" t="s">
        <v>528</v>
      </c>
    </row>
    <row r="769" spans="1:7" ht="20" customHeight="1">
      <c r="A769">
        <v>554</v>
      </c>
      <c r="B769" t="e" cm="1">
        <f t="array" aca="1" ref="B769" ca="1">indenture(C769)</f>
        <v>#NAME?</v>
      </c>
      <c r="C769" s="3" t="s">
        <v>526</v>
      </c>
      <c r="D769" s="2" t="e" cm="1">
        <f t="array" aca="1" ref="D769" ca="1">GetURL(C769)</f>
        <v>#NAME?</v>
      </c>
      <c r="E769" t="s">
        <v>1638</v>
      </c>
      <c r="F769">
        <v>5</v>
      </c>
      <c r="G769" t="s">
        <v>526</v>
      </c>
    </row>
    <row r="770" spans="1:7" ht="20" customHeight="1">
      <c r="A770">
        <v>553</v>
      </c>
      <c r="B770" t="e" cm="1">
        <f t="array" aca="1" ref="B770" ca="1">indenture(C770)</f>
        <v>#NAME?</v>
      </c>
      <c r="C770" s="3" t="s">
        <v>525</v>
      </c>
      <c r="D770" s="2" t="e" cm="1">
        <f t="array" aca="1" ref="D770" ca="1">GetURL(C770)</f>
        <v>#NAME?</v>
      </c>
      <c r="E770" t="s">
        <v>1637</v>
      </c>
      <c r="F770">
        <v>5</v>
      </c>
      <c r="G770" t="s">
        <v>525</v>
      </c>
    </row>
    <row r="771" spans="1:7" ht="20" customHeight="1">
      <c r="A771">
        <v>555</v>
      </c>
      <c r="B771" t="e" cm="1">
        <f t="array" aca="1" ref="B771" ca="1">indenture(C771)</f>
        <v>#NAME?</v>
      </c>
      <c r="C771" s="3" t="s">
        <v>527</v>
      </c>
      <c r="D771" s="2" t="e" cm="1">
        <f t="array" aca="1" ref="D771" ca="1">GetURL(C771)</f>
        <v>#NAME?</v>
      </c>
      <c r="E771" t="s">
        <v>1639</v>
      </c>
      <c r="F771">
        <v>5</v>
      </c>
      <c r="G771" t="s">
        <v>527</v>
      </c>
    </row>
    <row r="772" spans="1:7" ht="20" customHeight="1">
      <c r="A772">
        <v>572</v>
      </c>
      <c r="B772" t="e" cm="1">
        <f t="array" aca="1" ref="B772" ca="1">indenture(C772)</f>
        <v>#NAME?</v>
      </c>
      <c r="C772" s="3" t="s">
        <v>543</v>
      </c>
      <c r="D772" s="2" t="e" cm="1">
        <f t="array" aca="1" ref="D772" ca="1">GetURL(C772)</f>
        <v>#NAME?</v>
      </c>
      <c r="E772" t="s">
        <v>1654</v>
      </c>
      <c r="F772">
        <v>2</v>
      </c>
      <c r="G772" t="s">
        <v>543</v>
      </c>
    </row>
    <row r="773" spans="1:7" ht="20" customHeight="1">
      <c r="A773">
        <v>575</v>
      </c>
      <c r="B773" t="e" cm="1">
        <f t="array" aca="1" ref="B773" ca="1">indenture(C773)</f>
        <v>#NAME?</v>
      </c>
      <c r="C773" s="3" t="s">
        <v>470</v>
      </c>
      <c r="D773" s="2" t="e" cm="1">
        <f t="array" aca="1" ref="D773" ca="1">GetURL(C773)</f>
        <v>#NAME?</v>
      </c>
      <c r="E773" t="s">
        <v>1657</v>
      </c>
      <c r="F773">
        <v>3</v>
      </c>
      <c r="G773" t="s">
        <v>470</v>
      </c>
    </row>
    <row r="774" spans="1:7" ht="20" customHeight="1">
      <c r="A774">
        <v>576</v>
      </c>
      <c r="B774" t="e" cm="1">
        <f t="array" aca="1" ref="B774" ca="1">indenture(C774)</f>
        <v>#NAME?</v>
      </c>
      <c r="C774" s="3" t="s">
        <v>546</v>
      </c>
      <c r="D774" s="2" t="e" cm="1">
        <f t="array" aca="1" ref="D774" ca="1">GetURL(C774)</f>
        <v>#NAME?</v>
      </c>
      <c r="E774" t="s">
        <v>1658</v>
      </c>
      <c r="F774">
        <v>3</v>
      </c>
      <c r="G774" t="s">
        <v>546</v>
      </c>
    </row>
    <row r="775" spans="1:7" ht="20" customHeight="1">
      <c r="A775">
        <v>578</v>
      </c>
      <c r="B775" t="e" cm="1">
        <f t="array" aca="1" ref="B775" ca="1">indenture(C775)</f>
        <v>#NAME?</v>
      </c>
      <c r="C775" s="3" t="s">
        <v>548</v>
      </c>
      <c r="D775" s="2" t="e" cm="1">
        <f t="array" aca="1" ref="D775" ca="1">GetURL(C775)</f>
        <v>#NAME?</v>
      </c>
      <c r="E775" t="s">
        <v>1660</v>
      </c>
      <c r="F775">
        <v>3</v>
      </c>
      <c r="G775" t="s">
        <v>548</v>
      </c>
    </row>
    <row r="776" spans="1:7" ht="20" customHeight="1">
      <c r="A776">
        <v>573</v>
      </c>
      <c r="B776" t="e" cm="1">
        <f t="array" aca="1" ref="B776" ca="1">indenture(C776)</f>
        <v>#NAME?</v>
      </c>
      <c r="C776" s="3" t="s">
        <v>544</v>
      </c>
      <c r="D776" s="2" t="e" cm="1">
        <f t="array" aca="1" ref="D776" ca="1">GetURL(C776)</f>
        <v>#NAME?</v>
      </c>
      <c r="E776" t="s">
        <v>1655</v>
      </c>
      <c r="F776">
        <v>3</v>
      </c>
      <c r="G776" t="s">
        <v>544</v>
      </c>
    </row>
    <row r="777" spans="1:7" ht="20" customHeight="1">
      <c r="A777">
        <v>574</v>
      </c>
      <c r="B777" t="e" cm="1">
        <f t="array" aca="1" ref="B777" ca="1">indenture(C777)</f>
        <v>#NAME?</v>
      </c>
      <c r="C777" s="3" t="s">
        <v>545</v>
      </c>
      <c r="D777" s="2" t="e" cm="1">
        <f t="array" aca="1" ref="D777" ca="1">GetURL(C777)</f>
        <v>#NAME?</v>
      </c>
      <c r="E777" t="s">
        <v>1656</v>
      </c>
      <c r="F777">
        <v>4</v>
      </c>
      <c r="G777" t="s">
        <v>545</v>
      </c>
    </row>
    <row r="778" spans="1:7" ht="20" customHeight="1">
      <c r="A778">
        <v>577</v>
      </c>
      <c r="B778" t="e" cm="1">
        <f t="array" aca="1" ref="B778" ca="1">indenture(C778)</f>
        <v>#NAME?</v>
      </c>
      <c r="C778" s="3" t="s">
        <v>547</v>
      </c>
      <c r="D778" s="2" t="e" cm="1">
        <f t="array" aca="1" ref="D778" ca="1">GetURL(C778)</f>
        <v>#NAME?</v>
      </c>
      <c r="E778" t="s">
        <v>1659</v>
      </c>
      <c r="F778">
        <v>3</v>
      </c>
      <c r="G778" t="s">
        <v>547</v>
      </c>
    </row>
    <row r="779" spans="1:7" ht="20" customHeight="1">
      <c r="A779">
        <v>493</v>
      </c>
      <c r="B779" t="e" cm="1">
        <f t="array" aca="1" ref="B779" ca="1">indenture(C779)</f>
        <v>#NAME?</v>
      </c>
      <c r="C779" s="3" t="s">
        <v>468</v>
      </c>
      <c r="D779" s="2" t="e" cm="1">
        <f t="array" aca="1" ref="D779" ca="1">GetURL(C779)</f>
        <v>#NAME?</v>
      </c>
      <c r="E779" t="s">
        <v>1577</v>
      </c>
      <c r="F779">
        <v>4</v>
      </c>
      <c r="G779" t="s">
        <v>468</v>
      </c>
    </row>
    <row r="780" spans="1:7" ht="20" customHeight="1">
      <c r="A780">
        <v>495</v>
      </c>
      <c r="B780" t="e" cm="1">
        <f t="array" aca="1" ref="B780" ca="1">indenture(C780)</f>
        <v>#NAME?</v>
      </c>
      <c r="C780" s="3" t="s">
        <v>470</v>
      </c>
      <c r="D780" s="2" t="e" cm="1">
        <f t="array" aca="1" ref="D780" ca="1">GetURL(C780)</f>
        <v>#NAME?</v>
      </c>
      <c r="E780" t="s">
        <v>1579</v>
      </c>
      <c r="F780">
        <v>5</v>
      </c>
      <c r="G780" t="s">
        <v>470</v>
      </c>
    </row>
    <row r="781" spans="1:7" ht="20" customHeight="1">
      <c r="A781">
        <v>496</v>
      </c>
      <c r="B781" t="e" cm="1">
        <f t="array" aca="1" ref="B781" ca="1">indenture(C781)</f>
        <v>#NAME?</v>
      </c>
      <c r="C781" s="3" t="s">
        <v>471</v>
      </c>
      <c r="D781" s="2" t="e" cm="1">
        <f t="array" aca="1" ref="D781" ca="1">GetURL(C781)</f>
        <v>#NAME?</v>
      </c>
      <c r="E781" t="s">
        <v>1580</v>
      </c>
      <c r="F781">
        <v>6</v>
      </c>
      <c r="G781" t="s">
        <v>471</v>
      </c>
    </row>
    <row r="782" spans="1:7" ht="20" customHeight="1">
      <c r="A782">
        <v>499</v>
      </c>
      <c r="B782" t="e" cm="1">
        <f t="array" aca="1" ref="B782" ca="1">indenture(C782)</f>
        <v>#NAME?</v>
      </c>
      <c r="C782" s="3" t="s">
        <v>474</v>
      </c>
      <c r="D782" s="2" t="e" cm="1">
        <f t="array" aca="1" ref="D782" ca="1">GetURL(C782)</f>
        <v>#NAME?</v>
      </c>
      <c r="E782" t="s">
        <v>1583</v>
      </c>
      <c r="F782">
        <v>5</v>
      </c>
      <c r="G782" t="s">
        <v>474</v>
      </c>
    </row>
    <row r="783" spans="1:7" ht="20" customHeight="1">
      <c r="A783">
        <v>500</v>
      </c>
      <c r="B783" t="e" cm="1">
        <f t="array" aca="1" ref="B783" ca="1">indenture(C783)</f>
        <v>#NAME?</v>
      </c>
      <c r="C783" s="3" t="s">
        <v>475</v>
      </c>
      <c r="D783" s="2" t="e" cm="1">
        <f t="array" aca="1" ref="D783" ca="1">GetURL(C783)</f>
        <v>#NAME?</v>
      </c>
      <c r="E783" t="s">
        <v>1584</v>
      </c>
      <c r="F783">
        <v>6</v>
      </c>
      <c r="G783" t="s">
        <v>475</v>
      </c>
    </row>
    <row r="784" spans="1:7" ht="20" customHeight="1">
      <c r="A784">
        <v>501</v>
      </c>
      <c r="B784" t="e" cm="1">
        <f t="array" aca="1" ref="B784" ca="1">indenture(C784)</f>
        <v>#NAME?</v>
      </c>
      <c r="C784" s="3" t="s">
        <v>476</v>
      </c>
      <c r="D784" s="2" t="e" cm="1">
        <f t="array" aca="1" ref="D784" ca="1">GetURL(C784)</f>
        <v>#NAME?</v>
      </c>
      <c r="E784" t="s">
        <v>1585</v>
      </c>
      <c r="F784">
        <v>6</v>
      </c>
      <c r="G784" t="s">
        <v>476</v>
      </c>
    </row>
    <row r="785" spans="1:7" ht="20" customHeight="1">
      <c r="A785">
        <v>494</v>
      </c>
      <c r="B785" t="e" cm="1">
        <f t="array" aca="1" ref="B785" ca="1">indenture(C785)</f>
        <v>#NAME?</v>
      </c>
      <c r="C785" s="3" t="s">
        <v>469</v>
      </c>
      <c r="D785" s="2" t="e" cm="1">
        <f t="array" aca="1" ref="D785" ca="1">GetURL(C785)</f>
        <v>#NAME?</v>
      </c>
      <c r="E785" t="s">
        <v>1578</v>
      </c>
      <c r="F785">
        <v>5</v>
      </c>
      <c r="G785" t="s">
        <v>469</v>
      </c>
    </row>
    <row r="786" spans="1:7" ht="20" customHeight="1">
      <c r="A786">
        <v>497</v>
      </c>
      <c r="B786" t="e" cm="1">
        <f t="array" aca="1" ref="B786" ca="1">indenture(C786)</f>
        <v>#NAME?</v>
      </c>
      <c r="C786" s="3" t="s">
        <v>472</v>
      </c>
      <c r="D786" s="2" t="e" cm="1">
        <f t="array" aca="1" ref="D786" ca="1">GetURL(C786)</f>
        <v>#NAME?</v>
      </c>
      <c r="E786" t="s">
        <v>1581</v>
      </c>
      <c r="F786">
        <v>5</v>
      </c>
      <c r="G786" t="s">
        <v>472</v>
      </c>
    </row>
    <row r="787" spans="1:7" ht="20" customHeight="1">
      <c r="A787">
        <v>498</v>
      </c>
      <c r="B787" t="e" cm="1">
        <f t="array" aca="1" ref="B787" ca="1">indenture(C787)</f>
        <v>#NAME?</v>
      </c>
      <c r="C787" s="3" t="s">
        <v>473</v>
      </c>
      <c r="D787" s="2" t="e" cm="1">
        <f t="array" aca="1" ref="D787" ca="1">GetURL(C787)</f>
        <v>#NAME?</v>
      </c>
      <c r="E787" t="s">
        <v>1582</v>
      </c>
      <c r="F787">
        <v>5</v>
      </c>
      <c r="G787" t="s">
        <v>473</v>
      </c>
    </row>
    <row r="788" spans="1:7" ht="20" customHeight="1">
      <c r="A788">
        <v>502</v>
      </c>
      <c r="B788" t="e" cm="1">
        <f t="array" aca="1" ref="B788" ca="1">indenture(C788)</f>
        <v>#NAME?</v>
      </c>
      <c r="C788" s="3" t="s">
        <v>477</v>
      </c>
      <c r="D788" s="2" t="e" cm="1">
        <f t="array" aca="1" ref="D788" ca="1">GetURL(C788)</f>
        <v>#NAME?</v>
      </c>
      <c r="E788" t="s">
        <v>1586</v>
      </c>
      <c r="F788">
        <v>5</v>
      </c>
      <c r="G788" t="s">
        <v>477</v>
      </c>
    </row>
    <row r="789" spans="1:7" ht="20" customHeight="1">
      <c r="A789">
        <v>462</v>
      </c>
      <c r="B789" t="e" cm="1">
        <f t="array" aca="1" ref="B789" ca="1">indenture(C789)</f>
        <v>#NAME?</v>
      </c>
      <c r="C789" s="3" t="s">
        <v>437</v>
      </c>
      <c r="D789" s="2" t="e" cm="1">
        <f t="array" aca="1" ref="D789" ca="1">GetURL(C789)</f>
        <v>#NAME?</v>
      </c>
      <c r="E789" t="s">
        <v>1546</v>
      </c>
      <c r="F789">
        <v>3</v>
      </c>
      <c r="G789" t="s">
        <v>437</v>
      </c>
    </row>
    <row r="790" spans="1:7" ht="20" customHeight="1">
      <c r="A790">
        <v>508</v>
      </c>
      <c r="B790" t="e" cm="1">
        <f t="array" aca="1" ref="B790" ca="1">indenture(C790)</f>
        <v>#NAME?</v>
      </c>
      <c r="C790" s="3" t="s">
        <v>483</v>
      </c>
      <c r="D790" s="2" t="e" cm="1">
        <f t="array" aca="1" ref="D790" ca="1">GetURL(C790)</f>
        <v>#NAME?</v>
      </c>
      <c r="E790" t="s">
        <v>1592</v>
      </c>
      <c r="F790">
        <v>3</v>
      </c>
      <c r="G790" t="s">
        <v>483</v>
      </c>
    </row>
    <row r="791" spans="1:7" ht="20" customHeight="1">
      <c r="A791">
        <v>509</v>
      </c>
      <c r="B791" t="e" cm="1">
        <f t="array" aca="1" ref="B791" ca="1">indenture(C791)</f>
        <v>#NAME?</v>
      </c>
      <c r="C791" s="3" t="s">
        <v>484</v>
      </c>
      <c r="D791" s="2" t="e" cm="1">
        <f t="array" aca="1" ref="D791" ca="1">GetURL(C791)</f>
        <v>#NAME?</v>
      </c>
      <c r="E791" t="s">
        <v>1593</v>
      </c>
      <c r="F791">
        <v>4</v>
      </c>
      <c r="G791" t="s">
        <v>484</v>
      </c>
    </row>
    <row r="792" spans="1:7" ht="20" customHeight="1">
      <c r="A792">
        <v>533</v>
      </c>
      <c r="B792" t="e" cm="1">
        <f t="array" aca="1" ref="B792" ca="1">indenture(C792)</f>
        <v>#NAME?</v>
      </c>
      <c r="C792" s="3" t="s">
        <v>507</v>
      </c>
      <c r="D792" s="2" t="e" cm="1">
        <f t="array" aca="1" ref="D792" ca="1">GetURL(C792)</f>
        <v>#NAME?</v>
      </c>
      <c r="E792" t="s">
        <v>1617</v>
      </c>
      <c r="F792">
        <v>4</v>
      </c>
      <c r="G792" t="s">
        <v>507</v>
      </c>
    </row>
    <row r="793" spans="1:7" ht="20" customHeight="1">
      <c r="A793">
        <v>534</v>
      </c>
      <c r="B793" t="e" cm="1">
        <f t="array" aca="1" ref="B793" ca="1">indenture(C793)</f>
        <v>#NAME?</v>
      </c>
      <c r="C793" s="3" t="s">
        <v>508</v>
      </c>
      <c r="D793" s="2" t="e" cm="1">
        <f t="array" aca="1" ref="D793" ca="1">GetURL(C793)</f>
        <v>#NAME?</v>
      </c>
      <c r="E793" t="s">
        <v>1618</v>
      </c>
      <c r="F793">
        <v>5</v>
      </c>
      <c r="G793" t="s">
        <v>508</v>
      </c>
    </row>
    <row r="794" spans="1:7" ht="20" customHeight="1">
      <c r="A794">
        <v>518</v>
      </c>
      <c r="B794" t="e" cm="1">
        <f t="array" aca="1" ref="B794" ca="1">indenture(C794)</f>
        <v>#NAME?</v>
      </c>
      <c r="C794" s="3" t="s">
        <v>493</v>
      </c>
      <c r="D794" s="2" t="e" cm="1">
        <f t="array" aca="1" ref="D794" ca="1">GetURL(C794)</f>
        <v>#NAME?</v>
      </c>
      <c r="E794" t="s">
        <v>1602</v>
      </c>
      <c r="F794">
        <v>4</v>
      </c>
      <c r="G794" t="s">
        <v>493</v>
      </c>
    </row>
    <row r="795" spans="1:7" ht="20" customHeight="1">
      <c r="A795">
        <v>519</v>
      </c>
      <c r="B795" t="e" cm="1">
        <f t="array" aca="1" ref="B795" ca="1">indenture(C795)</f>
        <v>#NAME?</v>
      </c>
      <c r="C795" s="3" t="s">
        <v>179</v>
      </c>
      <c r="D795" s="2" t="e" cm="1">
        <f t="array" aca="1" ref="D795" ca="1">GetURL(C795)</f>
        <v>#NAME?</v>
      </c>
      <c r="E795" t="s">
        <v>1603</v>
      </c>
      <c r="F795">
        <v>5</v>
      </c>
      <c r="G795" t="s">
        <v>179</v>
      </c>
    </row>
    <row r="796" spans="1:7" ht="20" customHeight="1">
      <c r="A796">
        <v>520</v>
      </c>
      <c r="B796" t="e" cm="1">
        <f t="array" aca="1" ref="B796" ca="1">indenture(C796)</f>
        <v>#NAME?</v>
      </c>
      <c r="C796" s="3" t="s">
        <v>494</v>
      </c>
      <c r="D796" s="2" t="e" cm="1">
        <f t="array" aca="1" ref="D796" ca="1">GetURL(C796)</f>
        <v>#NAME?</v>
      </c>
      <c r="E796" t="s">
        <v>1604</v>
      </c>
      <c r="F796">
        <v>5</v>
      </c>
      <c r="G796" t="s">
        <v>494</v>
      </c>
    </row>
    <row r="797" spans="1:7" ht="20" customHeight="1">
      <c r="A797">
        <v>527</v>
      </c>
      <c r="B797" t="e" cm="1">
        <f t="array" aca="1" ref="B797" ca="1">indenture(C797)</f>
        <v>#NAME?</v>
      </c>
      <c r="C797" s="3" t="s">
        <v>501</v>
      </c>
      <c r="D797" s="2" t="e" cm="1">
        <f t="array" aca="1" ref="D797" ca="1">GetURL(C797)</f>
        <v>#NAME?</v>
      </c>
      <c r="E797" t="s">
        <v>1611</v>
      </c>
      <c r="F797">
        <v>4</v>
      </c>
      <c r="G797" t="s">
        <v>501</v>
      </c>
    </row>
    <row r="798" spans="1:7" ht="20" customHeight="1">
      <c r="A798">
        <v>528</v>
      </c>
      <c r="B798" t="e" cm="1">
        <f t="array" aca="1" ref="B798" ca="1">indenture(C798)</f>
        <v>#NAME?</v>
      </c>
      <c r="C798" s="3" t="s">
        <v>502</v>
      </c>
      <c r="D798" s="2" t="e" cm="1">
        <f t="array" aca="1" ref="D798" ca="1">GetURL(C798)</f>
        <v>#NAME?</v>
      </c>
      <c r="E798" t="s">
        <v>1612</v>
      </c>
      <c r="F798">
        <v>5</v>
      </c>
      <c r="G798" t="s">
        <v>502</v>
      </c>
    </row>
    <row r="799" spans="1:7" ht="20" customHeight="1">
      <c r="A799">
        <v>529</v>
      </c>
      <c r="B799" t="e" cm="1">
        <f t="array" aca="1" ref="B799" ca="1">indenture(C799)</f>
        <v>#NAME?</v>
      </c>
      <c r="C799" s="3" t="s">
        <v>503</v>
      </c>
      <c r="D799" s="2" t="e" cm="1">
        <f t="array" aca="1" ref="D799" ca="1">GetURL(C799)</f>
        <v>#NAME?</v>
      </c>
      <c r="E799" t="s">
        <v>1613</v>
      </c>
      <c r="F799">
        <v>5</v>
      </c>
      <c r="G799" t="s">
        <v>503</v>
      </c>
    </row>
    <row r="800" spans="1:7" ht="20" customHeight="1">
      <c r="A800">
        <v>530</v>
      </c>
      <c r="B800" t="e" cm="1">
        <f t="array" aca="1" ref="B800" ca="1">indenture(C800)</f>
        <v>#NAME?</v>
      </c>
      <c r="C800" s="3" t="s">
        <v>504</v>
      </c>
      <c r="D800" s="2" t="e" cm="1">
        <f t="array" aca="1" ref="D800" ca="1">GetURL(C800)</f>
        <v>#NAME?</v>
      </c>
      <c r="E800" t="s">
        <v>1614</v>
      </c>
      <c r="F800">
        <v>5</v>
      </c>
      <c r="G800" t="s">
        <v>504</v>
      </c>
    </row>
    <row r="801" spans="1:7" ht="20" customHeight="1">
      <c r="A801">
        <v>532</v>
      </c>
      <c r="B801" t="e" cm="1">
        <f t="array" aca="1" ref="B801" ca="1">indenture(C801)</f>
        <v>#NAME?</v>
      </c>
      <c r="C801" s="3" t="s">
        <v>506</v>
      </c>
      <c r="D801" s="2" t="e" cm="1">
        <f t="array" aca="1" ref="D801" ca="1">GetURL(C801)</f>
        <v>#NAME?</v>
      </c>
      <c r="E801" t="s">
        <v>1616</v>
      </c>
      <c r="F801">
        <v>5</v>
      </c>
      <c r="G801" t="s">
        <v>506</v>
      </c>
    </row>
    <row r="802" spans="1:7" ht="20" customHeight="1">
      <c r="A802">
        <v>531</v>
      </c>
      <c r="B802" t="e" cm="1">
        <f t="array" aca="1" ref="B802" ca="1">indenture(C802)</f>
        <v>#NAME?</v>
      </c>
      <c r="C802" s="3" t="s">
        <v>505</v>
      </c>
      <c r="D802" s="2" t="e" cm="1">
        <f t="array" aca="1" ref="D802" ca="1">GetURL(C802)</f>
        <v>#NAME?</v>
      </c>
      <c r="E802" t="s">
        <v>1615</v>
      </c>
      <c r="F802">
        <v>5</v>
      </c>
      <c r="G802" t="s">
        <v>505</v>
      </c>
    </row>
    <row r="803" spans="1:7" ht="20" customHeight="1">
      <c r="A803">
        <v>526</v>
      </c>
      <c r="B803" t="e" cm="1">
        <f t="array" aca="1" ref="B803" ca="1">indenture(C803)</f>
        <v>#NAME?</v>
      </c>
      <c r="C803" s="3" t="s">
        <v>500</v>
      </c>
      <c r="D803" s="2" t="e" cm="1">
        <f t="array" aca="1" ref="D803" ca="1">GetURL(C803)</f>
        <v>#NAME?</v>
      </c>
      <c r="E803" t="s">
        <v>1610</v>
      </c>
      <c r="F803">
        <v>4</v>
      </c>
      <c r="G803" t="s">
        <v>500</v>
      </c>
    </row>
    <row r="804" spans="1:7" ht="20" customHeight="1">
      <c r="A804">
        <v>510</v>
      </c>
      <c r="B804" t="e" cm="1">
        <f t="array" aca="1" ref="B804" ca="1">indenture(C804)</f>
        <v>#NAME?</v>
      </c>
      <c r="C804" s="3" t="s">
        <v>485</v>
      </c>
      <c r="D804" s="2" t="e" cm="1">
        <f t="array" aca="1" ref="D804" ca="1">GetURL(C804)</f>
        <v>#NAME?</v>
      </c>
      <c r="E804" t="s">
        <v>1594</v>
      </c>
      <c r="F804">
        <v>5</v>
      </c>
      <c r="G804" t="s">
        <v>485</v>
      </c>
    </row>
    <row r="805" spans="1:7" ht="20" customHeight="1">
      <c r="A805">
        <v>516</v>
      </c>
      <c r="B805" t="e" cm="1">
        <f t="array" aca="1" ref="B805" ca="1">indenture(C805)</f>
        <v>#NAME?</v>
      </c>
      <c r="C805" s="3" t="s">
        <v>491</v>
      </c>
      <c r="D805" s="2" t="e" cm="1">
        <f t="array" aca="1" ref="D805" ca="1">GetURL(C805)</f>
        <v>#NAME?</v>
      </c>
      <c r="E805" t="s">
        <v>1600</v>
      </c>
      <c r="F805">
        <v>5</v>
      </c>
      <c r="G805" t="s">
        <v>491</v>
      </c>
    </row>
    <row r="806" spans="1:7" ht="20" customHeight="1">
      <c r="A806">
        <v>511</v>
      </c>
      <c r="B806" t="e" cm="1">
        <f t="array" aca="1" ref="B806" ca="1">indenture(C806)</f>
        <v>#NAME?</v>
      </c>
      <c r="C806" s="3" t="s">
        <v>486</v>
      </c>
      <c r="D806" s="2" t="e" cm="1">
        <f t="array" aca="1" ref="D806" ca="1">GetURL(C806)</f>
        <v>#NAME?</v>
      </c>
      <c r="E806" t="s">
        <v>1595</v>
      </c>
      <c r="F806">
        <v>5</v>
      </c>
      <c r="G806" t="s">
        <v>486</v>
      </c>
    </row>
    <row r="807" spans="1:7" ht="20" customHeight="1">
      <c r="A807">
        <v>515</v>
      </c>
      <c r="B807" t="e" cm="1">
        <f t="array" aca="1" ref="B807" ca="1">indenture(C807)</f>
        <v>#NAME?</v>
      </c>
      <c r="C807" s="3" t="s">
        <v>490</v>
      </c>
      <c r="D807" s="2" t="e" cm="1">
        <f t="array" aca="1" ref="D807" ca="1">GetURL(C807)</f>
        <v>#NAME?</v>
      </c>
      <c r="E807" t="s">
        <v>1599</v>
      </c>
      <c r="F807">
        <v>5</v>
      </c>
      <c r="G807" t="s">
        <v>490</v>
      </c>
    </row>
    <row r="808" spans="1:7" ht="20" customHeight="1">
      <c r="A808">
        <v>513</v>
      </c>
      <c r="B808" t="e" cm="1">
        <f t="array" aca="1" ref="B808" ca="1">indenture(C808)</f>
        <v>#NAME?</v>
      </c>
      <c r="C808" s="3" t="s">
        <v>488</v>
      </c>
      <c r="D808" s="2" t="e" cm="1">
        <f t="array" aca="1" ref="D808" ca="1">GetURL(C808)</f>
        <v>#NAME?</v>
      </c>
      <c r="E808" t="s">
        <v>1597</v>
      </c>
      <c r="F808">
        <v>5</v>
      </c>
      <c r="G808" t="s">
        <v>488</v>
      </c>
    </row>
    <row r="809" spans="1:7" ht="20" customHeight="1">
      <c r="A809">
        <v>512</v>
      </c>
      <c r="B809" t="e" cm="1">
        <f t="array" aca="1" ref="B809" ca="1">indenture(C809)</f>
        <v>#NAME?</v>
      </c>
      <c r="C809" s="3" t="s">
        <v>487</v>
      </c>
      <c r="D809" s="2" t="e" cm="1">
        <f t="array" aca="1" ref="D809" ca="1">GetURL(C809)</f>
        <v>#NAME?</v>
      </c>
      <c r="E809" t="s">
        <v>1596</v>
      </c>
      <c r="F809">
        <v>5</v>
      </c>
      <c r="G809" t="s">
        <v>487</v>
      </c>
    </row>
    <row r="810" spans="1:7" ht="20" customHeight="1">
      <c r="A810">
        <v>517</v>
      </c>
      <c r="B810" t="e" cm="1">
        <f t="array" aca="1" ref="B810" ca="1">indenture(C810)</f>
        <v>#NAME?</v>
      </c>
      <c r="C810" s="3" t="s">
        <v>492</v>
      </c>
      <c r="D810" s="2" t="e" cm="1">
        <f t="array" aca="1" ref="D810" ca="1">GetURL(C810)</f>
        <v>#NAME?</v>
      </c>
      <c r="E810" t="s">
        <v>1601</v>
      </c>
      <c r="F810">
        <v>5</v>
      </c>
      <c r="G810" t="s">
        <v>492</v>
      </c>
    </row>
    <row r="811" spans="1:7" ht="20" customHeight="1">
      <c r="A811">
        <v>514</v>
      </c>
      <c r="B811" t="e" cm="1">
        <f t="array" aca="1" ref="B811" ca="1">indenture(C811)</f>
        <v>#NAME?</v>
      </c>
      <c r="C811" s="3" t="s">
        <v>489</v>
      </c>
      <c r="D811" s="2" t="e" cm="1">
        <f t="array" aca="1" ref="D811" ca="1">GetURL(C811)</f>
        <v>#NAME?</v>
      </c>
      <c r="E811" t="s">
        <v>1598</v>
      </c>
      <c r="F811">
        <v>5</v>
      </c>
      <c r="G811" t="s">
        <v>489</v>
      </c>
    </row>
    <row r="812" spans="1:7" ht="20" customHeight="1">
      <c r="A812">
        <v>486</v>
      </c>
      <c r="B812" t="e" cm="1">
        <f t="array" aca="1" ref="B812" ca="1">indenture(C812)</f>
        <v>#NAME?</v>
      </c>
      <c r="C812" s="3" t="s">
        <v>461</v>
      </c>
      <c r="D812" s="2" t="e" cm="1">
        <f t="array" aca="1" ref="D812" ca="1">GetURL(C812)</f>
        <v>#NAME?</v>
      </c>
      <c r="E812" t="s">
        <v>1570</v>
      </c>
      <c r="F812">
        <v>3</v>
      </c>
      <c r="G812" t="s">
        <v>461</v>
      </c>
    </row>
    <row r="813" spans="1:7" ht="20" customHeight="1">
      <c r="A813">
        <v>488</v>
      </c>
      <c r="B813" t="e" cm="1">
        <f t="array" aca="1" ref="B813" ca="1">indenture(C813)</f>
        <v>#NAME?</v>
      </c>
      <c r="C813" s="3" t="s">
        <v>463</v>
      </c>
      <c r="D813" s="2" t="e" cm="1">
        <f t="array" aca="1" ref="D813" ca="1">GetURL(C813)</f>
        <v>#NAME?</v>
      </c>
      <c r="E813" t="s">
        <v>1572</v>
      </c>
      <c r="F813">
        <v>4</v>
      </c>
      <c r="G813" t="s">
        <v>463</v>
      </c>
    </row>
    <row r="814" spans="1:7" ht="20" customHeight="1">
      <c r="A814">
        <v>487</v>
      </c>
      <c r="B814" t="e" cm="1">
        <f t="array" aca="1" ref="B814" ca="1">indenture(C814)</f>
        <v>#NAME?</v>
      </c>
      <c r="C814" s="3" t="s">
        <v>462</v>
      </c>
      <c r="D814" s="2" t="e" cm="1">
        <f t="array" aca="1" ref="D814" ca="1">GetURL(C814)</f>
        <v>#NAME?</v>
      </c>
      <c r="E814" t="s">
        <v>1571</v>
      </c>
      <c r="F814">
        <v>4</v>
      </c>
      <c r="G814" t="s">
        <v>462</v>
      </c>
    </row>
    <row r="815" spans="1:7" ht="20" customHeight="1">
      <c r="A815">
        <v>492</v>
      </c>
      <c r="B815" t="e" cm="1">
        <f t="array" aca="1" ref="B815" ca="1">indenture(C815)</f>
        <v>#NAME?</v>
      </c>
      <c r="C815" s="3" t="s">
        <v>467</v>
      </c>
      <c r="D815" s="2" t="e" cm="1">
        <f t="array" aca="1" ref="D815" ca="1">GetURL(C815)</f>
        <v>#NAME?</v>
      </c>
      <c r="E815" t="s">
        <v>1576</v>
      </c>
      <c r="F815">
        <v>4</v>
      </c>
      <c r="G815" t="s">
        <v>467</v>
      </c>
    </row>
    <row r="816" spans="1:7" ht="20" customHeight="1">
      <c r="A816">
        <v>505</v>
      </c>
      <c r="B816" t="e" cm="1">
        <f t="array" aca="1" ref="B816" ca="1">indenture(C816)</f>
        <v>#NAME?</v>
      </c>
      <c r="C816" s="3" t="s">
        <v>480</v>
      </c>
      <c r="D816" s="2" t="e" cm="1">
        <f t="array" aca="1" ref="D816" ca="1">GetURL(C816)</f>
        <v>#NAME?</v>
      </c>
      <c r="E816" t="s">
        <v>1589</v>
      </c>
      <c r="F816">
        <v>4</v>
      </c>
      <c r="G816" t="s">
        <v>480</v>
      </c>
    </row>
    <row r="817" spans="1:7" ht="20" customHeight="1">
      <c r="A817">
        <v>506</v>
      </c>
      <c r="B817" t="e" cm="1">
        <f t="array" aca="1" ref="B817" ca="1">indenture(C817)</f>
        <v>#NAME?</v>
      </c>
      <c r="C817" s="3" t="s">
        <v>481</v>
      </c>
      <c r="D817" s="2" t="e" cm="1">
        <f t="array" aca="1" ref="D817" ca="1">GetURL(C817)</f>
        <v>#NAME?</v>
      </c>
      <c r="E817" t="s">
        <v>1590</v>
      </c>
      <c r="F817">
        <v>5</v>
      </c>
      <c r="G817" t="s">
        <v>481</v>
      </c>
    </row>
    <row r="818" spans="1:7" ht="20" customHeight="1">
      <c r="A818">
        <v>490</v>
      </c>
      <c r="B818" t="e" cm="1">
        <f t="array" aca="1" ref="B818" ca="1">indenture(C818)</f>
        <v>#NAME?</v>
      </c>
      <c r="C818" s="3" t="s">
        <v>465</v>
      </c>
      <c r="D818" s="2" t="e" cm="1">
        <f t="array" aca="1" ref="D818" ca="1">GetURL(C818)</f>
        <v>#NAME?</v>
      </c>
      <c r="E818" t="s">
        <v>1574</v>
      </c>
      <c r="F818">
        <v>4</v>
      </c>
      <c r="G818" t="s">
        <v>465</v>
      </c>
    </row>
    <row r="819" spans="1:7" ht="20" customHeight="1">
      <c r="A819">
        <v>489</v>
      </c>
      <c r="B819" t="e" cm="1">
        <f t="array" aca="1" ref="B819" ca="1">indenture(C819)</f>
        <v>#NAME?</v>
      </c>
      <c r="C819" s="3" t="s">
        <v>464</v>
      </c>
      <c r="D819" s="2" t="e" cm="1">
        <f t="array" aca="1" ref="D819" ca="1">GetURL(C819)</f>
        <v>#NAME?</v>
      </c>
      <c r="E819" t="s">
        <v>1573</v>
      </c>
      <c r="F819">
        <v>4</v>
      </c>
      <c r="G819" t="s">
        <v>464</v>
      </c>
    </row>
    <row r="820" spans="1:7" ht="20" customHeight="1">
      <c r="A820">
        <v>507</v>
      </c>
      <c r="B820" t="e" cm="1">
        <f t="array" aca="1" ref="B820" ca="1">indenture(C820)</f>
        <v>#NAME?</v>
      </c>
      <c r="C820" s="3" t="s">
        <v>482</v>
      </c>
      <c r="D820" s="2" t="e" cm="1">
        <f t="array" aca="1" ref="D820" ca="1">GetURL(C820)</f>
        <v>#NAME?</v>
      </c>
      <c r="E820" t="s">
        <v>1591</v>
      </c>
      <c r="F820">
        <v>4</v>
      </c>
      <c r="G820" t="s">
        <v>482</v>
      </c>
    </row>
    <row r="821" spans="1:7" ht="20" customHeight="1">
      <c r="A821">
        <v>491</v>
      </c>
      <c r="B821" t="e" cm="1">
        <f t="array" aca="1" ref="B821" ca="1">indenture(C821)</f>
        <v>#NAME?</v>
      </c>
      <c r="C821" s="3" t="s">
        <v>466</v>
      </c>
      <c r="D821" s="2" t="e" cm="1">
        <f t="array" aca="1" ref="D821" ca="1">GetURL(C821)</f>
        <v>#NAME?</v>
      </c>
      <c r="E821" t="s">
        <v>1575</v>
      </c>
      <c r="F821">
        <v>4</v>
      </c>
      <c r="G821" t="s">
        <v>466</v>
      </c>
    </row>
    <row r="822" spans="1:7" ht="20" customHeight="1">
      <c r="A822">
        <v>521</v>
      </c>
      <c r="B822" t="e" cm="1">
        <f t="array" aca="1" ref="B822" ca="1">indenture(C822)</f>
        <v>#NAME?</v>
      </c>
      <c r="C822" s="3" t="s">
        <v>495</v>
      </c>
      <c r="D822" s="2" t="e" cm="1">
        <f t="array" aca="1" ref="D822" ca="1">GetURL(C822)</f>
        <v>#NAME?</v>
      </c>
      <c r="E822" t="s">
        <v>1605</v>
      </c>
      <c r="F822">
        <v>4</v>
      </c>
      <c r="G822" t="s">
        <v>495</v>
      </c>
    </row>
    <row r="823" spans="1:7" ht="20" customHeight="1">
      <c r="A823">
        <v>523</v>
      </c>
      <c r="B823" t="e" cm="1">
        <f t="array" aca="1" ref="B823" ca="1">indenture(C823)</f>
        <v>#NAME?</v>
      </c>
      <c r="C823" s="3" t="s">
        <v>497</v>
      </c>
      <c r="D823" s="2" t="e" cm="1">
        <f t="array" aca="1" ref="D823" ca="1">GetURL(C823)</f>
        <v>#NAME?</v>
      </c>
      <c r="E823" t="s">
        <v>1607</v>
      </c>
      <c r="F823">
        <v>5</v>
      </c>
      <c r="G823" t="s">
        <v>497</v>
      </c>
    </row>
    <row r="824" spans="1:7" ht="20" customHeight="1">
      <c r="A824">
        <v>524</v>
      </c>
      <c r="B824" t="e" cm="1">
        <f t="array" aca="1" ref="B824" ca="1">indenture(C824)</f>
        <v>#NAME?</v>
      </c>
      <c r="C824" s="3" t="s">
        <v>498</v>
      </c>
      <c r="D824" s="2" t="e" cm="1">
        <f t="array" aca="1" ref="D824" ca="1">GetURL(C824)</f>
        <v>#NAME?</v>
      </c>
      <c r="E824" t="s">
        <v>1608</v>
      </c>
      <c r="F824">
        <v>6</v>
      </c>
      <c r="G824" t="s">
        <v>498</v>
      </c>
    </row>
    <row r="825" spans="1:7" ht="20" customHeight="1">
      <c r="A825">
        <v>522</v>
      </c>
      <c r="B825" t="e" cm="1">
        <f t="array" aca="1" ref="B825" ca="1">indenture(C825)</f>
        <v>#NAME?</v>
      </c>
      <c r="C825" s="3" t="s">
        <v>496</v>
      </c>
      <c r="D825" s="2" t="e" cm="1">
        <f t="array" aca="1" ref="D825" ca="1">GetURL(C825)</f>
        <v>#NAME?</v>
      </c>
      <c r="E825" t="s">
        <v>1606</v>
      </c>
      <c r="F825">
        <v>5</v>
      </c>
      <c r="G825" t="s">
        <v>496</v>
      </c>
    </row>
    <row r="826" spans="1:7" ht="20" customHeight="1">
      <c r="A826">
        <v>525</v>
      </c>
      <c r="B826" t="e" cm="1">
        <f t="array" aca="1" ref="B826" ca="1">indenture(C826)</f>
        <v>#NAME?</v>
      </c>
      <c r="C826" s="3" t="s">
        <v>499</v>
      </c>
      <c r="D826" s="2" t="e" cm="1">
        <f t="array" aca="1" ref="D826" ca="1">GetURL(C826)</f>
        <v>#NAME?</v>
      </c>
      <c r="E826" t="s">
        <v>1609</v>
      </c>
      <c r="F826">
        <v>5</v>
      </c>
      <c r="G826" t="s">
        <v>499</v>
      </c>
    </row>
    <row r="827" spans="1:7" ht="20" customHeight="1">
      <c r="A827">
        <v>427</v>
      </c>
      <c r="B827" t="e" cm="1">
        <f t="array" aca="1" ref="B827" ca="1">indenture(C827)</f>
        <v>#NAME?</v>
      </c>
      <c r="C827" s="3" t="s">
        <v>404</v>
      </c>
      <c r="D827" s="2" t="e" cm="1">
        <f t="array" aca="1" ref="D827" ca="1">GetURL(C827)</f>
        <v>#NAME?</v>
      </c>
      <c r="E827" t="s">
        <v>1511</v>
      </c>
      <c r="F827">
        <v>2</v>
      </c>
      <c r="G827" t="s">
        <v>404</v>
      </c>
    </row>
    <row r="828" spans="1:7" ht="20" customHeight="1">
      <c r="A828">
        <v>438</v>
      </c>
      <c r="B828" t="e" cm="1">
        <f t="array" aca="1" ref="B828" ca="1">indenture(C828)</f>
        <v>#NAME?</v>
      </c>
      <c r="C828" s="3" t="s">
        <v>415</v>
      </c>
      <c r="D828" s="2" t="e" cm="1">
        <f t="array" aca="1" ref="D828" ca="1">GetURL(C828)</f>
        <v>#NAME?</v>
      </c>
      <c r="E828" t="s">
        <v>1522</v>
      </c>
      <c r="F828">
        <v>3</v>
      </c>
      <c r="G828" t="s">
        <v>415</v>
      </c>
    </row>
    <row r="829" spans="1:7" ht="20" customHeight="1">
      <c r="A829">
        <v>442</v>
      </c>
      <c r="B829" t="e" cm="1">
        <f t="array" aca="1" ref="B829" ca="1">indenture(C829)</f>
        <v>#NAME?</v>
      </c>
      <c r="C829" s="3" t="s">
        <v>419</v>
      </c>
      <c r="D829" s="2" t="e" cm="1">
        <f t="array" aca="1" ref="D829" ca="1">GetURL(C829)</f>
        <v>#NAME?</v>
      </c>
      <c r="E829" t="s">
        <v>1526</v>
      </c>
      <c r="F829">
        <v>4</v>
      </c>
      <c r="G829" t="s">
        <v>419</v>
      </c>
    </row>
    <row r="830" spans="1:7" ht="20" customHeight="1">
      <c r="A830">
        <v>439</v>
      </c>
      <c r="B830" t="e" cm="1">
        <f t="array" aca="1" ref="B830" ca="1">indenture(C830)</f>
        <v>#NAME?</v>
      </c>
      <c r="C830" s="3" t="s">
        <v>416</v>
      </c>
      <c r="D830" s="2" t="e" cm="1">
        <f t="array" aca="1" ref="D830" ca="1">GetURL(C830)</f>
        <v>#NAME?</v>
      </c>
      <c r="E830" t="s">
        <v>1523</v>
      </c>
      <c r="F830">
        <v>4</v>
      </c>
      <c r="G830" t="s">
        <v>416</v>
      </c>
    </row>
    <row r="831" spans="1:7" ht="20" customHeight="1">
      <c r="A831">
        <v>440</v>
      </c>
      <c r="B831" t="e" cm="1">
        <f t="array" aca="1" ref="B831" ca="1">indenture(C831)</f>
        <v>#NAME?</v>
      </c>
      <c r="C831" s="3" t="s">
        <v>417</v>
      </c>
      <c r="D831" s="2" t="e" cm="1">
        <f t="array" aca="1" ref="D831" ca="1">GetURL(C831)</f>
        <v>#NAME?</v>
      </c>
      <c r="E831" t="s">
        <v>1524</v>
      </c>
      <c r="F831">
        <v>4</v>
      </c>
      <c r="G831" t="s">
        <v>417</v>
      </c>
    </row>
    <row r="832" spans="1:7" ht="20" customHeight="1">
      <c r="A832">
        <v>441</v>
      </c>
      <c r="B832" t="e" cm="1">
        <f t="array" aca="1" ref="B832" ca="1">indenture(C832)</f>
        <v>#NAME?</v>
      </c>
      <c r="C832" s="3" t="s">
        <v>418</v>
      </c>
      <c r="D832" s="2" t="e" cm="1">
        <f t="array" aca="1" ref="D832" ca="1">GetURL(C832)</f>
        <v>#NAME?</v>
      </c>
      <c r="E832" t="s">
        <v>1525</v>
      </c>
      <c r="F832">
        <v>4</v>
      </c>
      <c r="G832" t="s">
        <v>418</v>
      </c>
    </row>
    <row r="833" spans="1:7" ht="20" customHeight="1">
      <c r="A833">
        <v>443</v>
      </c>
      <c r="B833" t="e" cm="1">
        <f t="array" aca="1" ref="B833" ca="1">indenture(C833)</f>
        <v>#NAME?</v>
      </c>
      <c r="C833" s="3" t="s">
        <v>420</v>
      </c>
      <c r="D833" s="2" t="e" cm="1">
        <f t="array" aca="1" ref="D833" ca="1">GetURL(C833)</f>
        <v>#NAME?</v>
      </c>
      <c r="E833" t="s">
        <v>1527</v>
      </c>
      <c r="F833">
        <v>3</v>
      </c>
      <c r="G833" t="s">
        <v>420</v>
      </c>
    </row>
    <row r="834" spans="1:7" ht="20" customHeight="1">
      <c r="A834">
        <v>444</v>
      </c>
      <c r="B834" t="e" cm="1">
        <f t="array" aca="1" ref="B834" ca="1">indenture(C834)</f>
        <v>#NAME?</v>
      </c>
      <c r="C834" s="3" t="s">
        <v>421</v>
      </c>
      <c r="D834" s="2" t="e" cm="1">
        <f t="array" aca="1" ref="D834" ca="1">GetURL(C834)</f>
        <v>#NAME?</v>
      </c>
      <c r="E834" t="s">
        <v>1528</v>
      </c>
      <c r="F834">
        <v>4</v>
      </c>
      <c r="G834" t="s">
        <v>421</v>
      </c>
    </row>
    <row r="835" spans="1:7" ht="20" customHeight="1">
      <c r="A835">
        <v>436</v>
      </c>
      <c r="B835" t="e" cm="1">
        <f t="array" aca="1" ref="B835" ca="1">indenture(C835)</f>
        <v>#NAME?</v>
      </c>
      <c r="C835" s="3" t="s">
        <v>413</v>
      </c>
      <c r="D835" s="2" t="e" cm="1">
        <f t="array" aca="1" ref="D835" ca="1">GetURL(C835)</f>
        <v>#NAME?</v>
      </c>
      <c r="E835" t="s">
        <v>1520</v>
      </c>
      <c r="F835">
        <v>3</v>
      </c>
      <c r="G835" t="s">
        <v>413</v>
      </c>
    </row>
    <row r="836" spans="1:7" ht="20" customHeight="1">
      <c r="A836">
        <v>437</v>
      </c>
      <c r="B836" t="e" cm="1">
        <f t="array" aca="1" ref="B836" ca="1">indenture(C836)</f>
        <v>#NAME?</v>
      </c>
      <c r="C836" s="3" t="s">
        <v>414</v>
      </c>
      <c r="D836" s="2" t="e" cm="1">
        <f t="array" aca="1" ref="D836" ca="1">GetURL(C836)</f>
        <v>#NAME?</v>
      </c>
      <c r="E836" t="s">
        <v>1521</v>
      </c>
      <c r="F836">
        <v>4</v>
      </c>
      <c r="G836" t="s">
        <v>414</v>
      </c>
    </row>
    <row r="837" spans="1:7" ht="20" customHeight="1">
      <c r="A837">
        <v>452</v>
      </c>
      <c r="B837" t="e" cm="1">
        <f t="array" aca="1" ref="B837" ca="1">indenture(C837)</f>
        <v>#NAME?</v>
      </c>
      <c r="C837" s="3" t="s">
        <v>429</v>
      </c>
      <c r="D837" s="2" t="e" cm="1">
        <f t="array" aca="1" ref="D837" ca="1">GetURL(C837)</f>
        <v>#NAME?</v>
      </c>
      <c r="E837" t="s">
        <v>1536</v>
      </c>
      <c r="F837">
        <v>3</v>
      </c>
      <c r="G837" t="s">
        <v>429</v>
      </c>
    </row>
    <row r="838" spans="1:7" ht="20" customHeight="1">
      <c r="A838">
        <v>454</v>
      </c>
      <c r="B838" t="e" cm="1">
        <f t="array" aca="1" ref="B838" ca="1">indenture(C838)</f>
        <v>#NAME?</v>
      </c>
      <c r="C838" s="3" t="s">
        <v>431</v>
      </c>
      <c r="D838" s="2" t="e" cm="1">
        <f t="array" aca="1" ref="D838" ca="1">GetURL(C838)</f>
        <v>#NAME?</v>
      </c>
      <c r="E838" t="s">
        <v>1538</v>
      </c>
      <c r="F838">
        <v>4</v>
      </c>
      <c r="G838" t="s">
        <v>431</v>
      </c>
    </row>
    <row r="839" spans="1:7" ht="20" customHeight="1">
      <c r="A839">
        <v>455</v>
      </c>
      <c r="B839" t="e" cm="1">
        <f t="array" aca="1" ref="B839" ca="1">indenture(C839)</f>
        <v>#NAME?</v>
      </c>
      <c r="C839" s="3" t="s">
        <v>432</v>
      </c>
      <c r="D839" s="2" t="e" cm="1">
        <f t="array" aca="1" ref="D839" ca="1">GetURL(C839)</f>
        <v>#NAME?</v>
      </c>
      <c r="E839" t="s">
        <v>1539</v>
      </c>
      <c r="F839">
        <v>4</v>
      </c>
      <c r="G839" t="s">
        <v>432</v>
      </c>
    </row>
    <row r="840" spans="1:7" ht="20" customHeight="1">
      <c r="A840">
        <v>453</v>
      </c>
      <c r="B840" t="e" cm="1">
        <f t="array" aca="1" ref="B840" ca="1">indenture(C840)</f>
        <v>#NAME?</v>
      </c>
      <c r="C840" s="3" t="s">
        <v>430</v>
      </c>
      <c r="D840" s="2" t="e" cm="1">
        <f t="array" aca="1" ref="D840" ca="1">GetURL(C840)</f>
        <v>#NAME?</v>
      </c>
      <c r="E840" t="s">
        <v>1537</v>
      </c>
      <c r="F840">
        <v>4</v>
      </c>
      <c r="G840" t="s">
        <v>430</v>
      </c>
    </row>
    <row r="841" spans="1:7" ht="20" customHeight="1">
      <c r="A841">
        <v>428</v>
      </c>
      <c r="B841" t="e" cm="1">
        <f t="array" aca="1" ref="B841" ca="1">indenture(C841)</f>
        <v>#NAME?</v>
      </c>
      <c r="C841" s="3" t="s">
        <v>405</v>
      </c>
      <c r="D841" s="2" t="e" cm="1">
        <f t="array" aca="1" ref="D841" ca="1">GetURL(C841)</f>
        <v>#NAME?</v>
      </c>
      <c r="E841" t="s">
        <v>1512</v>
      </c>
      <c r="F841">
        <v>3</v>
      </c>
      <c r="G841" t="s">
        <v>405</v>
      </c>
    </row>
    <row r="842" spans="1:7" ht="20" customHeight="1">
      <c r="A842">
        <v>435</v>
      </c>
      <c r="B842" t="e" cm="1">
        <f t="array" aca="1" ref="B842" ca="1">indenture(C842)</f>
        <v>#NAME?</v>
      </c>
      <c r="C842" s="3" t="s">
        <v>412</v>
      </c>
      <c r="D842" s="2" t="e" cm="1">
        <f t="array" aca="1" ref="D842" ca="1">GetURL(C842)</f>
        <v>#NAME?</v>
      </c>
      <c r="E842" t="s">
        <v>1519</v>
      </c>
      <c r="F842">
        <v>4</v>
      </c>
      <c r="G842" t="s">
        <v>412</v>
      </c>
    </row>
    <row r="843" spans="1:7" ht="20" customHeight="1">
      <c r="A843">
        <v>433</v>
      </c>
      <c r="B843" t="e" cm="1">
        <f t="array" aca="1" ref="B843" ca="1">indenture(C843)</f>
        <v>#NAME?</v>
      </c>
      <c r="C843" s="3" t="s">
        <v>410</v>
      </c>
      <c r="D843" s="2" t="e" cm="1">
        <f t="array" aca="1" ref="D843" ca="1">GetURL(C843)</f>
        <v>#NAME?</v>
      </c>
      <c r="E843" t="s">
        <v>1517</v>
      </c>
      <c r="F843">
        <v>4</v>
      </c>
      <c r="G843" t="s">
        <v>410</v>
      </c>
    </row>
    <row r="844" spans="1:7" ht="20" customHeight="1">
      <c r="A844">
        <v>432</v>
      </c>
      <c r="B844" t="e" cm="1">
        <f t="array" aca="1" ref="B844" ca="1">indenture(C844)</f>
        <v>#NAME?</v>
      </c>
      <c r="C844" s="3" t="s">
        <v>409</v>
      </c>
      <c r="D844" s="2" t="e" cm="1">
        <f t="array" aca="1" ref="D844" ca="1">GetURL(C844)</f>
        <v>#NAME?</v>
      </c>
      <c r="E844" t="s">
        <v>1516</v>
      </c>
      <c r="F844">
        <v>4</v>
      </c>
      <c r="G844" t="s">
        <v>409</v>
      </c>
    </row>
    <row r="845" spans="1:7" ht="20" customHeight="1">
      <c r="A845">
        <v>429</v>
      </c>
      <c r="B845" t="e" cm="1">
        <f t="array" aca="1" ref="B845" ca="1">indenture(C845)</f>
        <v>#NAME?</v>
      </c>
      <c r="C845" s="3" t="s">
        <v>406</v>
      </c>
      <c r="D845" s="2" t="e" cm="1">
        <f t="array" aca="1" ref="D845" ca="1">GetURL(C845)</f>
        <v>#NAME?</v>
      </c>
      <c r="E845" t="s">
        <v>1513</v>
      </c>
      <c r="F845">
        <v>4</v>
      </c>
      <c r="G845" t="s">
        <v>406</v>
      </c>
    </row>
    <row r="846" spans="1:7" ht="20" customHeight="1">
      <c r="A846">
        <v>430</v>
      </c>
      <c r="B846" t="e" cm="1">
        <f t="array" aca="1" ref="B846" ca="1">indenture(C846)</f>
        <v>#NAME?</v>
      </c>
      <c r="C846" s="3" t="s">
        <v>407</v>
      </c>
      <c r="D846" s="2" t="e" cm="1">
        <f t="array" aca="1" ref="D846" ca="1">GetURL(C846)</f>
        <v>#NAME?</v>
      </c>
      <c r="E846" t="s">
        <v>1514</v>
      </c>
      <c r="F846">
        <v>4</v>
      </c>
      <c r="G846" t="s">
        <v>407</v>
      </c>
    </row>
    <row r="847" spans="1:7" ht="20" customHeight="1">
      <c r="A847">
        <v>434</v>
      </c>
      <c r="B847" t="e" cm="1">
        <f t="array" aca="1" ref="B847" ca="1">indenture(C847)</f>
        <v>#NAME?</v>
      </c>
      <c r="C847" s="3" t="s">
        <v>411</v>
      </c>
      <c r="D847" s="2" t="e" cm="1">
        <f t="array" aca="1" ref="D847" ca="1">GetURL(C847)</f>
        <v>#NAME?</v>
      </c>
      <c r="E847" t="s">
        <v>1518</v>
      </c>
      <c r="F847">
        <v>4</v>
      </c>
      <c r="G847" t="s">
        <v>411</v>
      </c>
    </row>
    <row r="848" spans="1:7" ht="20" customHeight="1">
      <c r="A848">
        <v>431</v>
      </c>
      <c r="B848" t="e" cm="1">
        <f t="array" aca="1" ref="B848" ca="1">indenture(C848)</f>
        <v>#NAME?</v>
      </c>
      <c r="C848" s="3" t="s">
        <v>408</v>
      </c>
      <c r="D848" s="2" t="e" cm="1">
        <f t="array" aca="1" ref="D848" ca="1">GetURL(C848)</f>
        <v>#NAME?</v>
      </c>
      <c r="E848" t="s">
        <v>1515</v>
      </c>
      <c r="F848">
        <v>4</v>
      </c>
      <c r="G848" t="s">
        <v>408</v>
      </c>
    </row>
    <row r="849" spans="1:7" ht="20" customHeight="1">
      <c r="A849">
        <v>456</v>
      </c>
      <c r="B849" t="e" cm="1">
        <f t="array" aca="1" ref="B849" ca="1">indenture(C849)</f>
        <v>#NAME?</v>
      </c>
      <c r="C849" s="3" t="s">
        <v>310</v>
      </c>
      <c r="D849" s="2" t="e" cm="1">
        <f t="array" aca="1" ref="D849" ca="1">GetURL(C849)</f>
        <v>#NAME?</v>
      </c>
      <c r="E849" t="s">
        <v>1540</v>
      </c>
      <c r="F849">
        <v>3</v>
      </c>
      <c r="G849" t="s">
        <v>310</v>
      </c>
    </row>
    <row r="850" spans="1:7" ht="20" customHeight="1">
      <c r="A850">
        <v>457</v>
      </c>
      <c r="B850" t="e" cm="1">
        <f t="array" aca="1" ref="B850" ca="1">indenture(C850)</f>
        <v>#NAME?</v>
      </c>
      <c r="C850" s="3" t="s">
        <v>433</v>
      </c>
      <c r="D850" s="2" t="e" cm="1">
        <f t="array" aca="1" ref="D850" ca="1">GetURL(C850)</f>
        <v>#NAME?</v>
      </c>
      <c r="E850" t="s">
        <v>1541</v>
      </c>
      <c r="F850">
        <v>4</v>
      </c>
      <c r="G850" t="s">
        <v>433</v>
      </c>
    </row>
    <row r="851" spans="1:7" ht="20" customHeight="1">
      <c r="A851">
        <v>458</v>
      </c>
      <c r="B851" t="e" cm="1">
        <f t="array" aca="1" ref="B851" ca="1">indenture(C851)</f>
        <v>#NAME?</v>
      </c>
      <c r="C851" s="3" t="s">
        <v>434</v>
      </c>
      <c r="D851" s="2" t="e" cm="1">
        <f t="array" aca="1" ref="D851" ca="1">GetURL(C851)</f>
        <v>#NAME?</v>
      </c>
      <c r="E851" t="s">
        <v>1542</v>
      </c>
      <c r="F851">
        <v>5</v>
      </c>
      <c r="G851" t="s">
        <v>434</v>
      </c>
    </row>
    <row r="852" spans="1:7" ht="20" customHeight="1">
      <c r="A852">
        <v>459</v>
      </c>
      <c r="B852" t="e" cm="1">
        <f t="array" aca="1" ref="B852" ca="1">indenture(C852)</f>
        <v>#NAME?</v>
      </c>
      <c r="C852" s="3" t="s">
        <v>435</v>
      </c>
      <c r="D852" s="2" t="e" cm="1">
        <f t="array" aca="1" ref="D852" ca="1">GetURL(C852)</f>
        <v>#NAME?</v>
      </c>
      <c r="E852" t="s">
        <v>1543</v>
      </c>
      <c r="F852">
        <v>4</v>
      </c>
      <c r="G852" t="s">
        <v>435</v>
      </c>
    </row>
    <row r="853" spans="1:7" ht="20" customHeight="1">
      <c r="A853">
        <v>460</v>
      </c>
      <c r="B853" t="e" cm="1">
        <f t="array" aca="1" ref="B853" ca="1">indenture(C853)</f>
        <v>#NAME?</v>
      </c>
      <c r="C853" s="3" t="s">
        <v>315</v>
      </c>
      <c r="D853" s="2" t="e" cm="1">
        <f t="array" aca="1" ref="D853" ca="1">GetURL(C853)</f>
        <v>#NAME?</v>
      </c>
      <c r="E853" t="s">
        <v>1544</v>
      </c>
      <c r="F853">
        <v>4</v>
      </c>
      <c r="G853" t="s">
        <v>315</v>
      </c>
    </row>
    <row r="854" spans="1:7" ht="20" customHeight="1">
      <c r="A854">
        <v>445</v>
      </c>
      <c r="B854" t="e" cm="1">
        <f t="array" aca="1" ref="B854" ca="1">indenture(C854)</f>
        <v>#NAME?</v>
      </c>
      <c r="C854" s="3" t="s">
        <v>422</v>
      </c>
      <c r="D854" s="2" t="e" cm="1">
        <f t="array" aca="1" ref="D854" ca="1">GetURL(C854)</f>
        <v>#NAME?</v>
      </c>
      <c r="E854" t="s">
        <v>1529</v>
      </c>
      <c r="F854">
        <v>3</v>
      </c>
      <c r="G854" t="s">
        <v>422</v>
      </c>
    </row>
    <row r="855" spans="1:7" ht="20" customHeight="1">
      <c r="A855">
        <v>447</v>
      </c>
      <c r="B855" t="e" cm="1">
        <f t="array" aca="1" ref="B855" ca="1">indenture(C855)</f>
        <v>#NAME?</v>
      </c>
      <c r="C855" s="3" t="s">
        <v>424</v>
      </c>
      <c r="D855" s="2" t="e" cm="1">
        <f t="array" aca="1" ref="D855" ca="1">GetURL(C855)</f>
        <v>#NAME?</v>
      </c>
      <c r="E855" t="s">
        <v>1531</v>
      </c>
      <c r="F855">
        <v>4</v>
      </c>
      <c r="G855" t="s">
        <v>424</v>
      </c>
    </row>
    <row r="856" spans="1:7" ht="20" customHeight="1">
      <c r="A856">
        <v>446</v>
      </c>
      <c r="B856" t="e" cm="1">
        <f t="array" aca="1" ref="B856" ca="1">indenture(C856)</f>
        <v>#NAME?</v>
      </c>
      <c r="C856" s="3" t="s">
        <v>423</v>
      </c>
      <c r="D856" s="2" t="e" cm="1">
        <f t="array" aca="1" ref="D856" ca="1">GetURL(C856)</f>
        <v>#NAME?</v>
      </c>
      <c r="E856" t="s">
        <v>1530</v>
      </c>
      <c r="F856">
        <v>4</v>
      </c>
      <c r="G856" t="s">
        <v>423</v>
      </c>
    </row>
    <row r="857" spans="1:7" ht="20" customHeight="1">
      <c r="A857">
        <v>449</v>
      </c>
      <c r="B857" t="e" cm="1">
        <f t="array" aca="1" ref="B857" ca="1">indenture(C857)</f>
        <v>#NAME?</v>
      </c>
      <c r="C857" s="3" t="s">
        <v>426</v>
      </c>
      <c r="D857" s="2" t="e" cm="1">
        <f t="array" aca="1" ref="D857" ca="1">GetURL(C857)</f>
        <v>#NAME?</v>
      </c>
      <c r="E857" t="s">
        <v>1533</v>
      </c>
      <c r="F857">
        <v>4</v>
      </c>
      <c r="G857" t="s">
        <v>426</v>
      </c>
    </row>
    <row r="858" spans="1:7" ht="20" customHeight="1">
      <c r="A858">
        <v>450</v>
      </c>
      <c r="B858" t="e" cm="1">
        <f t="array" aca="1" ref="B858" ca="1">indenture(C858)</f>
        <v>#NAME?</v>
      </c>
      <c r="C858" s="3" t="s">
        <v>427</v>
      </c>
      <c r="D858" s="2" t="e" cm="1">
        <f t="array" aca="1" ref="D858" ca="1">GetURL(C858)</f>
        <v>#NAME?</v>
      </c>
      <c r="E858" t="s">
        <v>1534</v>
      </c>
      <c r="F858">
        <v>4</v>
      </c>
      <c r="G858" t="s">
        <v>427</v>
      </c>
    </row>
    <row r="859" spans="1:7" ht="20" customHeight="1">
      <c r="A859">
        <v>451</v>
      </c>
      <c r="B859" t="e" cm="1">
        <f t="array" aca="1" ref="B859" ca="1">indenture(C859)</f>
        <v>#NAME?</v>
      </c>
      <c r="C859" s="3" t="s">
        <v>428</v>
      </c>
      <c r="D859" s="2" t="e" cm="1">
        <f t="array" aca="1" ref="D859" ca="1">GetURL(C859)</f>
        <v>#NAME?</v>
      </c>
      <c r="E859" t="s">
        <v>1535</v>
      </c>
      <c r="F859">
        <v>4</v>
      </c>
      <c r="G859" t="s">
        <v>428</v>
      </c>
    </row>
    <row r="860" spans="1:7" ht="20" customHeight="1">
      <c r="A860">
        <v>448</v>
      </c>
      <c r="B860" t="e" cm="1">
        <f t="array" aca="1" ref="B860" ca="1">indenture(C860)</f>
        <v>#NAME?</v>
      </c>
      <c r="C860" s="3" t="s">
        <v>425</v>
      </c>
      <c r="D860" s="2" t="e" cm="1">
        <f t="array" aca="1" ref="D860" ca="1">GetURL(C860)</f>
        <v>#NAME?</v>
      </c>
      <c r="E860" t="s">
        <v>1532</v>
      </c>
      <c r="F860">
        <v>4</v>
      </c>
      <c r="G860" t="s">
        <v>425</v>
      </c>
    </row>
    <row r="861" spans="1:7" ht="20" customHeight="1">
      <c r="A861">
        <v>200</v>
      </c>
      <c r="B861" t="e" cm="1">
        <f t="array" aca="1" ref="B861" ca="1">indenture(C861)</f>
        <v>#NAME?</v>
      </c>
      <c r="C861" s="3" t="s">
        <v>196</v>
      </c>
      <c r="D861" s="2" t="e" cm="1">
        <f t="array" aca="1" ref="D861" ca="1">GetURL(C861)</f>
        <v>#NAME?</v>
      </c>
      <c r="E861" t="s">
        <v>1286</v>
      </c>
      <c r="F861">
        <v>2</v>
      </c>
      <c r="G861" t="s">
        <v>196</v>
      </c>
    </row>
    <row r="862" spans="1:7" ht="20" customHeight="1">
      <c r="A862">
        <v>333</v>
      </c>
      <c r="B862" t="e" cm="1">
        <f t="array" aca="1" ref="B862" ca="1">indenture(C862)</f>
        <v>#NAME?</v>
      </c>
      <c r="C862" s="3" t="s">
        <v>316</v>
      </c>
      <c r="D862" s="2" t="e" cm="1">
        <f t="array" aca="1" ref="D862" ca="1">GetURL(C862)</f>
        <v>#NAME?</v>
      </c>
      <c r="E862" t="s">
        <v>1286</v>
      </c>
      <c r="F862">
        <v>3</v>
      </c>
      <c r="G862" t="s">
        <v>316</v>
      </c>
    </row>
    <row r="863" spans="1:7" ht="20" customHeight="1">
      <c r="A863">
        <v>334</v>
      </c>
      <c r="B863" t="e" cm="1">
        <f t="array" aca="1" ref="B863" ca="1">indenture(C863)</f>
        <v>#NAME?</v>
      </c>
      <c r="C863" s="3" t="s">
        <v>317</v>
      </c>
      <c r="D863" s="2" t="e" cm="1">
        <f t="array" aca="1" ref="D863" ca="1">GetURL(C863)</f>
        <v>#NAME?</v>
      </c>
      <c r="E863" t="s">
        <v>1419</v>
      </c>
      <c r="F863">
        <v>3</v>
      </c>
      <c r="G863" t="s">
        <v>317</v>
      </c>
    </row>
    <row r="864" spans="1:7" ht="20" customHeight="1">
      <c r="A864">
        <v>335</v>
      </c>
      <c r="B864" t="e" cm="1">
        <f t="array" aca="1" ref="B864" ca="1">indenture(C864)</f>
        <v>#NAME?</v>
      </c>
      <c r="C864" s="3" t="s">
        <v>318</v>
      </c>
      <c r="D864" s="2" t="e" cm="1">
        <f t="array" aca="1" ref="D864" ca="1">GetURL(C864)</f>
        <v>#NAME?</v>
      </c>
      <c r="E864" t="s">
        <v>1420</v>
      </c>
      <c r="F864">
        <v>3</v>
      </c>
      <c r="G864" t="s">
        <v>318</v>
      </c>
    </row>
    <row r="865" spans="1:7" ht="20" customHeight="1">
      <c r="A865">
        <v>336</v>
      </c>
      <c r="B865" t="e" cm="1">
        <f t="array" aca="1" ref="B865" ca="1">indenture(C865)</f>
        <v>#NAME?</v>
      </c>
      <c r="C865" s="3" t="s">
        <v>319</v>
      </c>
      <c r="D865" s="2" t="e" cm="1">
        <f t="array" aca="1" ref="D865" ca="1">GetURL(C865)</f>
        <v>#NAME?</v>
      </c>
      <c r="E865" t="s">
        <v>1421</v>
      </c>
      <c r="F865">
        <v>4</v>
      </c>
      <c r="G865" t="s">
        <v>319</v>
      </c>
    </row>
    <row r="866" spans="1:7" ht="20" customHeight="1">
      <c r="A866">
        <v>359</v>
      </c>
      <c r="B866" t="e" cm="1">
        <f t="array" aca="1" ref="B866" ca="1">indenture(C866)</f>
        <v>#NAME?</v>
      </c>
      <c r="C866" s="3" t="s">
        <v>340</v>
      </c>
      <c r="D866" s="2" t="e" cm="1">
        <f t="array" aca="1" ref="D866" ca="1">GetURL(C866)</f>
        <v>#NAME?</v>
      </c>
      <c r="E866" t="s">
        <v>1444</v>
      </c>
      <c r="F866">
        <v>4</v>
      </c>
      <c r="G866" t="s">
        <v>340</v>
      </c>
    </row>
    <row r="867" spans="1:7" ht="20" customHeight="1">
      <c r="A867">
        <v>360</v>
      </c>
      <c r="B867" t="e" cm="1">
        <f t="array" aca="1" ref="B867" ca="1">indenture(C867)</f>
        <v>#NAME?</v>
      </c>
      <c r="C867" s="3" t="s">
        <v>341</v>
      </c>
      <c r="D867" s="2" t="e" cm="1">
        <f t="array" aca="1" ref="D867" ca="1">GetURL(C867)</f>
        <v>#NAME?</v>
      </c>
      <c r="E867" t="s">
        <v>1445</v>
      </c>
      <c r="F867">
        <v>4</v>
      </c>
      <c r="G867" t="s">
        <v>341</v>
      </c>
    </row>
    <row r="868" spans="1:7" ht="20" customHeight="1">
      <c r="A868">
        <v>361</v>
      </c>
      <c r="B868" t="e" cm="1">
        <f t="array" aca="1" ref="B868" ca="1">indenture(C868)</f>
        <v>#NAME?</v>
      </c>
      <c r="C868" s="3" t="s">
        <v>275</v>
      </c>
      <c r="D868" s="2" t="e" cm="1">
        <f t="array" aca="1" ref="D868" ca="1">GetURL(C868)</f>
        <v>#NAME?</v>
      </c>
      <c r="E868" t="s">
        <v>1446</v>
      </c>
      <c r="F868">
        <v>4</v>
      </c>
      <c r="G868" t="s">
        <v>275</v>
      </c>
    </row>
    <row r="869" spans="1:7" ht="20" customHeight="1">
      <c r="A869">
        <v>358</v>
      </c>
      <c r="B869" t="e" cm="1">
        <f t="array" aca="1" ref="B869" ca="1">indenture(C869)</f>
        <v>#NAME?</v>
      </c>
      <c r="C869" s="3" t="s">
        <v>339</v>
      </c>
      <c r="D869" s="2" t="e" cm="1">
        <f t="array" aca="1" ref="D869" ca="1">GetURL(C869)</f>
        <v>#NAME?</v>
      </c>
      <c r="E869" t="s">
        <v>1443</v>
      </c>
      <c r="F869">
        <v>4</v>
      </c>
      <c r="G869" t="s">
        <v>339</v>
      </c>
    </row>
    <row r="870" spans="1:7" ht="20" customHeight="1">
      <c r="A870">
        <v>363</v>
      </c>
      <c r="B870" t="e" cm="1">
        <f t="array" aca="1" ref="B870" ca="1">indenture(C870)</f>
        <v>#NAME?</v>
      </c>
      <c r="C870" s="3" t="s">
        <v>343</v>
      </c>
      <c r="D870" s="2" t="e" cm="1">
        <f t="array" aca="1" ref="D870" ca="1">GetURL(C870)</f>
        <v>#NAME?</v>
      </c>
      <c r="E870" t="s">
        <v>1448</v>
      </c>
      <c r="F870">
        <v>3</v>
      </c>
      <c r="G870" t="s">
        <v>343</v>
      </c>
    </row>
    <row r="871" spans="1:7" ht="20" customHeight="1">
      <c r="A871">
        <v>789</v>
      </c>
      <c r="B871" t="e" cm="1">
        <f t="array" aca="1" ref="B871" ca="1">indenture(C871)</f>
        <v>#NAME?</v>
      </c>
      <c r="C871" s="3" t="s">
        <v>747</v>
      </c>
      <c r="D871" s="2" t="e" cm="1">
        <f t="array" aca="1" ref="D871" ca="1">GetURL(C871)</f>
        <v>#NAME?</v>
      </c>
      <c r="E871" t="s">
        <v>1448</v>
      </c>
      <c r="F871">
        <v>4</v>
      </c>
      <c r="G871" t="s">
        <v>747</v>
      </c>
    </row>
    <row r="872" spans="1:7" ht="20" customHeight="1">
      <c r="A872">
        <v>365</v>
      </c>
      <c r="B872" t="e" cm="1">
        <f t="array" aca="1" ref="B872" ca="1">indenture(C872)</f>
        <v>#NAME?</v>
      </c>
      <c r="C872" s="3" t="s">
        <v>345</v>
      </c>
      <c r="D872" s="2" t="e" cm="1">
        <f t="array" aca="1" ref="D872" ca="1">GetURL(C872)</f>
        <v>#NAME?</v>
      </c>
      <c r="E872" t="s">
        <v>1450</v>
      </c>
      <c r="F872">
        <v>3</v>
      </c>
      <c r="G872" t="s">
        <v>345</v>
      </c>
    </row>
    <row r="873" spans="1:7" ht="20" customHeight="1">
      <c r="A873">
        <v>366</v>
      </c>
      <c r="B873" t="e" cm="1">
        <f t="array" aca="1" ref="B873" ca="1">indenture(C873)</f>
        <v>#NAME?</v>
      </c>
      <c r="C873" s="3" t="s">
        <v>346</v>
      </c>
      <c r="D873" s="2" t="e" cm="1">
        <f t="array" aca="1" ref="D873" ca="1">GetURL(C873)</f>
        <v>#NAME?</v>
      </c>
      <c r="E873" t="s">
        <v>1451</v>
      </c>
      <c r="F873">
        <v>4</v>
      </c>
      <c r="G873" t="s">
        <v>346</v>
      </c>
    </row>
    <row r="874" spans="1:7" ht="20" customHeight="1">
      <c r="A874">
        <v>367</v>
      </c>
      <c r="B874" t="e" cm="1">
        <f t="array" aca="1" ref="B874" ca="1">indenture(C874)</f>
        <v>#NAME?</v>
      </c>
      <c r="C874" s="3" t="s">
        <v>347</v>
      </c>
      <c r="D874" s="2" t="e" cm="1">
        <f t="array" aca="1" ref="D874" ca="1">GetURL(C874)</f>
        <v>#NAME?</v>
      </c>
      <c r="E874" t="s">
        <v>1452</v>
      </c>
      <c r="F874">
        <v>5</v>
      </c>
      <c r="G874" t="s">
        <v>347</v>
      </c>
    </row>
    <row r="875" spans="1:7" ht="20" customHeight="1">
      <c r="A875">
        <v>368</v>
      </c>
      <c r="B875" t="e" cm="1">
        <f t="array" aca="1" ref="B875" ca="1">indenture(C875)</f>
        <v>#NAME?</v>
      </c>
      <c r="C875" s="3" t="s">
        <v>348</v>
      </c>
      <c r="D875" s="2" t="e" cm="1">
        <f t="array" aca="1" ref="D875" ca="1">GetURL(C875)</f>
        <v>#NAME?</v>
      </c>
      <c r="E875" t="s">
        <v>1453</v>
      </c>
      <c r="F875">
        <v>5</v>
      </c>
      <c r="G875" t="s">
        <v>348</v>
      </c>
    </row>
    <row r="876" spans="1:7" ht="20" customHeight="1">
      <c r="A876">
        <v>369</v>
      </c>
      <c r="B876" t="e" cm="1">
        <f t="array" aca="1" ref="B876" ca="1">indenture(C876)</f>
        <v>#NAME?</v>
      </c>
      <c r="C876" s="3" t="s">
        <v>349</v>
      </c>
      <c r="D876" s="2" t="e" cm="1">
        <f t="array" aca="1" ref="D876" ca="1">GetURL(C876)</f>
        <v>#NAME?</v>
      </c>
      <c r="E876" t="s">
        <v>1454</v>
      </c>
      <c r="F876">
        <v>4</v>
      </c>
      <c r="G876" t="s">
        <v>349</v>
      </c>
    </row>
    <row r="877" spans="1:7" ht="20" customHeight="1">
      <c r="A877">
        <v>382</v>
      </c>
      <c r="B877" t="e" cm="1">
        <f t="array" aca="1" ref="B877" ca="1">indenture(C877)</f>
        <v>#NAME?</v>
      </c>
      <c r="C877" s="3" t="s">
        <v>361</v>
      </c>
      <c r="D877" s="2" t="e" cm="1">
        <f t="array" aca="1" ref="D877" ca="1">GetURL(C877)</f>
        <v>#NAME?</v>
      </c>
      <c r="E877" t="s">
        <v>1467</v>
      </c>
      <c r="F877">
        <v>5</v>
      </c>
      <c r="G877" t="s">
        <v>361</v>
      </c>
    </row>
    <row r="878" spans="1:7" ht="20" customHeight="1">
      <c r="A878">
        <v>384</v>
      </c>
      <c r="B878" t="e" cm="1">
        <f t="array" aca="1" ref="B878" ca="1">indenture(C878)</f>
        <v>#NAME?</v>
      </c>
      <c r="C878" s="3" t="s">
        <v>362</v>
      </c>
      <c r="D878" s="2" t="e" cm="1">
        <f t="array" aca="1" ref="D878" ca="1">GetURL(C878)</f>
        <v>#NAME?</v>
      </c>
      <c r="E878" t="s">
        <v>1469</v>
      </c>
      <c r="F878">
        <v>5</v>
      </c>
      <c r="G878" t="s">
        <v>362</v>
      </c>
    </row>
    <row r="879" spans="1:7" ht="20" customHeight="1">
      <c r="A879">
        <v>383</v>
      </c>
      <c r="B879" t="e" cm="1">
        <f t="array" aca="1" ref="B879" ca="1">indenture(C879)</f>
        <v>#NAME?</v>
      </c>
      <c r="C879" s="3" t="s">
        <v>347</v>
      </c>
      <c r="D879" s="2" t="e" cm="1">
        <f t="array" aca="1" ref="D879" ca="1">GetURL(C879)</f>
        <v>#NAME?</v>
      </c>
      <c r="E879" t="s">
        <v>1468</v>
      </c>
      <c r="F879">
        <v>5</v>
      </c>
      <c r="G879" t="s">
        <v>347</v>
      </c>
    </row>
    <row r="880" spans="1:7" ht="20" customHeight="1">
      <c r="A880">
        <v>370</v>
      </c>
      <c r="B880" t="e" cm="1">
        <f t="array" aca="1" ref="B880" ca="1">indenture(C880)</f>
        <v>#NAME?</v>
      </c>
      <c r="C880" s="3" t="s">
        <v>348</v>
      </c>
      <c r="D880" s="2" t="e" cm="1">
        <f t="array" aca="1" ref="D880" ca="1">GetURL(C880)</f>
        <v>#NAME?</v>
      </c>
      <c r="E880" t="s">
        <v>1455</v>
      </c>
      <c r="F880">
        <v>5</v>
      </c>
      <c r="G880" t="s">
        <v>348</v>
      </c>
    </row>
    <row r="881" spans="1:7" ht="20" customHeight="1">
      <c r="A881">
        <v>371</v>
      </c>
      <c r="B881" t="e" cm="1">
        <f t="array" aca="1" ref="B881" ca="1">indenture(C881)</f>
        <v>#NAME?</v>
      </c>
      <c r="C881" s="3" t="s">
        <v>350</v>
      </c>
      <c r="D881" s="2" t="e" cm="1">
        <f t="array" aca="1" ref="D881" ca="1">GetURL(C881)</f>
        <v>#NAME?</v>
      </c>
      <c r="E881" t="s">
        <v>1456</v>
      </c>
      <c r="F881">
        <v>6</v>
      </c>
      <c r="G881" t="s">
        <v>350</v>
      </c>
    </row>
    <row r="882" spans="1:7" ht="20" customHeight="1">
      <c r="A882">
        <v>377</v>
      </c>
      <c r="B882" t="e" cm="1">
        <f t="array" aca="1" ref="B882" ca="1">indenture(C882)</f>
        <v>#NAME?</v>
      </c>
      <c r="C882" s="3" t="s">
        <v>356</v>
      </c>
      <c r="D882" s="2" t="e" cm="1">
        <f t="array" aca="1" ref="D882" ca="1">GetURL(C882)</f>
        <v>#NAME?</v>
      </c>
      <c r="E882" t="s">
        <v>1462</v>
      </c>
      <c r="F882">
        <v>7</v>
      </c>
      <c r="G882" t="s">
        <v>356</v>
      </c>
    </row>
    <row r="883" spans="1:7" ht="20" customHeight="1">
      <c r="A883">
        <v>373</v>
      </c>
      <c r="B883" t="e" cm="1">
        <f t="array" aca="1" ref="B883" ca="1">indenture(C883)</f>
        <v>#NAME?</v>
      </c>
      <c r="C883" s="3" t="s">
        <v>352</v>
      </c>
      <c r="D883" s="2" t="e" cm="1">
        <f t="array" aca="1" ref="D883" ca="1">GetURL(C883)</f>
        <v>#NAME?</v>
      </c>
      <c r="E883" t="s">
        <v>1458</v>
      </c>
      <c r="F883">
        <v>7</v>
      </c>
      <c r="G883" t="s">
        <v>352</v>
      </c>
    </row>
    <row r="884" spans="1:7" ht="20" customHeight="1">
      <c r="A884">
        <v>372</v>
      </c>
      <c r="B884" t="e" cm="1">
        <f t="array" aca="1" ref="B884" ca="1">indenture(C884)</f>
        <v>#NAME?</v>
      </c>
      <c r="C884" s="3" t="s">
        <v>351</v>
      </c>
      <c r="D884" s="2" t="e" cm="1">
        <f t="array" aca="1" ref="D884" ca="1">GetURL(C884)</f>
        <v>#NAME?</v>
      </c>
      <c r="E884" t="s">
        <v>1457</v>
      </c>
      <c r="F884">
        <v>7</v>
      </c>
      <c r="G884" t="s">
        <v>351</v>
      </c>
    </row>
    <row r="885" spans="1:7" ht="20" customHeight="1">
      <c r="A885">
        <v>379</v>
      </c>
      <c r="B885" t="e" cm="1">
        <f t="array" aca="1" ref="B885" ca="1">indenture(C885)</f>
        <v>#NAME?</v>
      </c>
      <c r="C885" s="3" t="s">
        <v>358</v>
      </c>
      <c r="D885" s="2" t="e" cm="1">
        <f t="array" aca="1" ref="D885" ca="1">GetURL(C885)</f>
        <v>#NAME?</v>
      </c>
      <c r="E885" t="s">
        <v>1464</v>
      </c>
      <c r="F885">
        <v>7</v>
      </c>
      <c r="G885" t="s">
        <v>358</v>
      </c>
    </row>
    <row r="886" spans="1:7" ht="20" customHeight="1">
      <c r="A886">
        <v>380</v>
      </c>
      <c r="B886" t="e" cm="1">
        <f t="array" aca="1" ref="B886" ca="1">indenture(C886)</f>
        <v>#NAME?</v>
      </c>
      <c r="C886" s="3" t="s">
        <v>359</v>
      </c>
      <c r="D886" s="2" t="e" cm="1">
        <f t="array" aca="1" ref="D886" ca="1">GetURL(C886)</f>
        <v>#NAME?</v>
      </c>
      <c r="E886" t="s">
        <v>1465</v>
      </c>
      <c r="F886">
        <v>8</v>
      </c>
      <c r="G886" t="s">
        <v>359</v>
      </c>
    </row>
    <row r="887" spans="1:7" ht="20" customHeight="1">
      <c r="A887">
        <v>381</v>
      </c>
      <c r="B887" t="e" cm="1">
        <f t="array" aca="1" ref="B887" ca="1">indenture(C887)</f>
        <v>#NAME?</v>
      </c>
      <c r="C887" s="3" t="s">
        <v>360</v>
      </c>
      <c r="D887" s="2" t="e" cm="1">
        <f t="array" aca="1" ref="D887" ca="1">GetURL(C887)</f>
        <v>#NAME?</v>
      </c>
      <c r="E887" t="s">
        <v>1466</v>
      </c>
      <c r="F887">
        <v>8</v>
      </c>
      <c r="G887" t="s">
        <v>360</v>
      </c>
    </row>
    <row r="888" spans="1:7" ht="20" customHeight="1">
      <c r="A888">
        <v>378</v>
      </c>
      <c r="B888" t="e" cm="1">
        <f t="array" aca="1" ref="B888" ca="1">indenture(C888)</f>
        <v>#NAME?</v>
      </c>
      <c r="C888" s="3" t="s">
        <v>357</v>
      </c>
      <c r="D888" s="2" t="e" cm="1">
        <f t="array" aca="1" ref="D888" ca="1">GetURL(C888)</f>
        <v>#NAME?</v>
      </c>
      <c r="E888" t="s">
        <v>1463</v>
      </c>
      <c r="F888">
        <v>7</v>
      </c>
      <c r="G888" t="s">
        <v>357</v>
      </c>
    </row>
    <row r="889" spans="1:7" ht="20" customHeight="1">
      <c r="A889">
        <v>374</v>
      </c>
      <c r="B889" t="e" cm="1">
        <f t="array" aca="1" ref="B889" ca="1">indenture(C889)</f>
        <v>#NAME?</v>
      </c>
      <c r="C889" s="3" t="s">
        <v>353</v>
      </c>
      <c r="D889" s="2" t="e" cm="1">
        <f t="array" aca="1" ref="D889" ca="1">GetURL(C889)</f>
        <v>#NAME?</v>
      </c>
      <c r="E889" t="s">
        <v>1459</v>
      </c>
      <c r="F889">
        <v>7</v>
      </c>
      <c r="G889" t="s">
        <v>353</v>
      </c>
    </row>
    <row r="890" spans="1:7" ht="20" customHeight="1">
      <c r="A890">
        <v>375</v>
      </c>
      <c r="B890" t="e" cm="1">
        <f t="array" aca="1" ref="B890" ca="1">indenture(C890)</f>
        <v>#NAME?</v>
      </c>
      <c r="C890" s="3" t="s">
        <v>354</v>
      </c>
      <c r="D890" s="2" t="e" cm="1">
        <f t="array" aca="1" ref="D890" ca="1">GetURL(C890)</f>
        <v>#NAME?</v>
      </c>
      <c r="E890" t="s">
        <v>1460</v>
      </c>
      <c r="F890">
        <v>7</v>
      </c>
      <c r="G890" t="s">
        <v>354</v>
      </c>
    </row>
    <row r="891" spans="1:7" ht="20" customHeight="1">
      <c r="A891">
        <v>376</v>
      </c>
      <c r="B891" t="e" cm="1">
        <f t="array" aca="1" ref="B891" ca="1">indenture(C891)</f>
        <v>#NAME?</v>
      </c>
      <c r="C891" s="3" t="s">
        <v>355</v>
      </c>
      <c r="D891" s="2" t="e" cm="1">
        <f t="array" aca="1" ref="D891" ca="1">GetURL(C891)</f>
        <v>#NAME?</v>
      </c>
      <c r="E891" t="s">
        <v>1461</v>
      </c>
      <c r="F891">
        <v>7</v>
      </c>
      <c r="G891" t="s">
        <v>355</v>
      </c>
    </row>
    <row r="892" spans="1:7" ht="20" customHeight="1">
      <c r="A892">
        <v>242</v>
      </c>
      <c r="B892" t="e" cm="1">
        <f t="array" aca="1" ref="B892" ca="1">indenture(C892)</f>
        <v>#NAME?</v>
      </c>
      <c r="C892" s="3" t="s">
        <v>234</v>
      </c>
      <c r="D892" s="2" t="e" cm="1">
        <f t="array" aca="1" ref="D892" ca="1">GetURL(C892)</f>
        <v>#NAME?</v>
      </c>
      <c r="E892" t="s">
        <v>1328</v>
      </c>
      <c r="F892">
        <v>3</v>
      </c>
      <c r="G892" t="s">
        <v>234</v>
      </c>
    </row>
    <row r="893" spans="1:7" ht="20" customHeight="1">
      <c r="A893">
        <v>243</v>
      </c>
      <c r="B893" t="e" cm="1">
        <f t="array" aca="1" ref="B893" ca="1">indenture(C893)</f>
        <v>#NAME?</v>
      </c>
      <c r="C893" s="3" t="s">
        <v>235</v>
      </c>
      <c r="D893" s="2" t="e" cm="1">
        <f t="array" aca="1" ref="D893" ca="1">GetURL(C893)</f>
        <v>#NAME?</v>
      </c>
      <c r="E893" t="s">
        <v>1329</v>
      </c>
      <c r="F893">
        <v>4</v>
      </c>
      <c r="G893" t="s">
        <v>235</v>
      </c>
    </row>
    <row r="894" spans="1:7" ht="20" customHeight="1">
      <c r="A894">
        <v>284</v>
      </c>
      <c r="B894" t="e" cm="1">
        <f t="array" aca="1" ref="B894" ca="1">indenture(C894)</f>
        <v>#NAME?</v>
      </c>
      <c r="C894" s="3" t="s">
        <v>274</v>
      </c>
      <c r="D894" s="2" t="e" cm="1">
        <f t="array" aca="1" ref="D894" ca="1">GetURL(C894)</f>
        <v>#NAME?</v>
      </c>
      <c r="E894" t="s">
        <v>1370</v>
      </c>
      <c r="F894">
        <v>7</v>
      </c>
      <c r="G894" t="s">
        <v>274</v>
      </c>
    </row>
    <row r="895" spans="1:7" ht="20" customHeight="1">
      <c r="A895">
        <v>244</v>
      </c>
      <c r="B895" t="e" cm="1">
        <f t="array" aca="1" ref="B895" ca="1">indenture(C895)</f>
        <v>#NAME?</v>
      </c>
      <c r="C895" s="3" t="s">
        <v>236</v>
      </c>
      <c r="D895" s="2" t="e" cm="1">
        <f t="array" aca="1" ref="D895" ca="1">GetURL(C895)</f>
        <v>#NAME?</v>
      </c>
      <c r="E895" t="s">
        <v>1330</v>
      </c>
      <c r="F895">
        <v>4</v>
      </c>
      <c r="G895" t="s">
        <v>236</v>
      </c>
    </row>
    <row r="896" spans="1:7" ht="20" customHeight="1">
      <c r="A896">
        <v>254</v>
      </c>
      <c r="B896" t="e" cm="1">
        <f t="array" aca="1" ref="B896" ca="1">indenture(C896)</f>
        <v>#NAME?</v>
      </c>
      <c r="C896" s="3" t="s">
        <v>246</v>
      </c>
      <c r="D896" s="2" t="e" cm="1">
        <f t="array" aca="1" ref="D896" ca="1">GetURL(C896)</f>
        <v>#NAME?</v>
      </c>
      <c r="E896" t="s">
        <v>1340</v>
      </c>
      <c r="F896">
        <v>5</v>
      </c>
      <c r="G896" t="s">
        <v>246</v>
      </c>
    </row>
    <row r="897" spans="1:7" ht="20" customHeight="1">
      <c r="A897">
        <v>255</v>
      </c>
      <c r="B897" t="e" cm="1">
        <f t="array" aca="1" ref="B897" ca="1">indenture(C897)</f>
        <v>#NAME?</v>
      </c>
      <c r="C897" s="3" t="s">
        <v>247</v>
      </c>
      <c r="D897" s="2" t="e" cm="1">
        <f t="array" aca="1" ref="D897" ca="1">GetURL(C897)</f>
        <v>#NAME?</v>
      </c>
      <c r="E897" t="s">
        <v>1341</v>
      </c>
      <c r="F897">
        <v>6</v>
      </c>
      <c r="G897" t="s">
        <v>247</v>
      </c>
    </row>
    <row r="898" spans="1:7" ht="20" customHeight="1">
      <c r="A898">
        <v>256</v>
      </c>
      <c r="B898" t="e" cm="1">
        <f t="array" aca="1" ref="B898" ca="1">indenture(C898)</f>
        <v>#NAME?</v>
      </c>
      <c r="C898" s="3" t="s">
        <v>248</v>
      </c>
      <c r="D898" s="2" t="e" cm="1">
        <f t="array" aca="1" ref="D898" ca="1">GetURL(C898)</f>
        <v>#NAME?</v>
      </c>
      <c r="E898" t="s">
        <v>1342</v>
      </c>
      <c r="F898">
        <v>7</v>
      </c>
      <c r="G898" t="s">
        <v>248</v>
      </c>
    </row>
    <row r="899" spans="1:7" ht="20" customHeight="1">
      <c r="A899">
        <v>259</v>
      </c>
      <c r="B899" t="e" cm="1">
        <f t="array" aca="1" ref="B899" ca="1">indenture(C899)</f>
        <v>#NAME?</v>
      </c>
      <c r="C899" s="3" t="s">
        <v>251</v>
      </c>
      <c r="D899" s="2" t="e" cm="1">
        <f t="array" aca="1" ref="D899" ca="1">GetURL(C899)</f>
        <v>#NAME?</v>
      </c>
      <c r="E899" t="s">
        <v>1345</v>
      </c>
      <c r="F899">
        <v>6</v>
      </c>
      <c r="G899" t="s">
        <v>251</v>
      </c>
    </row>
    <row r="900" spans="1:7" ht="20" customHeight="1">
      <c r="A900">
        <v>260</v>
      </c>
      <c r="B900" t="e" cm="1">
        <f t="array" aca="1" ref="B900" ca="1">indenture(C900)</f>
        <v>#NAME?</v>
      </c>
      <c r="C900" s="3" t="s">
        <v>252</v>
      </c>
      <c r="D900" s="2" t="e" cm="1">
        <f t="array" aca="1" ref="D900" ca="1">GetURL(C900)</f>
        <v>#NAME?</v>
      </c>
      <c r="E900" t="s">
        <v>1346</v>
      </c>
      <c r="F900">
        <v>7</v>
      </c>
      <c r="G900" t="s">
        <v>252</v>
      </c>
    </row>
    <row r="901" spans="1:7" ht="20" customHeight="1">
      <c r="A901">
        <v>262</v>
      </c>
      <c r="B901" t="e" cm="1">
        <f t="array" aca="1" ref="B901" ca="1">indenture(C901)</f>
        <v>#NAME?</v>
      </c>
      <c r="C901" s="3" t="s">
        <v>254</v>
      </c>
      <c r="D901" s="2" t="e" cm="1">
        <f t="array" aca="1" ref="D901" ca="1">GetURL(C901)</f>
        <v>#NAME?</v>
      </c>
      <c r="E901" t="s">
        <v>1348</v>
      </c>
      <c r="F901">
        <v>7</v>
      </c>
      <c r="G901" t="s">
        <v>254</v>
      </c>
    </row>
    <row r="902" spans="1:7" ht="20" customHeight="1">
      <c r="A902">
        <v>265</v>
      </c>
      <c r="B902" t="e" cm="1">
        <f t="array" aca="1" ref="B902" ca="1">indenture(C902)</f>
        <v>#NAME?</v>
      </c>
      <c r="C902" s="3" t="s">
        <v>257</v>
      </c>
      <c r="D902" s="2" t="e" cm="1">
        <f t="array" aca="1" ref="D902" ca="1">GetURL(C902)</f>
        <v>#NAME?</v>
      </c>
      <c r="E902" t="s">
        <v>1351</v>
      </c>
      <c r="F902">
        <v>8</v>
      </c>
      <c r="G902" t="s">
        <v>257</v>
      </c>
    </row>
    <row r="903" spans="1:7" ht="20" customHeight="1">
      <c r="A903">
        <v>264</v>
      </c>
      <c r="B903" t="e" cm="1">
        <f t="array" aca="1" ref="B903" ca="1">indenture(C903)</f>
        <v>#NAME?</v>
      </c>
      <c r="C903" s="3" t="s">
        <v>256</v>
      </c>
      <c r="D903" s="2" t="e" cm="1">
        <f t="array" aca="1" ref="D903" ca="1">GetURL(C903)</f>
        <v>#NAME?</v>
      </c>
      <c r="E903" t="s">
        <v>1350</v>
      </c>
      <c r="F903">
        <v>8</v>
      </c>
      <c r="G903" t="s">
        <v>256</v>
      </c>
    </row>
    <row r="904" spans="1:7" ht="20" customHeight="1">
      <c r="A904">
        <v>263</v>
      </c>
      <c r="B904" t="e" cm="1">
        <f t="array" aca="1" ref="B904" ca="1">indenture(C904)</f>
        <v>#NAME?</v>
      </c>
      <c r="C904" s="3" t="s">
        <v>255</v>
      </c>
      <c r="D904" s="2" t="e" cm="1">
        <f t="array" aca="1" ref="D904" ca="1">GetURL(C904)</f>
        <v>#NAME?</v>
      </c>
      <c r="E904" t="s">
        <v>1349</v>
      </c>
      <c r="F904">
        <v>8</v>
      </c>
      <c r="G904" t="s">
        <v>255</v>
      </c>
    </row>
    <row r="905" spans="1:7" ht="20" customHeight="1">
      <c r="A905">
        <v>261</v>
      </c>
      <c r="B905" t="e" cm="1">
        <f t="array" aca="1" ref="B905" ca="1">indenture(C905)</f>
        <v>#NAME?</v>
      </c>
      <c r="C905" s="3" t="s">
        <v>253</v>
      </c>
      <c r="D905" s="2" t="e" cm="1">
        <f t="array" aca="1" ref="D905" ca="1">GetURL(C905)</f>
        <v>#NAME?</v>
      </c>
      <c r="E905" t="s">
        <v>1347</v>
      </c>
      <c r="F905">
        <v>7</v>
      </c>
      <c r="G905" t="s">
        <v>253</v>
      </c>
    </row>
    <row r="906" spans="1:7" ht="20" customHeight="1">
      <c r="A906">
        <v>257</v>
      </c>
      <c r="B906" t="e" cm="1">
        <f t="array" aca="1" ref="B906" ca="1">indenture(C906)</f>
        <v>#NAME?</v>
      </c>
      <c r="C906" s="3" t="s">
        <v>249</v>
      </c>
      <c r="D906" s="2" t="e" cm="1">
        <f t="array" aca="1" ref="D906" ca="1">GetURL(C906)</f>
        <v>#NAME?</v>
      </c>
      <c r="E906" t="s">
        <v>1343</v>
      </c>
      <c r="F906">
        <v>6</v>
      </c>
      <c r="G906" t="s">
        <v>249</v>
      </c>
    </row>
    <row r="907" spans="1:7" ht="20" customHeight="1">
      <c r="A907">
        <v>267</v>
      </c>
      <c r="B907" t="e" cm="1">
        <f t="array" aca="1" ref="B907" ca="1">indenture(C907)</f>
        <v>#NAME?</v>
      </c>
      <c r="C907" s="3" t="s">
        <v>259</v>
      </c>
      <c r="D907" s="2" t="e" cm="1">
        <f t="array" aca="1" ref="D907" ca="1">GetURL(C907)</f>
        <v>#NAME?</v>
      </c>
      <c r="E907" t="s">
        <v>1353</v>
      </c>
      <c r="F907">
        <v>6</v>
      </c>
      <c r="G907" t="s">
        <v>259</v>
      </c>
    </row>
    <row r="908" spans="1:7" ht="20" customHeight="1">
      <c r="A908">
        <v>268</v>
      </c>
      <c r="B908" t="e" cm="1">
        <f t="array" aca="1" ref="B908" ca="1">indenture(C908)</f>
        <v>#NAME?</v>
      </c>
      <c r="C908" s="3" t="s">
        <v>260</v>
      </c>
      <c r="D908" s="2" t="e" cm="1">
        <f t="array" aca="1" ref="D908" ca="1">GetURL(C908)</f>
        <v>#NAME?</v>
      </c>
      <c r="E908" t="s">
        <v>1354</v>
      </c>
      <c r="F908">
        <v>7</v>
      </c>
      <c r="G908" t="s">
        <v>260</v>
      </c>
    </row>
    <row r="909" spans="1:7" ht="20" customHeight="1">
      <c r="A909">
        <v>266</v>
      </c>
      <c r="B909" t="e" cm="1">
        <f t="array" aca="1" ref="B909" ca="1">indenture(C909)</f>
        <v>#NAME?</v>
      </c>
      <c r="C909" s="3" t="s">
        <v>258</v>
      </c>
      <c r="D909" s="2" t="e" cm="1">
        <f t="array" aca="1" ref="D909" ca="1">GetURL(C909)</f>
        <v>#NAME?</v>
      </c>
      <c r="E909" t="s">
        <v>1352</v>
      </c>
      <c r="F909">
        <v>6</v>
      </c>
      <c r="G909" t="s">
        <v>258</v>
      </c>
    </row>
    <row r="910" spans="1:7" ht="20" customHeight="1">
      <c r="A910">
        <v>258</v>
      </c>
      <c r="B910" t="e" cm="1">
        <f t="array" aca="1" ref="B910" ca="1">indenture(C910)</f>
        <v>#NAME?</v>
      </c>
      <c r="C910" s="3" t="s">
        <v>250</v>
      </c>
      <c r="D910" s="2" t="e" cm="1">
        <f t="array" aca="1" ref="D910" ca="1">GetURL(C910)</f>
        <v>#NAME?</v>
      </c>
      <c r="E910" t="s">
        <v>1344</v>
      </c>
      <c r="F910">
        <v>6</v>
      </c>
      <c r="G910" t="s">
        <v>250</v>
      </c>
    </row>
    <row r="911" spans="1:7" ht="20" customHeight="1">
      <c r="A911">
        <v>319</v>
      </c>
      <c r="B911" t="e" cm="1">
        <f t="array" aca="1" ref="B911" ca="1">indenture(C911)</f>
        <v>#NAME?</v>
      </c>
      <c r="C911" s="3" t="s">
        <v>302</v>
      </c>
      <c r="D911" s="2" t="e" cm="1">
        <f t="array" aca="1" ref="D911" ca="1">GetURL(C911)</f>
        <v>#NAME?</v>
      </c>
      <c r="E911" t="s">
        <v>1405</v>
      </c>
      <c r="F911">
        <v>5</v>
      </c>
      <c r="G911" t="s">
        <v>302</v>
      </c>
    </row>
    <row r="912" spans="1:7" ht="20" customHeight="1">
      <c r="A912">
        <v>320</v>
      </c>
      <c r="B912" t="e" cm="1">
        <f t="array" aca="1" ref="B912" ca="1">indenture(C912)</f>
        <v>#NAME?</v>
      </c>
      <c r="C912" s="3" t="s">
        <v>303</v>
      </c>
      <c r="D912" s="2" t="e" cm="1">
        <f t="array" aca="1" ref="D912" ca="1">GetURL(C912)</f>
        <v>#NAME?</v>
      </c>
      <c r="E912" t="s">
        <v>1406</v>
      </c>
      <c r="F912">
        <v>6</v>
      </c>
      <c r="G912" t="s">
        <v>303</v>
      </c>
    </row>
    <row r="913" spans="1:7" ht="20" customHeight="1">
      <c r="A913">
        <v>269</v>
      </c>
      <c r="B913" t="e" cm="1">
        <f t="array" aca="1" ref="B913" ca="1">indenture(C913)</f>
        <v>#NAME?</v>
      </c>
      <c r="C913" s="3" t="s">
        <v>261</v>
      </c>
      <c r="D913" s="2" t="e" cm="1">
        <f t="array" aca="1" ref="D913" ca="1">GetURL(C913)</f>
        <v>#NAME?</v>
      </c>
      <c r="E913" t="s">
        <v>1355</v>
      </c>
      <c r="F913">
        <v>5</v>
      </c>
      <c r="G913" t="s">
        <v>261</v>
      </c>
    </row>
    <row r="914" spans="1:7" ht="20" customHeight="1">
      <c r="A914">
        <v>289</v>
      </c>
      <c r="B914" t="e" cm="1">
        <f t="array" aca="1" ref="B914" ca="1">indenture(C914)</f>
        <v>#NAME?</v>
      </c>
      <c r="C914" s="3" t="s">
        <v>279</v>
      </c>
      <c r="D914" s="2" t="e" cm="1">
        <f t="array" aca="1" ref="D914" ca="1">GetURL(C914)</f>
        <v>#NAME?</v>
      </c>
      <c r="E914" t="s">
        <v>1375</v>
      </c>
      <c r="F914">
        <v>6</v>
      </c>
      <c r="G914" t="s">
        <v>279</v>
      </c>
    </row>
    <row r="915" spans="1:7" ht="20" customHeight="1">
      <c r="A915">
        <v>272</v>
      </c>
      <c r="B915" t="e" cm="1">
        <f t="array" aca="1" ref="B915" ca="1">indenture(C915)</f>
        <v>#NAME?</v>
      </c>
      <c r="C915" s="3" t="s">
        <v>264</v>
      </c>
      <c r="D915" s="2" t="e" cm="1">
        <f t="array" aca="1" ref="D915" ca="1">GetURL(C915)</f>
        <v>#NAME?</v>
      </c>
      <c r="E915" t="s">
        <v>1358</v>
      </c>
      <c r="F915">
        <v>6</v>
      </c>
      <c r="G915" t="s">
        <v>264</v>
      </c>
    </row>
    <row r="916" spans="1:7" ht="20" customHeight="1">
      <c r="A916">
        <v>273</v>
      </c>
      <c r="B916" t="e" cm="1">
        <f t="array" aca="1" ref="B916" ca="1">indenture(C916)</f>
        <v>#NAME?</v>
      </c>
      <c r="C916" s="3" t="s">
        <v>265</v>
      </c>
      <c r="D916" s="2" t="e" cm="1">
        <f t="array" aca="1" ref="D916" ca="1">GetURL(C916)</f>
        <v>#NAME?</v>
      </c>
      <c r="E916" t="s">
        <v>1359</v>
      </c>
      <c r="F916">
        <v>7</v>
      </c>
      <c r="G916" t="s">
        <v>265</v>
      </c>
    </row>
    <row r="917" spans="1:7" ht="20" customHeight="1">
      <c r="A917">
        <v>274</v>
      </c>
      <c r="B917" t="e" cm="1">
        <f t="array" aca="1" ref="B917" ca="1">indenture(C917)</f>
        <v>#NAME?</v>
      </c>
      <c r="C917" s="3" t="s">
        <v>254</v>
      </c>
      <c r="D917" s="2" t="e" cm="1">
        <f t="array" aca="1" ref="D917" ca="1">GetURL(C917)</f>
        <v>#NAME?</v>
      </c>
      <c r="E917" t="s">
        <v>1360</v>
      </c>
      <c r="F917">
        <v>7</v>
      </c>
      <c r="G917" t="s">
        <v>254</v>
      </c>
    </row>
    <row r="918" spans="1:7" ht="20" customHeight="1">
      <c r="A918">
        <v>281</v>
      </c>
      <c r="B918" t="e" cm="1">
        <f t="array" aca="1" ref="B918" ca="1">indenture(C918)</f>
        <v>#NAME?</v>
      </c>
      <c r="C918" s="3" t="s">
        <v>271</v>
      </c>
      <c r="D918" s="2" t="e" cm="1">
        <f t="array" aca="1" ref="D918" ca="1">GetURL(C918)</f>
        <v>#NAME?</v>
      </c>
      <c r="E918" t="s">
        <v>1367</v>
      </c>
      <c r="F918">
        <v>8</v>
      </c>
      <c r="G918" t="s">
        <v>271</v>
      </c>
    </row>
    <row r="919" spans="1:7" ht="20" customHeight="1">
      <c r="A919">
        <v>280</v>
      </c>
      <c r="B919" t="e" cm="1">
        <f t="array" aca="1" ref="B919" ca="1">indenture(C919)</f>
        <v>#NAME?</v>
      </c>
      <c r="C919" s="3" t="s">
        <v>270</v>
      </c>
      <c r="D919" s="2" t="e" cm="1">
        <f t="array" aca="1" ref="D919" ca="1">GetURL(C919)</f>
        <v>#NAME?</v>
      </c>
      <c r="E919" t="s">
        <v>1366</v>
      </c>
      <c r="F919">
        <v>8</v>
      </c>
      <c r="G919" t="s">
        <v>270</v>
      </c>
    </row>
    <row r="920" spans="1:7" ht="20" customHeight="1">
      <c r="A920">
        <v>279</v>
      </c>
      <c r="B920" t="e" cm="1">
        <f t="array" aca="1" ref="B920" ca="1">indenture(C920)</f>
        <v>#NAME?</v>
      </c>
      <c r="C920" s="3" t="s">
        <v>269</v>
      </c>
      <c r="D920" s="2" t="e" cm="1">
        <f t="array" aca="1" ref="D920" ca="1">GetURL(C920)</f>
        <v>#NAME?</v>
      </c>
      <c r="E920" t="s">
        <v>1365</v>
      </c>
      <c r="F920">
        <v>8</v>
      </c>
      <c r="G920" t="s">
        <v>269</v>
      </c>
    </row>
    <row r="921" spans="1:7" ht="20" customHeight="1">
      <c r="A921">
        <v>278</v>
      </c>
      <c r="B921" t="e" cm="1">
        <f t="array" aca="1" ref="B921" ca="1">indenture(C921)</f>
        <v>#NAME?</v>
      </c>
      <c r="C921" s="3" t="s">
        <v>268</v>
      </c>
      <c r="D921" s="2" t="e" cm="1">
        <f t="array" aca="1" ref="D921" ca="1">GetURL(C921)</f>
        <v>#NAME?</v>
      </c>
      <c r="E921" t="s">
        <v>1364</v>
      </c>
      <c r="F921">
        <v>8</v>
      </c>
      <c r="G921" t="s">
        <v>268</v>
      </c>
    </row>
    <row r="922" spans="1:7" ht="20" customHeight="1">
      <c r="A922">
        <v>277</v>
      </c>
      <c r="B922" t="e" cm="1">
        <f t="array" aca="1" ref="B922" ca="1">indenture(C922)</f>
        <v>#NAME?</v>
      </c>
      <c r="C922" s="3" t="s">
        <v>257</v>
      </c>
      <c r="D922" s="2" t="e" cm="1">
        <f t="array" aca="1" ref="D922" ca="1">GetURL(C922)</f>
        <v>#NAME?</v>
      </c>
      <c r="E922" t="s">
        <v>1363</v>
      </c>
      <c r="F922">
        <v>8</v>
      </c>
      <c r="G922" t="s">
        <v>257</v>
      </c>
    </row>
    <row r="923" spans="1:7" ht="20" customHeight="1">
      <c r="A923">
        <v>276</v>
      </c>
      <c r="B923" t="e" cm="1">
        <f t="array" aca="1" ref="B923" ca="1">indenture(C923)</f>
        <v>#NAME?</v>
      </c>
      <c r="C923" s="3" t="s">
        <v>267</v>
      </c>
      <c r="D923" s="2" t="e" cm="1">
        <f t="array" aca="1" ref="D923" ca="1">GetURL(C923)</f>
        <v>#NAME?</v>
      </c>
      <c r="E923" t="s">
        <v>1362</v>
      </c>
      <c r="F923">
        <v>8</v>
      </c>
      <c r="G923" t="s">
        <v>267</v>
      </c>
    </row>
    <row r="924" spans="1:7" ht="20" customHeight="1">
      <c r="A924">
        <v>275</v>
      </c>
      <c r="B924" t="e" cm="1">
        <f t="array" aca="1" ref="B924" ca="1">indenture(C924)</f>
        <v>#NAME?</v>
      </c>
      <c r="C924" s="3" t="s">
        <v>266</v>
      </c>
      <c r="D924" s="2" t="e" cm="1">
        <f t="array" aca="1" ref="D924" ca="1">GetURL(C924)</f>
        <v>#NAME?</v>
      </c>
      <c r="E924" t="s">
        <v>1361</v>
      </c>
      <c r="F924">
        <v>8</v>
      </c>
      <c r="G924" t="s">
        <v>266</v>
      </c>
    </row>
    <row r="925" spans="1:7" ht="20" customHeight="1">
      <c r="A925">
        <v>270</v>
      </c>
      <c r="B925" t="e" cm="1">
        <f t="array" aca="1" ref="B925" ca="1">indenture(C925)</f>
        <v>#NAME?</v>
      </c>
      <c r="C925" s="3" t="s">
        <v>262</v>
      </c>
      <c r="D925" s="2" t="e" cm="1">
        <f t="array" aca="1" ref="D925" ca="1">GetURL(C925)</f>
        <v>#NAME?</v>
      </c>
      <c r="E925" t="s">
        <v>1356</v>
      </c>
      <c r="F925">
        <v>6</v>
      </c>
      <c r="G925" t="s">
        <v>262</v>
      </c>
    </row>
    <row r="926" spans="1:7" ht="20" customHeight="1">
      <c r="A926">
        <v>282</v>
      </c>
      <c r="B926" t="e" cm="1">
        <f t="array" aca="1" ref="B926" ca="1">indenture(C926)</f>
        <v>#NAME?</v>
      </c>
      <c r="C926" s="3" t="s">
        <v>272</v>
      </c>
      <c r="D926" s="2" t="e" cm="1">
        <f t="array" aca="1" ref="D926" ca="1">GetURL(C926)</f>
        <v>#NAME?</v>
      </c>
      <c r="E926" t="s">
        <v>1368</v>
      </c>
      <c r="F926">
        <v>6</v>
      </c>
      <c r="G926" t="s">
        <v>272</v>
      </c>
    </row>
    <row r="927" spans="1:7" ht="20" customHeight="1">
      <c r="A927">
        <v>283</v>
      </c>
      <c r="B927" t="e" cm="1">
        <f t="array" aca="1" ref="B927" ca="1">indenture(C927)</f>
        <v>#NAME?</v>
      </c>
      <c r="C927" s="3" t="s">
        <v>273</v>
      </c>
      <c r="D927" s="2" t="e" cm="1">
        <f t="array" aca="1" ref="D927" ca="1">GetURL(C927)</f>
        <v>#NAME?</v>
      </c>
      <c r="E927" t="s">
        <v>1369</v>
      </c>
      <c r="F927">
        <v>6</v>
      </c>
      <c r="G927" t="s">
        <v>273</v>
      </c>
    </row>
    <row r="928" spans="1:7" ht="20" customHeight="1">
      <c r="A928">
        <v>285</v>
      </c>
      <c r="B928" t="e" cm="1">
        <f t="array" aca="1" ref="B928" ca="1">indenture(C928)</f>
        <v>#NAME?</v>
      </c>
      <c r="C928" s="3" t="s">
        <v>275</v>
      </c>
      <c r="D928" s="2" t="e" cm="1">
        <f t="array" aca="1" ref="D928" ca="1">GetURL(C928)</f>
        <v>#NAME?</v>
      </c>
      <c r="E928" t="s">
        <v>1371</v>
      </c>
      <c r="F928">
        <v>7</v>
      </c>
      <c r="G928" t="s">
        <v>275</v>
      </c>
    </row>
    <row r="929" spans="1:7" ht="20" customHeight="1">
      <c r="A929">
        <v>286</v>
      </c>
      <c r="B929" t="e" cm="1">
        <f t="array" aca="1" ref="B929" ca="1">indenture(C929)</f>
        <v>#NAME?</v>
      </c>
      <c r="C929" s="3" t="s">
        <v>276</v>
      </c>
      <c r="D929" s="2" t="e" cm="1">
        <f t="array" aca="1" ref="D929" ca="1">GetURL(C929)</f>
        <v>#NAME?</v>
      </c>
      <c r="E929" t="s">
        <v>1372</v>
      </c>
      <c r="F929">
        <v>7</v>
      </c>
      <c r="G929" t="s">
        <v>276</v>
      </c>
    </row>
    <row r="930" spans="1:7" ht="20" customHeight="1">
      <c r="A930">
        <v>271</v>
      </c>
      <c r="B930" t="e" cm="1">
        <f t="array" aca="1" ref="B930" ca="1">indenture(C930)</f>
        <v>#NAME?</v>
      </c>
      <c r="C930" s="3" t="s">
        <v>263</v>
      </c>
      <c r="D930" s="2" t="e" cm="1">
        <f t="array" aca="1" ref="D930" ca="1">GetURL(C930)</f>
        <v>#NAME?</v>
      </c>
      <c r="E930" t="s">
        <v>1357</v>
      </c>
      <c r="F930">
        <v>6</v>
      </c>
      <c r="G930" t="s">
        <v>263</v>
      </c>
    </row>
    <row r="931" spans="1:7" ht="20" customHeight="1">
      <c r="A931">
        <v>287</v>
      </c>
      <c r="B931" t="e" cm="1">
        <f t="array" aca="1" ref="B931" ca="1">indenture(C931)</f>
        <v>#NAME?</v>
      </c>
      <c r="C931" s="3" t="s">
        <v>277</v>
      </c>
      <c r="D931" s="2" t="e" cm="1">
        <f t="array" aca="1" ref="D931" ca="1">GetURL(C931)</f>
        <v>#NAME?</v>
      </c>
      <c r="E931" t="s">
        <v>1373</v>
      </c>
      <c r="F931">
        <v>7</v>
      </c>
      <c r="G931" t="s">
        <v>277</v>
      </c>
    </row>
    <row r="932" spans="1:7" ht="20" customHeight="1">
      <c r="A932">
        <v>288</v>
      </c>
      <c r="B932" t="e" cm="1">
        <f t="array" aca="1" ref="B932" ca="1">indenture(C932)</f>
        <v>#NAME?</v>
      </c>
      <c r="C932" s="3" t="s">
        <v>278</v>
      </c>
      <c r="D932" s="2" t="e" cm="1">
        <f t="array" aca="1" ref="D932" ca="1">GetURL(C932)</f>
        <v>#NAME?</v>
      </c>
      <c r="E932" t="s">
        <v>1374</v>
      </c>
      <c r="F932">
        <v>8</v>
      </c>
      <c r="G932" t="s">
        <v>278</v>
      </c>
    </row>
    <row r="933" spans="1:7" ht="20" customHeight="1">
      <c r="A933">
        <v>290</v>
      </c>
      <c r="B933" t="e" cm="1">
        <f t="array" aca="1" ref="B933" ca="1">indenture(C933)</f>
        <v>#NAME?</v>
      </c>
      <c r="C933" s="3" t="s">
        <v>280</v>
      </c>
      <c r="D933" s="2" t="e" cm="1">
        <f t="array" aca="1" ref="D933" ca="1">GetURL(C933)</f>
        <v>#NAME?</v>
      </c>
      <c r="E933" t="s">
        <v>1376</v>
      </c>
      <c r="F933">
        <v>5</v>
      </c>
      <c r="G933" t="s">
        <v>280</v>
      </c>
    </row>
    <row r="934" spans="1:7" ht="20" customHeight="1">
      <c r="A934">
        <v>295</v>
      </c>
      <c r="B934" t="e" cm="1">
        <f t="array" aca="1" ref="B934" ca="1">indenture(C934)</f>
        <v>#NAME?</v>
      </c>
      <c r="C934" s="3" t="s">
        <v>285</v>
      </c>
      <c r="D934" s="2" t="e" cm="1">
        <f t="array" aca="1" ref="D934" ca="1">GetURL(C934)</f>
        <v>#NAME?</v>
      </c>
      <c r="E934" t="s">
        <v>1381</v>
      </c>
      <c r="F934">
        <v>6</v>
      </c>
      <c r="G934" t="s">
        <v>285</v>
      </c>
    </row>
    <row r="935" spans="1:7" ht="20" customHeight="1">
      <c r="A935">
        <v>296</v>
      </c>
      <c r="B935" t="e" cm="1">
        <f t="array" aca="1" ref="B935" ca="1">indenture(C935)</f>
        <v>#NAME?</v>
      </c>
      <c r="C935" s="3" t="s">
        <v>286</v>
      </c>
      <c r="D935" s="2" t="e" cm="1">
        <f t="array" aca="1" ref="D935" ca="1">GetURL(C935)</f>
        <v>#NAME?</v>
      </c>
      <c r="E935" t="s">
        <v>1382</v>
      </c>
      <c r="F935">
        <v>7</v>
      </c>
      <c r="G935" t="s">
        <v>286</v>
      </c>
    </row>
    <row r="936" spans="1:7" ht="20" customHeight="1">
      <c r="A936">
        <v>292</v>
      </c>
      <c r="B936" t="e" cm="1">
        <f t="array" aca="1" ref="B936" ca="1">indenture(C936)</f>
        <v>#NAME?</v>
      </c>
      <c r="C936" s="3" t="s">
        <v>282</v>
      </c>
      <c r="D936" s="2" t="e" cm="1">
        <f t="array" aca="1" ref="D936" ca="1">GetURL(C936)</f>
        <v>#NAME?</v>
      </c>
      <c r="E936" t="s">
        <v>1378</v>
      </c>
      <c r="F936">
        <v>6</v>
      </c>
      <c r="G936" t="s">
        <v>282</v>
      </c>
    </row>
    <row r="937" spans="1:7" ht="20" customHeight="1">
      <c r="A937">
        <v>291</v>
      </c>
      <c r="B937" t="e" cm="1">
        <f t="array" aca="1" ref="B937" ca="1">indenture(C937)</f>
        <v>#NAME?</v>
      </c>
      <c r="C937" s="3" t="s">
        <v>281</v>
      </c>
      <c r="D937" s="2" t="e" cm="1">
        <f t="array" aca="1" ref="D937" ca="1">GetURL(C937)</f>
        <v>#NAME?</v>
      </c>
      <c r="E937" t="s">
        <v>1377</v>
      </c>
      <c r="F937">
        <v>6</v>
      </c>
      <c r="G937" t="s">
        <v>281</v>
      </c>
    </row>
    <row r="938" spans="1:7" ht="20" customHeight="1">
      <c r="A938">
        <v>293</v>
      </c>
      <c r="B938" t="e" cm="1">
        <f t="array" aca="1" ref="B938" ca="1">indenture(C938)</f>
        <v>#NAME?</v>
      </c>
      <c r="C938" s="3" t="s">
        <v>283</v>
      </c>
      <c r="D938" s="2" t="e" cm="1">
        <f t="array" aca="1" ref="D938" ca="1">GetURL(C938)</f>
        <v>#NAME?</v>
      </c>
      <c r="E938" t="s">
        <v>1379</v>
      </c>
      <c r="F938">
        <v>6</v>
      </c>
      <c r="G938" t="s">
        <v>283</v>
      </c>
    </row>
    <row r="939" spans="1:7" ht="20" customHeight="1">
      <c r="A939">
        <v>294</v>
      </c>
      <c r="B939" t="e" cm="1">
        <f t="array" aca="1" ref="B939" ca="1">indenture(C939)</f>
        <v>#NAME?</v>
      </c>
      <c r="C939" s="3" t="s">
        <v>284</v>
      </c>
      <c r="D939" s="2" t="e" cm="1">
        <f t="array" aca="1" ref="D939" ca="1">GetURL(C939)</f>
        <v>#NAME?</v>
      </c>
      <c r="E939" t="s">
        <v>1380</v>
      </c>
      <c r="F939">
        <v>7</v>
      </c>
      <c r="G939" t="s">
        <v>284</v>
      </c>
    </row>
    <row r="940" spans="1:7" ht="20" customHeight="1">
      <c r="A940">
        <v>315</v>
      </c>
      <c r="B940" t="e" cm="1">
        <f t="array" aca="1" ref="B940" ca="1">indenture(C940)</f>
        <v>#NAME?</v>
      </c>
      <c r="C940" s="3" t="s">
        <v>298</v>
      </c>
      <c r="D940" s="2" t="e" cm="1">
        <f t="array" aca="1" ref="D940" ca="1">GetURL(C940)</f>
        <v>#NAME?</v>
      </c>
      <c r="E940" t="s">
        <v>1401</v>
      </c>
      <c r="F940">
        <v>5</v>
      </c>
      <c r="G940" t="s">
        <v>298</v>
      </c>
    </row>
    <row r="941" spans="1:7" ht="20" customHeight="1">
      <c r="A941">
        <v>317</v>
      </c>
      <c r="B941" t="e" cm="1">
        <f t="array" aca="1" ref="B941" ca="1">indenture(C941)</f>
        <v>#NAME?</v>
      </c>
      <c r="C941" s="3" t="s">
        <v>300</v>
      </c>
      <c r="D941" s="2" t="e" cm="1">
        <f t="array" aca="1" ref="D941" ca="1">GetURL(C941)</f>
        <v>#NAME?</v>
      </c>
      <c r="E941" t="s">
        <v>1403</v>
      </c>
      <c r="F941">
        <v>6</v>
      </c>
      <c r="G941" t="s">
        <v>300</v>
      </c>
    </row>
    <row r="942" spans="1:7" ht="20" customHeight="1">
      <c r="A942">
        <v>316</v>
      </c>
      <c r="B942" t="e" cm="1">
        <f t="array" aca="1" ref="B942" ca="1">indenture(C942)</f>
        <v>#NAME?</v>
      </c>
      <c r="C942" s="3" t="s">
        <v>299</v>
      </c>
      <c r="D942" s="2" t="e" cm="1">
        <f t="array" aca="1" ref="D942" ca="1">GetURL(C942)</f>
        <v>#NAME?</v>
      </c>
      <c r="E942" t="s">
        <v>1402</v>
      </c>
      <c r="F942">
        <v>6</v>
      </c>
      <c r="G942" t="s">
        <v>299</v>
      </c>
    </row>
    <row r="943" spans="1:7" ht="20" customHeight="1">
      <c r="A943">
        <v>245</v>
      </c>
      <c r="B943" t="e" cm="1">
        <f t="array" aca="1" ref="B943" ca="1">indenture(C943)</f>
        <v>#NAME?</v>
      </c>
      <c r="C943" s="3" t="s">
        <v>237</v>
      </c>
      <c r="D943" s="2" t="e" cm="1">
        <f t="array" aca="1" ref="D943" ca="1">GetURL(C943)</f>
        <v>#NAME?</v>
      </c>
      <c r="E943" t="s">
        <v>1331</v>
      </c>
      <c r="F943">
        <v>5</v>
      </c>
      <c r="G943" t="s">
        <v>237</v>
      </c>
    </row>
    <row r="944" spans="1:7" ht="20" customHeight="1">
      <c r="A944">
        <v>318</v>
      </c>
      <c r="B944" t="e" cm="1">
        <f t="array" aca="1" ref="B944" ca="1">indenture(C944)</f>
        <v>#NAME?</v>
      </c>
      <c r="C944" s="3" t="s">
        <v>301</v>
      </c>
      <c r="D944" s="2" t="e" cm="1">
        <f t="array" aca="1" ref="D944" ca="1">GetURL(C944)</f>
        <v>#NAME?</v>
      </c>
      <c r="E944" t="s">
        <v>1404</v>
      </c>
      <c r="F944">
        <v>5</v>
      </c>
      <c r="G944" t="s">
        <v>301</v>
      </c>
    </row>
    <row r="945" spans="1:7" ht="20" customHeight="1">
      <c r="A945">
        <v>253</v>
      </c>
      <c r="B945" t="e" cm="1">
        <f t="array" aca="1" ref="B945" ca="1">indenture(C945)</f>
        <v>#NAME?</v>
      </c>
      <c r="C945" s="3" t="s">
        <v>245</v>
      </c>
      <c r="D945" s="2" t="e" cm="1">
        <f t="array" aca="1" ref="D945" ca="1">GetURL(C945)</f>
        <v>#NAME?</v>
      </c>
      <c r="E945" t="s">
        <v>1339</v>
      </c>
      <c r="F945">
        <v>5</v>
      </c>
      <c r="G945" t="s">
        <v>245</v>
      </c>
    </row>
    <row r="946" spans="1:7" ht="20" customHeight="1">
      <c r="A946">
        <v>246</v>
      </c>
      <c r="B946" t="e" cm="1">
        <f t="array" aca="1" ref="B946" ca="1">indenture(C946)</f>
        <v>#NAME?</v>
      </c>
      <c r="C946" s="3" t="s">
        <v>238</v>
      </c>
      <c r="D946" s="2" t="e" cm="1">
        <f t="array" aca="1" ref="D946" ca="1">GetURL(C946)</f>
        <v>#NAME?</v>
      </c>
      <c r="E946" t="s">
        <v>1332</v>
      </c>
      <c r="F946">
        <v>5</v>
      </c>
      <c r="G946" t="s">
        <v>238</v>
      </c>
    </row>
    <row r="947" spans="1:7" ht="20" customHeight="1">
      <c r="A947">
        <v>247</v>
      </c>
      <c r="B947" t="e" cm="1">
        <f t="array" aca="1" ref="B947" ca="1">indenture(C947)</f>
        <v>#NAME?</v>
      </c>
      <c r="C947" s="3" t="s">
        <v>239</v>
      </c>
      <c r="D947" s="2" t="e" cm="1">
        <f t="array" aca="1" ref="D947" ca="1">GetURL(C947)</f>
        <v>#NAME?</v>
      </c>
      <c r="E947" t="s">
        <v>1333</v>
      </c>
      <c r="F947">
        <v>6</v>
      </c>
      <c r="G947" t="s">
        <v>239</v>
      </c>
    </row>
    <row r="948" spans="1:7" ht="20" customHeight="1">
      <c r="A948">
        <v>251</v>
      </c>
      <c r="B948" t="e" cm="1">
        <f t="array" aca="1" ref="B948" ca="1">indenture(C948)</f>
        <v>#NAME?</v>
      </c>
      <c r="C948" s="3" t="s">
        <v>243</v>
      </c>
      <c r="D948" s="2" t="e" cm="1">
        <f t="array" aca="1" ref="D948" ca="1">GetURL(C948)</f>
        <v>#NAME?</v>
      </c>
      <c r="E948" t="s">
        <v>1337</v>
      </c>
      <c r="F948">
        <v>7</v>
      </c>
      <c r="G948" t="s">
        <v>243</v>
      </c>
    </row>
    <row r="949" spans="1:7" ht="20" customHeight="1">
      <c r="A949">
        <v>252</v>
      </c>
      <c r="B949" t="e" cm="1">
        <f t="array" aca="1" ref="B949" ca="1">indenture(C949)</f>
        <v>#NAME?</v>
      </c>
      <c r="C949" s="3" t="s">
        <v>244</v>
      </c>
      <c r="D949" s="2" t="e" cm="1">
        <f t="array" aca="1" ref="D949" ca="1">GetURL(C949)</f>
        <v>#NAME?</v>
      </c>
      <c r="E949" t="s">
        <v>1338</v>
      </c>
      <c r="F949">
        <v>8</v>
      </c>
      <c r="G949" t="s">
        <v>244</v>
      </c>
    </row>
    <row r="950" spans="1:7" ht="20" customHeight="1">
      <c r="A950">
        <v>250</v>
      </c>
      <c r="B950" t="e" cm="1">
        <f t="array" aca="1" ref="B950" ca="1">indenture(C950)</f>
        <v>#NAME?</v>
      </c>
      <c r="C950" s="3" t="s">
        <v>242</v>
      </c>
      <c r="D950" s="2" t="e" cm="1">
        <f t="array" aca="1" ref="D950" ca="1">GetURL(C950)</f>
        <v>#NAME?</v>
      </c>
      <c r="E950" t="s">
        <v>1336</v>
      </c>
      <c r="F950">
        <v>7</v>
      </c>
      <c r="G950" t="s">
        <v>242</v>
      </c>
    </row>
    <row r="951" spans="1:7" ht="20" customHeight="1">
      <c r="A951">
        <v>249</v>
      </c>
      <c r="B951" t="e" cm="1">
        <f t="array" aca="1" ref="B951" ca="1">indenture(C951)</f>
        <v>#NAME?</v>
      </c>
      <c r="C951" s="3" t="s">
        <v>241</v>
      </c>
      <c r="D951" s="2" t="e" cm="1">
        <f t="array" aca="1" ref="D951" ca="1">GetURL(C951)</f>
        <v>#NAME?</v>
      </c>
      <c r="E951" t="s">
        <v>1335</v>
      </c>
      <c r="F951">
        <v>7</v>
      </c>
      <c r="G951" t="s">
        <v>241</v>
      </c>
    </row>
    <row r="952" spans="1:7" ht="20" customHeight="1">
      <c r="A952">
        <v>248</v>
      </c>
      <c r="B952" t="e" cm="1">
        <f t="array" aca="1" ref="B952" ca="1">indenture(C952)</f>
        <v>#NAME?</v>
      </c>
      <c r="C952" s="3" t="s">
        <v>240</v>
      </c>
      <c r="D952" s="2" t="e" cm="1">
        <f t="array" aca="1" ref="D952" ca="1">GetURL(C952)</f>
        <v>#NAME?</v>
      </c>
      <c r="E952" t="s">
        <v>1334</v>
      </c>
      <c r="F952">
        <v>7</v>
      </c>
      <c r="G952" t="s">
        <v>240</v>
      </c>
    </row>
    <row r="953" spans="1:7" ht="20" customHeight="1">
      <c r="A953">
        <v>297</v>
      </c>
      <c r="B953" t="e" cm="1">
        <f t="array" aca="1" ref="B953" ca="1">indenture(C953)</f>
        <v>#NAME?</v>
      </c>
      <c r="C953" s="3" t="s">
        <v>287</v>
      </c>
      <c r="D953" s="2" t="e" cm="1">
        <f t="array" aca="1" ref="D953" ca="1">GetURL(C953)</f>
        <v>#NAME?</v>
      </c>
      <c r="E953" t="s">
        <v>1383</v>
      </c>
      <c r="F953">
        <v>5</v>
      </c>
      <c r="G953" t="s">
        <v>287</v>
      </c>
    </row>
    <row r="954" spans="1:7" ht="20" customHeight="1">
      <c r="A954">
        <v>298</v>
      </c>
      <c r="B954" t="e" cm="1">
        <f t="array" aca="1" ref="B954" ca="1">indenture(C954)</f>
        <v>#NAME?</v>
      </c>
      <c r="C954" s="3" t="s">
        <v>288</v>
      </c>
      <c r="D954" s="2" t="e" cm="1">
        <f t="array" aca="1" ref="D954" ca="1">GetURL(C954)</f>
        <v>#NAME?</v>
      </c>
      <c r="E954" t="s">
        <v>1384</v>
      </c>
      <c r="F954">
        <v>6</v>
      </c>
      <c r="G954" t="s">
        <v>288</v>
      </c>
    </row>
    <row r="955" spans="1:7" ht="20" customHeight="1">
      <c r="A955">
        <v>299</v>
      </c>
      <c r="B955" t="e" cm="1">
        <f t="array" aca="1" ref="B955" ca="1">indenture(C955)</f>
        <v>#NAME?</v>
      </c>
      <c r="C955" s="3" t="s">
        <v>289</v>
      </c>
      <c r="D955" s="2" t="e" cm="1">
        <f t="array" aca="1" ref="D955" ca="1">GetURL(C955)</f>
        <v>#NAME?</v>
      </c>
      <c r="E955" t="s">
        <v>1385</v>
      </c>
      <c r="F955">
        <v>5</v>
      </c>
      <c r="G955" t="s">
        <v>289</v>
      </c>
    </row>
    <row r="956" spans="1:7" ht="20" customHeight="1">
      <c r="A956">
        <v>306</v>
      </c>
      <c r="B956" t="e" cm="1">
        <f t="array" aca="1" ref="B956" ca="1">indenture(C956)</f>
        <v>#NAME?</v>
      </c>
      <c r="C956" s="3" t="s">
        <v>271</v>
      </c>
      <c r="D956" s="2" t="e" cm="1">
        <f t="array" aca="1" ref="D956" ca="1">GetURL(C956)</f>
        <v>#NAME?</v>
      </c>
      <c r="E956" t="s">
        <v>1392</v>
      </c>
      <c r="F956">
        <v>6</v>
      </c>
      <c r="G956" t="s">
        <v>271</v>
      </c>
    </row>
    <row r="957" spans="1:7" ht="20" customHeight="1">
      <c r="A957">
        <v>305</v>
      </c>
      <c r="B957" t="e" cm="1">
        <f t="array" aca="1" ref="B957" ca="1">indenture(C957)</f>
        <v>#NAME?</v>
      </c>
      <c r="C957" s="3" t="s">
        <v>270</v>
      </c>
      <c r="D957" s="2" t="e" cm="1">
        <f t="array" aca="1" ref="D957" ca="1">GetURL(C957)</f>
        <v>#NAME?</v>
      </c>
      <c r="E957" t="s">
        <v>1391</v>
      </c>
      <c r="F957">
        <v>6</v>
      </c>
      <c r="G957" t="s">
        <v>270</v>
      </c>
    </row>
    <row r="958" spans="1:7" ht="20" customHeight="1">
      <c r="A958">
        <v>304</v>
      </c>
      <c r="B958" t="e" cm="1">
        <f t="array" aca="1" ref="B958" ca="1">indenture(C958)</f>
        <v>#NAME?</v>
      </c>
      <c r="C958" s="3" t="s">
        <v>269</v>
      </c>
      <c r="D958" s="2" t="e" cm="1">
        <f t="array" aca="1" ref="D958" ca="1">GetURL(C958)</f>
        <v>#NAME?</v>
      </c>
      <c r="E958" t="s">
        <v>1390</v>
      </c>
      <c r="F958">
        <v>6</v>
      </c>
      <c r="G958" t="s">
        <v>269</v>
      </c>
    </row>
    <row r="959" spans="1:7" ht="20" customHeight="1">
      <c r="A959">
        <v>303</v>
      </c>
      <c r="B959" t="e" cm="1">
        <f t="array" aca="1" ref="B959" ca="1">indenture(C959)</f>
        <v>#NAME?</v>
      </c>
      <c r="C959" s="3" t="s">
        <v>268</v>
      </c>
      <c r="D959" s="2" t="e" cm="1">
        <f t="array" aca="1" ref="D959" ca="1">GetURL(C959)</f>
        <v>#NAME?</v>
      </c>
      <c r="E959" t="s">
        <v>1389</v>
      </c>
      <c r="F959">
        <v>6</v>
      </c>
      <c r="G959" t="s">
        <v>268</v>
      </c>
    </row>
    <row r="960" spans="1:7" ht="20" customHeight="1">
      <c r="A960">
        <v>302</v>
      </c>
      <c r="B960" t="e" cm="1">
        <f t="array" aca="1" ref="B960" ca="1">indenture(C960)</f>
        <v>#NAME?</v>
      </c>
      <c r="C960" s="3" t="s">
        <v>292</v>
      </c>
      <c r="D960" s="2" t="e" cm="1">
        <f t="array" aca="1" ref="D960" ca="1">GetURL(C960)</f>
        <v>#NAME?</v>
      </c>
      <c r="E960" t="s">
        <v>1388</v>
      </c>
      <c r="F960">
        <v>6</v>
      </c>
      <c r="G960" t="s">
        <v>292</v>
      </c>
    </row>
    <row r="961" spans="1:7" ht="20" customHeight="1">
      <c r="A961">
        <v>301</v>
      </c>
      <c r="B961" t="e" cm="1">
        <f t="array" aca="1" ref="B961" ca="1">indenture(C961)</f>
        <v>#NAME?</v>
      </c>
      <c r="C961" s="3" t="s">
        <v>291</v>
      </c>
      <c r="D961" s="2" t="e" cm="1">
        <f t="array" aca="1" ref="D961" ca="1">GetURL(C961)</f>
        <v>#NAME?</v>
      </c>
      <c r="E961" t="s">
        <v>1387</v>
      </c>
      <c r="F961">
        <v>6</v>
      </c>
      <c r="G961" t="s">
        <v>291</v>
      </c>
    </row>
    <row r="962" spans="1:7" ht="20" customHeight="1">
      <c r="A962">
        <v>300</v>
      </c>
      <c r="B962" t="e" cm="1">
        <f t="array" aca="1" ref="B962" ca="1">indenture(C962)</f>
        <v>#NAME?</v>
      </c>
      <c r="C962" s="3" t="s">
        <v>290</v>
      </c>
      <c r="D962" s="2" t="e" cm="1">
        <f t="array" aca="1" ref="D962" ca="1">GetURL(C962)</f>
        <v>#NAME?</v>
      </c>
      <c r="E962" t="s">
        <v>1386</v>
      </c>
      <c r="F962">
        <v>6</v>
      </c>
      <c r="G962" t="s">
        <v>290</v>
      </c>
    </row>
    <row r="963" spans="1:7" ht="20" customHeight="1">
      <c r="A963">
        <v>307</v>
      </c>
      <c r="B963" t="e" cm="1">
        <f t="array" aca="1" ref="B963" ca="1">indenture(C963)</f>
        <v>#NAME?</v>
      </c>
      <c r="C963" s="3" t="s">
        <v>293</v>
      </c>
      <c r="D963" s="2" t="e" cm="1">
        <f t="array" aca="1" ref="D963" ca="1">GetURL(C963)</f>
        <v>#NAME?</v>
      </c>
      <c r="E963" t="s">
        <v>1393</v>
      </c>
      <c r="F963">
        <v>5</v>
      </c>
      <c r="G963" t="s">
        <v>293</v>
      </c>
    </row>
    <row r="964" spans="1:7" ht="20" customHeight="1">
      <c r="A964">
        <v>310</v>
      </c>
      <c r="B964" t="e" cm="1">
        <f t="array" aca="1" ref="B964" ca="1">indenture(C964)</f>
        <v>#NAME?</v>
      </c>
      <c r="C964" s="3" t="s">
        <v>285</v>
      </c>
      <c r="D964" s="2" t="e" cm="1">
        <f t="array" aca="1" ref="D964" ca="1">GetURL(C964)</f>
        <v>#NAME?</v>
      </c>
      <c r="E964" t="s">
        <v>1396</v>
      </c>
      <c r="F964">
        <v>6</v>
      </c>
      <c r="G964" t="s">
        <v>285</v>
      </c>
    </row>
    <row r="965" spans="1:7" ht="20" customHeight="1">
      <c r="A965">
        <v>311</v>
      </c>
      <c r="B965" t="e" cm="1">
        <f t="array" aca="1" ref="B965" ca="1">indenture(C965)</f>
        <v>#NAME?</v>
      </c>
      <c r="C965" s="3" t="s">
        <v>294</v>
      </c>
      <c r="D965" s="2" t="e" cm="1">
        <f t="array" aca="1" ref="D965" ca="1">GetURL(C965)</f>
        <v>#NAME?</v>
      </c>
      <c r="E965" t="s">
        <v>1397</v>
      </c>
      <c r="F965">
        <v>7</v>
      </c>
      <c r="G965" t="s">
        <v>294</v>
      </c>
    </row>
    <row r="966" spans="1:7" ht="20" customHeight="1">
      <c r="A966">
        <v>312</v>
      </c>
      <c r="B966" t="e" cm="1">
        <f t="array" aca="1" ref="B966" ca="1">indenture(C966)</f>
        <v>#NAME?</v>
      </c>
      <c r="C966" s="3" t="s">
        <v>295</v>
      </c>
      <c r="D966" s="2" t="e" cm="1">
        <f t="array" aca="1" ref="D966" ca="1">GetURL(C966)</f>
        <v>#NAME?</v>
      </c>
      <c r="E966" t="s">
        <v>1398</v>
      </c>
      <c r="F966">
        <v>7</v>
      </c>
      <c r="G966" t="s">
        <v>295</v>
      </c>
    </row>
    <row r="967" spans="1:7" ht="20" customHeight="1">
      <c r="A967">
        <v>308</v>
      </c>
      <c r="B967" t="e" cm="1">
        <f t="array" aca="1" ref="B967" ca="1">indenture(C967)</f>
        <v>#NAME?</v>
      </c>
      <c r="C967" s="3" t="s">
        <v>282</v>
      </c>
      <c r="D967" s="2" t="e" cm="1">
        <f t="array" aca="1" ref="D967" ca="1">GetURL(C967)</f>
        <v>#NAME?</v>
      </c>
      <c r="E967" t="s">
        <v>1394</v>
      </c>
      <c r="F967">
        <v>6</v>
      </c>
      <c r="G967" t="s">
        <v>282</v>
      </c>
    </row>
    <row r="968" spans="1:7" ht="20" customHeight="1">
      <c r="A968">
        <v>314</v>
      </c>
      <c r="B968" t="e" cm="1">
        <f t="array" aca="1" ref="B968" ca="1">indenture(C968)</f>
        <v>#NAME?</v>
      </c>
      <c r="C968" s="3" t="s">
        <v>297</v>
      </c>
      <c r="D968" s="2" t="e" cm="1">
        <f t="array" aca="1" ref="D968" ca="1">GetURL(C968)</f>
        <v>#NAME?</v>
      </c>
      <c r="E968" t="s">
        <v>1400</v>
      </c>
      <c r="F968">
        <v>6</v>
      </c>
      <c r="G968" t="s">
        <v>297</v>
      </c>
    </row>
    <row r="969" spans="1:7" ht="20" customHeight="1">
      <c r="A969">
        <v>313</v>
      </c>
      <c r="B969" t="e" cm="1">
        <f t="array" aca="1" ref="B969" ca="1">indenture(C969)</f>
        <v>#NAME?</v>
      </c>
      <c r="C969" s="3" t="s">
        <v>296</v>
      </c>
      <c r="D969" s="2" t="e" cm="1">
        <f t="array" aca="1" ref="D969" ca="1">GetURL(C969)</f>
        <v>#NAME?</v>
      </c>
      <c r="E969" t="s">
        <v>1399</v>
      </c>
      <c r="F969">
        <v>6</v>
      </c>
      <c r="G969" t="s">
        <v>296</v>
      </c>
    </row>
    <row r="970" spans="1:7" ht="20" customHeight="1">
      <c r="A970">
        <v>309</v>
      </c>
      <c r="B970" t="e" cm="1">
        <f t="array" aca="1" ref="B970" ca="1">indenture(C970)</f>
        <v>#NAME?</v>
      </c>
      <c r="C970" s="3" t="s">
        <v>283</v>
      </c>
      <c r="D970" s="2" t="e" cm="1">
        <f t="array" aca="1" ref="D970" ca="1">GetURL(C970)</f>
        <v>#NAME?</v>
      </c>
      <c r="E970" t="s">
        <v>1395</v>
      </c>
      <c r="F970">
        <v>6</v>
      </c>
      <c r="G970" t="s">
        <v>283</v>
      </c>
    </row>
    <row r="971" spans="1:7" ht="20" customHeight="1">
      <c r="A971">
        <v>321</v>
      </c>
      <c r="B971" t="e" cm="1">
        <f t="array" aca="1" ref="B971" ca="1">indenture(C971)</f>
        <v>#NAME?</v>
      </c>
      <c r="C971" s="3" t="s">
        <v>304</v>
      </c>
      <c r="D971" s="2" t="e" cm="1">
        <f t="array" aca="1" ref="D971" ca="1">GetURL(C971)</f>
        <v>#NAME?</v>
      </c>
      <c r="E971" t="s">
        <v>1407</v>
      </c>
      <c r="F971">
        <v>5</v>
      </c>
      <c r="G971" t="s">
        <v>304</v>
      </c>
    </row>
    <row r="972" spans="1:7" ht="20" customHeight="1">
      <c r="A972">
        <v>322</v>
      </c>
      <c r="B972" t="e" cm="1">
        <f t="array" aca="1" ref="B972" ca="1">indenture(C972)</f>
        <v>#NAME?</v>
      </c>
      <c r="C972" s="3" t="s">
        <v>305</v>
      </c>
      <c r="D972" s="2" t="e" cm="1">
        <f t="array" aca="1" ref="D972" ca="1">GetURL(C972)</f>
        <v>#NAME?</v>
      </c>
      <c r="E972" t="s">
        <v>1408</v>
      </c>
      <c r="F972">
        <v>6</v>
      </c>
      <c r="G972" t="s">
        <v>305</v>
      </c>
    </row>
    <row r="973" spans="1:7" ht="20" customHeight="1">
      <c r="A973">
        <v>323</v>
      </c>
      <c r="B973" t="e" cm="1">
        <f t="array" aca="1" ref="B973" ca="1">indenture(C973)</f>
        <v>#NAME?</v>
      </c>
      <c r="C973" s="3" t="s">
        <v>306</v>
      </c>
      <c r="D973" s="2" t="e" cm="1">
        <f t="array" aca="1" ref="D973" ca="1">GetURL(C973)</f>
        <v>#NAME?</v>
      </c>
      <c r="E973" t="s">
        <v>1409</v>
      </c>
      <c r="F973">
        <v>4</v>
      </c>
      <c r="G973" t="s">
        <v>306</v>
      </c>
    </row>
    <row r="974" spans="1:7" ht="20" customHeight="1">
      <c r="A974">
        <v>324</v>
      </c>
      <c r="B974" t="e" cm="1">
        <f t="array" aca="1" ref="B974" ca="1">indenture(C974)</f>
        <v>#NAME?</v>
      </c>
      <c r="C974" s="3" t="s">
        <v>307</v>
      </c>
      <c r="D974" s="2" t="e" cm="1">
        <f t="array" aca="1" ref="D974" ca="1">GetURL(C974)</f>
        <v>#NAME?</v>
      </c>
      <c r="E974" t="s">
        <v>1410</v>
      </c>
      <c r="F974">
        <v>5</v>
      </c>
      <c r="G974" t="s">
        <v>307</v>
      </c>
    </row>
    <row r="975" spans="1:7" ht="20" customHeight="1">
      <c r="A975">
        <v>326</v>
      </c>
      <c r="B975" t="e" cm="1">
        <f t="array" aca="1" ref="B975" ca="1">indenture(C975)</f>
        <v>#NAME?</v>
      </c>
      <c r="C975" s="3" t="s">
        <v>309</v>
      </c>
      <c r="D975" s="2" t="e" cm="1">
        <f t="array" aca="1" ref="D975" ca="1">GetURL(C975)</f>
        <v>#NAME?</v>
      </c>
      <c r="E975" t="s">
        <v>1412</v>
      </c>
      <c r="F975">
        <v>4</v>
      </c>
      <c r="G975" t="s">
        <v>309</v>
      </c>
    </row>
    <row r="976" spans="1:7" ht="20" customHeight="1">
      <c r="A976">
        <v>327</v>
      </c>
      <c r="B976" t="e" cm="1">
        <f t="array" aca="1" ref="B976" ca="1">indenture(C976)</f>
        <v>#NAME?</v>
      </c>
      <c r="C976" s="3" t="s">
        <v>310</v>
      </c>
      <c r="D976" s="2" t="e" cm="1">
        <f t="array" aca="1" ref="D976" ca="1">GetURL(C976)</f>
        <v>#NAME?</v>
      </c>
      <c r="E976" t="s">
        <v>1413</v>
      </c>
      <c r="F976">
        <v>5</v>
      </c>
      <c r="G976" t="s">
        <v>310</v>
      </c>
    </row>
    <row r="977" spans="1:7" ht="20" customHeight="1">
      <c r="A977">
        <v>328</v>
      </c>
      <c r="B977" t="e" cm="1">
        <f t="array" aca="1" ref="B977" ca="1">indenture(C977)</f>
        <v>#NAME?</v>
      </c>
      <c r="C977" s="3" t="s">
        <v>311</v>
      </c>
      <c r="D977" s="2" t="e" cm="1">
        <f t="array" aca="1" ref="D977" ca="1">GetURL(C977)</f>
        <v>#NAME?</v>
      </c>
      <c r="E977" t="s">
        <v>1414</v>
      </c>
      <c r="F977">
        <v>5</v>
      </c>
      <c r="G977" t="s">
        <v>311</v>
      </c>
    </row>
    <row r="978" spans="1:7" ht="20" customHeight="1">
      <c r="A978">
        <v>329</v>
      </c>
      <c r="B978" t="e" cm="1">
        <f t="array" aca="1" ref="B978" ca="1">indenture(C978)</f>
        <v>#NAME?</v>
      </c>
      <c r="C978" s="3" t="s">
        <v>312</v>
      </c>
      <c r="D978" s="2" t="e" cm="1">
        <f t="array" aca="1" ref="D978" ca="1">GetURL(C978)</f>
        <v>#NAME?</v>
      </c>
      <c r="E978" t="s">
        <v>1415</v>
      </c>
      <c r="F978">
        <v>6</v>
      </c>
      <c r="G978" t="s">
        <v>312</v>
      </c>
    </row>
    <row r="979" spans="1:7" ht="20" customHeight="1">
      <c r="A979">
        <v>330</v>
      </c>
      <c r="B979" t="e" cm="1">
        <f t="array" aca="1" ref="B979" ca="1">indenture(C979)</f>
        <v>#NAME?</v>
      </c>
      <c r="C979" s="3" t="s">
        <v>313</v>
      </c>
      <c r="D979" s="2" t="e" cm="1">
        <f t="array" aca="1" ref="D979" ca="1">GetURL(C979)</f>
        <v>#NAME?</v>
      </c>
      <c r="E979" t="s">
        <v>1416</v>
      </c>
      <c r="F979">
        <v>6</v>
      </c>
      <c r="G979" t="s">
        <v>313</v>
      </c>
    </row>
    <row r="980" spans="1:7" ht="20" customHeight="1">
      <c r="A980">
        <v>331</v>
      </c>
      <c r="B980" t="e" cm="1">
        <f t="array" aca="1" ref="B980" ca="1">indenture(C980)</f>
        <v>#NAME?</v>
      </c>
      <c r="C980" s="3" t="s">
        <v>314</v>
      </c>
      <c r="D980" s="2" t="e" cm="1">
        <f t="array" aca="1" ref="D980" ca="1">GetURL(C980)</f>
        <v>#NAME?</v>
      </c>
      <c r="E980" t="s">
        <v>1417</v>
      </c>
      <c r="F980">
        <v>6</v>
      </c>
      <c r="G980" t="s">
        <v>314</v>
      </c>
    </row>
    <row r="981" spans="1:7" ht="20" customHeight="1">
      <c r="A981">
        <v>332</v>
      </c>
      <c r="B981" t="e" cm="1">
        <f t="array" aca="1" ref="B981" ca="1">indenture(C981)</f>
        <v>#NAME?</v>
      </c>
      <c r="C981" s="3" t="s">
        <v>315</v>
      </c>
      <c r="D981" s="2" t="e" cm="1">
        <f t="array" aca="1" ref="D981" ca="1">GetURL(C981)</f>
        <v>#NAME?</v>
      </c>
      <c r="E981" t="s">
        <v>1418</v>
      </c>
      <c r="F981">
        <v>5</v>
      </c>
      <c r="G981" t="s">
        <v>315</v>
      </c>
    </row>
    <row r="982" spans="1:7" ht="20" customHeight="1">
      <c r="A982">
        <v>325</v>
      </c>
      <c r="B982" t="e" cm="1">
        <f t="array" aca="1" ref="B982" ca="1">indenture(C982)</f>
        <v>#NAME?</v>
      </c>
      <c r="C982" s="3" t="s">
        <v>308</v>
      </c>
      <c r="D982" s="2" t="e" cm="1">
        <f t="array" aca="1" ref="D982" ca="1">GetURL(C982)</f>
        <v>#NAME?</v>
      </c>
      <c r="E982" t="s">
        <v>1411</v>
      </c>
      <c r="F982">
        <v>4</v>
      </c>
      <c r="G982" t="s">
        <v>308</v>
      </c>
    </row>
    <row r="983" spans="1:7" ht="20" customHeight="1">
      <c r="A983">
        <v>342</v>
      </c>
      <c r="B983" t="e" cm="1">
        <f t="array" aca="1" ref="B983" ca="1">indenture(C983)</f>
        <v>#NAME?</v>
      </c>
      <c r="C983" s="3" t="s">
        <v>325</v>
      </c>
      <c r="D983" s="2" t="e" cm="1">
        <f t="array" aca="1" ref="D983" ca="1">GetURL(C983)</f>
        <v>#NAME?</v>
      </c>
      <c r="E983" t="s">
        <v>1427</v>
      </c>
      <c r="F983">
        <v>2</v>
      </c>
      <c r="G983" t="s">
        <v>325</v>
      </c>
    </row>
    <row r="984" spans="1:7" ht="20" customHeight="1">
      <c r="A984">
        <v>352</v>
      </c>
      <c r="B984" t="e" cm="1">
        <f t="array" aca="1" ref="B984" ca="1">indenture(C984)</f>
        <v>#NAME?</v>
      </c>
      <c r="C984" s="3" t="s">
        <v>333</v>
      </c>
      <c r="D984" s="2" t="e" cm="1">
        <f t="array" aca="1" ref="D984" ca="1">GetURL(C984)</f>
        <v>#NAME?</v>
      </c>
      <c r="E984" t="s">
        <v>1437</v>
      </c>
      <c r="F984">
        <v>3</v>
      </c>
      <c r="G984" t="s">
        <v>333</v>
      </c>
    </row>
    <row r="985" spans="1:7" ht="20" customHeight="1">
      <c r="A985">
        <v>350</v>
      </c>
      <c r="B985" t="e" cm="1">
        <f t="array" aca="1" ref="B985" ca="1">indenture(C985)</f>
        <v>#NAME?</v>
      </c>
      <c r="C985" s="3" t="s">
        <v>331</v>
      </c>
      <c r="D985" s="2" t="e" cm="1">
        <f t="array" aca="1" ref="D985" ca="1">GetURL(C985)</f>
        <v>#NAME?</v>
      </c>
      <c r="E985" t="s">
        <v>1435</v>
      </c>
      <c r="F985">
        <v>3</v>
      </c>
      <c r="G985" t="s">
        <v>331</v>
      </c>
    </row>
    <row r="986" spans="1:7" ht="20" customHeight="1">
      <c r="A986">
        <v>348</v>
      </c>
      <c r="B986" t="e" cm="1">
        <f t="array" aca="1" ref="B986" ca="1">indenture(C986)</f>
        <v>#NAME?</v>
      </c>
      <c r="C986" s="3" t="s">
        <v>329</v>
      </c>
      <c r="D986" s="2" t="e" cm="1">
        <f t="array" aca="1" ref="D986" ca="1">GetURL(C986)</f>
        <v>#NAME?</v>
      </c>
      <c r="E986" t="s">
        <v>1433</v>
      </c>
      <c r="F986">
        <v>3</v>
      </c>
      <c r="G986" t="s">
        <v>329</v>
      </c>
    </row>
    <row r="987" spans="1:7" ht="20" customHeight="1">
      <c r="A987">
        <v>349</v>
      </c>
      <c r="B987" t="e" cm="1">
        <f t="array" aca="1" ref="B987" ca="1">indenture(C987)</f>
        <v>#NAME?</v>
      </c>
      <c r="C987" s="3" t="s">
        <v>330</v>
      </c>
      <c r="D987" s="2" t="e" cm="1">
        <f t="array" aca="1" ref="D987" ca="1">GetURL(C987)</f>
        <v>#NAME?</v>
      </c>
      <c r="E987" t="s">
        <v>1434</v>
      </c>
      <c r="F987">
        <v>4</v>
      </c>
      <c r="G987" t="s">
        <v>330</v>
      </c>
    </row>
    <row r="988" spans="1:7" ht="20" customHeight="1">
      <c r="A988">
        <v>351</v>
      </c>
      <c r="B988" t="e" cm="1">
        <f t="array" aca="1" ref="B988" ca="1">indenture(C988)</f>
        <v>#NAME?</v>
      </c>
      <c r="C988" s="3" t="s">
        <v>332</v>
      </c>
      <c r="D988" s="2" t="e" cm="1">
        <f t="array" aca="1" ref="D988" ca="1">GetURL(C988)</f>
        <v>#NAME?</v>
      </c>
      <c r="E988" t="s">
        <v>1436</v>
      </c>
      <c r="F988">
        <v>3</v>
      </c>
      <c r="G988" t="s">
        <v>332</v>
      </c>
    </row>
    <row r="989" spans="1:7" ht="20" customHeight="1">
      <c r="A989">
        <v>201</v>
      </c>
      <c r="B989" t="e" cm="1">
        <f t="array" aca="1" ref="B989" ca="1">indenture(C989)</f>
        <v>#NAME?</v>
      </c>
      <c r="C989" s="3" t="s">
        <v>197</v>
      </c>
      <c r="D989" s="2" t="e" cm="1">
        <f t="array" aca="1" ref="D989" ca="1">GetURL(C989)</f>
        <v>#NAME?</v>
      </c>
      <c r="E989" t="s">
        <v>1287</v>
      </c>
      <c r="F989">
        <v>3</v>
      </c>
      <c r="G989" t="s">
        <v>197</v>
      </c>
    </row>
    <row r="990" spans="1:7" ht="20" customHeight="1">
      <c r="A990">
        <v>202</v>
      </c>
      <c r="B990" t="e" cm="1">
        <f t="array" aca="1" ref="B990" ca="1">indenture(C990)</f>
        <v>#NAME?</v>
      </c>
      <c r="C990" s="3" t="s">
        <v>198</v>
      </c>
      <c r="D990" s="2" t="e" cm="1">
        <f t="array" aca="1" ref="D990" ca="1">GetURL(C990)</f>
        <v>#NAME?</v>
      </c>
      <c r="E990" t="s">
        <v>1288</v>
      </c>
      <c r="F990">
        <v>4</v>
      </c>
      <c r="G990" t="s">
        <v>198</v>
      </c>
    </row>
    <row r="991" spans="1:7" ht="20" customHeight="1">
      <c r="A991">
        <v>203</v>
      </c>
      <c r="B991" t="e" cm="1">
        <f t="array" aca="1" ref="B991" ca="1">indenture(C991)</f>
        <v>#NAME?</v>
      </c>
      <c r="C991" s="3" t="s">
        <v>199</v>
      </c>
      <c r="D991" s="2" t="e" cm="1">
        <f t="array" aca="1" ref="D991" ca="1">GetURL(C991)</f>
        <v>#NAME?</v>
      </c>
      <c r="E991" t="s">
        <v>1289</v>
      </c>
      <c r="F991">
        <v>5</v>
      </c>
      <c r="G991" t="s">
        <v>199</v>
      </c>
    </row>
    <row r="992" spans="1:7" ht="20" customHeight="1">
      <c r="A992">
        <v>208</v>
      </c>
      <c r="B992" t="e" cm="1">
        <f t="array" aca="1" ref="B992" ca="1">indenture(C992)</f>
        <v>#NAME?</v>
      </c>
      <c r="C992" s="3" t="s">
        <v>204</v>
      </c>
      <c r="D992" s="2" t="e" cm="1">
        <f t="array" aca="1" ref="D992" ca="1">GetURL(C992)</f>
        <v>#NAME?</v>
      </c>
      <c r="E992" t="s">
        <v>1294</v>
      </c>
      <c r="F992">
        <v>5</v>
      </c>
      <c r="G992" t="s">
        <v>204</v>
      </c>
    </row>
    <row r="993" spans="1:7" ht="20" customHeight="1">
      <c r="A993">
        <v>206</v>
      </c>
      <c r="B993" t="e" cm="1">
        <f t="array" aca="1" ref="B993" ca="1">indenture(C993)</f>
        <v>#NAME?</v>
      </c>
      <c r="C993" s="3" t="s">
        <v>202</v>
      </c>
      <c r="D993" s="2" t="e" cm="1">
        <f t="array" aca="1" ref="D993" ca="1">GetURL(C993)</f>
        <v>#NAME?</v>
      </c>
      <c r="E993" t="s">
        <v>1292</v>
      </c>
      <c r="F993">
        <v>5</v>
      </c>
      <c r="G993" t="s">
        <v>202</v>
      </c>
    </row>
    <row r="994" spans="1:7" ht="20" customHeight="1">
      <c r="A994">
        <v>204</v>
      </c>
      <c r="B994" t="e" cm="1">
        <f t="array" aca="1" ref="B994" ca="1">indenture(C994)</f>
        <v>#NAME?</v>
      </c>
      <c r="C994" s="3" t="s">
        <v>200</v>
      </c>
      <c r="D994" s="2" t="e" cm="1">
        <f t="array" aca="1" ref="D994" ca="1">GetURL(C994)</f>
        <v>#NAME?</v>
      </c>
      <c r="E994" t="s">
        <v>1290</v>
      </c>
      <c r="F994">
        <v>5</v>
      </c>
      <c r="G994" t="s">
        <v>200</v>
      </c>
    </row>
    <row r="995" spans="1:7" ht="20" customHeight="1">
      <c r="A995">
        <v>207</v>
      </c>
      <c r="B995" t="e" cm="1">
        <f t="array" aca="1" ref="B995" ca="1">indenture(C995)</f>
        <v>#NAME?</v>
      </c>
      <c r="C995" s="3" t="s">
        <v>203</v>
      </c>
      <c r="D995" s="2" t="e" cm="1">
        <f t="array" aca="1" ref="D995" ca="1">GetURL(C995)</f>
        <v>#NAME?</v>
      </c>
      <c r="E995" t="s">
        <v>1293</v>
      </c>
      <c r="F995">
        <v>5</v>
      </c>
      <c r="G995" t="s">
        <v>203</v>
      </c>
    </row>
    <row r="996" spans="1:7" ht="20" customHeight="1">
      <c r="A996">
        <v>225</v>
      </c>
      <c r="B996" t="e" cm="1">
        <f t="array" aca="1" ref="B996" ca="1">indenture(C996)</f>
        <v>#NAME?</v>
      </c>
      <c r="C996" s="3" t="s">
        <v>219</v>
      </c>
      <c r="D996" s="2" t="e" cm="1">
        <f t="array" aca="1" ref="D996" ca="1">GetURL(C996)</f>
        <v>#NAME?</v>
      </c>
      <c r="E996" t="s">
        <v>1311</v>
      </c>
      <c r="F996">
        <v>4</v>
      </c>
      <c r="G996" t="s">
        <v>219</v>
      </c>
    </row>
    <row r="997" spans="1:7" ht="20" customHeight="1">
      <c r="A997">
        <v>226</v>
      </c>
      <c r="B997" t="e" cm="1">
        <f t="array" aca="1" ref="B997" ca="1">indenture(C997)</f>
        <v>#NAME?</v>
      </c>
      <c r="C997" s="3" t="s">
        <v>220</v>
      </c>
      <c r="D997" s="2" t="e" cm="1">
        <f t="array" aca="1" ref="D997" ca="1">GetURL(C997)</f>
        <v>#NAME?</v>
      </c>
      <c r="E997" t="s">
        <v>1312</v>
      </c>
      <c r="F997">
        <v>5</v>
      </c>
      <c r="G997" t="s">
        <v>220</v>
      </c>
    </row>
    <row r="998" spans="1:7" ht="20" customHeight="1">
      <c r="A998">
        <v>227</v>
      </c>
      <c r="B998" t="e" cm="1">
        <f t="array" aca="1" ref="B998" ca="1">indenture(C998)</f>
        <v>#NAME?</v>
      </c>
      <c r="C998" s="3" t="s">
        <v>221</v>
      </c>
      <c r="D998" s="2" t="e" cm="1">
        <f t="array" aca="1" ref="D998" ca="1">GetURL(C998)</f>
        <v>#NAME?</v>
      </c>
      <c r="E998" t="s">
        <v>1313</v>
      </c>
      <c r="F998">
        <v>4</v>
      </c>
      <c r="G998" t="s">
        <v>221</v>
      </c>
    </row>
    <row r="999" spans="1:7" ht="20" customHeight="1">
      <c r="A999">
        <v>228</v>
      </c>
      <c r="B999" t="e" cm="1">
        <f t="array" aca="1" ref="B999" ca="1">indenture(C999)</f>
        <v>#NAME?</v>
      </c>
      <c r="C999" s="3" t="s">
        <v>222</v>
      </c>
      <c r="D999" s="2" t="e" cm="1">
        <f t="array" aca="1" ref="D999" ca="1">GetURL(C999)</f>
        <v>#NAME?</v>
      </c>
      <c r="E999" t="s">
        <v>1314</v>
      </c>
      <c r="F999">
        <v>4</v>
      </c>
      <c r="G999" t="s">
        <v>222</v>
      </c>
    </row>
    <row r="1000" spans="1:7" ht="20" customHeight="1">
      <c r="A1000">
        <v>209</v>
      </c>
      <c r="B1000" t="e" cm="1">
        <f t="array" aca="1" ref="B1000" ca="1">indenture(C1000)</f>
        <v>#NAME?</v>
      </c>
      <c r="C1000" s="3" t="s">
        <v>205</v>
      </c>
      <c r="D1000" s="2" t="e" cm="1">
        <f t="array" aca="1" ref="D1000" ca="1">GetURL(C1000)</f>
        <v>#NAME?</v>
      </c>
      <c r="E1000" t="s">
        <v>1295</v>
      </c>
      <c r="F1000">
        <v>4</v>
      </c>
      <c r="G1000" t="s">
        <v>205</v>
      </c>
    </row>
    <row r="1001" spans="1:7" ht="20" customHeight="1">
      <c r="A1001">
        <v>211</v>
      </c>
      <c r="B1001" t="e" cm="1">
        <f t="array" aca="1" ref="B1001" ca="1">indenture(C1001)</f>
        <v>#NAME?</v>
      </c>
      <c r="C1001" s="3" t="s">
        <v>207</v>
      </c>
      <c r="D1001" s="2" t="e" cm="1">
        <f t="array" aca="1" ref="D1001" ca="1">GetURL(C1001)</f>
        <v>#NAME?</v>
      </c>
      <c r="E1001" t="s">
        <v>1297</v>
      </c>
      <c r="F1001">
        <v>5</v>
      </c>
      <c r="G1001" t="s">
        <v>207</v>
      </c>
    </row>
    <row r="1002" spans="1:7" ht="20" customHeight="1">
      <c r="A1002">
        <v>212</v>
      </c>
      <c r="B1002" t="e" cm="1">
        <f t="array" aca="1" ref="B1002" ca="1">indenture(C1002)</f>
        <v>#NAME?</v>
      </c>
      <c r="C1002" s="3" t="s">
        <v>208</v>
      </c>
      <c r="D1002" s="2" t="e" cm="1">
        <f t="array" aca="1" ref="D1002" ca="1">GetURL(C1002)</f>
        <v>#NAME?</v>
      </c>
      <c r="E1002" t="s">
        <v>1298</v>
      </c>
      <c r="F1002">
        <v>6</v>
      </c>
      <c r="G1002" t="s">
        <v>208</v>
      </c>
    </row>
    <row r="1003" spans="1:7" ht="20" customHeight="1">
      <c r="A1003">
        <v>222</v>
      </c>
      <c r="B1003" t="e" cm="1">
        <f t="array" aca="1" ref="B1003" ca="1">indenture(C1003)</f>
        <v>#NAME?</v>
      </c>
      <c r="C1003" s="3" t="s">
        <v>7</v>
      </c>
      <c r="D1003" s="2" t="e" cm="1">
        <f t="array" aca="1" ref="D1003" ca="1">GetURL(C1003)</f>
        <v>#NAME?</v>
      </c>
      <c r="E1003" t="s">
        <v>1308</v>
      </c>
      <c r="F1003">
        <v>5</v>
      </c>
      <c r="G1003" t="s">
        <v>7</v>
      </c>
    </row>
    <row r="1004" spans="1:7" ht="20" customHeight="1">
      <c r="A1004">
        <v>219</v>
      </c>
      <c r="B1004" t="e" cm="1">
        <f t="array" aca="1" ref="B1004" ca="1">indenture(C1004)</f>
        <v>#NAME?</v>
      </c>
      <c r="C1004" s="3" t="s">
        <v>215</v>
      </c>
      <c r="D1004" s="2" t="e" cm="1">
        <f t="array" aca="1" ref="D1004" ca="1">GetURL(C1004)</f>
        <v>#NAME?</v>
      </c>
      <c r="E1004" t="s">
        <v>1305</v>
      </c>
      <c r="F1004">
        <v>6</v>
      </c>
      <c r="G1004" t="s">
        <v>215</v>
      </c>
    </row>
    <row r="1005" spans="1:7" ht="20" customHeight="1">
      <c r="A1005">
        <v>210</v>
      </c>
      <c r="B1005" t="e" cm="1">
        <f t="array" aca="1" ref="B1005" ca="1">indenture(C1005)</f>
        <v>#NAME?</v>
      </c>
      <c r="C1005" s="3" t="s">
        <v>206</v>
      </c>
      <c r="D1005" s="2" t="e" cm="1">
        <f t="array" aca="1" ref="D1005" ca="1">GetURL(C1005)</f>
        <v>#NAME?</v>
      </c>
      <c r="E1005" t="s">
        <v>1296</v>
      </c>
      <c r="F1005">
        <v>5</v>
      </c>
      <c r="G1005" t="s">
        <v>206</v>
      </c>
    </row>
    <row r="1006" spans="1:7" ht="20" customHeight="1">
      <c r="A1006">
        <v>218</v>
      </c>
      <c r="B1006" t="e" cm="1">
        <f t="array" aca="1" ref="B1006" ca="1">indenture(C1006)</f>
        <v>#NAME?</v>
      </c>
      <c r="C1006" s="3" t="s">
        <v>214</v>
      </c>
      <c r="D1006" s="2" t="e" cm="1">
        <f t="array" aca="1" ref="D1006" ca="1">GetURL(C1006)</f>
        <v>#NAME?</v>
      </c>
      <c r="E1006" t="s">
        <v>1304</v>
      </c>
      <c r="F1006">
        <v>5</v>
      </c>
      <c r="G1006" t="s">
        <v>214</v>
      </c>
    </row>
    <row r="1007" spans="1:7" ht="20" customHeight="1">
      <c r="A1007">
        <v>220</v>
      </c>
      <c r="B1007" t="e" cm="1">
        <f t="array" aca="1" ref="B1007" ca="1">indenture(C1007)</f>
        <v>#NAME?</v>
      </c>
      <c r="C1007" s="3" t="s">
        <v>200</v>
      </c>
      <c r="D1007" s="2" t="e" cm="1">
        <f t="array" aca="1" ref="D1007" ca="1">GetURL(C1007)</f>
        <v>#NAME?</v>
      </c>
      <c r="E1007" t="s">
        <v>1306</v>
      </c>
      <c r="F1007">
        <v>6</v>
      </c>
      <c r="G1007" t="s">
        <v>200</v>
      </c>
    </row>
    <row r="1008" spans="1:7" ht="20" customHeight="1">
      <c r="A1008">
        <v>216</v>
      </c>
      <c r="B1008" t="e" cm="1">
        <f t="array" aca="1" ref="B1008" ca="1">indenture(C1008)</f>
        <v>#NAME?</v>
      </c>
      <c r="C1008" s="3" t="s">
        <v>212</v>
      </c>
      <c r="D1008" s="2" t="e" cm="1">
        <f t="array" aca="1" ref="D1008" ca="1">GetURL(C1008)</f>
        <v>#NAME?</v>
      </c>
      <c r="E1008" t="s">
        <v>1302</v>
      </c>
      <c r="F1008">
        <v>5</v>
      </c>
      <c r="G1008" t="s">
        <v>212</v>
      </c>
    </row>
    <row r="1009" spans="1:7" ht="20" customHeight="1">
      <c r="A1009">
        <v>217</v>
      </c>
      <c r="B1009" t="e" cm="1">
        <f t="array" aca="1" ref="B1009" ca="1">indenture(C1009)</f>
        <v>#NAME?</v>
      </c>
      <c r="C1009" s="3" t="s">
        <v>213</v>
      </c>
      <c r="D1009" s="2" t="e" cm="1">
        <f t="array" aca="1" ref="D1009" ca="1">GetURL(C1009)</f>
        <v>#NAME?</v>
      </c>
      <c r="E1009" t="s">
        <v>1303</v>
      </c>
      <c r="F1009">
        <v>6</v>
      </c>
      <c r="G1009" t="s">
        <v>213</v>
      </c>
    </row>
    <row r="1010" spans="1:7" ht="20" customHeight="1">
      <c r="A1010">
        <v>213</v>
      </c>
      <c r="B1010" t="e" cm="1">
        <f t="array" aca="1" ref="B1010" ca="1">indenture(C1010)</f>
        <v>#NAME?</v>
      </c>
      <c r="C1010" s="3" t="s">
        <v>209</v>
      </c>
      <c r="D1010" s="2" t="e" cm="1">
        <f t="array" aca="1" ref="D1010" ca="1">GetURL(C1010)</f>
        <v>#NAME?</v>
      </c>
      <c r="E1010" t="s">
        <v>1299</v>
      </c>
      <c r="F1010">
        <v>5</v>
      </c>
      <c r="G1010" t="s">
        <v>209</v>
      </c>
    </row>
    <row r="1011" spans="1:7" ht="20" customHeight="1">
      <c r="A1011">
        <v>214</v>
      </c>
      <c r="B1011" t="e" cm="1">
        <f t="array" aca="1" ref="B1011" ca="1">indenture(C1011)</f>
        <v>#NAME?</v>
      </c>
      <c r="C1011" s="3" t="s">
        <v>210</v>
      </c>
      <c r="D1011" s="2" t="e" cm="1">
        <f t="array" aca="1" ref="D1011" ca="1">GetURL(C1011)</f>
        <v>#NAME?</v>
      </c>
      <c r="E1011" t="s">
        <v>1300</v>
      </c>
      <c r="F1011">
        <v>6</v>
      </c>
      <c r="G1011" t="s">
        <v>210</v>
      </c>
    </row>
    <row r="1012" spans="1:7" ht="20" customHeight="1">
      <c r="A1012">
        <v>215</v>
      </c>
      <c r="B1012" t="e" cm="1">
        <f t="array" aca="1" ref="B1012" ca="1">indenture(C1012)</f>
        <v>#NAME?</v>
      </c>
      <c r="C1012" s="3" t="s">
        <v>211</v>
      </c>
      <c r="D1012" s="2" t="e" cm="1">
        <f t="array" aca="1" ref="D1012" ca="1">GetURL(C1012)</f>
        <v>#NAME?</v>
      </c>
      <c r="E1012" t="s">
        <v>1301</v>
      </c>
      <c r="F1012">
        <v>6</v>
      </c>
      <c r="G1012" t="s">
        <v>211</v>
      </c>
    </row>
    <row r="1013" spans="1:7" ht="20" customHeight="1">
      <c r="A1013">
        <v>224</v>
      </c>
      <c r="B1013" t="e" cm="1">
        <f t="array" aca="1" ref="B1013" ca="1">indenture(C1013)</f>
        <v>#NAME?</v>
      </c>
      <c r="C1013" s="3" t="s">
        <v>218</v>
      </c>
      <c r="D1013" s="2" t="e" cm="1">
        <f t="array" aca="1" ref="D1013" ca="1">GetURL(C1013)</f>
        <v>#NAME?</v>
      </c>
      <c r="E1013" t="s">
        <v>1310</v>
      </c>
      <c r="F1013">
        <v>5</v>
      </c>
      <c r="G1013" t="s">
        <v>218</v>
      </c>
    </row>
    <row r="1014" spans="1:7" ht="20" customHeight="1">
      <c r="A1014">
        <v>223</v>
      </c>
      <c r="B1014" t="e" cm="1">
        <f t="array" aca="1" ref="B1014" ca="1">indenture(C1014)</f>
        <v>#NAME?</v>
      </c>
      <c r="C1014" s="3" t="s">
        <v>217</v>
      </c>
      <c r="D1014" s="2" t="e" cm="1">
        <f t="array" aca="1" ref="D1014" ca="1">GetURL(C1014)</f>
        <v>#NAME?</v>
      </c>
      <c r="E1014" t="s">
        <v>1309</v>
      </c>
      <c r="F1014">
        <v>5</v>
      </c>
      <c r="G1014" t="s">
        <v>217</v>
      </c>
    </row>
    <row r="1015" spans="1:7" ht="20" customHeight="1">
      <c r="A1015">
        <v>221</v>
      </c>
      <c r="B1015" t="e" cm="1">
        <f t="array" aca="1" ref="B1015" ca="1">indenture(C1015)</f>
        <v>#NAME?</v>
      </c>
      <c r="C1015" s="3" t="s">
        <v>216</v>
      </c>
      <c r="D1015" s="2" t="e" cm="1">
        <f t="array" aca="1" ref="D1015" ca="1">GetURL(C1015)</f>
        <v>#NAME?</v>
      </c>
      <c r="E1015" t="s">
        <v>1307</v>
      </c>
      <c r="F1015">
        <v>5</v>
      </c>
      <c r="G1015" t="s">
        <v>216</v>
      </c>
    </row>
    <row r="1016" spans="1:7" ht="20" customHeight="1">
      <c r="A1016">
        <v>229</v>
      </c>
      <c r="B1016" t="e" cm="1">
        <f t="array" aca="1" ref="B1016" ca="1">indenture(C1016)</f>
        <v>#NAME?</v>
      </c>
      <c r="C1016" s="3" t="s">
        <v>223</v>
      </c>
      <c r="D1016" s="2" t="e" cm="1">
        <f t="array" aca="1" ref="D1016" ca="1">GetURL(C1016)</f>
        <v>#NAME?</v>
      </c>
      <c r="E1016" t="s">
        <v>1315</v>
      </c>
      <c r="F1016">
        <v>4</v>
      </c>
      <c r="G1016" t="s">
        <v>223</v>
      </c>
    </row>
    <row r="1017" spans="1:7" ht="20" customHeight="1">
      <c r="A1017">
        <v>230</v>
      </c>
      <c r="B1017" t="e" cm="1">
        <f t="array" aca="1" ref="B1017" ca="1">indenture(C1017)</f>
        <v>#NAME?</v>
      </c>
      <c r="C1017" s="3" t="s">
        <v>25</v>
      </c>
      <c r="D1017" s="2" t="e" cm="1">
        <f t="array" aca="1" ref="D1017" ca="1">GetURL(C1017)</f>
        <v>#NAME?</v>
      </c>
      <c r="E1017" t="s">
        <v>1316</v>
      </c>
      <c r="F1017">
        <v>5</v>
      </c>
      <c r="G1017" t="s">
        <v>25</v>
      </c>
    </row>
    <row r="1018" spans="1:7" ht="20" customHeight="1">
      <c r="A1018">
        <v>231</v>
      </c>
      <c r="B1018" t="e" cm="1">
        <f t="array" aca="1" ref="B1018" ca="1">indenture(C1018)</f>
        <v>#NAME?</v>
      </c>
      <c r="C1018" s="3" t="s">
        <v>224</v>
      </c>
      <c r="D1018" s="2" t="e" cm="1">
        <f t="array" aca="1" ref="D1018" ca="1">GetURL(C1018)</f>
        <v>#NAME?</v>
      </c>
      <c r="E1018" t="s">
        <v>1317</v>
      </c>
      <c r="F1018">
        <v>4</v>
      </c>
      <c r="G1018" t="s">
        <v>224</v>
      </c>
    </row>
    <row r="1019" spans="1:7" ht="20" customHeight="1">
      <c r="A1019">
        <v>232</v>
      </c>
      <c r="B1019" t="e" cm="1">
        <f t="array" aca="1" ref="B1019" ca="1">indenture(C1019)</f>
        <v>#NAME?</v>
      </c>
      <c r="C1019" s="3" t="s">
        <v>225</v>
      </c>
      <c r="D1019" s="2" t="e" cm="1">
        <f t="array" aca="1" ref="D1019" ca="1">GetURL(C1019)</f>
        <v>#NAME?</v>
      </c>
      <c r="E1019" t="s">
        <v>1318</v>
      </c>
      <c r="F1019">
        <v>4</v>
      </c>
      <c r="G1019" t="s">
        <v>225</v>
      </c>
    </row>
    <row r="1020" spans="1:7" ht="20" customHeight="1">
      <c r="A1020">
        <v>205</v>
      </c>
      <c r="B1020" t="e" cm="1">
        <f t="array" aca="1" ref="B1020" ca="1">indenture(C1020)</f>
        <v>#NAME?</v>
      </c>
      <c r="C1020" s="3" t="s">
        <v>201</v>
      </c>
      <c r="D1020" s="2" t="e" cm="1">
        <f t="array" aca="1" ref="D1020" ca="1">GetURL(C1020)</f>
        <v>#NAME?</v>
      </c>
      <c r="E1020" t="s">
        <v>1291</v>
      </c>
      <c r="F1020">
        <v>5</v>
      </c>
      <c r="G1020" t="s">
        <v>201</v>
      </c>
    </row>
    <row r="1021" spans="1:7" ht="20" customHeight="1">
      <c r="A1021">
        <v>233</v>
      </c>
      <c r="B1021" t="e" cm="1">
        <f t="array" aca="1" ref="B1021" ca="1">indenture(C1021)</f>
        <v>#NAME?</v>
      </c>
      <c r="C1021" s="3" t="s">
        <v>226</v>
      </c>
      <c r="D1021" s="2" t="e" cm="1">
        <f t="array" aca="1" ref="D1021" ca="1">GetURL(C1021)</f>
        <v>#NAME?</v>
      </c>
      <c r="E1021" t="s">
        <v>1319</v>
      </c>
      <c r="F1021">
        <v>4</v>
      </c>
      <c r="G1021" t="s">
        <v>226</v>
      </c>
    </row>
    <row r="1022" spans="1:7" ht="20" customHeight="1">
      <c r="A1022">
        <v>234</v>
      </c>
      <c r="B1022" t="e" cm="1">
        <f t="array" aca="1" ref="B1022" ca="1">indenture(C1022)</f>
        <v>#NAME?</v>
      </c>
      <c r="C1022" s="3" t="s">
        <v>25</v>
      </c>
      <c r="D1022" s="2" t="e" cm="1">
        <f t="array" aca="1" ref="D1022" ca="1">GetURL(C1022)</f>
        <v>#NAME?</v>
      </c>
      <c r="E1022" t="s">
        <v>1320</v>
      </c>
      <c r="F1022">
        <v>5</v>
      </c>
      <c r="G1022" t="s">
        <v>25</v>
      </c>
    </row>
    <row r="1023" spans="1:7" ht="20" customHeight="1">
      <c r="A1023">
        <v>235</v>
      </c>
      <c r="B1023" t="e" cm="1">
        <f t="array" aca="1" ref="B1023" ca="1">indenture(C1023)</f>
        <v>#NAME?</v>
      </c>
      <c r="C1023" s="3" t="s">
        <v>227</v>
      </c>
      <c r="D1023" s="2" t="e" cm="1">
        <f t="array" aca="1" ref="D1023" ca="1">GetURL(C1023)</f>
        <v>#NAME?</v>
      </c>
      <c r="E1023" t="s">
        <v>1321</v>
      </c>
      <c r="F1023">
        <v>4</v>
      </c>
      <c r="G1023" t="s">
        <v>227</v>
      </c>
    </row>
    <row r="1024" spans="1:7" ht="20" customHeight="1">
      <c r="A1024">
        <v>236</v>
      </c>
      <c r="B1024" t="e" cm="1">
        <f t="array" aca="1" ref="B1024" ca="1">indenture(C1024)</f>
        <v>#NAME?</v>
      </c>
      <c r="C1024" s="3" t="s">
        <v>228</v>
      </c>
      <c r="D1024" s="2" t="e" cm="1">
        <f t="array" aca="1" ref="D1024" ca="1">GetURL(C1024)</f>
        <v>#NAME?</v>
      </c>
      <c r="E1024" t="s">
        <v>1322</v>
      </c>
      <c r="F1024">
        <v>4</v>
      </c>
      <c r="G1024" t="s">
        <v>228</v>
      </c>
    </row>
    <row r="1025" spans="1:7" ht="20" customHeight="1">
      <c r="A1025">
        <v>237</v>
      </c>
      <c r="B1025" t="e" cm="1">
        <f t="array" aca="1" ref="B1025" ca="1">indenture(C1025)</f>
        <v>#NAME?</v>
      </c>
      <c r="C1025" s="3" t="s">
        <v>229</v>
      </c>
      <c r="D1025" s="2" t="e" cm="1">
        <f t="array" aca="1" ref="D1025" ca="1">GetURL(C1025)</f>
        <v>#NAME?</v>
      </c>
      <c r="E1025" t="s">
        <v>1323</v>
      </c>
      <c r="F1025">
        <v>4</v>
      </c>
      <c r="G1025" t="s">
        <v>229</v>
      </c>
    </row>
    <row r="1026" spans="1:7" ht="20" customHeight="1">
      <c r="A1026">
        <v>341</v>
      </c>
      <c r="B1026" t="e" cm="1">
        <f t="array" aca="1" ref="B1026" ca="1">indenture(C1026)</f>
        <v>#NAME?</v>
      </c>
      <c r="C1026" s="3" t="s">
        <v>324</v>
      </c>
      <c r="D1026" s="2" t="e" cm="1">
        <f t="array" aca="1" ref="D1026" ca="1">GetURL(C1026)</f>
        <v>#NAME?</v>
      </c>
      <c r="E1026" t="s">
        <v>1426</v>
      </c>
      <c r="F1026">
        <v>4</v>
      </c>
      <c r="G1026" t="s">
        <v>324</v>
      </c>
    </row>
    <row r="1027" spans="1:7" ht="20" customHeight="1">
      <c r="A1027">
        <v>338</v>
      </c>
      <c r="B1027" t="e" cm="1">
        <f t="array" aca="1" ref="B1027" ca="1">indenture(C1027)</f>
        <v>#NAME?</v>
      </c>
      <c r="C1027" s="3" t="s">
        <v>321</v>
      </c>
      <c r="D1027" s="2" t="e" cm="1">
        <f t="array" aca="1" ref="D1027" ca="1">GetURL(C1027)</f>
        <v>#NAME?</v>
      </c>
      <c r="E1027" t="s">
        <v>1423</v>
      </c>
      <c r="F1027">
        <v>4</v>
      </c>
      <c r="G1027" t="s">
        <v>321</v>
      </c>
    </row>
    <row r="1028" spans="1:7" ht="20" customHeight="1">
      <c r="A1028">
        <v>339</v>
      </c>
      <c r="B1028" t="e" cm="1">
        <f t="array" aca="1" ref="B1028" ca="1">indenture(C1028)</f>
        <v>#NAME?</v>
      </c>
      <c r="C1028" s="3" t="s">
        <v>322</v>
      </c>
      <c r="D1028" s="2" t="e" cm="1">
        <f t="array" aca="1" ref="D1028" ca="1">GetURL(C1028)</f>
        <v>#NAME?</v>
      </c>
      <c r="E1028" t="s">
        <v>1424</v>
      </c>
      <c r="F1028">
        <v>5</v>
      </c>
      <c r="G1028" t="s">
        <v>322</v>
      </c>
    </row>
    <row r="1029" spans="1:7" ht="20" customHeight="1">
      <c r="A1029">
        <v>340</v>
      </c>
      <c r="B1029" t="e" cm="1">
        <f t="array" aca="1" ref="B1029" ca="1">indenture(C1029)</f>
        <v>#NAME?</v>
      </c>
      <c r="C1029" s="3" t="s">
        <v>323</v>
      </c>
      <c r="D1029" s="2" t="e" cm="1">
        <f t="array" aca="1" ref="D1029" ca="1">GetURL(C1029)</f>
        <v>#NAME?</v>
      </c>
      <c r="E1029" t="s">
        <v>1425</v>
      </c>
      <c r="F1029">
        <v>5</v>
      </c>
      <c r="G1029" t="s">
        <v>323</v>
      </c>
    </row>
    <row r="1030" spans="1:7" ht="20" customHeight="1">
      <c r="A1030">
        <v>238</v>
      </c>
      <c r="B1030" t="e" cm="1">
        <f t="array" aca="1" ref="B1030" ca="1">indenture(C1030)</f>
        <v>#NAME?</v>
      </c>
      <c r="C1030" s="3" t="s">
        <v>230</v>
      </c>
      <c r="D1030" s="2" t="e" cm="1">
        <f t="array" aca="1" ref="D1030" ca="1">GetURL(C1030)</f>
        <v>#NAME?</v>
      </c>
      <c r="E1030" t="s">
        <v>1324</v>
      </c>
      <c r="F1030">
        <v>4</v>
      </c>
      <c r="G1030" t="s">
        <v>230</v>
      </c>
    </row>
    <row r="1031" spans="1:7" ht="20" customHeight="1">
      <c r="A1031">
        <v>239</v>
      </c>
      <c r="B1031" t="e" cm="1">
        <f t="array" aca="1" ref="B1031" ca="1">indenture(C1031)</f>
        <v>#NAME?</v>
      </c>
      <c r="C1031" s="3" t="s">
        <v>231</v>
      </c>
      <c r="D1031" s="2" t="e" cm="1">
        <f t="array" aca="1" ref="D1031" ca="1">GetURL(C1031)</f>
        <v>#NAME?</v>
      </c>
      <c r="E1031" t="s">
        <v>1325</v>
      </c>
      <c r="F1031">
        <v>4</v>
      </c>
      <c r="G1031" t="s">
        <v>231</v>
      </c>
    </row>
    <row r="1032" spans="1:7" ht="20" customHeight="1">
      <c r="A1032">
        <v>241</v>
      </c>
      <c r="B1032" t="e" cm="1">
        <f t="array" aca="1" ref="B1032" ca="1">indenture(C1032)</f>
        <v>#NAME?</v>
      </c>
      <c r="C1032" s="3" t="s">
        <v>233</v>
      </c>
      <c r="D1032" s="2" t="e" cm="1">
        <f t="array" aca="1" ref="D1032" ca="1">GetURL(C1032)</f>
        <v>#NAME?</v>
      </c>
      <c r="E1032" t="s">
        <v>1327</v>
      </c>
      <c r="F1032">
        <v>4</v>
      </c>
      <c r="G1032" t="s">
        <v>233</v>
      </c>
    </row>
    <row r="1033" spans="1:7" ht="20" customHeight="1">
      <c r="A1033">
        <v>240</v>
      </c>
      <c r="B1033" t="e" cm="1">
        <f t="array" aca="1" ref="B1033" ca="1">indenture(C1033)</f>
        <v>#NAME?</v>
      </c>
      <c r="C1033" s="3" t="s">
        <v>232</v>
      </c>
      <c r="D1033" s="2" t="e" cm="1">
        <f t="array" aca="1" ref="D1033" ca="1">GetURL(C1033)</f>
        <v>#NAME?</v>
      </c>
      <c r="E1033" t="s">
        <v>1326</v>
      </c>
      <c r="F1033">
        <v>4</v>
      </c>
      <c r="G1033" t="s">
        <v>232</v>
      </c>
    </row>
    <row r="1034" spans="1:7" ht="20" customHeight="1">
      <c r="A1034">
        <v>343</v>
      </c>
      <c r="B1034" t="e" cm="1">
        <f t="array" aca="1" ref="B1034" ca="1">indenture(C1034)</f>
        <v>#NAME?</v>
      </c>
      <c r="C1034" s="3" t="s">
        <v>326</v>
      </c>
      <c r="D1034" s="2" t="e" cm="1">
        <f t="array" aca="1" ref="D1034" ca="1">GetURL(C1034)</f>
        <v>#NAME?</v>
      </c>
      <c r="E1034" t="s">
        <v>1428</v>
      </c>
      <c r="F1034">
        <v>3</v>
      </c>
      <c r="G1034" t="s">
        <v>326</v>
      </c>
    </row>
    <row r="1035" spans="1:7" ht="20" customHeight="1">
      <c r="A1035">
        <v>344</v>
      </c>
      <c r="B1035" t="e" cm="1">
        <f t="array" aca="1" ref="B1035" ca="1">indenture(C1035)</f>
        <v>#NAME?</v>
      </c>
      <c r="C1035" s="3" t="s">
        <v>327</v>
      </c>
      <c r="D1035" s="2" t="e" cm="1">
        <f t="array" aca="1" ref="D1035" ca="1">GetURL(C1035)</f>
        <v>#NAME?</v>
      </c>
      <c r="E1035" t="s">
        <v>1429</v>
      </c>
      <c r="F1035">
        <v>4</v>
      </c>
      <c r="G1035" t="s">
        <v>327</v>
      </c>
    </row>
    <row r="1036" spans="1:7" ht="20" customHeight="1">
      <c r="A1036">
        <v>347</v>
      </c>
      <c r="B1036" t="e" cm="1">
        <f t="array" aca="1" ref="B1036" ca="1">indenture(C1036)</f>
        <v>#NAME?</v>
      </c>
      <c r="C1036" s="3" t="s">
        <v>34</v>
      </c>
      <c r="D1036" s="2" t="e" cm="1">
        <f t="array" aca="1" ref="D1036" ca="1">GetURL(C1036)</f>
        <v>#NAME?</v>
      </c>
      <c r="E1036" t="s">
        <v>1432</v>
      </c>
      <c r="F1036">
        <v>4</v>
      </c>
      <c r="G1036" t="s">
        <v>34</v>
      </c>
    </row>
    <row r="1037" spans="1:7" ht="20" customHeight="1">
      <c r="A1037">
        <v>346</v>
      </c>
      <c r="B1037" t="e" cm="1">
        <f t="array" aca="1" ref="B1037" ca="1">indenture(C1037)</f>
        <v>#NAME?</v>
      </c>
      <c r="C1037" s="3" t="s">
        <v>310</v>
      </c>
      <c r="D1037" s="2" t="e" cm="1">
        <f t="array" aca="1" ref="D1037" ca="1">GetURL(C1037)</f>
        <v>#NAME?</v>
      </c>
      <c r="E1037" t="s">
        <v>1431</v>
      </c>
      <c r="F1037">
        <v>4</v>
      </c>
      <c r="G1037" t="s">
        <v>310</v>
      </c>
    </row>
    <row r="1038" spans="1:7" ht="20" customHeight="1">
      <c r="A1038">
        <v>345</v>
      </c>
      <c r="B1038" t="e" cm="1">
        <f t="array" aca="1" ref="B1038" ca="1">indenture(C1038)</f>
        <v>#NAME?</v>
      </c>
      <c r="C1038" s="3" t="s">
        <v>328</v>
      </c>
      <c r="D1038" s="2" t="e" cm="1">
        <f t="array" aca="1" ref="D1038" ca="1">GetURL(C1038)</f>
        <v>#NAME?</v>
      </c>
      <c r="E1038" t="s">
        <v>1430</v>
      </c>
      <c r="F1038">
        <v>4</v>
      </c>
      <c r="G1038" t="s">
        <v>328</v>
      </c>
    </row>
    <row r="1039" spans="1:7" ht="20" customHeight="1">
      <c r="A1039">
        <v>337</v>
      </c>
      <c r="B1039" t="e" cm="1">
        <f t="array" aca="1" ref="B1039" ca="1">indenture(C1039)</f>
        <v>#NAME?</v>
      </c>
      <c r="C1039" s="3" t="s">
        <v>320</v>
      </c>
      <c r="D1039" s="2" t="e" cm="1">
        <f t="array" aca="1" ref="D1039" ca="1">GetURL(C1039)</f>
        <v>#NAME?</v>
      </c>
      <c r="E1039" t="s">
        <v>1422</v>
      </c>
      <c r="F1039">
        <v>3</v>
      </c>
      <c r="G1039" t="s">
        <v>320</v>
      </c>
    </row>
    <row r="1040" spans="1:7" ht="20" customHeight="1">
      <c r="A1040">
        <v>353</v>
      </c>
      <c r="B1040" t="e" cm="1">
        <f t="array" aca="1" ref="B1040" ca="1">indenture(C1040)</f>
        <v>#NAME?</v>
      </c>
      <c r="C1040" s="3" t="s">
        <v>334</v>
      </c>
      <c r="D1040" s="2" t="e" cm="1">
        <f t="array" aca="1" ref="D1040" ca="1">GetURL(C1040)</f>
        <v>#NAME?</v>
      </c>
      <c r="E1040" t="s">
        <v>1438</v>
      </c>
      <c r="F1040">
        <v>2</v>
      </c>
      <c r="G1040" t="s">
        <v>334</v>
      </c>
    </row>
    <row r="1041" spans="1:7" ht="20" customHeight="1">
      <c r="A1041">
        <v>354</v>
      </c>
      <c r="B1041" t="e" cm="1">
        <f t="array" aca="1" ref="B1041" ca="1">indenture(C1041)</f>
        <v>#NAME?</v>
      </c>
      <c r="C1041" s="3" t="s">
        <v>335</v>
      </c>
      <c r="D1041" s="2" t="e" cm="1">
        <f t="array" aca="1" ref="D1041" ca="1">GetURL(C1041)</f>
        <v>#NAME?</v>
      </c>
      <c r="E1041" t="s">
        <v>1439</v>
      </c>
      <c r="F1041">
        <v>3</v>
      </c>
      <c r="G1041" t="s">
        <v>335</v>
      </c>
    </row>
    <row r="1042" spans="1:7" ht="20" customHeight="1">
      <c r="A1042">
        <v>355</v>
      </c>
      <c r="B1042" t="e" cm="1">
        <f t="array" aca="1" ref="B1042" ca="1">indenture(C1042)</f>
        <v>#NAME?</v>
      </c>
      <c r="C1042" s="3" t="s">
        <v>336</v>
      </c>
      <c r="D1042" s="2" t="e" cm="1">
        <f t="array" aca="1" ref="D1042" ca="1">GetURL(C1042)</f>
        <v>#NAME?</v>
      </c>
      <c r="E1042" t="s">
        <v>1440</v>
      </c>
      <c r="F1042">
        <v>4</v>
      </c>
      <c r="G1042" t="s">
        <v>336</v>
      </c>
    </row>
    <row r="1043" spans="1:7" ht="20" customHeight="1">
      <c r="A1043">
        <v>356</v>
      </c>
      <c r="B1043" t="e" cm="1">
        <f t="array" aca="1" ref="B1043" ca="1">indenture(C1043)</f>
        <v>#NAME?</v>
      </c>
      <c r="C1043" s="3" t="s">
        <v>337</v>
      </c>
      <c r="D1043" s="2" t="e" cm="1">
        <f t="array" aca="1" ref="D1043" ca="1">GetURL(C1043)</f>
        <v>#NAME?</v>
      </c>
      <c r="E1043" t="s">
        <v>1441</v>
      </c>
      <c r="F1043">
        <v>4</v>
      </c>
      <c r="G1043" t="s">
        <v>337</v>
      </c>
    </row>
    <row r="1044" spans="1:7" ht="20" customHeight="1">
      <c r="A1044">
        <v>357</v>
      </c>
      <c r="B1044" t="e" cm="1">
        <f t="array" aca="1" ref="B1044" ca="1">indenture(C1044)</f>
        <v>#NAME?</v>
      </c>
      <c r="C1044" s="3" t="s">
        <v>338</v>
      </c>
      <c r="D1044" s="2" t="e" cm="1">
        <f t="array" aca="1" ref="D1044" ca="1">GetURL(C1044)</f>
        <v>#NAME?</v>
      </c>
      <c r="E1044" t="s">
        <v>1442</v>
      </c>
      <c r="F1044">
        <v>3</v>
      </c>
      <c r="G1044" t="s">
        <v>338</v>
      </c>
    </row>
    <row r="1045" spans="1:7" ht="20" customHeight="1">
      <c r="A1045">
        <v>362</v>
      </c>
      <c r="B1045" t="e" cm="1">
        <f t="array" aca="1" ref="B1045" ca="1">indenture(C1045)</f>
        <v>#NAME?</v>
      </c>
      <c r="C1045" s="3" t="s">
        <v>342</v>
      </c>
      <c r="D1045" s="2" t="e" cm="1">
        <f t="array" aca="1" ref="D1045" ca="1">GetURL(C1045)</f>
        <v>#NAME?</v>
      </c>
      <c r="E1045" t="s">
        <v>1447</v>
      </c>
      <c r="F1045">
        <v>4</v>
      </c>
      <c r="G1045" t="s">
        <v>342</v>
      </c>
    </row>
    <row r="1046" spans="1:7" ht="20" customHeight="1">
      <c r="A1046">
        <v>364</v>
      </c>
      <c r="B1046" t="e" cm="1">
        <f t="array" aca="1" ref="B1046" ca="1">indenture(C1046)</f>
        <v>#NAME?</v>
      </c>
      <c r="C1046" s="3" t="s">
        <v>344</v>
      </c>
      <c r="D1046" s="2" t="e" cm="1">
        <f t="array" aca="1" ref="D1046" ca="1">GetURL(C1046)</f>
        <v>#NAME?</v>
      </c>
      <c r="E1046" t="s">
        <v>1449</v>
      </c>
      <c r="F1046">
        <v>4</v>
      </c>
      <c r="G1046" t="s">
        <v>344</v>
      </c>
    </row>
    <row r="1047" spans="1:7" ht="20" customHeight="1">
      <c r="A1047">
        <v>386</v>
      </c>
      <c r="B1047" t="e" cm="1">
        <f t="array" aca="1" ref="B1047" ca="1">indenture(C1047)</f>
        <v>#NAME?</v>
      </c>
      <c r="C1047" s="3" t="s">
        <v>364</v>
      </c>
      <c r="D1047" s="2" t="e" cm="1">
        <f t="array" aca="1" ref="D1047" ca="1">GetURL(C1047)</f>
        <v>#NAME?</v>
      </c>
      <c r="E1047" t="s">
        <v>1471</v>
      </c>
      <c r="F1047">
        <v>3</v>
      </c>
      <c r="G1047" t="s">
        <v>364</v>
      </c>
    </row>
    <row r="1048" spans="1:7" ht="20" customHeight="1">
      <c r="A1048">
        <v>387</v>
      </c>
      <c r="B1048" t="e" cm="1">
        <f t="array" aca="1" ref="B1048" ca="1">indenture(C1048)</f>
        <v>#NAME?</v>
      </c>
      <c r="C1048" s="3" t="s">
        <v>7</v>
      </c>
      <c r="D1048" s="2" t="e" cm="1">
        <f t="array" aca="1" ref="D1048" ca="1">GetURL(C1048)</f>
        <v>#NAME?</v>
      </c>
      <c r="E1048" t="s">
        <v>1472</v>
      </c>
      <c r="F1048">
        <v>4</v>
      </c>
      <c r="G1048" t="s">
        <v>7</v>
      </c>
    </row>
    <row r="1049" spans="1:7" ht="20" customHeight="1">
      <c r="A1049">
        <v>388</v>
      </c>
      <c r="B1049" t="e" cm="1">
        <f t="array" aca="1" ref="B1049" ca="1">indenture(C1049)</f>
        <v>#NAME?</v>
      </c>
      <c r="C1049" s="3" t="s">
        <v>365</v>
      </c>
      <c r="D1049" s="2" t="e" cm="1">
        <f t="array" aca="1" ref="D1049" ca="1">GetURL(C1049)</f>
        <v>#NAME?</v>
      </c>
      <c r="E1049" t="s">
        <v>1473</v>
      </c>
      <c r="F1049">
        <v>4</v>
      </c>
      <c r="G1049" t="s">
        <v>365</v>
      </c>
    </row>
    <row r="1050" spans="1:7" ht="20" customHeight="1">
      <c r="A1050">
        <v>385</v>
      </c>
      <c r="B1050" t="e" cm="1">
        <f t="array" aca="1" ref="B1050" ca="1">indenture(C1050)</f>
        <v>#NAME?</v>
      </c>
      <c r="C1050" s="3" t="s">
        <v>363</v>
      </c>
      <c r="D1050" s="2" t="e" cm="1">
        <f t="array" aca="1" ref="D1050" ca="1">GetURL(C1050)</f>
        <v>#NAME?</v>
      </c>
      <c r="E1050" t="s">
        <v>1470</v>
      </c>
      <c r="F1050">
        <v>3</v>
      </c>
      <c r="G1050" t="s">
        <v>363</v>
      </c>
    </row>
    <row r="1051" spans="1:7" ht="20" customHeight="1">
      <c r="A1051">
        <v>128</v>
      </c>
      <c r="B1051" t="e" cm="1">
        <f t="array" aca="1" ref="B1051" ca="1">indenture(C1051)</f>
        <v>#NAME?</v>
      </c>
      <c r="C1051" s="3" t="s">
        <v>126</v>
      </c>
      <c r="D1051" s="2" t="e" cm="1">
        <f t="array" aca="1" ref="D1051" ca="1">GetURL(C1051)</f>
        <v>#NAME?</v>
      </c>
      <c r="E1051" t="s">
        <v>1214</v>
      </c>
      <c r="F1051">
        <v>3</v>
      </c>
      <c r="G1051" t="s">
        <v>126</v>
      </c>
    </row>
    <row r="1052" spans="1:7" ht="20" customHeight="1">
      <c r="A1052">
        <v>1000</v>
      </c>
      <c r="B1052" t="e" cm="1">
        <f t="array" aca="1" ref="B1052" ca="1">indenture(C1052)</f>
        <v>#NAME?</v>
      </c>
      <c r="C1052" s="3" t="s">
        <v>900</v>
      </c>
      <c r="D1052" s="2" t="e" cm="1">
        <f t="array" aca="1" ref="D1052" ca="1">GetURL(C1052)</f>
        <v>#NAME?</v>
      </c>
      <c r="E1052" t="s">
        <v>2079</v>
      </c>
      <c r="F1052">
        <v>5</v>
      </c>
      <c r="G1052" t="s">
        <v>900</v>
      </c>
    </row>
    <row r="1053" spans="1:7" ht="20" customHeight="1">
      <c r="A1053">
        <v>947</v>
      </c>
      <c r="B1053" t="e" cm="1">
        <f t="array" aca="1" ref="B1053" ca="1">indenture(C1053)</f>
        <v>#NAME?</v>
      </c>
      <c r="C1053" s="3" t="s">
        <v>54</v>
      </c>
      <c r="D1053" s="2" t="e" cm="1">
        <f t="array" aca="1" ref="D1053" ca="1">GetURL(C1053)</f>
        <v>#NAME?</v>
      </c>
      <c r="E1053" t="s">
        <v>2026</v>
      </c>
      <c r="F1053">
        <v>5</v>
      </c>
      <c r="G1053" t="s">
        <v>54</v>
      </c>
    </row>
    <row r="1054" spans="1:7" ht="20" customHeight="1">
      <c r="A1054">
        <v>1001</v>
      </c>
      <c r="B1054" t="e" cm="1">
        <f t="array" aca="1" ref="B1054" ca="1">indenture(C1054)</f>
        <v>#NAME?</v>
      </c>
      <c r="C1054" s="3" t="s">
        <v>901</v>
      </c>
      <c r="D1054" s="2" t="e" cm="1">
        <f t="array" aca="1" ref="D1054" ca="1">GetURL(C1054)</f>
        <v>#NAME?</v>
      </c>
      <c r="E1054" t="s">
        <v>2080</v>
      </c>
      <c r="F1054">
        <v>5</v>
      </c>
      <c r="G1054" t="s">
        <v>901</v>
      </c>
    </row>
    <row r="1055" spans="1:7" ht="20" customHeight="1">
      <c r="A1055">
        <v>994</v>
      </c>
      <c r="B1055" t="e" cm="1">
        <f t="array" aca="1" ref="B1055" ca="1">indenture(C1055)</f>
        <v>#NAME?</v>
      </c>
      <c r="C1055" s="3" t="s">
        <v>55</v>
      </c>
      <c r="D1055" s="2" t="e" cm="1">
        <f t="array" aca="1" ref="D1055" ca="1">GetURL(C1055)</f>
        <v>#NAME?</v>
      </c>
      <c r="E1055" t="s">
        <v>2073</v>
      </c>
      <c r="F1055">
        <v>5</v>
      </c>
      <c r="G1055" t="s">
        <v>55</v>
      </c>
    </row>
    <row r="1056" spans="1:7" ht="20" customHeight="1">
      <c r="A1056">
        <v>982</v>
      </c>
      <c r="B1056" t="e" cm="1">
        <f t="array" aca="1" ref="B1056" ca="1">indenture(C1056)</f>
        <v>#NAME?</v>
      </c>
      <c r="C1056" s="3" t="s">
        <v>56</v>
      </c>
      <c r="D1056" s="2" t="e" cm="1">
        <f t="array" aca="1" ref="D1056" ca="1">GetURL(C1056)</f>
        <v>#NAME?</v>
      </c>
      <c r="E1056" t="s">
        <v>2061</v>
      </c>
      <c r="F1056">
        <v>5</v>
      </c>
      <c r="G1056" t="s">
        <v>56</v>
      </c>
    </row>
    <row r="1057" spans="1:7" ht="20" customHeight="1">
      <c r="A1057">
        <v>983</v>
      </c>
      <c r="B1057" t="e" cm="1">
        <f t="array" aca="1" ref="B1057" ca="1">indenture(C1057)</f>
        <v>#NAME?</v>
      </c>
      <c r="C1057" s="3" t="s">
        <v>57</v>
      </c>
      <c r="D1057" s="2" t="e" cm="1">
        <f t="array" aca="1" ref="D1057" ca="1">GetURL(C1057)</f>
        <v>#NAME?</v>
      </c>
      <c r="E1057" t="s">
        <v>2062</v>
      </c>
      <c r="F1057">
        <v>5</v>
      </c>
      <c r="G1057" t="s">
        <v>57</v>
      </c>
    </row>
    <row r="1058" spans="1:7" ht="20" customHeight="1">
      <c r="A1058">
        <v>963</v>
      </c>
      <c r="B1058" t="e" cm="1">
        <f t="array" aca="1" ref="B1058" ca="1">indenture(C1058)</f>
        <v>#NAME?</v>
      </c>
      <c r="C1058" s="3" t="s">
        <v>58</v>
      </c>
      <c r="D1058" s="2" t="e" cm="1">
        <f t="array" aca="1" ref="D1058" ca="1">GetURL(C1058)</f>
        <v>#NAME?</v>
      </c>
      <c r="E1058" t="s">
        <v>2042</v>
      </c>
      <c r="F1058">
        <v>5</v>
      </c>
      <c r="G1058" t="s">
        <v>58</v>
      </c>
    </row>
    <row r="1059" spans="1:7" ht="20" customHeight="1">
      <c r="A1059">
        <v>1002</v>
      </c>
      <c r="B1059" t="e" cm="1">
        <f t="array" aca="1" ref="B1059" ca="1">indenture(C1059)</f>
        <v>#NAME?</v>
      </c>
      <c r="C1059" s="3" t="s">
        <v>902</v>
      </c>
      <c r="D1059" s="2" t="e" cm="1">
        <f t="array" aca="1" ref="D1059" ca="1">GetURL(C1059)</f>
        <v>#NAME?</v>
      </c>
      <c r="E1059" t="s">
        <v>2081</v>
      </c>
      <c r="F1059">
        <v>5</v>
      </c>
      <c r="G1059" t="s">
        <v>902</v>
      </c>
    </row>
    <row r="1060" spans="1:7" ht="20" customHeight="1">
      <c r="A1060">
        <v>1003</v>
      </c>
      <c r="B1060" t="e" cm="1">
        <f t="array" aca="1" ref="B1060" ca="1">indenture(C1060)</f>
        <v>#NAME?</v>
      </c>
      <c r="C1060" s="3" t="s">
        <v>903</v>
      </c>
      <c r="D1060" s="2" t="e" cm="1">
        <f t="array" aca="1" ref="D1060" ca="1">GetURL(C1060)</f>
        <v>#NAME?</v>
      </c>
      <c r="E1060" t="s">
        <v>2082</v>
      </c>
      <c r="F1060">
        <v>5</v>
      </c>
      <c r="G1060" t="s">
        <v>903</v>
      </c>
    </row>
    <row r="1061" spans="1:7" ht="20" customHeight="1">
      <c r="A1061">
        <v>1004</v>
      </c>
      <c r="B1061" t="e" cm="1">
        <f t="array" aca="1" ref="B1061" ca="1">indenture(C1061)</f>
        <v>#NAME?</v>
      </c>
      <c r="C1061" s="3" t="s">
        <v>904</v>
      </c>
      <c r="D1061" s="2" t="e" cm="1">
        <f t="array" aca="1" ref="D1061" ca="1">GetURL(C1061)</f>
        <v>#NAME?</v>
      </c>
      <c r="E1061" t="s">
        <v>2083</v>
      </c>
      <c r="F1061">
        <v>5</v>
      </c>
      <c r="G1061" t="s">
        <v>904</v>
      </c>
    </row>
    <row r="1062" spans="1:7" ht="20" customHeight="1">
      <c r="A1062">
        <v>984</v>
      </c>
      <c r="B1062" t="e" cm="1">
        <f t="array" aca="1" ref="B1062" ca="1">indenture(C1062)</f>
        <v>#NAME?</v>
      </c>
      <c r="C1062" s="3" t="s">
        <v>59</v>
      </c>
      <c r="D1062" s="2" t="e" cm="1">
        <f t="array" aca="1" ref="D1062" ca="1">GetURL(C1062)</f>
        <v>#NAME?</v>
      </c>
      <c r="E1062" t="s">
        <v>2063</v>
      </c>
      <c r="F1062">
        <v>5</v>
      </c>
      <c r="G1062" t="s">
        <v>59</v>
      </c>
    </row>
    <row r="1063" spans="1:7" ht="20" customHeight="1">
      <c r="A1063">
        <v>1005</v>
      </c>
      <c r="B1063" t="e" cm="1">
        <f t="array" aca="1" ref="B1063" ca="1">indenture(C1063)</f>
        <v>#NAME?</v>
      </c>
      <c r="C1063" s="3" t="s">
        <v>905</v>
      </c>
      <c r="D1063" s="2" t="e" cm="1">
        <f t="array" aca="1" ref="D1063" ca="1">GetURL(C1063)</f>
        <v>#NAME?</v>
      </c>
      <c r="E1063" t="s">
        <v>2084</v>
      </c>
      <c r="F1063">
        <v>5</v>
      </c>
      <c r="G1063" t="s">
        <v>905</v>
      </c>
    </row>
    <row r="1064" spans="1:7" ht="20" customHeight="1">
      <c r="A1064">
        <v>1006</v>
      </c>
      <c r="B1064" t="e" cm="1">
        <f t="array" aca="1" ref="B1064" ca="1">indenture(C1064)</f>
        <v>#NAME?</v>
      </c>
      <c r="C1064" s="3" t="s">
        <v>906</v>
      </c>
      <c r="D1064" s="2" t="e" cm="1">
        <f t="array" aca="1" ref="D1064" ca="1">GetURL(C1064)</f>
        <v>#NAME?</v>
      </c>
      <c r="E1064" t="s">
        <v>2085</v>
      </c>
      <c r="F1064">
        <v>5</v>
      </c>
      <c r="G1064" t="s">
        <v>906</v>
      </c>
    </row>
    <row r="1065" spans="1:7" ht="20" customHeight="1">
      <c r="A1065">
        <v>1007</v>
      </c>
      <c r="B1065" t="e" cm="1">
        <f t="array" aca="1" ref="B1065" ca="1">indenture(C1065)</f>
        <v>#NAME?</v>
      </c>
      <c r="C1065" s="3" t="s">
        <v>907</v>
      </c>
      <c r="D1065" s="2" t="e" cm="1">
        <f t="array" aca="1" ref="D1065" ca="1">GetURL(C1065)</f>
        <v>#NAME?</v>
      </c>
      <c r="E1065" t="s">
        <v>2086</v>
      </c>
      <c r="F1065">
        <v>5</v>
      </c>
      <c r="G1065" t="s">
        <v>907</v>
      </c>
    </row>
    <row r="1066" spans="1:7" ht="20" customHeight="1">
      <c r="A1066">
        <v>1008</v>
      </c>
      <c r="B1066" t="e" cm="1">
        <f t="array" aca="1" ref="B1066" ca="1">indenture(C1066)</f>
        <v>#NAME?</v>
      </c>
      <c r="C1066" s="3" t="s">
        <v>908</v>
      </c>
      <c r="D1066" s="2" t="e" cm="1">
        <f t="array" aca="1" ref="D1066" ca="1">GetURL(C1066)</f>
        <v>#NAME?</v>
      </c>
      <c r="E1066" t="s">
        <v>2087</v>
      </c>
      <c r="F1066">
        <v>5</v>
      </c>
      <c r="G1066" t="s">
        <v>908</v>
      </c>
    </row>
    <row r="1067" spans="1:7" ht="20" customHeight="1">
      <c r="A1067">
        <v>974</v>
      </c>
      <c r="B1067" t="e" cm="1">
        <f t="array" aca="1" ref="B1067" ca="1">indenture(C1067)</f>
        <v>#NAME?</v>
      </c>
      <c r="C1067" s="3" t="s">
        <v>60</v>
      </c>
      <c r="D1067" s="2" t="e" cm="1">
        <f t="array" aca="1" ref="D1067" ca="1">GetURL(C1067)</f>
        <v>#NAME?</v>
      </c>
      <c r="E1067" t="s">
        <v>2053</v>
      </c>
      <c r="F1067">
        <v>5</v>
      </c>
      <c r="G1067" t="s">
        <v>60</v>
      </c>
    </row>
    <row r="1068" spans="1:7" ht="20" customHeight="1">
      <c r="A1068">
        <v>985</v>
      </c>
      <c r="B1068" t="e" cm="1">
        <f t="array" aca="1" ref="B1068" ca="1">indenture(C1068)</f>
        <v>#NAME?</v>
      </c>
      <c r="C1068" s="3" t="s">
        <v>61</v>
      </c>
      <c r="D1068" s="2" t="e" cm="1">
        <f t="array" aca="1" ref="D1068" ca="1">GetURL(C1068)</f>
        <v>#NAME?</v>
      </c>
      <c r="E1068" t="s">
        <v>2064</v>
      </c>
      <c r="F1068">
        <v>5</v>
      </c>
      <c r="G1068" t="s">
        <v>61</v>
      </c>
    </row>
    <row r="1069" spans="1:7" ht="20" customHeight="1">
      <c r="A1069">
        <v>1009</v>
      </c>
      <c r="B1069" t="e" cm="1">
        <f t="array" aca="1" ref="B1069" ca="1">indenture(C1069)</f>
        <v>#NAME?</v>
      </c>
      <c r="C1069" s="3" t="s">
        <v>909</v>
      </c>
      <c r="D1069" s="2" t="e" cm="1">
        <f t="array" aca="1" ref="D1069" ca="1">GetURL(C1069)</f>
        <v>#NAME?</v>
      </c>
      <c r="E1069" t="s">
        <v>2088</v>
      </c>
      <c r="F1069">
        <v>5</v>
      </c>
      <c r="G1069" t="s">
        <v>909</v>
      </c>
    </row>
    <row r="1070" spans="1:7" ht="20" customHeight="1">
      <c r="A1070">
        <v>924</v>
      </c>
      <c r="B1070" t="e" cm="1">
        <f t="array" aca="1" ref="B1070" ca="1">indenture(C1070)</f>
        <v>#NAME?</v>
      </c>
      <c r="C1070" s="3" t="s">
        <v>62</v>
      </c>
      <c r="D1070" s="2" t="e" cm="1">
        <f t="array" aca="1" ref="D1070" ca="1">GetURL(C1070)</f>
        <v>#NAME?</v>
      </c>
      <c r="E1070" t="s">
        <v>2003</v>
      </c>
      <c r="F1070">
        <v>5</v>
      </c>
      <c r="G1070" t="s">
        <v>62</v>
      </c>
    </row>
    <row r="1071" spans="1:7" ht="20" customHeight="1">
      <c r="A1071">
        <v>1010</v>
      </c>
      <c r="B1071" t="e" cm="1">
        <f t="array" aca="1" ref="B1071" ca="1">indenture(C1071)</f>
        <v>#NAME?</v>
      </c>
      <c r="C1071" s="3" t="s">
        <v>910</v>
      </c>
      <c r="D1071" s="2" t="e" cm="1">
        <f t="array" aca="1" ref="D1071" ca="1">GetURL(C1071)</f>
        <v>#NAME?</v>
      </c>
      <c r="E1071" t="s">
        <v>2089</v>
      </c>
      <c r="F1071">
        <v>5</v>
      </c>
      <c r="G1071" t="s">
        <v>910</v>
      </c>
    </row>
    <row r="1072" spans="1:7" ht="20" customHeight="1">
      <c r="A1072">
        <v>937</v>
      </c>
      <c r="B1072" t="e" cm="1">
        <f t="array" aca="1" ref="B1072" ca="1">indenture(C1072)</f>
        <v>#NAME?</v>
      </c>
      <c r="C1072" s="3" t="s">
        <v>63</v>
      </c>
      <c r="D1072" s="2" t="e" cm="1">
        <f t="array" aca="1" ref="D1072" ca="1">GetURL(C1072)</f>
        <v>#NAME?</v>
      </c>
      <c r="E1072" t="s">
        <v>2016</v>
      </c>
      <c r="F1072">
        <v>5</v>
      </c>
      <c r="G1072" t="s">
        <v>63</v>
      </c>
    </row>
    <row r="1073" spans="1:7" ht="20" customHeight="1">
      <c r="A1073">
        <v>1011</v>
      </c>
      <c r="B1073" t="e" cm="1">
        <f t="array" aca="1" ref="B1073" ca="1">indenture(C1073)</f>
        <v>#NAME?</v>
      </c>
      <c r="C1073" s="3" t="s">
        <v>911</v>
      </c>
      <c r="D1073" s="2" t="e" cm="1">
        <f t="array" aca="1" ref="D1073" ca="1">GetURL(C1073)</f>
        <v>#NAME?</v>
      </c>
      <c r="E1073" t="s">
        <v>2090</v>
      </c>
      <c r="F1073">
        <v>5</v>
      </c>
      <c r="G1073" t="s">
        <v>911</v>
      </c>
    </row>
    <row r="1074" spans="1:7" ht="20" customHeight="1">
      <c r="A1074">
        <v>938</v>
      </c>
      <c r="B1074" t="e" cm="1">
        <f t="array" aca="1" ref="B1074" ca="1">indenture(C1074)</f>
        <v>#NAME?</v>
      </c>
      <c r="C1074" s="3" t="s">
        <v>64</v>
      </c>
      <c r="D1074" s="2" t="e" cm="1">
        <f t="array" aca="1" ref="D1074" ca="1">GetURL(C1074)</f>
        <v>#NAME?</v>
      </c>
      <c r="E1074" t="s">
        <v>2017</v>
      </c>
      <c r="F1074">
        <v>5</v>
      </c>
      <c r="G1074" t="s">
        <v>64</v>
      </c>
    </row>
    <row r="1075" spans="1:7" ht="20" customHeight="1">
      <c r="A1075">
        <v>1012</v>
      </c>
      <c r="B1075" t="e" cm="1">
        <f t="array" aca="1" ref="B1075" ca="1">indenture(C1075)</f>
        <v>#NAME?</v>
      </c>
      <c r="C1075" s="3" t="s">
        <v>912</v>
      </c>
      <c r="D1075" s="2" t="e" cm="1">
        <f t="array" aca="1" ref="D1075" ca="1">GetURL(C1075)</f>
        <v>#NAME?</v>
      </c>
      <c r="E1075" t="s">
        <v>2091</v>
      </c>
      <c r="F1075">
        <v>5</v>
      </c>
      <c r="G1075" t="s">
        <v>912</v>
      </c>
    </row>
    <row r="1076" spans="1:7" ht="20" customHeight="1">
      <c r="A1076">
        <v>986</v>
      </c>
      <c r="B1076" t="e" cm="1">
        <f t="array" aca="1" ref="B1076" ca="1">indenture(C1076)</f>
        <v>#NAME?</v>
      </c>
      <c r="C1076" s="3" t="s">
        <v>893</v>
      </c>
      <c r="D1076" s="2" t="e" cm="1">
        <f t="array" aca="1" ref="D1076" ca="1">GetURL(C1076)</f>
        <v>#NAME?</v>
      </c>
      <c r="E1076" t="s">
        <v>2065</v>
      </c>
      <c r="F1076">
        <v>5</v>
      </c>
      <c r="G1076" t="s">
        <v>893</v>
      </c>
    </row>
    <row r="1077" spans="1:7" ht="20" customHeight="1">
      <c r="A1077">
        <v>948</v>
      </c>
      <c r="B1077" t="e" cm="1">
        <f t="array" aca="1" ref="B1077" ca="1">indenture(C1077)</f>
        <v>#NAME?</v>
      </c>
      <c r="C1077" s="3" t="s">
        <v>65</v>
      </c>
      <c r="D1077" s="2" t="e" cm="1">
        <f t="array" aca="1" ref="D1077" ca="1">GetURL(C1077)</f>
        <v>#NAME?</v>
      </c>
      <c r="E1077" t="s">
        <v>2027</v>
      </c>
      <c r="F1077">
        <v>5</v>
      </c>
      <c r="G1077" t="s">
        <v>65</v>
      </c>
    </row>
    <row r="1078" spans="1:7" ht="20" customHeight="1">
      <c r="A1078">
        <v>1013</v>
      </c>
      <c r="B1078" t="e" cm="1">
        <f t="array" aca="1" ref="B1078" ca="1">indenture(C1078)</f>
        <v>#NAME?</v>
      </c>
      <c r="C1078" s="3" t="s">
        <v>913</v>
      </c>
      <c r="D1078" s="2" t="e" cm="1">
        <f t="array" aca="1" ref="D1078" ca="1">GetURL(C1078)</f>
        <v>#NAME?</v>
      </c>
      <c r="E1078" t="s">
        <v>2092</v>
      </c>
      <c r="F1078">
        <v>5</v>
      </c>
      <c r="G1078" t="s">
        <v>913</v>
      </c>
    </row>
    <row r="1079" spans="1:7" ht="20" customHeight="1">
      <c r="A1079">
        <v>949</v>
      </c>
      <c r="B1079" t="e" cm="1">
        <f t="array" aca="1" ref="B1079" ca="1">indenture(C1079)</f>
        <v>#NAME?</v>
      </c>
      <c r="C1079" s="3" t="s">
        <v>66</v>
      </c>
      <c r="D1079" s="2" t="e" cm="1">
        <f t="array" aca="1" ref="D1079" ca="1">GetURL(C1079)</f>
        <v>#NAME?</v>
      </c>
      <c r="E1079" t="s">
        <v>2028</v>
      </c>
      <c r="F1079">
        <v>5</v>
      </c>
      <c r="G1079" t="s">
        <v>66</v>
      </c>
    </row>
    <row r="1080" spans="1:7" ht="20" customHeight="1">
      <c r="A1080">
        <v>987</v>
      </c>
      <c r="B1080" t="e" cm="1">
        <f t="array" aca="1" ref="B1080" ca="1">indenture(C1080)</f>
        <v>#NAME?</v>
      </c>
      <c r="C1080" s="3" t="s">
        <v>67</v>
      </c>
      <c r="D1080" s="2" t="e" cm="1">
        <f t="array" aca="1" ref="D1080" ca="1">GetURL(C1080)</f>
        <v>#NAME?</v>
      </c>
      <c r="E1080" t="s">
        <v>2066</v>
      </c>
      <c r="F1080">
        <v>5</v>
      </c>
      <c r="G1080" t="s">
        <v>67</v>
      </c>
    </row>
    <row r="1081" spans="1:7" ht="20" customHeight="1">
      <c r="A1081">
        <v>1014</v>
      </c>
      <c r="B1081" t="e" cm="1">
        <f t="array" aca="1" ref="B1081" ca="1">indenture(C1081)</f>
        <v>#NAME?</v>
      </c>
      <c r="C1081" s="3" t="s">
        <v>914</v>
      </c>
      <c r="D1081" s="2" t="e" cm="1">
        <f t="array" aca="1" ref="D1081" ca="1">GetURL(C1081)</f>
        <v>#NAME?</v>
      </c>
      <c r="E1081" t="s">
        <v>2093</v>
      </c>
      <c r="F1081">
        <v>5</v>
      </c>
      <c r="G1081" t="s">
        <v>914</v>
      </c>
    </row>
    <row r="1082" spans="1:7" ht="20" customHeight="1">
      <c r="A1082">
        <v>988</v>
      </c>
      <c r="B1082" t="e" cm="1">
        <f t="array" aca="1" ref="B1082" ca="1">indenture(C1082)</f>
        <v>#NAME?</v>
      </c>
      <c r="C1082" s="3" t="s">
        <v>68</v>
      </c>
      <c r="D1082" s="2" t="e" cm="1">
        <f t="array" aca="1" ref="D1082" ca="1">GetURL(C1082)</f>
        <v>#NAME?</v>
      </c>
      <c r="E1082" t="s">
        <v>2067</v>
      </c>
      <c r="F1082">
        <v>5</v>
      </c>
      <c r="G1082" t="s">
        <v>68</v>
      </c>
    </row>
    <row r="1083" spans="1:7" ht="20" customHeight="1">
      <c r="A1083">
        <v>1015</v>
      </c>
      <c r="B1083" t="e" cm="1">
        <f t="array" aca="1" ref="B1083" ca="1">indenture(C1083)</f>
        <v>#NAME?</v>
      </c>
      <c r="C1083" s="3" t="s">
        <v>915</v>
      </c>
      <c r="D1083" s="2" t="e" cm="1">
        <f t="array" aca="1" ref="D1083" ca="1">GetURL(C1083)</f>
        <v>#NAME?</v>
      </c>
      <c r="E1083" t="s">
        <v>2094</v>
      </c>
      <c r="F1083">
        <v>5</v>
      </c>
      <c r="G1083" t="s">
        <v>915</v>
      </c>
    </row>
    <row r="1084" spans="1:7" ht="20" customHeight="1">
      <c r="A1084">
        <v>995</v>
      </c>
      <c r="B1084" t="e" cm="1">
        <f t="array" aca="1" ref="B1084" ca="1">indenture(C1084)</f>
        <v>#NAME?</v>
      </c>
      <c r="C1084" s="3" t="s">
        <v>69</v>
      </c>
      <c r="D1084" s="2" t="e" cm="1">
        <f t="array" aca="1" ref="D1084" ca="1">GetURL(C1084)</f>
        <v>#NAME?</v>
      </c>
      <c r="E1084" t="s">
        <v>2074</v>
      </c>
      <c r="F1084">
        <v>5</v>
      </c>
      <c r="G1084" t="s">
        <v>69</v>
      </c>
    </row>
    <row r="1085" spans="1:7" ht="20" customHeight="1">
      <c r="A1085">
        <v>956</v>
      </c>
      <c r="B1085" t="e" cm="1">
        <f t="array" aca="1" ref="B1085" ca="1">indenture(C1085)</f>
        <v>#NAME?</v>
      </c>
      <c r="C1085" s="3" t="s">
        <v>70</v>
      </c>
      <c r="D1085" s="2" t="e" cm="1">
        <f t="array" aca="1" ref="D1085" ca="1">GetURL(C1085)</f>
        <v>#NAME?</v>
      </c>
      <c r="E1085" t="s">
        <v>2035</v>
      </c>
      <c r="F1085">
        <v>5</v>
      </c>
      <c r="G1085" t="s">
        <v>70</v>
      </c>
    </row>
    <row r="1086" spans="1:7" ht="20" customHeight="1">
      <c r="A1086">
        <v>957</v>
      </c>
      <c r="B1086" t="e" cm="1">
        <f t="array" aca="1" ref="B1086" ca="1">indenture(C1086)</f>
        <v>#NAME?</v>
      </c>
      <c r="C1086" s="3" t="s">
        <v>71</v>
      </c>
      <c r="D1086" s="2" t="e" cm="1">
        <f t="array" aca="1" ref="D1086" ca="1">GetURL(C1086)</f>
        <v>#NAME?</v>
      </c>
      <c r="E1086" t="s">
        <v>2036</v>
      </c>
      <c r="F1086">
        <v>5</v>
      </c>
      <c r="G1086" t="s">
        <v>71</v>
      </c>
    </row>
    <row r="1087" spans="1:7" ht="20" customHeight="1">
      <c r="A1087">
        <v>969</v>
      </c>
      <c r="B1087" t="e" cm="1">
        <f t="array" aca="1" ref="B1087" ca="1">indenture(C1087)</f>
        <v>#NAME?</v>
      </c>
      <c r="C1087" s="3" t="s">
        <v>72</v>
      </c>
      <c r="D1087" s="2" t="e" cm="1">
        <f t="array" aca="1" ref="D1087" ca="1">GetURL(C1087)</f>
        <v>#NAME?</v>
      </c>
      <c r="E1087" t="s">
        <v>2048</v>
      </c>
      <c r="F1087">
        <v>5</v>
      </c>
      <c r="G1087" t="s">
        <v>72</v>
      </c>
    </row>
    <row r="1088" spans="1:7" ht="20" customHeight="1">
      <c r="A1088">
        <v>1016</v>
      </c>
      <c r="B1088" t="e" cm="1">
        <f t="array" aca="1" ref="B1088" ca="1">indenture(C1088)</f>
        <v>#NAME?</v>
      </c>
      <c r="C1088" s="3" t="s">
        <v>916</v>
      </c>
      <c r="D1088" s="2" t="e" cm="1">
        <f t="array" aca="1" ref="D1088" ca="1">GetURL(C1088)</f>
        <v>#NAME?</v>
      </c>
      <c r="E1088" t="s">
        <v>2095</v>
      </c>
      <c r="F1088">
        <v>5</v>
      </c>
      <c r="G1088" t="s">
        <v>916</v>
      </c>
    </row>
    <row r="1089" spans="1:7" ht="20" customHeight="1">
      <c r="A1089">
        <v>970</v>
      </c>
      <c r="B1089" t="e" cm="1">
        <f t="array" aca="1" ref="B1089" ca="1">indenture(C1089)</f>
        <v>#NAME?</v>
      </c>
      <c r="C1089" s="3" t="s">
        <v>73</v>
      </c>
      <c r="D1089" s="2" t="e" cm="1">
        <f t="array" aca="1" ref="D1089" ca="1">GetURL(C1089)</f>
        <v>#NAME?</v>
      </c>
      <c r="E1089" t="s">
        <v>2049</v>
      </c>
      <c r="F1089">
        <v>5</v>
      </c>
      <c r="G1089" t="s">
        <v>73</v>
      </c>
    </row>
    <row r="1090" spans="1:7" ht="20" customHeight="1">
      <c r="A1090">
        <v>1017</v>
      </c>
      <c r="B1090" t="e" cm="1">
        <f t="array" aca="1" ref="B1090" ca="1">indenture(C1090)</f>
        <v>#NAME?</v>
      </c>
      <c r="C1090" s="3" t="s">
        <v>917</v>
      </c>
      <c r="D1090" s="2" t="e" cm="1">
        <f t="array" aca="1" ref="D1090" ca="1">GetURL(C1090)</f>
        <v>#NAME?</v>
      </c>
      <c r="E1090" t="s">
        <v>2096</v>
      </c>
      <c r="F1090">
        <v>5</v>
      </c>
      <c r="G1090" t="s">
        <v>917</v>
      </c>
    </row>
    <row r="1091" spans="1:7" ht="20" customHeight="1">
      <c r="A1091">
        <v>1018</v>
      </c>
      <c r="B1091" t="e" cm="1">
        <f t="array" aca="1" ref="B1091" ca="1">indenture(C1091)</f>
        <v>#NAME?</v>
      </c>
      <c r="C1091" s="3" t="s">
        <v>918</v>
      </c>
      <c r="D1091" s="2" t="e" cm="1">
        <f t="array" aca="1" ref="D1091" ca="1">GetURL(C1091)</f>
        <v>#NAME?</v>
      </c>
      <c r="E1091" t="s">
        <v>2097</v>
      </c>
      <c r="F1091">
        <v>5</v>
      </c>
      <c r="G1091" t="s">
        <v>918</v>
      </c>
    </row>
    <row r="1092" spans="1:7" ht="20" customHeight="1">
      <c r="A1092">
        <v>950</v>
      </c>
      <c r="B1092" t="e" cm="1">
        <f t="array" aca="1" ref="B1092" ca="1">indenture(C1092)</f>
        <v>#NAME?</v>
      </c>
      <c r="C1092" s="3" t="s">
        <v>74</v>
      </c>
      <c r="D1092" s="2" t="e" cm="1">
        <f t="array" aca="1" ref="D1092" ca="1">GetURL(C1092)</f>
        <v>#NAME?</v>
      </c>
      <c r="E1092" t="s">
        <v>2029</v>
      </c>
      <c r="F1092">
        <v>5</v>
      </c>
      <c r="G1092" t="s">
        <v>74</v>
      </c>
    </row>
    <row r="1093" spans="1:7" ht="20" customHeight="1">
      <c r="A1093">
        <v>1019</v>
      </c>
      <c r="B1093" t="e" cm="1">
        <f t="array" aca="1" ref="B1093" ca="1">indenture(C1093)</f>
        <v>#NAME?</v>
      </c>
      <c r="C1093" s="3" t="s">
        <v>919</v>
      </c>
      <c r="D1093" s="2" t="e" cm="1">
        <f t="array" aca="1" ref="D1093" ca="1">GetURL(C1093)</f>
        <v>#NAME?</v>
      </c>
      <c r="E1093" t="s">
        <v>2098</v>
      </c>
      <c r="F1093">
        <v>5</v>
      </c>
      <c r="G1093" t="s">
        <v>919</v>
      </c>
    </row>
    <row r="1094" spans="1:7" ht="20" customHeight="1">
      <c r="A1094">
        <v>1020</v>
      </c>
      <c r="B1094" t="e" cm="1">
        <f t="array" aca="1" ref="B1094" ca="1">indenture(C1094)</f>
        <v>#NAME?</v>
      </c>
      <c r="C1094" s="3" t="s">
        <v>920</v>
      </c>
      <c r="D1094" s="2" t="e" cm="1">
        <f t="array" aca="1" ref="D1094" ca="1">GetURL(C1094)</f>
        <v>#NAME?</v>
      </c>
      <c r="E1094" t="s">
        <v>2099</v>
      </c>
      <c r="F1094">
        <v>5</v>
      </c>
      <c r="G1094" t="s">
        <v>920</v>
      </c>
    </row>
    <row r="1095" spans="1:7" ht="20" customHeight="1">
      <c r="A1095">
        <v>964</v>
      </c>
      <c r="B1095" t="e" cm="1">
        <f t="array" aca="1" ref="B1095" ca="1">indenture(C1095)</f>
        <v>#NAME?</v>
      </c>
      <c r="C1095" s="3" t="s">
        <v>75</v>
      </c>
      <c r="D1095" s="2" t="e" cm="1">
        <f t="array" aca="1" ref="D1095" ca="1">GetURL(C1095)</f>
        <v>#NAME?</v>
      </c>
      <c r="E1095" t="s">
        <v>2043</v>
      </c>
      <c r="F1095">
        <v>5</v>
      </c>
      <c r="G1095" t="s">
        <v>75</v>
      </c>
    </row>
    <row r="1096" spans="1:7" ht="20" customHeight="1">
      <c r="A1096">
        <v>925</v>
      </c>
      <c r="B1096" t="e" cm="1">
        <f t="array" aca="1" ref="B1096" ca="1">indenture(C1096)</f>
        <v>#NAME?</v>
      </c>
      <c r="C1096" s="3" t="s">
        <v>76</v>
      </c>
      <c r="D1096" s="2" t="e" cm="1">
        <f t="array" aca="1" ref="D1096" ca="1">GetURL(C1096)</f>
        <v>#NAME?</v>
      </c>
      <c r="E1096" t="s">
        <v>2004</v>
      </c>
      <c r="F1096">
        <v>5</v>
      </c>
      <c r="G1096" t="s">
        <v>76</v>
      </c>
    </row>
    <row r="1097" spans="1:7" ht="20" customHeight="1">
      <c r="A1097">
        <v>939</v>
      </c>
      <c r="B1097" t="e" cm="1">
        <f t="array" aca="1" ref="B1097" ca="1">indenture(C1097)</f>
        <v>#NAME?</v>
      </c>
      <c r="C1097" s="3" t="s">
        <v>77</v>
      </c>
      <c r="D1097" s="2" t="e" cm="1">
        <f t="array" aca="1" ref="D1097" ca="1">GetURL(C1097)</f>
        <v>#NAME?</v>
      </c>
      <c r="E1097" t="s">
        <v>2018</v>
      </c>
      <c r="F1097">
        <v>5</v>
      </c>
      <c r="G1097" t="s">
        <v>77</v>
      </c>
    </row>
    <row r="1098" spans="1:7" ht="20" customHeight="1">
      <c r="A1098">
        <v>1021</v>
      </c>
      <c r="B1098" t="e" cm="1">
        <f t="array" aca="1" ref="B1098" ca="1">indenture(C1098)</f>
        <v>#NAME?</v>
      </c>
      <c r="C1098" s="3" t="s">
        <v>921</v>
      </c>
      <c r="D1098" s="2" t="e" cm="1">
        <f t="array" aca="1" ref="D1098" ca="1">GetURL(C1098)</f>
        <v>#NAME?</v>
      </c>
      <c r="E1098" t="s">
        <v>2100</v>
      </c>
      <c r="F1098">
        <v>5</v>
      </c>
      <c r="G1098" t="s">
        <v>921</v>
      </c>
    </row>
    <row r="1099" spans="1:7" ht="20" customHeight="1">
      <c r="A1099">
        <v>926</v>
      </c>
      <c r="B1099" t="e" cm="1">
        <f t="array" aca="1" ref="B1099" ca="1">indenture(C1099)</f>
        <v>#NAME?</v>
      </c>
      <c r="C1099" s="3" t="s">
        <v>78</v>
      </c>
      <c r="D1099" s="2" t="e" cm="1">
        <f t="array" aca="1" ref="D1099" ca="1">GetURL(C1099)</f>
        <v>#NAME?</v>
      </c>
      <c r="E1099" t="s">
        <v>2005</v>
      </c>
      <c r="F1099">
        <v>5</v>
      </c>
      <c r="G1099" t="s">
        <v>78</v>
      </c>
    </row>
    <row r="1100" spans="1:7" ht="20" customHeight="1">
      <c r="A1100">
        <v>958</v>
      </c>
      <c r="B1100" t="e" cm="1">
        <f t="array" aca="1" ref="B1100" ca="1">indenture(C1100)</f>
        <v>#NAME?</v>
      </c>
      <c r="C1100" s="3" t="s">
        <v>79</v>
      </c>
      <c r="D1100" s="2" t="e" cm="1">
        <f t="array" aca="1" ref="D1100" ca="1">GetURL(C1100)</f>
        <v>#NAME?</v>
      </c>
      <c r="E1100" t="s">
        <v>2037</v>
      </c>
      <c r="F1100">
        <v>5</v>
      </c>
      <c r="G1100" t="s">
        <v>79</v>
      </c>
    </row>
    <row r="1101" spans="1:7" ht="20" customHeight="1">
      <c r="A1101">
        <v>959</v>
      </c>
      <c r="B1101" t="e" cm="1">
        <f t="array" aca="1" ref="B1101" ca="1">indenture(C1101)</f>
        <v>#NAME?</v>
      </c>
      <c r="C1101" s="3" t="s">
        <v>80</v>
      </c>
      <c r="D1101" s="2" t="e" cm="1">
        <f t="array" aca="1" ref="D1101" ca="1">GetURL(C1101)</f>
        <v>#NAME?</v>
      </c>
      <c r="E1101" t="s">
        <v>2038</v>
      </c>
      <c r="F1101">
        <v>5</v>
      </c>
      <c r="G1101" t="s">
        <v>80</v>
      </c>
    </row>
    <row r="1102" spans="1:7" ht="20" customHeight="1">
      <c r="A1102">
        <v>951</v>
      </c>
      <c r="B1102" t="e" cm="1">
        <f t="array" aca="1" ref="B1102" ca="1">indenture(C1102)</f>
        <v>#NAME?</v>
      </c>
      <c r="C1102" s="3" t="s">
        <v>81</v>
      </c>
      <c r="D1102" s="2" t="e" cm="1">
        <f t="array" aca="1" ref="D1102" ca="1">GetURL(C1102)</f>
        <v>#NAME?</v>
      </c>
      <c r="E1102" t="s">
        <v>2030</v>
      </c>
      <c r="F1102">
        <v>5</v>
      </c>
      <c r="G1102" t="s">
        <v>81</v>
      </c>
    </row>
    <row r="1103" spans="1:7" ht="20" customHeight="1">
      <c r="A1103">
        <v>971</v>
      </c>
      <c r="B1103" t="e" cm="1">
        <f t="array" aca="1" ref="B1103" ca="1">indenture(C1103)</f>
        <v>#NAME?</v>
      </c>
      <c r="C1103" s="3" t="s">
        <v>82</v>
      </c>
      <c r="D1103" s="2" t="e" cm="1">
        <f t="array" aca="1" ref="D1103" ca="1">GetURL(C1103)</f>
        <v>#NAME?</v>
      </c>
      <c r="E1103" t="s">
        <v>2050</v>
      </c>
      <c r="F1103">
        <v>5</v>
      </c>
      <c r="G1103" t="s">
        <v>82</v>
      </c>
    </row>
    <row r="1104" spans="1:7" ht="20" customHeight="1">
      <c r="A1104">
        <v>975</v>
      </c>
      <c r="B1104" t="e" cm="1">
        <f t="array" aca="1" ref="B1104" ca="1">indenture(C1104)</f>
        <v>#NAME?</v>
      </c>
      <c r="C1104" s="3" t="s">
        <v>83</v>
      </c>
      <c r="D1104" s="2" t="e" cm="1">
        <f t="array" aca="1" ref="D1104" ca="1">GetURL(C1104)</f>
        <v>#NAME?</v>
      </c>
      <c r="E1104" t="s">
        <v>2054</v>
      </c>
      <c r="F1104">
        <v>5</v>
      </c>
      <c r="G1104" t="s">
        <v>83</v>
      </c>
    </row>
    <row r="1105" spans="1:7" ht="20" customHeight="1">
      <c r="A1105">
        <v>1022</v>
      </c>
      <c r="B1105" t="e" cm="1">
        <f t="array" aca="1" ref="B1105" ca="1">indenture(C1105)</f>
        <v>#NAME?</v>
      </c>
      <c r="C1105" s="3" t="s">
        <v>922</v>
      </c>
      <c r="D1105" s="2" t="e" cm="1">
        <f t="array" aca="1" ref="D1105" ca="1">GetURL(C1105)</f>
        <v>#NAME?</v>
      </c>
      <c r="E1105" t="s">
        <v>2101</v>
      </c>
      <c r="F1105">
        <v>5</v>
      </c>
      <c r="G1105" t="s">
        <v>922</v>
      </c>
    </row>
    <row r="1106" spans="1:7" ht="20" customHeight="1">
      <c r="A1106">
        <v>1023</v>
      </c>
      <c r="B1106" t="e" cm="1">
        <f t="array" aca="1" ref="B1106" ca="1">indenture(C1106)</f>
        <v>#NAME?</v>
      </c>
      <c r="C1106" s="3" t="s">
        <v>923</v>
      </c>
      <c r="D1106" s="2" t="e" cm="1">
        <f t="array" aca="1" ref="D1106" ca="1">GetURL(C1106)</f>
        <v>#NAME?</v>
      </c>
      <c r="E1106" t="s">
        <v>2102</v>
      </c>
      <c r="F1106">
        <v>5</v>
      </c>
      <c r="G1106" t="s">
        <v>923</v>
      </c>
    </row>
    <row r="1107" spans="1:7" ht="20" customHeight="1">
      <c r="A1107">
        <v>1024</v>
      </c>
      <c r="B1107" t="e" cm="1">
        <f t="array" aca="1" ref="B1107" ca="1">indenture(C1107)</f>
        <v>#NAME?</v>
      </c>
      <c r="C1107" s="3" t="s">
        <v>924</v>
      </c>
      <c r="D1107" s="2" t="e" cm="1">
        <f t="array" aca="1" ref="D1107" ca="1">GetURL(C1107)</f>
        <v>#NAME?</v>
      </c>
      <c r="E1107" t="s">
        <v>2103</v>
      </c>
      <c r="F1107">
        <v>5</v>
      </c>
      <c r="G1107" t="s">
        <v>924</v>
      </c>
    </row>
    <row r="1108" spans="1:7" ht="20" customHeight="1">
      <c r="A1108">
        <v>972</v>
      </c>
      <c r="B1108" t="e" cm="1">
        <f t="array" aca="1" ref="B1108" ca="1">indenture(C1108)</f>
        <v>#NAME?</v>
      </c>
      <c r="C1108" s="3" t="s">
        <v>84</v>
      </c>
      <c r="D1108" s="2" t="e" cm="1">
        <f t="array" aca="1" ref="D1108" ca="1">GetURL(C1108)</f>
        <v>#NAME?</v>
      </c>
      <c r="E1108" t="s">
        <v>2051</v>
      </c>
      <c r="F1108">
        <v>5</v>
      </c>
      <c r="G1108" t="s">
        <v>84</v>
      </c>
    </row>
    <row r="1109" spans="1:7" ht="20" customHeight="1">
      <c r="A1109">
        <v>989</v>
      </c>
      <c r="B1109" t="e" cm="1">
        <f t="array" aca="1" ref="B1109" ca="1">indenture(C1109)</f>
        <v>#NAME?</v>
      </c>
      <c r="C1109" s="3" t="s">
        <v>85</v>
      </c>
      <c r="D1109" s="2" t="e" cm="1">
        <f t="array" aca="1" ref="D1109" ca="1">GetURL(C1109)</f>
        <v>#NAME?</v>
      </c>
      <c r="E1109" t="s">
        <v>2068</v>
      </c>
      <c r="F1109">
        <v>5</v>
      </c>
      <c r="G1109" t="s">
        <v>85</v>
      </c>
    </row>
    <row r="1110" spans="1:7" ht="20" customHeight="1">
      <c r="A1110">
        <v>927</v>
      </c>
      <c r="B1110" t="e" cm="1">
        <f t="array" aca="1" ref="B1110" ca="1">indenture(C1110)</f>
        <v>#NAME?</v>
      </c>
      <c r="C1110" s="3" t="s">
        <v>86</v>
      </c>
      <c r="D1110" s="2" t="e" cm="1">
        <f t="array" aca="1" ref="D1110" ca="1">GetURL(C1110)</f>
        <v>#NAME?</v>
      </c>
      <c r="E1110" t="s">
        <v>2006</v>
      </c>
      <c r="F1110">
        <v>5</v>
      </c>
      <c r="G1110" t="s">
        <v>86</v>
      </c>
    </row>
    <row r="1111" spans="1:7" ht="20" customHeight="1">
      <c r="A1111">
        <v>931</v>
      </c>
      <c r="B1111" t="e" cm="1">
        <f t="array" aca="1" ref="B1111" ca="1">indenture(C1111)</f>
        <v>#NAME?</v>
      </c>
      <c r="C1111" s="3" t="s">
        <v>87</v>
      </c>
      <c r="D1111" s="2" t="e" cm="1">
        <f t="array" aca="1" ref="D1111" ca="1">GetURL(C1111)</f>
        <v>#NAME?</v>
      </c>
      <c r="E1111" t="s">
        <v>2010</v>
      </c>
      <c r="F1111">
        <v>5</v>
      </c>
      <c r="G1111" t="s">
        <v>87</v>
      </c>
    </row>
    <row r="1112" spans="1:7" ht="20" customHeight="1">
      <c r="A1112">
        <v>965</v>
      </c>
      <c r="B1112" t="e" cm="1">
        <f t="array" aca="1" ref="B1112" ca="1">indenture(C1112)</f>
        <v>#NAME?</v>
      </c>
      <c r="C1112" s="3" t="s">
        <v>88</v>
      </c>
      <c r="D1112" s="2" t="e" cm="1">
        <f t="array" aca="1" ref="D1112" ca="1">GetURL(C1112)</f>
        <v>#NAME?</v>
      </c>
      <c r="E1112" t="s">
        <v>2044</v>
      </c>
      <c r="F1112">
        <v>5</v>
      </c>
      <c r="G1112" t="s">
        <v>88</v>
      </c>
    </row>
    <row r="1113" spans="1:7" ht="20" customHeight="1">
      <c r="A1113">
        <v>932</v>
      </c>
      <c r="B1113" t="e" cm="1">
        <f t="array" aca="1" ref="B1113" ca="1">indenture(C1113)</f>
        <v>#NAME?</v>
      </c>
      <c r="C1113" s="3" t="s">
        <v>89</v>
      </c>
      <c r="D1113" s="2" t="e" cm="1">
        <f t="array" aca="1" ref="D1113" ca="1">GetURL(C1113)</f>
        <v>#NAME?</v>
      </c>
      <c r="E1113" t="s">
        <v>2011</v>
      </c>
      <c r="F1113">
        <v>5</v>
      </c>
      <c r="G1113" t="s">
        <v>89</v>
      </c>
    </row>
    <row r="1114" spans="1:7" ht="20" customHeight="1">
      <c r="A1114">
        <v>952</v>
      </c>
      <c r="B1114" t="e" cm="1">
        <f t="array" aca="1" ref="B1114" ca="1">indenture(C1114)</f>
        <v>#NAME?</v>
      </c>
      <c r="C1114" s="3" t="s">
        <v>90</v>
      </c>
      <c r="D1114" s="2" t="e" cm="1">
        <f t="array" aca="1" ref="D1114" ca="1">GetURL(C1114)</f>
        <v>#NAME?</v>
      </c>
      <c r="E1114" t="s">
        <v>2031</v>
      </c>
      <c r="F1114">
        <v>5</v>
      </c>
      <c r="G1114" t="s">
        <v>90</v>
      </c>
    </row>
    <row r="1115" spans="1:7" ht="20" customHeight="1">
      <c r="A1115">
        <v>976</v>
      </c>
      <c r="B1115" t="e" cm="1">
        <f t="array" aca="1" ref="B1115" ca="1">indenture(C1115)</f>
        <v>#NAME?</v>
      </c>
      <c r="C1115" s="3" t="s">
        <v>91</v>
      </c>
      <c r="D1115" s="2" t="e" cm="1">
        <f t="array" aca="1" ref="D1115" ca="1">GetURL(C1115)</f>
        <v>#NAME?</v>
      </c>
      <c r="E1115" t="s">
        <v>2055</v>
      </c>
      <c r="F1115">
        <v>5</v>
      </c>
      <c r="G1115" t="s">
        <v>91</v>
      </c>
    </row>
    <row r="1116" spans="1:7" ht="20" customHeight="1">
      <c r="A1116">
        <v>1025</v>
      </c>
      <c r="B1116" t="e" cm="1">
        <f t="array" aca="1" ref="B1116" ca="1">indenture(C1116)</f>
        <v>#NAME?</v>
      </c>
      <c r="C1116" s="3" t="s">
        <v>925</v>
      </c>
      <c r="D1116" s="2" t="e" cm="1">
        <f t="array" aca="1" ref="D1116" ca="1">GetURL(C1116)</f>
        <v>#NAME?</v>
      </c>
      <c r="E1116" t="s">
        <v>2104</v>
      </c>
      <c r="F1116">
        <v>5</v>
      </c>
      <c r="G1116" t="s">
        <v>925</v>
      </c>
    </row>
    <row r="1117" spans="1:7" ht="20" customHeight="1">
      <c r="A1117">
        <v>960</v>
      </c>
      <c r="B1117" t="e" cm="1">
        <f t="array" aca="1" ref="B1117" ca="1">indenture(C1117)</f>
        <v>#NAME?</v>
      </c>
      <c r="C1117" s="3" t="s">
        <v>92</v>
      </c>
      <c r="D1117" s="2" t="e" cm="1">
        <f t="array" aca="1" ref="D1117" ca="1">GetURL(C1117)</f>
        <v>#NAME?</v>
      </c>
      <c r="E1117" t="s">
        <v>2039</v>
      </c>
      <c r="F1117">
        <v>5</v>
      </c>
      <c r="G1117" t="s">
        <v>92</v>
      </c>
    </row>
    <row r="1118" spans="1:7" ht="20" customHeight="1">
      <c r="A1118">
        <v>966</v>
      </c>
      <c r="B1118" t="e" cm="1">
        <f t="array" aca="1" ref="B1118" ca="1">indenture(C1118)</f>
        <v>#NAME?</v>
      </c>
      <c r="C1118" s="3" t="s">
        <v>93</v>
      </c>
      <c r="D1118" s="2" t="e" cm="1">
        <f t="array" aca="1" ref="D1118" ca="1">GetURL(C1118)</f>
        <v>#NAME?</v>
      </c>
      <c r="E1118" t="s">
        <v>2045</v>
      </c>
      <c r="F1118">
        <v>5</v>
      </c>
      <c r="G1118" t="s">
        <v>93</v>
      </c>
    </row>
    <row r="1119" spans="1:7" ht="20" customHeight="1">
      <c r="A1119">
        <v>1026</v>
      </c>
      <c r="B1119" t="e" cm="1">
        <f t="array" aca="1" ref="B1119" ca="1">indenture(C1119)</f>
        <v>#NAME?</v>
      </c>
      <c r="C1119" s="3" t="s">
        <v>926</v>
      </c>
      <c r="D1119" s="2" t="e" cm="1">
        <f t="array" aca="1" ref="D1119" ca="1">GetURL(C1119)</f>
        <v>#NAME?</v>
      </c>
      <c r="E1119" t="s">
        <v>2105</v>
      </c>
      <c r="F1119">
        <v>5</v>
      </c>
      <c r="G1119" t="s">
        <v>926</v>
      </c>
    </row>
    <row r="1120" spans="1:7" ht="20" customHeight="1">
      <c r="A1120">
        <v>1027</v>
      </c>
      <c r="B1120" t="e" cm="1">
        <f t="array" aca="1" ref="B1120" ca="1">indenture(C1120)</f>
        <v>#NAME?</v>
      </c>
      <c r="C1120" s="3" t="s">
        <v>927</v>
      </c>
      <c r="D1120" s="2" t="e" cm="1">
        <f t="array" aca="1" ref="D1120" ca="1">GetURL(C1120)</f>
        <v>#NAME?</v>
      </c>
      <c r="E1120" t="s">
        <v>2106</v>
      </c>
      <c r="F1120">
        <v>5</v>
      </c>
      <c r="G1120" t="s">
        <v>927</v>
      </c>
    </row>
    <row r="1121" spans="1:7" ht="20" customHeight="1">
      <c r="A1121">
        <v>996</v>
      </c>
      <c r="B1121" t="e" cm="1">
        <f t="array" aca="1" ref="B1121" ca="1">indenture(C1121)</f>
        <v>#NAME?</v>
      </c>
      <c r="C1121" s="3" t="s">
        <v>94</v>
      </c>
      <c r="D1121" s="2" t="e" cm="1">
        <f t="array" aca="1" ref="D1121" ca="1">GetURL(C1121)</f>
        <v>#NAME?</v>
      </c>
      <c r="E1121" t="s">
        <v>2075</v>
      </c>
      <c r="F1121">
        <v>5</v>
      </c>
      <c r="G1121" t="s">
        <v>94</v>
      </c>
    </row>
    <row r="1122" spans="1:7" ht="20" customHeight="1">
      <c r="A1122">
        <v>1028</v>
      </c>
      <c r="B1122" t="e" cm="1">
        <f t="array" aca="1" ref="B1122" ca="1">indenture(C1122)</f>
        <v>#NAME?</v>
      </c>
      <c r="C1122" s="3" t="s">
        <v>928</v>
      </c>
      <c r="D1122" s="2" t="e" cm="1">
        <f t="array" aca="1" ref="D1122" ca="1">GetURL(C1122)</f>
        <v>#NAME?</v>
      </c>
      <c r="E1122" t="s">
        <v>2107</v>
      </c>
      <c r="F1122">
        <v>5</v>
      </c>
      <c r="G1122" t="s">
        <v>928</v>
      </c>
    </row>
    <row r="1123" spans="1:7" ht="20" customHeight="1">
      <c r="A1123">
        <v>990</v>
      </c>
      <c r="B1123" t="e" cm="1">
        <f t="array" aca="1" ref="B1123" ca="1">indenture(C1123)</f>
        <v>#NAME?</v>
      </c>
      <c r="C1123" s="3" t="s">
        <v>894</v>
      </c>
      <c r="D1123" s="2" t="e" cm="1">
        <f t="array" aca="1" ref="D1123" ca="1">GetURL(C1123)</f>
        <v>#NAME?</v>
      </c>
      <c r="E1123" t="s">
        <v>2069</v>
      </c>
      <c r="F1123">
        <v>5</v>
      </c>
      <c r="G1123" t="s">
        <v>894</v>
      </c>
    </row>
    <row r="1124" spans="1:7" ht="20" customHeight="1">
      <c r="A1124">
        <v>1029</v>
      </c>
      <c r="B1124" t="e" cm="1">
        <f t="array" aca="1" ref="B1124" ca="1">indenture(C1124)</f>
        <v>#NAME?</v>
      </c>
      <c r="C1124" s="3" t="s">
        <v>929</v>
      </c>
      <c r="D1124" s="2" t="e" cm="1">
        <f t="array" aca="1" ref="D1124" ca="1">GetURL(C1124)</f>
        <v>#NAME?</v>
      </c>
      <c r="E1124" t="s">
        <v>2108</v>
      </c>
      <c r="F1124">
        <v>5</v>
      </c>
      <c r="G1124" t="s">
        <v>929</v>
      </c>
    </row>
    <row r="1125" spans="1:7" ht="20" customHeight="1">
      <c r="A1125">
        <v>940</v>
      </c>
      <c r="B1125" t="e" cm="1">
        <f t="array" aca="1" ref="B1125" ca="1">indenture(C1125)</f>
        <v>#NAME?</v>
      </c>
      <c r="C1125" s="3" t="s">
        <v>95</v>
      </c>
      <c r="D1125" s="2" t="e" cm="1">
        <f t="array" aca="1" ref="D1125" ca="1">GetURL(C1125)</f>
        <v>#NAME?</v>
      </c>
      <c r="E1125" t="s">
        <v>2019</v>
      </c>
      <c r="F1125">
        <v>5</v>
      </c>
      <c r="G1125" t="s">
        <v>95</v>
      </c>
    </row>
    <row r="1126" spans="1:7" ht="20" customHeight="1">
      <c r="A1126">
        <v>1030</v>
      </c>
      <c r="B1126" t="e" cm="1">
        <f t="array" aca="1" ref="B1126" ca="1">indenture(C1126)</f>
        <v>#NAME?</v>
      </c>
      <c r="C1126" s="3" t="s">
        <v>930</v>
      </c>
      <c r="D1126" s="2" t="e" cm="1">
        <f t="array" aca="1" ref="D1126" ca="1">GetURL(C1126)</f>
        <v>#NAME?</v>
      </c>
      <c r="E1126" t="s">
        <v>2109</v>
      </c>
      <c r="F1126">
        <v>5</v>
      </c>
      <c r="G1126" t="s">
        <v>930</v>
      </c>
    </row>
    <row r="1127" spans="1:7" ht="20" customHeight="1">
      <c r="A1127">
        <v>1031</v>
      </c>
      <c r="B1127" t="e" cm="1">
        <f t="array" aca="1" ref="B1127" ca="1">indenture(C1127)</f>
        <v>#NAME?</v>
      </c>
      <c r="C1127" s="3" t="s">
        <v>931</v>
      </c>
      <c r="D1127" s="2" t="e" cm="1">
        <f t="array" aca="1" ref="D1127" ca="1">GetURL(C1127)</f>
        <v>#NAME?</v>
      </c>
      <c r="E1127" t="s">
        <v>2110</v>
      </c>
      <c r="F1127">
        <v>5</v>
      </c>
      <c r="G1127" t="s">
        <v>931</v>
      </c>
    </row>
    <row r="1128" spans="1:7" ht="20" customHeight="1">
      <c r="A1128">
        <v>1032</v>
      </c>
      <c r="B1128" t="e" cm="1">
        <f t="array" aca="1" ref="B1128" ca="1">indenture(C1128)</f>
        <v>#NAME?</v>
      </c>
      <c r="C1128" s="3" t="s">
        <v>932</v>
      </c>
      <c r="D1128" s="2" t="e" cm="1">
        <f t="array" aca="1" ref="D1128" ca="1">GetURL(C1128)</f>
        <v>#NAME?</v>
      </c>
      <c r="E1128" t="s">
        <v>2111</v>
      </c>
      <c r="F1128">
        <v>5</v>
      </c>
      <c r="G1128" t="s">
        <v>932</v>
      </c>
    </row>
    <row r="1129" spans="1:7" ht="20" customHeight="1">
      <c r="A1129">
        <v>1033</v>
      </c>
      <c r="B1129" t="e" cm="1">
        <f t="array" aca="1" ref="B1129" ca="1">indenture(C1129)</f>
        <v>#NAME?</v>
      </c>
      <c r="C1129" s="3" t="s">
        <v>933</v>
      </c>
      <c r="D1129" s="2" t="e" cm="1">
        <f t="array" aca="1" ref="D1129" ca="1">GetURL(C1129)</f>
        <v>#NAME?</v>
      </c>
      <c r="E1129" t="s">
        <v>2112</v>
      </c>
      <c r="F1129">
        <v>5</v>
      </c>
      <c r="G1129" t="s">
        <v>933</v>
      </c>
    </row>
    <row r="1130" spans="1:7" ht="20" customHeight="1">
      <c r="A1130">
        <v>1034</v>
      </c>
      <c r="B1130" t="e" cm="1">
        <f t="array" aca="1" ref="B1130" ca="1">indenture(C1130)</f>
        <v>#NAME?</v>
      </c>
      <c r="C1130" s="3" t="s">
        <v>934</v>
      </c>
      <c r="D1130" s="2" t="e" cm="1">
        <f t="array" aca="1" ref="D1130" ca="1">GetURL(C1130)</f>
        <v>#NAME?</v>
      </c>
      <c r="E1130" t="s">
        <v>2113</v>
      </c>
      <c r="F1130">
        <v>5</v>
      </c>
      <c r="G1130" t="s">
        <v>934</v>
      </c>
    </row>
    <row r="1131" spans="1:7" ht="20" customHeight="1">
      <c r="A1131">
        <v>1035</v>
      </c>
      <c r="B1131" t="e" cm="1">
        <f t="array" aca="1" ref="B1131" ca="1">indenture(C1131)</f>
        <v>#NAME?</v>
      </c>
      <c r="C1131" s="3" t="s">
        <v>935</v>
      </c>
      <c r="D1131" s="2" t="e" cm="1">
        <f t="array" aca="1" ref="D1131" ca="1">GetURL(C1131)</f>
        <v>#NAME?</v>
      </c>
      <c r="E1131" t="s">
        <v>2114</v>
      </c>
      <c r="F1131">
        <v>5</v>
      </c>
      <c r="G1131" t="s">
        <v>935</v>
      </c>
    </row>
    <row r="1132" spans="1:7" ht="20" customHeight="1">
      <c r="A1132">
        <v>1036</v>
      </c>
      <c r="B1132" t="e" cm="1">
        <f t="array" aca="1" ref="B1132" ca="1">indenture(C1132)</f>
        <v>#NAME?</v>
      </c>
      <c r="C1132" s="3" t="s">
        <v>936</v>
      </c>
      <c r="D1132" s="2" t="e" cm="1">
        <f t="array" aca="1" ref="D1132" ca="1">GetURL(C1132)</f>
        <v>#NAME?</v>
      </c>
      <c r="E1132" t="s">
        <v>2115</v>
      </c>
      <c r="F1132">
        <v>5</v>
      </c>
      <c r="G1132" t="s">
        <v>936</v>
      </c>
    </row>
    <row r="1133" spans="1:7" ht="20" customHeight="1">
      <c r="A1133">
        <v>1037</v>
      </c>
      <c r="B1133" t="e" cm="1">
        <f t="array" aca="1" ref="B1133" ca="1">indenture(C1133)</f>
        <v>#NAME?</v>
      </c>
      <c r="C1133" s="3" t="s">
        <v>937</v>
      </c>
      <c r="D1133" s="2" t="e" cm="1">
        <f t="array" aca="1" ref="D1133" ca="1">GetURL(C1133)</f>
        <v>#NAME?</v>
      </c>
      <c r="E1133" t="s">
        <v>2116</v>
      </c>
      <c r="F1133">
        <v>5</v>
      </c>
      <c r="G1133" t="s">
        <v>937</v>
      </c>
    </row>
    <row r="1134" spans="1:7" ht="20" customHeight="1">
      <c r="A1134">
        <v>1038</v>
      </c>
      <c r="B1134" t="e" cm="1">
        <f t="array" aca="1" ref="B1134" ca="1">indenture(C1134)</f>
        <v>#NAME?</v>
      </c>
      <c r="C1134" s="3" t="s">
        <v>938</v>
      </c>
      <c r="D1134" s="2" t="e" cm="1">
        <f t="array" aca="1" ref="D1134" ca="1">GetURL(C1134)</f>
        <v>#NAME?</v>
      </c>
      <c r="E1134" t="s">
        <v>2117</v>
      </c>
      <c r="F1134">
        <v>5</v>
      </c>
      <c r="G1134" t="s">
        <v>938</v>
      </c>
    </row>
    <row r="1135" spans="1:7" ht="20" customHeight="1">
      <c r="A1135">
        <v>1039</v>
      </c>
      <c r="B1135" t="e" cm="1">
        <f t="array" aca="1" ref="B1135" ca="1">indenture(C1135)</f>
        <v>#NAME?</v>
      </c>
      <c r="C1135" s="3" t="s">
        <v>939</v>
      </c>
      <c r="D1135" s="2" t="e" cm="1">
        <f t="array" aca="1" ref="D1135" ca="1">GetURL(C1135)</f>
        <v>#NAME?</v>
      </c>
      <c r="E1135" t="s">
        <v>2118</v>
      </c>
      <c r="F1135">
        <v>5</v>
      </c>
      <c r="G1135" t="s">
        <v>939</v>
      </c>
    </row>
    <row r="1136" spans="1:7" ht="20" customHeight="1">
      <c r="A1136">
        <v>1040</v>
      </c>
      <c r="B1136" t="e" cm="1">
        <f t="array" aca="1" ref="B1136" ca="1">indenture(C1136)</f>
        <v>#NAME?</v>
      </c>
      <c r="C1136" s="3" t="s">
        <v>940</v>
      </c>
      <c r="D1136" s="2" t="e" cm="1">
        <f t="array" aca="1" ref="D1136" ca="1">GetURL(C1136)</f>
        <v>#NAME?</v>
      </c>
      <c r="E1136" t="s">
        <v>2119</v>
      </c>
      <c r="F1136">
        <v>5</v>
      </c>
      <c r="G1136" t="s">
        <v>940</v>
      </c>
    </row>
    <row r="1137" spans="1:7" ht="20" customHeight="1">
      <c r="A1137">
        <v>1041</v>
      </c>
      <c r="B1137" t="e" cm="1">
        <f t="array" aca="1" ref="B1137" ca="1">indenture(C1137)</f>
        <v>#NAME?</v>
      </c>
      <c r="C1137" s="3" t="s">
        <v>941</v>
      </c>
      <c r="D1137" s="2" t="e" cm="1">
        <f t="array" aca="1" ref="D1137" ca="1">GetURL(C1137)</f>
        <v>#NAME?</v>
      </c>
      <c r="E1137" t="s">
        <v>2120</v>
      </c>
      <c r="F1137">
        <v>5</v>
      </c>
      <c r="G1137" t="s">
        <v>941</v>
      </c>
    </row>
    <row r="1138" spans="1:7" ht="20" customHeight="1">
      <c r="A1138">
        <v>1042</v>
      </c>
      <c r="B1138" t="e" cm="1">
        <f t="array" aca="1" ref="B1138" ca="1">indenture(C1138)</f>
        <v>#NAME?</v>
      </c>
      <c r="C1138" s="3" t="s">
        <v>942</v>
      </c>
      <c r="D1138" s="2" t="e" cm="1">
        <f t="array" aca="1" ref="D1138" ca="1">GetURL(C1138)</f>
        <v>#NAME?</v>
      </c>
      <c r="E1138" t="s">
        <v>2121</v>
      </c>
      <c r="F1138">
        <v>5</v>
      </c>
      <c r="G1138" t="s">
        <v>942</v>
      </c>
    </row>
    <row r="1139" spans="1:7" ht="20" customHeight="1">
      <c r="A1139">
        <v>933</v>
      </c>
      <c r="B1139" t="e" cm="1">
        <f t="array" aca="1" ref="B1139" ca="1">indenture(C1139)</f>
        <v>#NAME?</v>
      </c>
      <c r="C1139" s="3" t="s">
        <v>96</v>
      </c>
      <c r="D1139" s="2" t="e" cm="1">
        <f t="array" aca="1" ref="D1139" ca="1">GetURL(C1139)</f>
        <v>#NAME?</v>
      </c>
      <c r="E1139" t="s">
        <v>2012</v>
      </c>
      <c r="F1139">
        <v>5</v>
      </c>
      <c r="G1139" t="s">
        <v>96</v>
      </c>
    </row>
    <row r="1140" spans="1:7" ht="20" customHeight="1">
      <c r="A1140">
        <v>1043</v>
      </c>
      <c r="B1140" t="e" cm="1">
        <f t="array" aca="1" ref="B1140" ca="1">indenture(C1140)</f>
        <v>#NAME?</v>
      </c>
      <c r="C1140" s="3" t="s">
        <v>943</v>
      </c>
      <c r="D1140" s="2" t="e" cm="1">
        <f t="array" aca="1" ref="D1140" ca="1">GetURL(C1140)</f>
        <v>#NAME?</v>
      </c>
      <c r="E1140" t="s">
        <v>2122</v>
      </c>
      <c r="F1140">
        <v>5</v>
      </c>
      <c r="G1140" t="s">
        <v>943</v>
      </c>
    </row>
    <row r="1141" spans="1:7" ht="20" customHeight="1">
      <c r="A1141">
        <v>991</v>
      </c>
      <c r="B1141" t="e" cm="1">
        <f t="array" aca="1" ref="B1141" ca="1">indenture(C1141)</f>
        <v>#NAME?</v>
      </c>
      <c r="C1141" s="3" t="s">
        <v>895</v>
      </c>
      <c r="D1141" s="2" t="e" cm="1">
        <f t="array" aca="1" ref="D1141" ca="1">GetURL(C1141)</f>
        <v>#NAME?</v>
      </c>
      <c r="E1141" t="s">
        <v>2070</v>
      </c>
      <c r="F1141">
        <v>5</v>
      </c>
      <c r="G1141" t="s">
        <v>895</v>
      </c>
    </row>
    <row r="1142" spans="1:7" ht="20" customHeight="1">
      <c r="A1142">
        <v>1044</v>
      </c>
      <c r="B1142" t="e" cm="1">
        <f t="array" aca="1" ref="B1142" ca="1">indenture(C1142)</f>
        <v>#NAME?</v>
      </c>
      <c r="C1142" s="3" t="s">
        <v>944</v>
      </c>
      <c r="D1142" s="2" t="e" cm="1">
        <f t="array" aca="1" ref="D1142" ca="1">GetURL(C1142)</f>
        <v>#NAME?</v>
      </c>
      <c r="E1142" t="s">
        <v>2123</v>
      </c>
      <c r="F1142">
        <v>5</v>
      </c>
      <c r="G1142" t="s">
        <v>944</v>
      </c>
    </row>
    <row r="1143" spans="1:7" ht="20" customHeight="1">
      <c r="A1143">
        <v>928</v>
      </c>
      <c r="B1143" t="e" cm="1">
        <f t="array" aca="1" ref="B1143" ca="1">indenture(C1143)</f>
        <v>#NAME?</v>
      </c>
      <c r="C1143" s="3" t="s">
        <v>97</v>
      </c>
      <c r="D1143" s="2" t="e" cm="1">
        <f t="array" aca="1" ref="D1143" ca="1">GetURL(C1143)</f>
        <v>#NAME?</v>
      </c>
      <c r="E1143" t="s">
        <v>2007</v>
      </c>
      <c r="F1143">
        <v>5</v>
      </c>
      <c r="G1143" t="s">
        <v>97</v>
      </c>
    </row>
    <row r="1144" spans="1:7" ht="20" customHeight="1">
      <c r="A1144">
        <v>1045</v>
      </c>
      <c r="B1144" t="e" cm="1">
        <f t="array" aca="1" ref="B1144" ca="1">indenture(C1144)</f>
        <v>#NAME?</v>
      </c>
      <c r="C1144" s="3" t="s">
        <v>945</v>
      </c>
      <c r="D1144" s="2" t="e" cm="1">
        <f t="array" aca="1" ref="D1144" ca="1">GetURL(C1144)</f>
        <v>#NAME?</v>
      </c>
      <c r="E1144" t="s">
        <v>2124</v>
      </c>
      <c r="F1144">
        <v>5</v>
      </c>
      <c r="G1144" t="s">
        <v>945</v>
      </c>
    </row>
    <row r="1145" spans="1:7" ht="20" customHeight="1">
      <c r="A1145">
        <v>1046</v>
      </c>
      <c r="B1145" t="e" cm="1">
        <f t="array" aca="1" ref="B1145" ca="1">indenture(C1145)</f>
        <v>#NAME?</v>
      </c>
      <c r="C1145" s="3" t="s">
        <v>946</v>
      </c>
      <c r="D1145" s="2" t="e" cm="1">
        <f t="array" aca="1" ref="D1145" ca="1">GetURL(C1145)</f>
        <v>#NAME?</v>
      </c>
      <c r="E1145" t="s">
        <v>2125</v>
      </c>
      <c r="F1145">
        <v>5</v>
      </c>
      <c r="G1145" t="s">
        <v>946</v>
      </c>
    </row>
    <row r="1146" spans="1:7" ht="20" customHeight="1">
      <c r="A1146">
        <v>1047</v>
      </c>
      <c r="B1146" t="e" cm="1">
        <f t="array" aca="1" ref="B1146" ca="1">indenture(C1146)</f>
        <v>#NAME?</v>
      </c>
      <c r="C1146" s="3" t="s">
        <v>947</v>
      </c>
      <c r="D1146" s="2" t="e" cm="1">
        <f t="array" aca="1" ref="D1146" ca="1">GetURL(C1146)</f>
        <v>#NAME?</v>
      </c>
      <c r="E1146" t="s">
        <v>2126</v>
      </c>
      <c r="F1146">
        <v>5</v>
      </c>
      <c r="G1146" t="s">
        <v>947</v>
      </c>
    </row>
    <row r="1147" spans="1:7" ht="20" customHeight="1">
      <c r="A1147">
        <v>1048</v>
      </c>
      <c r="B1147" t="e" cm="1">
        <f t="array" aca="1" ref="B1147" ca="1">indenture(C1147)</f>
        <v>#NAME?</v>
      </c>
      <c r="C1147" s="3" t="s">
        <v>948</v>
      </c>
      <c r="D1147" s="2" t="e" cm="1">
        <f t="array" aca="1" ref="D1147" ca="1">GetURL(C1147)</f>
        <v>#NAME?</v>
      </c>
      <c r="E1147" t="s">
        <v>2127</v>
      </c>
      <c r="F1147">
        <v>5</v>
      </c>
      <c r="G1147" t="s">
        <v>948</v>
      </c>
    </row>
    <row r="1148" spans="1:7" ht="20" customHeight="1">
      <c r="A1148">
        <v>1049</v>
      </c>
      <c r="B1148" t="e" cm="1">
        <f t="array" aca="1" ref="B1148" ca="1">indenture(C1148)</f>
        <v>#NAME?</v>
      </c>
      <c r="C1148" s="3" t="s">
        <v>949</v>
      </c>
      <c r="D1148" s="2" t="e" cm="1">
        <f t="array" aca="1" ref="D1148" ca="1">GetURL(C1148)</f>
        <v>#NAME?</v>
      </c>
      <c r="E1148" t="s">
        <v>2128</v>
      </c>
      <c r="F1148">
        <v>5</v>
      </c>
      <c r="G1148" t="s">
        <v>949</v>
      </c>
    </row>
    <row r="1149" spans="1:7" ht="20" customHeight="1">
      <c r="A1149">
        <v>1050</v>
      </c>
      <c r="B1149" t="e" cm="1">
        <f t="array" aca="1" ref="B1149" ca="1">indenture(C1149)</f>
        <v>#NAME?</v>
      </c>
      <c r="C1149" s="3" t="s">
        <v>950</v>
      </c>
      <c r="D1149" s="2" t="e" cm="1">
        <f t="array" aca="1" ref="D1149" ca="1">GetURL(C1149)</f>
        <v>#NAME?</v>
      </c>
      <c r="E1149" t="s">
        <v>2129</v>
      </c>
      <c r="F1149">
        <v>5</v>
      </c>
      <c r="G1149" t="s">
        <v>950</v>
      </c>
    </row>
    <row r="1150" spans="1:7" ht="20" customHeight="1">
      <c r="A1150">
        <v>1051</v>
      </c>
      <c r="B1150" t="e" cm="1">
        <f t="array" aca="1" ref="B1150" ca="1">indenture(C1150)</f>
        <v>#NAME?</v>
      </c>
      <c r="C1150" s="3" t="s">
        <v>951</v>
      </c>
      <c r="D1150" s="2" t="e" cm="1">
        <f t="array" aca="1" ref="D1150" ca="1">GetURL(C1150)</f>
        <v>#NAME?</v>
      </c>
      <c r="E1150" t="s">
        <v>2130</v>
      </c>
      <c r="F1150">
        <v>5</v>
      </c>
      <c r="G1150" t="s">
        <v>951</v>
      </c>
    </row>
    <row r="1151" spans="1:7" ht="20" customHeight="1">
      <c r="A1151">
        <v>1052</v>
      </c>
      <c r="B1151" t="e" cm="1">
        <f t="array" aca="1" ref="B1151" ca="1">indenture(C1151)</f>
        <v>#NAME?</v>
      </c>
      <c r="C1151" s="3" t="s">
        <v>952</v>
      </c>
      <c r="D1151" s="2" t="e" cm="1">
        <f t="array" aca="1" ref="D1151" ca="1">GetURL(C1151)</f>
        <v>#NAME?</v>
      </c>
      <c r="E1151" t="s">
        <v>2131</v>
      </c>
      <c r="F1151">
        <v>5</v>
      </c>
      <c r="G1151" t="s">
        <v>952</v>
      </c>
    </row>
    <row r="1152" spans="1:7" ht="20" customHeight="1">
      <c r="A1152">
        <v>1053</v>
      </c>
      <c r="B1152" t="e" cm="1">
        <f t="array" aca="1" ref="B1152" ca="1">indenture(C1152)</f>
        <v>#NAME?</v>
      </c>
      <c r="C1152" s="3" t="s">
        <v>953</v>
      </c>
      <c r="D1152" s="2" t="e" cm="1">
        <f t="array" aca="1" ref="D1152" ca="1">GetURL(C1152)</f>
        <v>#NAME?</v>
      </c>
      <c r="E1152" t="s">
        <v>2132</v>
      </c>
      <c r="F1152">
        <v>5</v>
      </c>
      <c r="G1152" t="s">
        <v>953</v>
      </c>
    </row>
    <row r="1153" spans="1:7" ht="20" customHeight="1">
      <c r="A1153">
        <v>1054</v>
      </c>
      <c r="B1153" t="e" cm="1">
        <f t="array" aca="1" ref="B1153" ca="1">indenture(C1153)</f>
        <v>#NAME?</v>
      </c>
      <c r="C1153" s="3" t="s">
        <v>954</v>
      </c>
      <c r="D1153" s="2" t="e" cm="1">
        <f t="array" aca="1" ref="D1153" ca="1">GetURL(C1153)</f>
        <v>#NAME?</v>
      </c>
      <c r="E1153" t="s">
        <v>2133</v>
      </c>
      <c r="F1153">
        <v>5</v>
      </c>
      <c r="G1153" t="s">
        <v>954</v>
      </c>
    </row>
    <row r="1154" spans="1:7" ht="20" customHeight="1">
      <c r="A1154">
        <v>1055</v>
      </c>
      <c r="B1154" t="e" cm="1">
        <f t="array" aca="1" ref="B1154" ca="1">indenture(C1154)</f>
        <v>#NAME?</v>
      </c>
      <c r="C1154" s="3" t="s">
        <v>955</v>
      </c>
      <c r="D1154" s="2" t="e" cm="1">
        <f t="array" aca="1" ref="D1154" ca="1">GetURL(C1154)</f>
        <v>#NAME?</v>
      </c>
      <c r="E1154" t="s">
        <v>2134</v>
      </c>
      <c r="F1154">
        <v>5</v>
      </c>
      <c r="G1154" t="s">
        <v>955</v>
      </c>
    </row>
    <row r="1155" spans="1:7" ht="20" customHeight="1">
      <c r="A1155">
        <v>1056</v>
      </c>
      <c r="B1155" t="e" cm="1">
        <f t="array" aca="1" ref="B1155" ca="1">indenture(C1155)</f>
        <v>#NAME?</v>
      </c>
      <c r="C1155" s="3" t="s">
        <v>956</v>
      </c>
      <c r="D1155" s="2" t="e" cm="1">
        <f t="array" aca="1" ref="D1155" ca="1">GetURL(C1155)</f>
        <v>#NAME?</v>
      </c>
      <c r="E1155" t="s">
        <v>2135</v>
      </c>
      <c r="F1155">
        <v>5</v>
      </c>
      <c r="G1155" t="s">
        <v>956</v>
      </c>
    </row>
    <row r="1156" spans="1:7" ht="20" customHeight="1">
      <c r="A1156">
        <v>1057</v>
      </c>
      <c r="B1156" t="e" cm="1">
        <f t="array" aca="1" ref="B1156" ca="1">indenture(C1156)</f>
        <v>#NAME?</v>
      </c>
      <c r="C1156" s="3" t="s">
        <v>957</v>
      </c>
      <c r="D1156" s="2" t="e" cm="1">
        <f t="array" aca="1" ref="D1156" ca="1">GetURL(C1156)</f>
        <v>#NAME?</v>
      </c>
      <c r="E1156" t="s">
        <v>2136</v>
      </c>
      <c r="F1156">
        <v>5</v>
      </c>
      <c r="G1156" t="s">
        <v>957</v>
      </c>
    </row>
    <row r="1157" spans="1:7" ht="20" customHeight="1">
      <c r="A1157">
        <v>953</v>
      </c>
      <c r="B1157" t="e" cm="1">
        <f t="array" aca="1" ref="B1157" ca="1">indenture(C1157)</f>
        <v>#NAME?</v>
      </c>
      <c r="C1157" s="3" t="s">
        <v>98</v>
      </c>
      <c r="D1157" s="2" t="e" cm="1">
        <f t="array" aca="1" ref="D1157" ca="1">GetURL(C1157)</f>
        <v>#NAME?</v>
      </c>
      <c r="E1157" t="s">
        <v>2032</v>
      </c>
      <c r="F1157">
        <v>5</v>
      </c>
      <c r="G1157" t="s">
        <v>98</v>
      </c>
    </row>
    <row r="1158" spans="1:7" ht="20" customHeight="1">
      <c r="A1158">
        <v>978</v>
      </c>
      <c r="B1158" t="e" cm="1">
        <f t="array" aca="1" ref="B1158" ca="1">indenture(C1158)</f>
        <v>#NAME?</v>
      </c>
      <c r="C1158" s="3" t="s">
        <v>99</v>
      </c>
      <c r="D1158" s="2" t="e" cm="1">
        <f t="array" aca="1" ref="D1158" ca="1">GetURL(C1158)</f>
        <v>#NAME?</v>
      </c>
      <c r="E1158" t="s">
        <v>2057</v>
      </c>
      <c r="F1158">
        <v>5</v>
      </c>
      <c r="G1158" t="s">
        <v>99</v>
      </c>
    </row>
    <row r="1159" spans="1:7" ht="20" customHeight="1">
      <c r="A1159">
        <v>1058</v>
      </c>
      <c r="B1159" t="e" cm="1">
        <f t="array" aca="1" ref="B1159" ca="1">indenture(C1159)</f>
        <v>#NAME?</v>
      </c>
      <c r="C1159" s="3" t="s">
        <v>958</v>
      </c>
      <c r="D1159" s="2" t="e" cm="1">
        <f t="array" aca="1" ref="D1159" ca="1">GetURL(C1159)</f>
        <v>#NAME?</v>
      </c>
      <c r="E1159" t="s">
        <v>2137</v>
      </c>
      <c r="F1159">
        <v>5</v>
      </c>
      <c r="G1159" t="s">
        <v>958</v>
      </c>
    </row>
    <row r="1160" spans="1:7" ht="20" customHeight="1">
      <c r="A1160">
        <v>1059</v>
      </c>
      <c r="B1160" t="e" cm="1">
        <f t="array" aca="1" ref="B1160" ca="1">indenture(C1160)</f>
        <v>#NAME?</v>
      </c>
      <c r="C1160" s="3" t="s">
        <v>959</v>
      </c>
      <c r="D1160" s="2" t="e" cm="1">
        <f t="array" aca="1" ref="D1160" ca="1">GetURL(C1160)</f>
        <v>#NAME?</v>
      </c>
      <c r="E1160" t="s">
        <v>2138</v>
      </c>
      <c r="F1160">
        <v>5</v>
      </c>
      <c r="G1160" t="s">
        <v>959</v>
      </c>
    </row>
    <row r="1161" spans="1:7" ht="20" customHeight="1">
      <c r="A1161">
        <v>1060</v>
      </c>
      <c r="B1161" t="e" cm="1">
        <f t="array" aca="1" ref="B1161" ca="1">indenture(C1161)</f>
        <v>#NAME?</v>
      </c>
      <c r="C1161" s="3" t="s">
        <v>960</v>
      </c>
      <c r="D1161" s="2" t="e" cm="1">
        <f t="array" aca="1" ref="D1161" ca="1">GetURL(C1161)</f>
        <v>#NAME?</v>
      </c>
      <c r="E1161" t="s">
        <v>2139</v>
      </c>
      <c r="F1161">
        <v>5</v>
      </c>
      <c r="G1161" t="s">
        <v>960</v>
      </c>
    </row>
    <row r="1162" spans="1:7" ht="20" customHeight="1">
      <c r="A1162">
        <v>954</v>
      </c>
      <c r="B1162" t="e" cm="1">
        <f t="array" aca="1" ref="B1162" ca="1">indenture(C1162)</f>
        <v>#NAME?</v>
      </c>
      <c r="C1162" s="3" t="s">
        <v>100</v>
      </c>
      <c r="D1162" s="2" t="e" cm="1">
        <f t="array" aca="1" ref="D1162" ca="1">GetURL(C1162)</f>
        <v>#NAME?</v>
      </c>
      <c r="E1162" t="s">
        <v>2033</v>
      </c>
      <c r="F1162">
        <v>5</v>
      </c>
      <c r="G1162" t="s">
        <v>100</v>
      </c>
    </row>
    <row r="1163" spans="1:7" ht="20" customHeight="1">
      <c r="A1163">
        <v>967</v>
      </c>
      <c r="B1163" t="e" cm="1">
        <f t="array" aca="1" ref="B1163" ca="1">indenture(C1163)</f>
        <v>#NAME?</v>
      </c>
      <c r="C1163" s="3" t="s">
        <v>101</v>
      </c>
      <c r="D1163" s="2" t="e" cm="1">
        <f t="array" aca="1" ref="D1163" ca="1">GetURL(C1163)</f>
        <v>#NAME?</v>
      </c>
      <c r="E1163" t="s">
        <v>2046</v>
      </c>
      <c r="F1163">
        <v>5</v>
      </c>
      <c r="G1163" t="s">
        <v>101</v>
      </c>
    </row>
    <row r="1164" spans="1:7" ht="20" customHeight="1">
      <c r="A1164">
        <v>1061</v>
      </c>
      <c r="B1164" t="e" cm="1">
        <f t="array" aca="1" ref="B1164" ca="1">indenture(C1164)</f>
        <v>#NAME?</v>
      </c>
      <c r="C1164" s="3" t="s">
        <v>961</v>
      </c>
      <c r="D1164" s="2" t="e" cm="1">
        <f t="array" aca="1" ref="D1164" ca="1">GetURL(C1164)</f>
        <v>#NAME?</v>
      </c>
      <c r="E1164" t="s">
        <v>2140</v>
      </c>
      <c r="F1164">
        <v>5</v>
      </c>
      <c r="G1164" t="s">
        <v>961</v>
      </c>
    </row>
    <row r="1165" spans="1:7" ht="20" customHeight="1">
      <c r="A1165">
        <v>1062</v>
      </c>
      <c r="B1165" t="e" cm="1">
        <f t="array" aca="1" ref="B1165" ca="1">indenture(C1165)</f>
        <v>#NAME?</v>
      </c>
      <c r="C1165" s="3" t="s">
        <v>962</v>
      </c>
      <c r="D1165" s="2" t="e" cm="1">
        <f t="array" aca="1" ref="D1165" ca="1">GetURL(C1165)</f>
        <v>#NAME?</v>
      </c>
      <c r="E1165" t="s">
        <v>2141</v>
      </c>
      <c r="F1165">
        <v>5</v>
      </c>
      <c r="G1165" t="s">
        <v>962</v>
      </c>
    </row>
    <row r="1166" spans="1:7" ht="20" customHeight="1">
      <c r="A1166">
        <v>1063</v>
      </c>
      <c r="B1166" t="e" cm="1">
        <f t="array" aca="1" ref="B1166" ca="1">indenture(C1166)</f>
        <v>#NAME?</v>
      </c>
      <c r="C1166" s="3" t="s">
        <v>963</v>
      </c>
      <c r="D1166" s="2" t="e" cm="1">
        <f t="array" aca="1" ref="D1166" ca="1">GetURL(C1166)</f>
        <v>#NAME?</v>
      </c>
      <c r="E1166" t="s">
        <v>2142</v>
      </c>
      <c r="F1166">
        <v>5</v>
      </c>
      <c r="G1166" t="s">
        <v>963</v>
      </c>
    </row>
    <row r="1167" spans="1:7" ht="20" customHeight="1">
      <c r="A1167">
        <v>1064</v>
      </c>
      <c r="B1167" t="e" cm="1">
        <f t="array" aca="1" ref="B1167" ca="1">indenture(C1167)</f>
        <v>#NAME?</v>
      </c>
      <c r="C1167" s="3" t="s">
        <v>964</v>
      </c>
      <c r="D1167" s="2" t="e" cm="1">
        <f t="array" aca="1" ref="D1167" ca="1">GetURL(C1167)</f>
        <v>#NAME?</v>
      </c>
      <c r="E1167" t="s">
        <v>2143</v>
      </c>
      <c r="F1167">
        <v>5</v>
      </c>
      <c r="G1167" t="s">
        <v>964</v>
      </c>
    </row>
    <row r="1168" spans="1:7" ht="20" customHeight="1">
      <c r="A1168">
        <v>992</v>
      </c>
      <c r="B1168" t="e" cm="1">
        <f t="array" aca="1" ref="B1168" ca="1">indenture(C1168)</f>
        <v>#NAME?</v>
      </c>
      <c r="C1168" s="3" t="s">
        <v>896</v>
      </c>
      <c r="D1168" s="2" t="e" cm="1">
        <f t="array" aca="1" ref="D1168" ca="1">GetURL(C1168)</f>
        <v>#NAME?</v>
      </c>
      <c r="E1168" t="s">
        <v>2071</v>
      </c>
      <c r="F1168">
        <v>5</v>
      </c>
      <c r="G1168" t="s">
        <v>896</v>
      </c>
    </row>
    <row r="1169" spans="1:7" ht="20" customHeight="1">
      <c r="A1169">
        <v>979</v>
      </c>
      <c r="B1169" t="e" cm="1">
        <f t="array" aca="1" ref="B1169" ca="1">indenture(C1169)</f>
        <v>#NAME?</v>
      </c>
      <c r="C1169" s="3" t="s">
        <v>102</v>
      </c>
      <c r="D1169" s="2" t="e" cm="1">
        <f t="array" aca="1" ref="D1169" ca="1">GetURL(C1169)</f>
        <v>#NAME?</v>
      </c>
      <c r="E1169" t="s">
        <v>2058</v>
      </c>
      <c r="F1169">
        <v>5</v>
      </c>
      <c r="G1169" t="s">
        <v>102</v>
      </c>
    </row>
    <row r="1170" spans="1:7" ht="20" customHeight="1">
      <c r="A1170">
        <v>929</v>
      </c>
      <c r="B1170" t="e" cm="1">
        <f t="array" aca="1" ref="B1170" ca="1">indenture(C1170)</f>
        <v>#NAME?</v>
      </c>
      <c r="C1170" s="3" t="s">
        <v>103</v>
      </c>
      <c r="D1170" s="2" t="e" cm="1">
        <f t="array" aca="1" ref="D1170" ca="1">GetURL(C1170)</f>
        <v>#NAME?</v>
      </c>
      <c r="E1170" t="s">
        <v>2008</v>
      </c>
      <c r="F1170">
        <v>5</v>
      </c>
      <c r="G1170" t="s">
        <v>103</v>
      </c>
    </row>
    <row r="1171" spans="1:7" ht="20" customHeight="1">
      <c r="A1171">
        <v>934</v>
      </c>
      <c r="B1171" t="e" cm="1">
        <f t="array" aca="1" ref="B1171" ca="1">indenture(C1171)</f>
        <v>#NAME?</v>
      </c>
      <c r="C1171" s="3" t="s">
        <v>104</v>
      </c>
      <c r="D1171" s="2" t="e" cm="1">
        <f t="array" aca="1" ref="D1171" ca="1">GetURL(C1171)</f>
        <v>#NAME?</v>
      </c>
      <c r="E1171" t="s">
        <v>2013</v>
      </c>
      <c r="F1171">
        <v>5</v>
      </c>
      <c r="G1171" t="s">
        <v>104</v>
      </c>
    </row>
    <row r="1172" spans="1:7" ht="20" customHeight="1">
      <c r="A1172">
        <v>944</v>
      </c>
      <c r="B1172" t="e" cm="1">
        <f t="array" aca="1" ref="B1172" ca="1">indenture(C1172)</f>
        <v>#NAME?</v>
      </c>
      <c r="C1172" s="3" t="s">
        <v>105</v>
      </c>
      <c r="D1172" s="2" t="e" cm="1">
        <f t="array" aca="1" ref="D1172" ca="1">GetURL(C1172)</f>
        <v>#NAME?</v>
      </c>
      <c r="E1172" t="s">
        <v>2023</v>
      </c>
      <c r="F1172">
        <v>5</v>
      </c>
      <c r="G1172" t="s">
        <v>105</v>
      </c>
    </row>
    <row r="1173" spans="1:7" ht="20" customHeight="1">
      <c r="A1173">
        <v>1065</v>
      </c>
      <c r="B1173" t="e" cm="1">
        <f t="array" aca="1" ref="B1173" ca="1">indenture(C1173)</f>
        <v>#NAME?</v>
      </c>
      <c r="C1173" s="3" t="s">
        <v>965</v>
      </c>
      <c r="D1173" s="2" t="e" cm="1">
        <f t="array" aca="1" ref="D1173" ca="1">GetURL(C1173)</f>
        <v>#NAME?</v>
      </c>
      <c r="E1173" t="s">
        <v>2144</v>
      </c>
      <c r="F1173">
        <v>5</v>
      </c>
      <c r="G1173" t="s">
        <v>965</v>
      </c>
    </row>
    <row r="1174" spans="1:7" ht="20" customHeight="1">
      <c r="A1174">
        <v>998</v>
      </c>
      <c r="B1174" t="e" cm="1">
        <f t="array" aca="1" ref="B1174" ca="1">indenture(C1174)</f>
        <v>#NAME?</v>
      </c>
      <c r="C1174" s="3" t="s">
        <v>106</v>
      </c>
      <c r="D1174" s="2" t="e" cm="1">
        <f t="array" aca="1" ref="D1174" ca="1">GetURL(C1174)</f>
        <v>#NAME?</v>
      </c>
      <c r="E1174" t="s">
        <v>2077</v>
      </c>
      <c r="F1174">
        <v>5</v>
      </c>
      <c r="G1174" t="s">
        <v>106</v>
      </c>
    </row>
    <row r="1175" spans="1:7" ht="20" customHeight="1">
      <c r="A1175">
        <v>945</v>
      </c>
      <c r="B1175" t="e" cm="1">
        <f t="array" aca="1" ref="B1175" ca="1">indenture(C1175)</f>
        <v>#NAME?</v>
      </c>
      <c r="C1175" s="3" t="s">
        <v>107</v>
      </c>
      <c r="D1175" s="2" t="e" cm="1">
        <f t="array" aca="1" ref="D1175" ca="1">GetURL(C1175)</f>
        <v>#NAME?</v>
      </c>
      <c r="E1175" t="s">
        <v>2024</v>
      </c>
      <c r="F1175">
        <v>5</v>
      </c>
      <c r="G1175" t="s">
        <v>107</v>
      </c>
    </row>
    <row r="1176" spans="1:7" ht="20" customHeight="1">
      <c r="A1176">
        <v>1066</v>
      </c>
      <c r="B1176" t="e" cm="1">
        <f t="array" aca="1" ref="B1176" ca="1">indenture(C1176)</f>
        <v>#NAME?</v>
      </c>
      <c r="C1176" s="3" t="s">
        <v>966</v>
      </c>
      <c r="D1176" s="2" t="e" cm="1">
        <f t="array" aca="1" ref="D1176" ca="1">GetURL(C1176)</f>
        <v>#NAME?</v>
      </c>
      <c r="E1176" t="s">
        <v>2145</v>
      </c>
      <c r="F1176">
        <v>5</v>
      </c>
      <c r="G1176" t="s">
        <v>966</v>
      </c>
    </row>
    <row r="1177" spans="1:7" ht="20" customHeight="1">
      <c r="A1177">
        <v>961</v>
      </c>
      <c r="B1177" t="e" cm="1">
        <f t="array" aca="1" ref="B1177" ca="1">indenture(C1177)</f>
        <v>#NAME?</v>
      </c>
      <c r="C1177" s="3" t="s">
        <v>108</v>
      </c>
      <c r="D1177" s="2" t="e" cm="1">
        <f t="array" aca="1" ref="D1177" ca="1">GetURL(C1177)</f>
        <v>#NAME?</v>
      </c>
      <c r="E1177" t="s">
        <v>2040</v>
      </c>
      <c r="F1177">
        <v>5</v>
      </c>
      <c r="G1177" t="s">
        <v>108</v>
      </c>
    </row>
    <row r="1178" spans="1:7" ht="20" customHeight="1">
      <c r="A1178">
        <v>980</v>
      </c>
      <c r="B1178" t="e" cm="1">
        <f t="array" aca="1" ref="B1178" ca="1">indenture(C1178)</f>
        <v>#NAME?</v>
      </c>
      <c r="C1178" s="3" t="s">
        <v>109</v>
      </c>
      <c r="D1178" s="2" t="e" cm="1">
        <f t="array" aca="1" ref="D1178" ca="1">GetURL(C1178)</f>
        <v>#NAME?</v>
      </c>
      <c r="E1178" t="s">
        <v>2059</v>
      </c>
      <c r="F1178">
        <v>5</v>
      </c>
      <c r="G1178" t="s">
        <v>109</v>
      </c>
    </row>
    <row r="1179" spans="1:7" ht="20" customHeight="1">
      <c r="A1179">
        <v>1182</v>
      </c>
      <c r="B1179" t="e" cm="1">
        <f t="array" aca="1" ref="B1179" ca="1">indenture(C1179)</f>
        <v>#NAME?</v>
      </c>
      <c r="C1179" s="3" t="s">
        <v>1072</v>
      </c>
      <c r="D1179" s="2" t="e" cm="1">
        <f t="array" aca="1" ref="D1179" ca="1">GetURL(C1179)</f>
        <v>#NAME?</v>
      </c>
      <c r="E1179" t="s">
        <v>2258</v>
      </c>
      <c r="F1179">
        <v>2</v>
      </c>
      <c r="G1179" t="s">
        <v>1072</v>
      </c>
    </row>
    <row r="1180" spans="1:7" ht="20" customHeight="1">
      <c r="A1180">
        <v>1183</v>
      </c>
      <c r="B1180" t="e" cm="1">
        <f t="array" aca="1" ref="B1180" ca="1">indenture(C1180)</f>
        <v>#NAME?</v>
      </c>
      <c r="C1180" s="3" t="s">
        <v>1073</v>
      </c>
      <c r="D1180" s="2" t="e" cm="1">
        <f t="array" aca="1" ref="D1180" ca="1">GetURL(C1180)</f>
        <v>#NAME?</v>
      </c>
      <c r="E1180" t="s">
        <v>2259</v>
      </c>
      <c r="F1180">
        <v>3</v>
      </c>
      <c r="G1180" t="s">
        <v>1073</v>
      </c>
    </row>
    <row r="1181" spans="1:7" ht="20" customHeight="1">
      <c r="A1181">
        <v>1184</v>
      </c>
      <c r="B1181" t="e" cm="1">
        <f t="array" aca="1" ref="B1181" ca="1">indenture(C1181)</f>
        <v>#NAME?</v>
      </c>
      <c r="C1181" s="3" t="s">
        <v>1074</v>
      </c>
      <c r="D1181" s="2" t="e" cm="1">
        <f t="array" aca="1" ref="D1181" ca="1">GetURL(C1181)</f>
        <v>#NAME?</v>
      </c>
      <c r="E1181" t="s">
        <v>2260</v>
      </c>
      <c r="F1181">
        <v>3</v>
      </c>
      <c r="G1181" t="s">
        <v>1074</v>
      </c>
    </row>
    <row r="1182" spans="1:7" ht="20" customHeight="1">
      <c r="A1182">
        <v>1185</v>
      </c>
      <c r="B1182" t="e" cm="1">
        <f t="array" aca="1" ref="B1182" ca="1">indenture(C1182)</f>
        <v>#NAME?</v>
      </c>
      <c r="C1182" s="3" t="s">
        <v>1075</v>
      </c>
      <c r="D1182" s="2" t="e" cm="1">
        <f t="array" aca="1" ref="D1182" ca="1">GetURL(C1182)</f>
        <v>#NAME?</v>
      </c>
      <c r="E1182" t="s">
        <v>2261</v>
      </c>
      <c r="F1182">
        <v>3</v>
      </c>
      <c r="G1182" t="s">
        <v>1075</v>
      </c>
    </row>
    <row r="1183" spans="1:7" ht="20" customHeight="1">
      <c r="A1183">
        <v>1188</v>
      </c>
      <c r="B1183" t="e" cm="1">
        <f t="array" aca="1" ref="B1183" ca="1">indenture(C1183)</f>
        <v>#NAME?</v>
      </c>
      <c r="C1183" s="3" t="s">
        <v>1078</v>
      </c>
      <c r="D1183" s="2" t="e" cm="1">
        <f t="array" aca="1" ref="D1183" ca="1">GetURL(C1183)</f>
        <v>#NAME?</v>
      </c>
      <c r="E1183" t="s">
        <v>2264</v>
      </c>
      <c r="F1183">
        <v>3</v>
      </c>
      <c r="G1183" t="s">
        <v>1078</v>
      </c>
    </row>
    <row r="1184" spans="1:7" ht="20" customHeight="1">
      <c r="A1184">
        <v>1190</v>
      </c>
      <c r="B1184" t="e" cm="1">
        <f t="array" aca="1" ref="B1184" ca="1">indenture(C1184)</f>
        <v>#NAME?</v>
      </c>
      <c r="C1184" s="3" t="s">
        <v>1080</v>
      </c>
      <c r="D1184" s="2" t="e" cm="1">
        <f t="array" aca="1" ref="D1184" ca="1">GetURL(C1184)</f>
        <v>#NAME?</v>
      </c>
      <c r="E1184" t="s">
        <v>2266</v>
      </c>
      <c r="F1184">
        <v>4</v>
      </c>
      <c r="G1184" t="s">
        <v>1080</v>
      </c>
    </row>
    <row r="1185" spans="1:7" ht="20" customHeight="1">
      <c r="A1185">
        <v>1191</v>
      </c>
      <c r="B1185" t="e" cm="1">
        <f t="array" aca="1" ref="B1185" ca="1">indenture(C1185)</f>
        <v>#NAME?</v>
      </c>
      <c r="C1185" s="3" t="s">
        <v>1081</v>
      </c>
      <c r="D1185" s="2" t="e" cm="1">
        <f t="array" aca="1" ref="D1185" ca="1">GetURL(C1185)</f>
        <v>#NAME?</v>
      </c>
      <c r="E1185" t="s">
        <v>2267</v>
      </c>
      <c r="F1185">
        <v>4</v>
      </c>
      <c r="G1185" t="s">
        <v>1081</v>
      </c>
    </row>
    <row r="1186" spans="1:7" ht="20" customHeight="1">
      <c r="A1186">
        <v>1192</v>
      </c>
      <c r="B1186" t="e" cm="1">
        <f t="array" aca="1" ref="B1186" ca="1">indenture(C1186)</f>
        <v>#NAME?</v>
      </c>
      <c r="C1186" s="3" t="s">
        <v>275</v>
      </c>
      <c r="D1186" s="2" t="e" cm="1">
        <f t="array" aca="1" ref="D1186" ca="1">GetURL(C1186)</f>
        <v>#NAME?</v>
      </c>
      <c r="E1186" t="s">
        <v>2268</v>
      </c>
      <c r="F1186">
        <v>4</v>
      </c>
      <c r="G1186" t="s">
        <v>275</v>
      </c>
    </row>
    <row r="1187" spans="1:7" ht="20" customHeight="1">
      <c r="A1187">
        <v>1193</v>
      </c>
      <c r="B1187" t="e" cm="1">
        <f t="array" aca="1" ref="B1187" ca="1">indenture(C1187)</f>
        <v>#NAME?</v>
      </c>
      <c r="C1187" s="3" t="s">
        <v>1082</v>
      </c>
      <c r="D1187" s="2" t="e" cm="1">
        <f t="array" aca="1" ref="D1187" ca="1">GetURL(C1187)</f>
        <v>#NAME?</v>
      </c>
      <c r="E1187" t="s">
        <v>2269</v>
      </c>
      <c r="F1187">
        <v>5</v>
      </c>
      <c r="G1187" t="s">
        <v>1082</v>
      </c>
    </row>
    <row r="1188" spans="1:7" ht="20" customHeight="1">
      <c r="A1188">
        <v>1189</v>
      </c>
      <c r="B1188" t="e" cm="1">
        <f t="array" aca="1" ref="B1188" ca="1">indenture(C1188)</f>
        <v>#NAME?</v>
      </c>
      <c r="C1188" s="3" t="s">
        <v>1079</v>
      </c>
      <c r="D1188" s="2" t="e" cm="1">
        <f t="array" aca="1" ref="D1188" ca="1">GetURL(C1188)</f>
        <v>#NAME?</v>
      </c>
      <c r="E1188" t="s">
        <v>2265</v>
      </c>
      <c r="F1188">
        <v>4</v>
      </c>
      <c r="G1188" t="s">
        <v>1079</v>
      </c>
    </row>
    <row r="1189" spans="1:7" ht="20" customHeight="1">
      <c r="A1189">
        <v>1187</v>
      </c>
      <c r="B1189" t="e" cm="1">
        <f t="array" aca="1" ref="B1189" ca="1">indenture(C1189)</f>
        <v>#NAME?</v>
      </c>
      <c r="C1189" s="3" t="s">
        <v>1077</v>
      </c>
      <c r="D1189" s="2" t="e" cm="1">
        <f t="array" aca="1" ref="D1189" ca="1">GetURL(C1189)</f>
        <v>#NAME?</v>
      </c>
      <c r="E1189" t="s">
        <v>2263</v>
      </c>
      <c r="F1189">
        <v>3</v>
      </c>
      <c r="G1189" t="s">
        <v>1077</v>
      </c>
    </row>
    <row r="1190" spans="1:7" ht="20" customHeight="1">
      <c r="A1190">
        <v>941</v>
      </c>
      <c r="B1190" t="e" cm="1">
        <f t="array" aca="1" ref="B1190" ca="1">indenture(C1190)</f>
        <v>#NAME?</v>
      </c>
      <c r="C1190" s="3" t="s">
        <v>883</v>
      </c>
      <c r="D1190" s="2" t="e" cm="1">
        <f t="array" aca="1" ref="D1190" ca="1">GetURL(C1190)</f>
        <v>#NAME?</v>
      </c>
      <c r="E1190" t="s">
        <v>2020</v>
      </c>
      <c r="F1190">
        <v>6</v>
      </c>
      <c r="G1190" t="s">
        <v>883</v>
      </c>
    </row>
    <row r="1191" spans="1:7" ht="20" customHeight="1">
      <c r="A1191">
        <v>942</v>
      </c>
      <c r="B1191" t="e" cm="1">
        <f t="array" aca="1" ref="B1191" ca="1">indenture(C1191)</f>
        <v>#NAME?</v>
      </c>
      <c r="C1191" s="3" t="s">
        <v>884</v>
      </c>
      <c r="D1191" s="2" t="e" cm="1">
        <f t="array" aca="1" ref="D1191" ca="1">GetURL(C1191)</f>
        <v>#NAME?</v>
      </c>
      <c r="E1191" t="s">
        <v>2021</v>
      </c>
      <c r="F1191">
        <v>7</v>
      </c>
      <c r="G1191" t="s">
        <v>884</v>
      </c>
    </row>
    <row r="1192" spans="1:7" ht="20" customHeight="1">
      <c r="A1192">
        <v>943</v>
      </c>
      <c r="B1192" t="e" cm="1">
        <f t="array" aca="1" ref="B1192" ca="1">indenture(C1192)</f>
        <v>#NAME?</v>
      </c>
      <c r="C1192" s="3" t="s">
        <v>885</v>
      </c>
      <c r="D1192" s="2" t="e" cm="1">
        <f t="array" aca="1" ref="D1192" ca="1">GetURL(C1192)</f>
        <v>#NAME?</v>
      </c>
      <c r="E1192" t="s">
        <v>2022</v>
      </c>
      <c r="F1192">
        <v>7</v>
      </c>
      <c r="G1192" t="s">
        <v>885</v>
      </c>
    </row>
    <row r="1193" spans="1:7" ht="20" customHeight="1">
      <c r="A1193">
        <v>935</v>
      </c>
      <c r="B1193" t="e" cm="1">
        <f t="array" aca="1" ref="B1193" ca="1">indenture(C1193)</f>
        <v>#NAME?</v>
      </c>
      <c r="C1193" s="3" t="s">
        <v>881</v>
      </c>
      <c r="D1193" s="2" t="e" cm="1">
        <f t="array" aca="1" ref="D1193" ca="1">GetURL(C1193)</f>
        <v>#NAME?</v>
      </c>
      <c r="E1193" t="s">
        <v>2014</v>
      </c>
      <c r="F1193">
        <v>5</v>
      </c>
      <c r="G1193" t="s">
        <v>881</v>
      </c>
    </row>
    <row r="1194" spans="1:7" ht="20" customHeight="1">
      <c r="A1194">
        <v>865</v>
      </c>
      <c r="B1194" t="e" cm="1">
        <f t="array" aca="1" ref="B1194" ca="1">indenture(C1194)</f>
        <v>#NAME?</v>
      </c>
      <c r="C1194" s="3" t="s">
        <v>822</v>
      </c>
      <c r="D1194" s="2" t="e" cm="1">
        <f t="array" aca="1" ref="D1194" ca="1">GetURL(C1194)</f>
        <v>#NAME?</v>
      </c>
      <c r="E1194" t="s">
        <v>1944</v>
      </c>
      <c r="F1194">
        <v>7</v>
      </c>
      <c r="G1194" t="s">
        <v>822</v>
      </c>
    </row>
  </sheetData>
  <sortState xmlns:xlrd2="http://schemas.microsoft.com/office/spreadsheetml/2017/richdata2" ref="A2:F1194">
    <sortCondition ref="E2:E1194"/>
  </sortState>
  <hyperlinks>
    <hyperlink ref="C1187" r:id="rId1" display="https://www.fema.gov/partnerships/resilient-nation-partnership-network/resources/newsletter-archives" xr:uid="{0A20BD88-CEC4-4C9D-9A67-B5E7E20A36B0}"/>
    <hyperlink ref="C1186" r:id="rId2" display="https://www.fema.gov/partnerships/resilient-nation-partnership-network/resources" xr:uid="{22045189-17A6-4F78-94C5-D8D4A39F1D36}"/>
    <hyperlink ref="C1185" r:id="rId3" display="https://www.fema.gov/partnerships/resilient-nation-partnership-network/building-alliances" xr:uid="{E5A05AD2-A1B2-4EB3-B224-2F11D8283A66}"/>
    <hyperlink ref="C1184" r:id="rId4" display="https://www.fema.gov/partnerships/resilient-nation-partnership-network/become-involved" xr:uid="{4ED34194-3F52-47EF-B656-132C7ECD9DD4}"/>
    <hyperlink ref="C1188" r:id="rId5" display="https://www.fema.gov/partnerships/resilient-nation-partnership-network/stories" xr:uid="{CFD6B512-6544-4F9B-9CFE-9CFB50D3F2C0}"/>
    <hyperlink ref="C1183" r:id="rId6" display="https://www.fema.gov/partnerships/resilient-nation-partnership-network" xr:uid="{3B476382-0F59-4083-9CA8-A6FBD4AB9DD0}"/>
    <hyperlink ref="C1189" r:id="rId7" display="https://www.fema.gov/partnerships/social-scientist-partnership" xr:uid="{9E91089A-C537-4190-B383-B3916883F00D}"/>
    <hyperlink ref="C673" r:id="rId8" display="https://www.fema.gov/federal-agencies/mission-assignments/mission-assignment-billing-reimbursement-checklist" xr:uid="{A1DF5A6E-2051-4E8D-98C2-8A79D35AE9F5}"/>
    <hyperlink ref="C1182" r:id="rId9" display="https://www.fema.gov/partnerships/mission-assignments" xr:uid="{CF42A633-929F-41BF-9C53-0390320D847B}"/>
    <hyperlink ref="C1181" r:id="rId10" display="https://www.fema.gov/partnerships/emergency-manager-exchange" xr:uid="{77CF94D6-D545-4DC7-8867-398147C87F85}"/>
    <hyperlink ref="C1180" r:id="rId11" display="https://www.fema.gov/partnerships/community-disaster-resilience-zones" xr:uid="{AAB4AA68-63D8-4FBC-92BB-4FA4DD8941BA}"/>
    <hyperlink ref="C1179" r:id="rId12" display="https://www.fema.gov/partnerships" xr:uid="{40968922-B4BB-4836-BD4B-45B7E6F8238A}"/>
    <hyperlink ref="C295" r:id="rId13" display="https://www.fema.gov/business-industry/national-business-emergency-operations-center" xr:uid="{70CDADD0-1E47-496C-8772-6DB3583605A7}"/>
    <hyperlink ref="C285" r:id="rId14" display="https://www.fema.gov/business-industry/doing-business/faq" xr:uid="{E4DAC8CF-2772-44E5-BDBC-D8C9317824B8}"/>
    <hyperlink ref="C294" r:id="rId15" display="https://www.fema.gov/business-industry/doing-business/vendor-profile-form" xr:uid="{A50E934E-184A-4AF9-B673-1F3F0A0BA312}"/>
    <hyperlink ref="C283" r:id="rId16" display="https://www.fema.gov/businesses-organizations/doing-business/advanced-contracts" xr:uid="{4FC252E3-03A0-40D6-BDE1-9D548551760E}"/>
    <hyperlink ref="C291" r:id="rId17" display="https://www.fema.gov/business-industry/doing-business/transportation/lscms" xr:uid="{A72FD8EA-5825-4995-979D-AEC22F55D88A}"/>
    <hyperlink ref="C288" r:id="rId18" display="https://www.fema.gov/business-industry/doing-business/transportation/faqs" xr:uid="{78E56785-FD40-4F4E-9EC5-A9203928A433}"/>
    <hyperlink ref="C289" r:id="rId19" display="https://www.fema.gov/business-industry/doing-business/transportation/forms-documents" xr:uid="{1EA26146-1525-412D-B998-7D2E39103E7D}"/>
    <hyperlink ref="C292" r:id="rId20" display="https://www.fema.gov/business-industry/doing-business/transportation/newly-approved" xr:uid="{BFB991E2-1114-4714-A025-2C165B28C2F4}"/>
    <hyperlink ref="C290" r:id="rId21" display="https://www.fema.gov/business-industry/doing-business/transportation/insurance-requirements" xr:uid="{01A435AC-7967-4EDD-B9AF-ACA265EC4055}"/>
    <hyperlink ref="C293" r:id="rId22" display="https://www.fema.gov/business-industry/doing-business/transportation/service-providers" xr:uid="{D7B819D9-5C79-475B-98DA-40861B28EB1C}"/>
    <hyperlink ref="C287" r:id="rId23" display="https://www.fema.gov/business-industry/doing-business/transportation" xr:uid="{39B528F2-CDF6-4518-B325-9C3C2054EA57}"/>
    <hyperlink ref="C286" r:id="rId24" display="https://www.fema.gov/business-industry/doing-business/small-business" xr:uid="{DFE9BCF5-CF64-4551-993F-C2958F587B3A}"/>
    <hyperlink ref="C284" r:id="rId25" display="https://www.fema.gov/business-industry/doing-business" xr:uid="{914352AA-6A28-42F0-8052-0987BD4FDB2A}"/>
    <hyperlink ref="C282" r:id="rId26" display="https://www.fema.gov/businesses-organizations" xr:uid="{58BAAB2A-0EF6-4CAF-97C7-63DEF5C8A7D6}"/>
    <hyperlink ref="C303" r:id="rId27" display="https://www.fema.gov/careers/current-employees/onboarding/toolkit" xr:uid="{AAF19C68-06A0-4A0B-9F2E-E6B0EC8DAB77}"/>
    <hyperlink ref="C302" r:id="rId28" display="https://www.fema.gov/careers/current-employees/onboarding" xr:uid="{F64419E9-AEA1-472D-999D-1AA81CCE1047}"/>
    <hyperlink ref="C301" r:id="rId29" display="https://www.fema.gov/careers/current-employees/ferg" xr:uid="{3BD0D80C-B097-4FA4-918B-4493A84D47B5}"/>
    <hyperlink ref="C300" r:id="rId30" display="https://www.fema.gov/careers/current-employees" xr:uid="{28986F09-6E36-4854-B6D1-C6E6C701EC59}"/>
    <hyperlink ref="C316" r:id="rId31" display="https://www.fema.gov/careers/recruitment-events" xr:uid="{BC4E4B64-0E74-4336-BD7A-4E7987B76CB2}"/>
    <hyperlink ref="C297" r:id="rId32" display="https://www.fema.gov/careers/apply" xr:uid="{6ADC70D9-40B4-49BB-978E-C9E345A300EE}"/>
    <hyperlink ref="C305" r:id="rId33" display="https://www.fema.gov/careers/paths/cadres" xr:uid="{C9AAC3FD-46D8-4E12-9836-00994A5A06BC}"/>
    <hyperlink ref="C311" r:id="rId34" display="https://www.fema.gov/careers/paths/reservists" xr:uid="{F3664529-AF98-4C28-AEC0-C19982EC5CDC}"/>
    <hyperlink ref="C306" r:id="rId35" display="https://www.fema.gov/careers/paths/core" xr:uid="{D8BF1124-33BD-45A3-9EEC-85B24A3855BB}"/>
    <hyperlink ref="C310" r:id="rId36" display="https://www.fema.gov/careers/paths/permanent-full-time" xr:uid="{749CA67D-1B2F-4C7B-8E8E-56FB74BE2DD3}"/>
    <hyperlink ref="C307" r:id="rId37" display="https://www.fema.gov/careers/paths/corps" xr:uid="{12DF0153-1525-420A-873E-44A1247FDB85}"/>
    <hyperlink ref="C313" r:id="rId38" display="https://www.fema.gov/careers/paths/students/hbcu-msi" xr:uid="{4154A5ED-193D-4D8A-952B-5922422EC127}"/>
    <hyperlink ref="C312" r:id="rId39" display="https://www.fema.gov/careers/paths/students" xr:uid="{CA778225-F101-4B55-9B3E-F5CE89772449}"/>
    <hyperlink ref="C308" r:id="rId40" display="https://www.fema.gov/careers/paths/disabilities" xr:uid="{93D1308A-7F1A-4EAC-8330-56552D01C147}"/>
    <hyperlink ref="C315" r:id="rId41" display="https://www.fema.gov/careers/paths/veterans" xr:uid="{B4A31666-4562-4F23-AE40-47793D75F2A5}"/>
    <hyperlink ref="C314" r:id="rId42" display="https://www.fema.gov/careers/paths/technology" xr:uid="{0EF2FED6-2157-4ECD-88AE-96BC930C0BEC}"/>
    <hyperlink ref="C309" r:id="rId43" display="https://www.fema.gov/careers/paths/local-hire" xr:uid="{ED79BC1A-793D-4F65-BFCD-3067625B84E1}"/>
    <hyperlink ref="C304" r:id="rId44" display="https://www.fema.gov/careers/paths" xr:uid="{D2222572-59C1-4BA1-9580-BE629AF89897}"/>
    <hyperlink ref="C19" r:id="rId45" display="https://www.fema.gov/about/action/we-are-fema" xr:uid="{A517F519-0711-4F1E-9855-ED79446AA494}"/>
    <hyperlink ref="C299" r:id="rId46" display="https://www.fema.gov/careers/benefits/wellness" xr:uid="{8CBCC30A-DDA7-4177-BE5A-0CCDD95EB11D}"/>
    <hyperlink ref="C298" r:id="rId47" display="https://www.fema.gov/careers/benefits" xr:uid="{BC4F2D45-D292-4725-A4C8-D34BE7ED2741}"/>
    <hyperlink ref="C296" r:id="rId48" display="https://www.fema.gov/careers" xr:uid="{44F3FFED-5208-4C8D-9F72-99E97066EC53}"/>
    <hyperlink ref="C17" r:id="rId49" display="https://www.fema.gov/about/action/twenty-years-september-11" xr:uid="{113E7E76-67DB-430E-AA88-B2D9E81B36BA}"/>
    <hyperlink ref="C15" r:id="rId50" display="https://www.fema.gov/about/action/national-resilience/success-stories" xr:uid="{9CBC9B2A-CC61-4DA9-BB9A-686EF5F4A9AF}"/>
    <hyperlink ref="C11" r:id="rId51" display="https://www.fema.gov/about/action/disaster-resilience/mitigation" xr:uid="{E11D6B9D-463A-43FC-BF88-E1DCBA04700A}"/>
    <hyperlink ref="C13" r:id="rId52" display="https://www.fema.gov/about/action/national-resilience/news-events" xr:uid="{9416F4D8-0789-48D6-8982-F4FB85BF135A}"/>
    <hyperlink ref="C10" r:id="rId53" display="https://www.fema.gov/about/action/disaster-resilience/identify-measure-risk" xr:uid="{F0730F64-00E8-44FB-96E5-4B01CC75FA12}"/>
    <hyperlink ref="C14" r:id="rId54" display="https://www.fema.gov/about/action/national-resilience/stories" xr:uid="{FE8E8098-5753-4320-96D7-CC35C2EE3929}"/>
    <hyperlink ref="C12" r:id="rId55" display="https://www.fema.gov/about/action/national-resilience" xr:uid="{7B7802A6-BC90-444C-A3D3-C2A435F099D8}"/>
    <hyperlink ref="C20" r:id="rId56" display="https://www.fema.gov/about/action/we-are-fema/culture-improvement" xr:uid="{3C02AFB5-1244-49FC-A533-111420F4DB47}"/>
    <hyperlink ref="C16" r:id="rId57" display="https://www.fema.gov/about/action/pub-1" xr:uid="{A7B3D16B-4EC4-44C6-8C43-CA8EE7088445}"/>
    <hyperlink ref="C18" r:id="rId58" display="https://www.fema.gov/about/action/we-are-fema" xr:uid="{8ADD86C3-65E7-4196-9513-7F7D681B97DC}"/>
    <hyperlink ref="C9" r:id="rId59" display="https://www.fema.gov/about/action" xr:uid="{31EFE4CD-7330-43C6-9FFA-735C1744BA57}"/>
    <hyperlink ref="C152" r:id="rId60" display="https://www.fema.gov/about/reports-and-data/resilience-analysis-planning-tool" xr:uid="{FF9EB862-2177-49AD-8CEE-8E173C85BB07}"/>
    <hyperlink ref="C117" r:id="rId61" display="https://www.fema.gov/about/openfema/terms-conditions" xr:uid="{A7778C99-DCA1-4638-A543-649172C19081}"/>
    <hyperlink ref="C116" r:id="rId62" display="https://www.fema.gov/about/openfema/other-data-sources" xr:uid="{364AF35C-9CF3-47ED-BBE0-2E97C47EC97F}"/>
    <hyperlink ref="C115" r:id="rId63" display="https://www.fema.gov/about/openfema/open-government" xr:uid="{53F0F4AE-FB35-424A-AE0C-069DC58DB34F}"/>
    <hyperlink ref="C113" r:id="rId64" display="https://www.fema.gov/about/openfema/developer-resources" xr:uid="{0021D9CC-8BDB-40B4-BA03-ED01A117AE74}"/>
    <hyperlink ref="C118" r:id="rId65" display="https://www.fema.gov/about/openfema/working-with-large-data-sets" xr:uid="{5FBE5C53-1EFD-4CF8-BFB3-C92682CE235B}"/>
    <hyperlink ref="C110" r:id="rId66" display="https://www.fema.gov/about/openfema/api" xr:uid="{0B14338E-4D47-4210-B7DC-C8B1570A1442}"/>
    <hyperlink ref="C111" r:id="rId67" display="https://www.fema.gov/about/openfema/changelog" xr:uid="{9F2D36FF-59E5-4A98-980E-257B9289F3CD}"/>
    <hyperlink ref="C114" r:id="rId68" display="https://www.fema.gov/about/openfema/faq" xr:uid="{EC6A16A1-6A01-41D1-B27B-99BAF1FC566F}"/>
    <hyperlink ref="C112" r:id="rId69" display="https://www.fema.gov/about/openfema/data-sets" xr:uid="{B3669D12-EA6D-4202-9284-B88402DAD411}"/>
    <hyperlink ref="C151" r:id="rId70" display="https://www.fema.gov/about/reports-and-data/openfema" xr:uid="{D77B1F00-85C4-4FA4-A22F-2184FEC8AD66}"/>
    <hyperlink ref="C34" r:id="rId71" display="https://www.fema.gov/about/glossary" xr:uid="{586834C9-3F51-4B39-A13E-C1460948F123}"/>
    <hyperlink ref="C150" r:id="rId72" display="https://www.fema.gov/about/reports-and-data/guidance" xr:uid="{ADE0ECF2-0970-4FB5-8392-2A9425BD6038}"/>
    <hyperlink ref="C149" r:id="rId73" display="https://www.fema.gov/about/reports-and-data/disaster-relief-fund-monthly-reports" xr:uid="{C59B52FA-333D-4636-ABD6-DF054820AE41}"/>
    <hyperlink ref="C326" r:id="rId74" display="https://www.fema.gov/data-visualization/public-assistance-program-summary-obligations" xr:uid="{B3D567F3-9F4A-422E-A64E-3B4C665348EE}"/>
    <hyperlink ref="C324" r:id="rId75" display="https://www.fema.gov/data-visualization/historical-flood-risk-and-costs" xr:uid="{C5D21E05-7E35-45B8-8ECD-31EC10E12CB2}"/>
    <hyperlink ref="C327" r:id="rId76" display="https://www.fema.gov/data-visualizations/hazard-mitigation-assistance-obligations" xr:uid="{1FBFC3A2-6146-4921-AAAC-F0FBE0D75F2E}"/>
    <hyperlink ref="C323" r:id="rId77" display="https://www.fema.gov/data-visualization/fire-incidents-states-and-counties" xr:uid="{FD515781-6EBE-42D1-B5F7-184A7FD71974}"/>
    <hyperlink ref="C325" r:id="rId78" display="https://www.fema.gov/data-visualization/national-fire-incident-reporting-system-state-territory-and-local-fire" xr:uid="{8C188C5F-E667-4DE0-BDEA-70EEEAA14D7B}"/>
    <hyperlink ref="C322" r:id="rId79" display="https://www.fema.gov/data-visualization/disaster-housing-assistance" xr:uid="{E72AA40F-F452-4223-9212-801C86B77D73}"/>
    <hyperlink ref="C321" r:id="rId80" display="https://www.fema.gov/data-visualization/disaster-declarations-tribal-nations" xr:uid="{815AE348-BFDC-4AE0-973A-41865793A2BA}"/>
    <hyperlink ref="C320" r:id="rId81" display="https://www.fema.gov/data-visualization/disaster-declarations-states-and-counties" xr:uid="{1DC99671-C21A-483A-B45C-9E539F32C8CC}"/>
    <hyperlink ref="C148" r:id="rId82" display="https://www.fema.gov/about/reports-and-data/data-visualizations" xr:uid="{E69185B9-E0FD-4825-9439-4288269A6E70}"/>
    <hyperlink ref="C147" r:id="rId83" display="https://www.fema.gov/about/reports-and-data/annual-reports" xr:uid="{95229724-78A0-4328-814D-D5750457BBAE}"/>
    <hyperlink ref="C146" r:id="rId84" display="https://www.fema.gov/about/reports-and-data" xr:uid="{5402A9BC-906C-439D-A82E-F56952223515}"/>
    <hyperlink ref="C49" r:id="rId85" display="https://www.fema.gov/about/news-multimedia/social-media/policies" xr:uid="{7C39E731-2F54-473B-B022-F7020F392DC8}"/>
    <hyperlink ref="C48" r:id="rId86" display="https://www.fema.gov/about/news-multimedia/social-media" xr:uid="{599F9EA9-5617-43EB-AD49-D1A892E773B1}"/>
    <hyperlink ref="C46" r:id="rId87" display="https://www.fema.gov/about/news-multimedia/podcast" xr:uid="{0A48409E-B437-489C-B4FA-CA2B073B172F}"/>
    <hyperlink ref="C47" r:id="rId88" display="https://www.fema.gov/about/news-multimedia/press-releases" xr:uid="{69810642-0D2E-4CA9-AAAB-88300C9926E2}"/>
    <hyperlink ref="C45" r:id="rId89" display="https://www.fema.gov/about/news-multimedia/newsletters" xr:uid="{2395BA9F-310B-4469-B87E-53F24B8315AB}"/>
    <hyperlink ref="C44" r:id="rId90" display="https://www.fema.gov/about/news-multimedia/mobile-products/faqs" xr:uid="{73CE6E4F-1042-465F-8FB9-6DD183812482}"/>
    <hyperlink ref="C43" r:id="rId91" display="https://www.fema.gov/about/news-multimedia/mobile-products/beta-tester/form" xr:uid="{D3D803EB-06C1-4E97-9980-1B0ED09DE6D7}"/>
    <hyperlink ref="C42" r:id="rId92" display="https://www.fema.gov/about/news-multimedia/mobile-products/beta-tester" xr:uid="{E138E29D-A91E-4A50-B56F-F9CBD3EEA3DE}"/>
    <hyperlink ref="C41" r:id="rId93" display="https://www.fema.gov/about/news-multimedia/mobile-products" xr:uid="{564663C3-6774-4A94-BD8B-33DAA2FBD8EB}"/>
    <hyperlink ref="C40" r:id="rId94" display="https://www.fema.gov/about/news-multimedia/fema-live" xr:uid="{DD054075-064B-45DD-B4A8-0DC6B1C7CB82}"/>
    <hyperlink ref="C39" r:id="rId95" display="https://www.fema.gov/about/news-multimedia/fact-sheets" xr:uid="{23376FF9-809C-46EF-B42D-584414D3B3D8}"/>
    <hyperlink ref="C38" r:id="rId96" display="https://www.fema.gov/about/news-multimedia/events" xr:uid="{75168673-1C93-4BFE-B234-3C61874BB668}"/>
    <hyperlink ref="C37" r:id="rId97" display="https://www.fema.gov/about/news-multimedia/blog" xr:uid="{4867B4DD-4E07-4674-A96A-FC9C78669CA1}"/>
    <hyperlink ref="C50" r:id="rId98" display="https://www.fema.gov/about/newsroom" xr:uid="{BD498441-FA99-4128-B9AB-0E94ADAE114A}"/>
    <hyperlink ref="C26" r:id="rId99" display="https://www.fema.gov/about/civil-rights/resources" xr:uid="{A13976FD-7D50-4C6D-9A8D-D5FB141FE76C}"/>
    <hyperlink ref="C25" r:id="rId100" display="https://www.fema.gov/about/civil-rights/grants-recipients" xr:uid="{CEA47F7D-C4E3-46B4-9E9E-76F7127E00BB}"/>
    <hyperlink ref="C63" r:id="rId101" display="https://www.fema.gov/about/offices/equal-rights/no-fear/data" xr:uid="{1A2F445F-E5D4-408A-A4AC-4AD46E62A0E8}"/>
    <hyperlink ref="C317" r:id="rId102" display="https://www.fema.gov/civil-rights/employee/no-fear-act" xr:uid="{F6A922C9-53FD-473A-8665-463D9E719392}"/>
    <hyperlink ref="C24" r:id="rId103" display="https://www.fema.gov/about/civil-rights/employee/reasonable-accommodations" xr:uid="{4378B07A-BEE3-4ED1-9AE0-528A09E8B9F7}"/>
    <hyperlink ref="C23" r:id="rId104" display="https://www.fema.gov/about/civil-rights/employee/eeo" xr:uid="{E60D51B1-30F6-406E-A924-F47A4140D378}"/>
    <hyperlink ref="C22" r:id="rId105" display="https://www.fema.gov/about/civil-rights/employee" xr:uid="{1EE949A2-1836-43F1-AF34-7C63BB66D4CA}"/>
    <hyperlink ref="C29" r:id="rId106" display="https://www.fema.gov/about/civil-rights/survivors/complaint" xr:uid="{85174955-A769-4CBE-919F-45F4BBEF7453}"/>
    <hyperlink ref="C30" r:id="rId107" display="https://www.fema.gov/about/civil-rights/survivors/language-access-services" xr:uid="{7C5BCBC2-5649-4C1C-ADEA-37BEDA45B68B}"/>
    <hyperlink ref="C28" r:id="rId108" display="https://www.fema.gov/about/civil-rights/survivors/auxiliary-aids" xr:uid="{A3D9CF7F-1F4E-481F-B278-6F8CC86D6E32}"/>
    <hyperlink ref="C31" r:id="rId109" display="https://www.fema.gov/about/civil-rights/survivors/reasonable-modifications" xr:uid="{EBA3F253-B840-4DF3-9BF9-6F53D706FCAC}"/>
    <hyperlink ref="C27" r:id="rId110" display="https://www.fema.gov/about/civil-rights/survivors" xr:uid="{A759D43A-50CD-4ECC-A39E-F87BB295C125}"/>
    <hyperlink ref="C21" r:id="rId111" display="https://www.fema.gov/about/civil-rights" xr:uid="{7A86233A-3E07-488F-B6A5-95E439BEDEF7}"/>
    <hyperlink ref="C33" r:id="rId112" display="https://www.fema.gov/about/contact/form" xr:uid="{C9FBC1CA-B994-4D80-87B0-1C5B4A72E482}"/>
    <hyperlink ref="C32" r:id="rId113" display="https://www.fema.gov/about/contact" xr:uid="{E5FA1B83-1DBA-415A-AD17-BC725DA79AD0}"/>
    <hyperlink ref="C35" r:id="rId114" display="https://www.fema.gov/about/history" xr:uid="{379725FC-9EFC-4190-91F2-194A8534BC8D}"/>
    <hyperlink ref="C145" r:id="rId115" display="https://www.fema.gov/about/payment/return-treasury-checks" xr:uid="{B6A39FC1-259E-4B58-AE86-24D256D8CCC2}"/>
    <hyperlink ref="C143" r:id="rId116" display="https://www.fema.gov/about/payment/grantee-state-local-tribal-territorial-governments" xr:uid="{24D5223C-1D5C-4173-A868-DF79A100660B}"/>
    <hyperlink ref="C144" r:id="rId117" display="https://www.fema.gov/about/payment/individuals" xr:uid="{94E476D4-B3EB-453C-9A62-0B4594500F68}"/>
    <hyperlink ref="C142" r:id="rId118" display="https://www.fema.gov/about/payment/flood-insurance-premium-payments" xr:uid="{4D40E890-0E54-4077-BEF9-25F8B6A4A39B}"/>
    <hyperlink ref="C141" r:id="rId119" display="https://www.fema.gov/about/payment" xr:uid="{82F8D114-E437-4B82-A232-78AA9F85DE84}"/>
    <hyperlink ref="C137" r:id="rId120" display="https://www.fema.gov/about/organization/tribal-affairs/consultations" xr:uid="{EAF09A4E-228F-4A69-88E6-9EF504DAC07D}"/>
    <hyperlink ref="C414" r:id="rId121" display="https://www.fema.gov/disaster/how-declared-tribal-nations" xr:uid="{61D9F7AC-217C-481E-9F8D-84E0F052FF52}"/>
    <hyperlink ref="C139" r:id="rId122" display="https://www.fema.gov/about/organization/tribal-affairs/fgrants-mitigation-planning" xr:uid="{7CE6F779-8C42-4472-A7DD-6BB6DFA6D4C9}"/>
    <hyperlink ref="C138" r:id="rId123" display="https://www.fema.gov/about/organization/tribal-affairs/contacts" xr:uid="{F274304B-6D5C-4DE5-8B6E-E3D12A91039A}"/>
    <hyperlink ref="C136" r:id="rId124" display="https://www.fema.gov/about/organization/tribal-affairs" xr:uid="{8E599AED-87FF-4774-BD44-44B7827A3D93}"/>
    <hyperlink ref="C135" r:id="rId125" display="https://www.fema.gov/about/organization/regions/small-state-rural-advocate/case-studies" xr:uid="{900A4B5B-1D8A-45A5-9E52-82F8ACABE1B0}"/>
    <hyperlink ref="C134" r:id="rId126" display="https://www.fema.gov/about/organization/regions/small-state-rural-advocate" xr:uid="{548AC40F-97ED-424D-8F26-2F113DDBF06F}"/>
    <hyperlink ref="C1176" r:id="rId127" display="https://www.fema.gov/locations/Winnebago Tribe" xr:uid="{2E633722-4249-41A2-9F72-8C2C3C7FACFD}"/>
    <hyperlink ref="C1173" r:id="rId128" display="https://www.fema.gov/locations/Wampanoag Tribe of Gay Head Aquinnah" xr:uid="{A01BD699-68E3-4DC3-8916-088B6E6C1FCF}"/>
    <hyperlink ref="C1167" r:id="rId129" display="https://www.fema.gov/locations/Upper Sioux Community" xr:uid="{7FE14D51-16A6-471B-BE2C-950C3D941FD3}"/>
    <hyperlink ref="C1166" r:id="rId130" display="https://www.fema.gov/locations/tulalip%2520tribe" xr:uid="{A4ACD41C-C4B4-4290-977A-F879D99EC433}"/>
    <hyperlink ref="C1165" r:id="rId131" display="https://www.fema.gov/locations/Tohono O odham Nation" xr:uid="{4153B1E7-5B6B-4FC0-B4B0-CF7537595BDF}"/>
    <hyperlink ref="C1164" r:id="rId132" display="https://www.fema.gov/locations/Three Affiliated Tribes of the Fort Berthold Reservation" xr:uid="{F2275E87-4587-4FD6-B5DF-DDB8793AD835}"/>
    <hyperlink ref="C1161" r:id="rId133" display="https://www.fema.gov/locations/Taos Pueblo" xr:uid="{6DCE9A3E-5D64-4F5D-84C8-C346D749BCB6}"/>
    <hyperlink ref="C1160" r:id="rId134" display="https://www.fema.gov/locations/stillaguamish%2520tribe" xr:uid="{A2EDA962-33F5-4C7A-95E3-6CF0E4F013C3}"/>
    <hyperlink ref="C1159" r:id="rId135" display="https://www.fema.gov/locations/standing-rock-sioux-tribe" xr:uid="{89D22CC5-04AC-4985-9B88-247612CBF7E5}"/>
    <hyperlink ref="C1156" r:id="rId136" display="https://www.fema.gov/locations/Soboba Band of Luiseno Indians" xr:uid="{7E841B9A-9EB0-485B-A548-A779C0C5F2A3}"/>
    <hyperlink ref="C1155" r:id="rId137" display="https://www.fema.gov/locations/Sisseton-Wahpeton Oyate" xr:uid="{C2D25C32-9AC5-4296-82E7-65182BE3217A}"/>
    <hyperlink ref="C1154" r:id="rId138" display="https://www.fema.gov/locations/Shawnee Tribe" xr:uid="{6EE5C349-C10C-46C7-B038-23343FFFAE91}"/>
    <hyperlink ref="C1153" r:id="rId139" display="https://www.fema.gov/locations/Shakopee Mdewakanton Sioux Community" xr:uid="{C45B6062-F2F3-4C77-B549-2442D60BF1E2}"/>
    <hyperlink ref="C1152" r:id="rId140" tooltip="Seminole Tribe of Florida" display="https://www.fema.gov/locations/seminole tribe of florida" xr:uid="{AF0DA6C1-5244-43C9-B9F3-4AE382295F02}"/>
    <hyperlink ref="C1151" r:id="rId141" display="https://www.fema.gov/locations/Santo Domingo Pueblo" xr:uid="{785E7CF2-2533-45E5-A179-7B9DD31686D8}"/>
    <hyperlink ref="C1150" r:id="rId142" display="https://www.fema.gov/locations/Santee Sioux Nation" xr:uid="{8A67456D-1E2E-4BFE-B29A-3DE3D1022F2A}"/>
    <hyperlink ref="C1149" r:id="rId143" display="https://www.fema.gov/locations/santa-clara-pueblo" xr:uid="{4C0835C2-3A78-45BF-BA0F-D9DCD32715A4}"/>
    <hyperlink ref="C1148" r:id="rId144" display="https://www.fema.gov/locations/salt-river-pima-maricopa-indian-community" xr:uid="{1809365F-AC97-40C2-9A16-A7F19AB18B59}"/>
    <hyperlink ref="C1147" r:id="rId145" display="https://www.fema.gov/locations/Saint Regis Mohawk Tribe" xr:uid="{559EECE0-D28A-468E-8ED8-CEB85A049839}"/>
    <hyperlink ref="C1146" r:id="rId146" display="https://www.fema.gov/locations/Sac and Fox Tribe of the Mississippi in Iowa" xr:uid="{33EECBDE-3E89-462E-BD85-EFB2CAC7982B}"/>
    <hyperlink ref="C1145" r:id="rId147" display="https://www.fema.gov/locations/Sac and Fox Tribe" xr:uid="{E03A2D96-8B40-439B-BDA5-0D7D3C282E1C}"/>
    <hyperlink ref="C1144" r:id="rId148" display="https://www.fema.gov/locations/Rosebud Sioux Tribe" xr:uid="{2259ECAE-2C58-482E-8473-9C4E9155E77E}"/>
    <hyperlink ref="C1142" r:id="rId149" display="https://www.fema.gov/locations/Resighini Rancheria" xr:uid="{C0D1E4C2-3A32-4B19-BE72-0BDB373ED1CD}"/>
    <hyperlink ref="C1140" r:id="rId150" display="https://www.fema.gov/locations/Quapaw Nation" xr:uid="{414519F7-A493-4191-B5AA-9663A7DD735D}"/>
    <hyperlink ref="C1138" r:id="rId151" display="https://www.fema.gov/locations/Pueblo of Zuni" xr:uid="{DC4AB95B-D115-4D0A-8EB8-5BB8FF9477A2}"/>
    <hyperlink ref="C1137" r:id="rId152" display="https://www.fema.gov/locations/Pueblo of Tesuque" xr:uid="{382CD550-7F5E-41CF-97FE-2D1D26501012}"/>
    <hyperlink ref="C1136" r:id="rId153" display="https://www.fema.gov/locations/Pueblo of Santa Ana" xr:uid="{06C740AB-6353-48DE-9252-C6E57F9980D3}"/>
    <hyperlink ref="C1135" r:id="rId154" display="https://www.fema.gov/locations/Pueblo of Sandia" xr:uid="{2BD2FE25-1E78-46BC-852B-9295E395602A}"/>
    <hyperlink ref="C1134" r:id="rId155" display="https://www.fema.gov/locations/Pueblo of San Felipe" xr:uid="{ACF01F41-CB15-4508-BEE2-2C40CB717215}"/>
    <hyperlink ref="C1133" r:id="rId156" display="https://www.fema.gov/locations/Pueblo of Picuris" xr:uid="{EA68073B-FD23-4DE3-8CAE-6C4B6BD09247}"/>
    <hyperlink ref="C1132" r:id="rId157" display="https://www.fema.gov/locations/Pueblo of Acoma" xr:uid="{95B2C9B0-AF65-4A5C-8453-930DD4CFB02E}"/>
    <hyperlink ref="C1131" r:id="rId158" display="https://www.fema.gov/locations/Prairie Band of Potawatomi Nation" xr:uid="{903683F8-0C00-4B03-BF0D-F6DFC8EBB810}"/>
    <hyperlink ref="C1130" r:id="rId159" display="https://www.fema.gov/locations/Potawatomi Nation" xr:uid="{FD618B47-0441-4E8E-A6A1-2AE2C04F682C}"/>
    <hyperlink ref="C1129" r:id="rId160" display="https://www.fema.gov/locations/Ponca Tribe of Oklahoma" xr:uid="{EA2DD97E-B61C-4EBF-A2C4-5A1D95F32621}"/>
    <hyperlink ref="C1128" r:id="rId161" display="https://www.fema.gov/locations/Ponca Tribe of Nebraska" xr:uid="{6B7A8445-4CC5-4AF4-A0B2-C6B8A0494B22}"/>
    <hyperlink ref="C1127" r:id="rId162" tooltip="Poarch Band of Creek Indians" display="https://www.fema.gov/locations/poarch band of creek indians" xr:uid="{D8DE41C9-7460-4622-8DC1-17683B104D3C}"/>
    <hyperlink ref="C1126" r:id="rId163" display="https://www.fema.gov/locations/Peoria Tribe" xr:uid="{DF518CFD-0011-4D54-83F0-3A3BFAB9C8E4}"/>
    <hyperlink ref="C1124" r:id="rId164" display="https://www.fema.gov/locations/Passamaquoddy Tribe at Pleasant Point" xr:uid="{16CFDB9A-D561-41A3-93B7-7AD8B775204C}"/>
    <hyperlink ref="C1122" r:id="rId165" display="https://www.fema.gov/locations/Osage Nation" xr:uid="{F9EA5A4D-1635-404A-BD7A-A877ECD86365}"/>
    <hyperlink ref="C1120" r:id="rId166" display="https://www.fema.gov/locations/Oneida Indian Nation" xr:uid="{A856DAA6-96C5-48E2-AC63-046C01CB666F}"/>
    <hyperlink ref="C1119" r:id="rId167" display="https://www.fema.gov/locations/Omaha Tribe of Nebraska" xr:uid="{96AB23D4-BD53-4FB8-8622-AB232B100A0F}"/>
    <hyperlink ref="C1116" r:id="rId168" display="https://www.fema.gov/locations/oglala-sioux-tribe" xr:uid="{1F6E3FDF-F73C-4179-84A6-77E1C5F60420}"/>
    <hyperlink ref="C1107" r:id="rId169" display="https://www.fema.gov/locations/navajo%2520nation" xr:uid="{97DBE152-9918-49E1-B0D9-8F4402D843D6}"/>
    <hyperlink ref="C1106" r:id="rId170" display="https://www.fema.gov/locations/Narragansett Indian Tribe" xr:uid="{CD844651-FE0D-44D8-896B-8DA1A211BC62}"/>
    <hyperlink ref="C1105" r:id="rId171" display="https://www.fema.gov/locations/Muscogee Creek Nation" xr:uid="{C09AB5C2-373D-4F63-A351-28CA1422A816}"/>
    <hyperlink ref="C1098" r:id="rId172" display="https://www.fema.gov/locations/Mashpee Wampanoag Tribe" xr:uid="{34D7CB1D-2563-4566-8655-797B35896E9C}"/>
    <hyperlink ref="C1094" r:id="rId173" display="https://www.fema.gov/locations/la jolla band of luiseno indians" xr:uid="{AACD6D0B-7E58-4965-87A2-83109A086B0E}"/>
    <hyperlink ref="C1093" r:id="rId174" display="https://www.fema.gov/locations/Kickapoo Tribe" xr:uid="{0A303261-A1EC-40EA-875E-E48BEFE63B11}"/>
    <hyperlink ref="C1091" r:id="rId175" display="https://www.fema.gov/locations/Kaw Nation" xr:uid="{E69A34AB-AF41-499E-ACF0-3622C0CFF24F}"/>
    <hyperlink ref="C1090" r:id="rId176" display="https://www.fema.gov/locations/karuk-tribe" xr:uid="{0F512F4A-9E1F-40F5-8B6D-5D40D0EE0603}"/>
    <hyperlink ref="C1088" r:id="rId177" display="https://www.fema.gov/locations/iowa tribe of kansas and nebraska" xr:uid="{2A07F307-D99C-4343-92D4-0B99CF74055E}"/>
    <hyperlink ref="C1083" r:id="rId178" display="https://www.fema.gov/locations/hoopa-valley-tribe" xr:uid="{CBF375B7-5FF8-444D-A8F0-17572783CBE6}"/>
    <hyperlink ref="C1081" r:id="rId179" display="https://www.fema.gov/locations/Havasupai Tribe" xr:uid="{21A494BA-20B2-491E-9848-86436BFAF3BF}"/>
    <hyperlink ref="C1078" r:id="rId180" display="https://www.fema.gov/locations/Fort Peck Tribes" xr:uid="{670C2487-3A89-4DE4-9D05-AA56B03ECE39}"/>
    <hyperlink ref="C1075" r:id="rId181" display="https://www.fema.gov/locations/eastern band of cherokee indians" xr:uid="{60FAE073-D95E-4C2F-8BA0-FC4239603E73}"/>
    <hyperlink ref="C1073" r:id="rId182" display="https://www.fema.gov/locations/delaware%2520nation" xr:uid="{7CE0656A-429B-45BF-93B3-5BA75DF54D44}"/>
    <hyperlink ref="C1071" r:id="rId183" display="https://www.fema.gov/locations/Coushatta%2520Tribe%2520of%2520Louisiana" xr:uid="{DD123D7F-5EAB-4EBA-B8B4-30875B0652C8}"/>
    <hyperlink ref="C1069" r:id="rId184" display="https://www.fema.gov/locations/confederated%2520tribes%2520of%2520the%2520colville%2520nation" xr:uid="{456C00FE-ACFF-4BFA-B561-0216FB2D7BB5}"/>
    <hyperlink ref="C1066" r:id="rId185" display="https://www.fema.gov/locations/Choctaw%2520Nation%2520of%2520Oklahoma" xr:uid="{A519070E-351F-4B36-AA02-7E4C4125E17D}"/>
    <hyperlink ref="C1065" r:id="rId186" display="https://www.fema.gov/locations/chickasaw nation" xr:uid="{3FDE706E-7176-42BA-A071-EDD1D0E023A4}"/>
    <hyperlink ref="C1064" r:id="rId187" display="https://www.fema.gov/locations/Cheyenne%2520River%2520Sioux%2520Tribe" xr:uid="{BC583CBF-6D70-4DF8-ABA0-821569454418}"/>
    <hyperlink ref="C1063" r:id="rId188" display="https://www.fema.gov/locations/Cherokee%2520Nation" xr:uid="{D4CDA644-C3CF-477C-865E-3ADE2653D947}"/>
    <hyperlink ref="C1061" r:id="rId189" display="https://www.fema.gov/locations/Cahuilla%2520Band%2520of%2520Indians" xr:uid="{24BF2213-7721-43F3-A960-6BFB4D9BBD88}"/>
    <hyperlink ref="C1060" r:id="rId190" display="https://www.fema.gov/locations/Caddo%2520Nation%2520of%2520Oklahoma" xr:uid="{AA9A0C5F-39D2-4530-A1A1-5FD220B5FF80}"/>
    <hyperlink ref="C1059" r:id="rId191" display="https://www.fema.gov/locations/Bear%2520River%2520Band%2520of%2520the%2520Rohnerville%2520Rancheria" xr:uid="{526FD79D-4C15-4EF0-8B43-9E0A3ED26B0C}"/>
    <hyperlink ref="C1054" r:id="rId192" display="https://www.fema.gov/locations/Alabama%2520Coushatta%2520Tribe%2520of%2520Texas" xr:uid="{B0CA7B88-2EB2-494B-9756-8ACE17DA39DF}"/>
    <hyperlink ref="C1052" r:id="rId193" display="https://www.fema.gov/locations/Absentee%2520Shawnee%2520Tribe%2520of%2520Oklahoma" xr:uid="{46C59BA5-0E4A-4802-9C9D-4F4C61E2E862}"/>
    <hyperlink ref="C140" r:id="rId194" display="https://www.fema.gov/about/organization/tribes/declarations" xr:uid="{FED2FD4F-90CD-41C1-9F08-AD45E12DBE0A}"/>
    <hyperlink ref="C1174" r:id="rId195" tooltip="Washington" display="https://www.fema.gov/locations/washington" xr:uid="{E30EB1B8-86A2-4760-8A0C-BD9BC8064A15}"/>
    <hyperlink ref="C123" r:id="rId196" display="https://www.fema.gov/about/organization/region-10/oregon/nfip-esa-integration" xr:uid="{115B10DB-E743-42FF-B48D-F9EA8D814798}"/>
    <hyperlink ref="C1121" r:id="rId197" tooltip="Oregon" display="https://www.fema.gov/locations/oregon" xr:uid="{13410A4D-147E-4DDA-A246-D48EF5906B01}"/>
    <hyperlink ref="C1084" r:id="rId198" tooltip="Idaho" display="https://www.fema.gov/locations/idaho" xr:uid="{ADC8E50E-C2B8-4700-BE62-1AA5B5B378D6}"/>
    <hyperlink ref="C1055" r:id="rId199" tooltip="Alaska" display="https://www.fema.gov/locations/alaska" xr:uid="{AFB89F55-EB72-4AF7-B07F-C0357F747115}"/>
    <hyperlink ref="C122" r:id="rId200" display="https://www.fema.gov/about/organization/region-10" xr:uid="{18E66FB6-4891-4C10-A0E5-A8FE5EFAE4ED}"/>
    <hyperlink ref="C1168" r:id="rId201" tooltip="US Minor Outlying Islands" display="https://www.fema.gov/locations/us-minor-outlying-islands" xr:uid="{2047EEBA-14ED-41B8-ADA4-58A6B52E35BF}"/>
    <hyperlink ref="C1141" r:id="rId202" tooltip="Republic of the Marshall Islands" display="https://www.fema.gov/locations/republic of the marshall islands" xr:uid="{CBAD8255-5F07-4501-BAC7-51A8F46EA126}"/>
    <hyperlink ref="C1123" r:id="rId203" tooltip="Palau" display="https://www.fema.gov/locations/palau" xr:uid="{BEAD1FFB-15CC-48B7-9805-03E31B095A16}"/>
    <hyperlink ref="C1109" r:id="rId204" tooltip="Nevada" display="https://www.fema.gov/locations/nevada" xr:uid="{8C7A9BE2-67AE-4D59-BDB9-06A467035431}"/>
    <hyperlink ref="C1082" r:id="rId205" tooltip="Hawaii" display="https://www.fema.gov/locations/hawaii" xr:uid="{8D9B8774-7D97-4D19-AB89-50D5E926AE38}"/>
    <hyperlink ref="C1080" r:id="rId206" tooltip="Guam" display="https://www.fema.gov/locations/guam" xr:uid="{15021A66-01BA-4B7C-A778-49067A54553A}"/>
    <hyperlink ref="C1076" r:id="rId207" tooltip="Federated States of Micronesia" display="https://www.fema.gov/locations/federated states of micronesia" xr:uid="{16B98EA5-B745-4016-977B-818CEB23FDDE}"/>
    <hyperlink ref="C1068" r:id="rId208" tooltip="Commonwealth of the Northern Mariana Islands" display="https://www.fema.gov/locations/commonwealth of the northern mariana islands" xr:uid="{2A464724-BB23-4709-ABA7-AE66EC27FC1C}"/>
    <hyperlink ref="C1062" r:id="rId209" tooltip="California" display="https://www.fema.gov/locations/california" xr:uid="{334B9957-18E9-4ACA-B72B-F1C615105960}"/>
    <hyperlink ref="C1057" r:id="rId210" tooltip="Arizona" display="https://www.fema.gov/locations/arizona" xr:uid="{19F5B4AF-8B18-4267-8C30-BF7B7EF43DF6}"/>
    <hyperlink ref="C1056" r:id="rId211" tooltip="American Samoa" display="https://www.fema.gov/locations/american samoa" xr:uid="{9D42ADBA-69E9-4A61-B3AB-2B8CED055942}"/>
    <hyperlink ref="C132" r:id="rId212" display="https://www.fema.gov/about/organization/region-9" xr:uid="{B0E0121C-36FD-4554-8FCA-CAFDE374CCAD}"/>
    <hyperlink ref="C1178" r:id="rId213" tooltip="Wyoming" display="https://www.fema.gov/locations/wyoming" xr:uid="{E5296155-EFF7-45D5-A856-35E297F04C55}"/>
    <hyperlink ref="C1169" r:id="rId214" tooltip="Utah" display="https://www.fema.gov/locations/utah" xr:uid="{2C2FE20B-CE6D-41A9-9AE3-1610D2A2258D}"/>
    <hyperlink ref="C1158" r:id="rId215" tooltip="South Dakota" display="https://www.fema.gov/locations/south dakota" xr:uid="{4100DD14-A195-47D5-B859-F3B458FBC08B}"/>
    <hyperlink ref="C131" r:id="rId216" display="https://www.fema.gov/about/organization/region-8/disaster-mind-game" xr:uid="{25191A16-A20A-448A-A038-C7DD4FDA9B82}"/>
    <hyperlink ref="C1115" r:id="rId217" tooltip="North Dakota" display="https://www.fema.gov/locations/north dakota" xr:uid="{ECAD8C84-65D0-4259-B6B3-C9616B9FB3E4}"/>
    <hyperlink ref="C1104" r:id="rId218" tooltip="Montana" display="https://www.fema.gov/locations/montana" xr:uid="{2C04B772-51CD-4699-AE70-F06437720D76}"/>
    <hyperlink ref="C1067" r:id="rId219" tooltip="Colorado" display="https://www.fema.gov/locations/colorado" xr:uid="{6C05E1B5-8005-48B9-B232-5E623A917955}"/>
    <hyperlink ref="C130" r:id="rId220" display="https://www.fema.gov/about/organization/region-8" xr:uid="{5173A203-941F-4C36-93B6-C80E89E6D8FD}"/>
    <hyperlink ref="C1108" r:id="rId221" tooltip="Nebraska" display="https://www.fema.gov/locations/nebraska" xr:uid="{5647CBAF-8535-4E8A-8600-345E8C649BC9}"/>
    <hyperlink ref="C1103" r:id="rId222" tooltip="Missouri" display="https://www.fema.gov/locations/missouri" xr:uid="{45391468-C7A1-4EBA-8B61-7C74C6F498DF}"/>
    <hyperlink ref="C1089" r:id="rId223" tooltip="Kansas" display="https://www.fema.gov/locations/kansas" xr:uid="{3C06AD48-98EF-41C7-B58B-1C9C19E36A49}"/>
    <hyperlink ref="C1087" r:id="rId224" tooltip="Iowa" display="https://www.fema.gov/locations/iowa" xr:uid="{E265AB1C-8D69-48C9-825D-B361F0DE504F}"/>
    <hyperlink ref="C129" r:id="rId225" display="https://www.fema.gov/about/organization/region-7" xr:uid="{95285605-3F4A-4304-BA99-8C0F4A77AD46}"/>
    <hyperlink ref="C1163" r:id="rId226" tooltip="Texas" display="https://www.fema.gov/locations/texas" xr:uid="{21022EBB-D6FF-43F4-9AF3-42B33EC9A627}"/>
    <hyperlink ref="C1118" r:id="rId227" tooltip="Oklahoma" display="https://www.fema.gov/locations/oklahoma" xr:uid="{B4CBE8DB-82C8-4ED3-B59C-7FDFFD5D6187}"/>
    <hyperlink ref="C1112" r:id="rId228" tooltip="New Mexico" display="https://www.fema.gov/locations/new mexico" xr:uid="{B94BAE9B-35E2-468A-8532-E756397A37DA}"/>
    <hyperlink ref="C1095" r:id="rId229" tooltip="Louisiana" display="https://www.fema.gov/locations/louisiana" xr:uid="{D136D291-3338-4BCB-93A6-B507B2395DC6}"/>
    <hyperlink ref="C1058" r:id="rId230" tooltip="Arkansas" display="https://www.fema.gov/locations/arkansas" xr:uid="{05FA2CB5-ED75-492B-AD38-71F3CB903325}"/>
    <hyperlink ref="C128" r:id="rId231" display="https://www.fema.gov/about/organization/region-6" xr:uid="{A8D8BB57-20D2-46AE-8CFD-5ED6578DC4D4}"/>
    <hyperlink ref="C1177" r:id="rId232" tooltip="Wisconsin" display="https://www.fema.gov/locations/wisconsin" xr:uid="{A5BE893C-2B5A-4E5D-BD31-12615A78197D}"/>
    <hyperlink ref="C1117" r:id="rId233" tooltip="Ohio" display="https://www.fema.gov/locations/ohio" xr:uid="{A397AD0A-7EA1-4C27-902A-ED8E3A4A0D4F}"/>
    <hyperlink ref="C1101" r:id="rId234" tooltip="Minnesota" display="https://www.fema.gov/locations/minnesota" xr:uid="{5C95FD73-9B95-4E54-A34F-0C58A9FE55B3}"/>
    <hyperlink ref="C1100" r:id="rId235" tooltip="Michigan" display="https://www.fema.gov/locations/michigan" xr:uid="{75B533CC-8AAA-49BC-BBF8-42F3804DF8B9}"/>
    <hyperlink ref="C1086" r:id="rId236" tooltip="Indiana" display="https://www.fema.gov/locations/indiana" xr:uid="{5389CD38-5BA6-43D7-AF53-FF44C2193525}"/>
    <hyperlink ref="C1085" r:id="rId237" tooltip="Illinois" display="https://www.fema.gov/locations/illinois" xr:uid="{715C9D1F-CCD4-4DF6-BA23-927B0D51ED4D}"/>
    <hyperlink ref="C127" r:id="rId238" display="https://www.fema.gov/about/organization/region-5" xr:uid="{DD6A6D9E-3B10-4772-AE07-CBDD66B53EA2}"/>
    <hyperlink ref="C1162" r:id="rId239" tooltip="Tennessee" display="https://www.fema.gov/locations/tennessee" xr:uid="{B1C89157-2133-4AA6-B0E0-3D18B69A75BC}"/>
    <hyperlink ref="C1157" r:id="rId240" tooltip="South Carolina" display="https://www.fema.gov/locations/south carolina" xr:uid="{20F80020-DBF2-4E46-B6F3-B423BEF6C17E}"/>
    <hyperlink ref="C1114" r:id="rId241" tooltip="North Carolina" display="https://www.fema.gov/locations/north carolina" xr:uid="{B552BCCC-657A-43FE-8ECA-B8EA0EDE699F}"/>
    <hyperlink ref="C1102" r:id="rId242" tooltip="Mississippi" display="https://www.fema.gov/locations/mississippi" xr:uid="{8DA2B7E6-DFAB-4967-8EC3-8D290018610C}"/>
    <hyperlink ref="C1092" r:id="rId243" tooltip="Kentucky" display="https://www.fema.gov/locations/kentucky" xr:uid="{D90B9154-4619-47A4-A39C-4CEB8F40271B}"/>
    <hyperlink ref="C1079" r:id="rId244" tooltip="Georgia" display="https://www.fema.gov/locations/georgia" xr:uid="{207E1FDA-4DC9-4C01-B78A-7FE3D95230FC}"/>
    <hyperlink ref="C1077" r:id="rId245" tooltip="Florida" display="https://www.fema.gov/locations/florida" xr:uid="{1EA2AF62-7841-4418-ADEE-5D82A26707F7}"/>
    <hyperlink ref="C1053" r:id="rId246" tooltip="Alabama" display="https://www.fema.gov/locations/alabama" xr:uid="{6E93CE56-9F72-4613-9F6D-ADD596775A1F}"/>
    <hyperlink ref="C126" r:id="rId247" display="https://www.fema.gov/about/organization/region-4" xr:uid="{04832526-FD11-4A20-8CC7-113CF2D325AE}"/>
    <hyperlink ref="C1175" r:id="rId248" tooltip="West Virginia" display="https://www.fema.gov/locations/west virginia" xr:uid="{C25D857E-D4FC-4408-AC9D-7A1BA374D4F1}"/>
    <hyperlink ref="C1172" r:id="rId249" tooltip="Virginia" display="https://www.fema.gov/locations/virginia" xr:uid="{FE58DA52-3BE5-434B-BAE0-3DBFF7CA347A}"/>
    <hyperlink ref="C1192" r:id="rId250" display="https://www.fema.gov/pennsylvania/mitigating-flood-risk/susquehanna-river-levee-fact-sheets" xr:uid="{2FDD11C3-56A7-4FEC-83F1-6545046B1FFB}"/>
    <hyperlink ref="C1191" r:id="rId251" display="https://www.fema.gov/pennsylvania/mitigating-flood-risk/community-flood-risk-dashboards" xr:uid="{671E428D-67A9-48C9-955C-01E7255242A7}"/>
    <hyperlink ref="C1190" r:id="rId252" display="https://www.fema.gov/pennsylvania/mitigating-flood-risk" xr:uid="{2E7280E7-FC5F-4193-9E00-F084F03453E5}"/>
    <hyperlink ref="C1125" r:id="rId253" tooltip="Pennsylvania" display="https://www.fema.gov/locations/pennsylvania" xr:uid="{451750A0-5AAC-4896-BE21-FB45600AD442}"/>
    <hyperlink ref="C1097" r:id="rId254" tooltip="Maryland" display="https://www.fema.gov/locations/maryland" xr:uid="{0F04C1C3-933E-4649-95D7-996EC682ADF9}"/>
    <hyperlink ref="C1074" r:id="rId255" display="https://www.fema.gov/locations/district-of-columbia-%28dc%29" xr:uid="{A2F245D3-3010-4546-894C-5F37D0888526}"/>
    <hyperlink ref="C1072" r:id="rId256" tooltip="Delaware" display="https://www.fema.gov/locations/delaware" xr:uid="{5D3D83A4-C390-4B8D-891D-E8EBB414406D}"/>
    <hyperlink ref="C125" r:id="rId257" display="https://www.fema.gov/about/organization/region-3" xr:uid="{25AC40BB-0F0B-4647-B44D-7784C194EF1D}"/>
    <hyperlink ref="C1193" r:id="rId258" display="https://www.fema.gov/region-2/make-difference-recruitment-initiative" xr:uid="{9910E628-2B27-4A8B-99BF-64A7E29044E8}"/>
    <hyperlink ref="C1171" r:id="rId259" tooltip="Virgin Islands" display="https://www.fema.gov/locations/virgin islands" xr:uid="{C966AEBF-1689-4BE0-A2D2-8DBB7735FE37}"/>
    <hyperlink ref="C1139" r:id="rId260" tooltip="Puerto Rico" display="https://www.fema.gov/locations/puerto rico" xr:uid="{97750CE7-6421-48AA-ABC4-D91B6128ECAF}"/>
    <hyperlink ref="C1113" r:id="rId261" tooltip="New York" display="https://www.fema.gov/locations/new york" xr:uid="{5EEB900A-8E85-45E7-BC0E-6E929C00F0B7}"/>
    <hyperlink ref="C1111" r:id="rId262" tooltip="New Jersey" display="https://www.fema.gov/locations/new jersey" xr:uid="{A439F653-744F-487B-9CB3-909E794D421F}"/>
    <hyperlink ref="C124" r:id="rId263" display="https://www.fema.gov/about/organization/region-2" xr:uid="{8608032F-B5C1-4C14-86A2-5FBFDFA9EB00}"/>
    <hyperlink ref="C1170" r:id="rId264" tooltip="Vermont" display="https://www.fema.gov/locations/vermont" xr:uid="{160A8E51-F734-473C-A586-A86ACA2BEBC9}"/>
    <hyperlink ref="C1143" r:id="rId265" tooltip="Rhode Island" display="https://www.fema.gov/locations/rhode island" xr:uid="{EA429049-C583-43AC-8580-906D24604885}"/>
    <hyperlink ref="C1110" r:id="rId266" tooltip="New Hampshire" display="https://www.fema.gov/locations/new hampshire" xr:uid="{C9A0C46D-D653-43BC-B9C1-53E73EF582A6}"/>
    <hyperlink ref="C1099" r:id="rId267" tooltip="Massachusetts" display="https://www.fema.gov/locations/massachusetts" xr:uid="{4F25091B-9873-4B5C-B3D9-B8067DC6ACE8}"/>
    <hyperlink ref="C1096" r:id="rId268" tooltip="Maine" display="https://www.fema.gov/locations/maine" xr:uid="{4280823E-C70A-431E-BE85-EFE6C965AF1C}"/>
    <hyperlink ref="C1070" r:id="rId269" tooltip="Connecticut" display="https://www.fema.gov/locations/connecticut" xr:uid="{B6E8F742-F1B6-4172-98DC-B47F32588935}"/>
    <hyperlink ref="C121" r:id="rId270" display="https://www.fema.gov/about/organization/region-1" xr:uid="{93055553-8D83-4153-9128-9C513F736DAC}"/>
    <hyperlink ref="C133" r:id="rId271" display="https://www.fema.gov/about/organization/regions" xr:uid="{EA99BA6A-7570-417C-8242-3BCCAB68B61D}"/>
    <hyperlink ref="C71" r:id="rId272" display="https://www.fema.gov/about/offices/fire-administration" xr:uid="{1A3D6CD5-979E-42A3-9DCC-DBA88350B8B7}"/>
    <hyperlink ref="C72" r:id="rId273" display="https://www.fema.gov/about/offices/grant-programs" xr:uid="{09359B5D-9733-4C0C-ADED-2E553CA8017C}"/>
    <hyperlink ref="C91" r:id="rId274" display="https://www.fema.gov/about/offices/preparedness/continuous-improvement" xr:uid="{4963A095-B137-4D3C-B5A8-502903A50218}"/>
    <hyperlink ref="C90" r:id="rId275" display="https://www.fema.gov/about/offices/preparedness" xr:uid="{53DE7C2A-7003-4973-A5EA-CA2329560CBF}"/>
    <hyperlink ref="C76" r:id="rId276" display="https://www.fema.gov/about/offices/insurance-mitigation" xr:uid="{EAAE15C4-C2F0-4B44-9636-F4ECB8FBEB66}"/>
    <hyperlink ref="C97" r:id="rId277" display="https://www.fema.gov/about/offices/resilience/resilience-reports" xr:uid="{855C5754-3FAC-40DA-B022-15A31A1BB6DD}"/>
    <hyperlink ref="C96" r:id="rId278" display="https://www.fema.gov/about/offices/resilience" xr:uid="{20F80F60-2205-4183-B8C9-88C3AE02E2C1}"/>
    <hyperlink ref="C95" r:id="rId279" display="https://www.fema.gov/about/offices/recovery" xr:uid="{ABD61AE5-8416-4F1B-9ADB-6CDC12708D64}"/>
    <hyperlink ref="C78" r:id="rId280" display="https://www.fema.gov/about/offices/logistics" xr:uid="{79B4ADDC-3A9E-4534-A5DA-A3D05977ABA1}"/>
    <hyperlink ref="C68" r:id="rId281" display="https://www.fema.gov/about/offices/field-operations" xr:uid="{14EBBED5-5DC1-49A7-B3F0-951612C09195}"/>
    <hyperlink ref="C105" r:id="rId282" display="https://www.fema.gov/about/offices/response/response-geospatial" xr:uid="{4B170FD0-0E5F-4F17-9572-578A77C49D56}"/>
    <hyperlink ref="C104" r:id="rId283" display="https://www.fema.gov/about/offices/response/regional-planning" xr:uid="{6E6AF53D-1DE1-4AF3-9137-A425AC3F92E4}"/>
    <hyperlink ref="C101" r:id="rId284" display="https://www.fema.gov/about/offices/response/national-planning" xr:uid="{22E2EE09-4E3B-4E93-9220-35EC1CE39D7C}"/>
    <hyperlink ref="C100" r:id="rId285" display="https://www.fema.gov/about/offices/response/incident-support" xr:uid="{428ACFE3-8835-46F1-89AA-D2B4AB5BC45F}"/>
    <hyperlink ref="C99" r:id="rId286" display="https://www.fema.gov/about/offices/response/fema-exercise" xr:uid="{F3701F1C-7568-452B-A972-B4B90B48F88D}"/>
    <hyperlink ref="C103" r:id="rId287" display="https://www.fema.gov/about/offices/response/planning-exercise/cadre-management" xr:uid="{F99C21D1-9C3A-4D54-835C-57684F6C8633}"/>
    <hyperlink ref="C102" r:id="rId288" display="https://www.fema.gov/about/offices/response/planning-exercise" xr:uid="{80B55A42-1045-438A-9153-45527765E3FD}"/>
    <hyperlink ref="C107" r:id="rId289" display="https://www.fema.gov/about/offices/response-recovery/emerging-threats" xr:uid="{5C166AD2-A8AC-4859-A299-24C48481ED34}"/>
    <hyperlink ref="C98" r:id="rId290" display="https://www.fema.gov/about/offices/response" xr:uid="{02CE9D20-C89E-421C-A6BF-8B734AD418EE}"/>
    <hyperlink ref="C69" r:id="rId291" display="https://www.fema.gov/about/offices/field-operations/disaster-emergency-communications" xr:uid="{4C470D9F-1CF6-4FBC-80E3-EE7BF660333E}"/>
    <hyperlink ref="C106" r:id="rId292" display="https://www.fema.gov/about/offices/response-recovery" xr:uid="{C6D8B2C1-1062-4953-8675-797A683F9E3E}"/>
    <hyperlink ref="C109" r:id="rId293" display="https://www.fema.gov/about/offices/security/disaster-fraud" xr:uid="{4799168D-5118-4547-A533-F6E89B87C8E0}"/>
    <hyperlink ref="C108" r:id="rId294" display="https://www.fema.gov/about/offices/security" xr:uid="{338DD6A8-F8F5-41F3-B9C2-03B9637AF51C}"/>
    <hyperlink ref="C92" r:id="rId295" display="https://www.fema.gov/about/offices/procurement" xr:uid="{180EFB58-ED48-4018-AE8B-198590C65540}"/>
    <hyperlink ref="C75" r:id="rId296" display="https://www.fema.gov/about/offices/information-technology/section-508" xr:uid="{944D3774-9118-4352-9587-D64A6590F11B}"/>
    <hyperlink ref="C74" r:id="rId297" display="https://www.fema.gov/about/offices/information-technology" xr:uid="{DB05A80B-B1BE-4EE4-8B08-E21716DFABAE}"/>
    <hyperlink ref="C73" r:id="rId298" display="https://www.fema.gov/about/offices/human-capital" xr:uid="{4DE0CD54-71EB-4B77-94AD-A73FFB23C476}"/>
    <hyperlink ref="C53" r:id="rId299" display="https://www.fema.gov/about/offices/administrative/foia/submit" xr:uid="{7DA0004D-6D26-45A6-A5AB-1D817B5D355C}"/>
    <hyperlink ref="C52" r:id="rId300" display="https://www.fema.gov/about/offices/administrative/foia" xr:uid="{DEA31440-5B97-4F4F-8AA1-EBABAF4B0F39}"/>
    <hyperlink ref="C51" r:id="rId301" display="https://www.fema.gov/about/offices/administrative" xr:uid="{258E485D-464C-411E-9D48-597EBF0A3B80}"/>
    <hyperlink ref="C79" r:id="rId302" display="https://www.fema.gov/about/offices/mission-support" xr:uid="{8A402888-0875-4426-8959-24ADF9258D41}"/>
    <hyperlink ref="C77" r:id="rId303" display="https://www.fema.gov/about/offices/law-enforcement" xr:uid="{63D36568-F129-455C-9BFC-264EFCABD8CF}"/>
    <hyperlink ref="C56" r:id="rId304" display="https://www.fema.gov/about/offices/chief-counsel/recoupment" xr:uid="{EDC1F3F4-A735-487D-82CD-B903E04E459C}"/>
    <hyperlink ref="C57" r:id="rId305" display="https://www.fema.gov/about/offices/chief-counsel/rulemaking" xr:uid="{7F9EAD18-7A72-4688-886C-45AA78CF6084}"/>
    <hyperlink ref="C55" r:id="rId306" display="https://www.fema.gov/about/offices/chief-counsel/honors-attorney-program" xr:uid="{C82085F4-BCB2-44C8-9C13-D1BDAE0F96B7}"/>
    <hyperlink ref="C54" r:id="rId307" display="https://www.fema.gov/about/offices/chief-counsel" xr:uid="{F0C20880-76F0-4E81-9AB5-F3FC4013B909}"/>
    <hyperlink ref="C67" r:id="rId308" display="https://www.fema.gov/about/offices/faith" xr:uid="{0172C3B8-3BE7-471B-B677-6F3919BF9B5B}"/>
    <hyperlink ref="C94" r:id="rId309" display="https://www.fema.gov/about/offices/professional-responsibility/anti-harassment" xr:uid="{D989BA3E-D361-4C12-9726-B660E06C1F43}"/>
    <hyperlink ref="C93" r:id="rId310" display="https://www.fema.gov/about/offices/professional-responsibility" xr:uid="{F7BB587D-1B1C-46DA-9245-38309F811524}"/>
    <hyperlink ref="C89" r:id="rId311" display="https://www.fema.gov/about/offices/policy-program/international-affairs" xr:uid="{F3B9F5E4-574A-46D2-84CB-FCC1B6275F9B}"/>
    <hyperlink ref="C88" r:id="rId312" display="https://www.fema.gov/about/offices/policy-program/defense-production-act-division" xr:uid="{06F778DE-C175-41A0-BF87-4F6D204631A9}"/>
    <hyperlink ref="C87" r:id="rId313" display="https://www.fema.gov/about/offices/policy-program" xr:uid="{DC4076DB-C1FC-4302-A254-8AE818D727EB}"/>
    <hyperlink ref="C60" r:id="rId314" display="https://www.fema.gov/about/offices/continuity" xr:uid="{158692EB-38F5-40B3-9B78-9AF6748F226A}"/>
    <hyperlink ref="C86" r:id="rId315" display="https://www.fema.gov/about/offices/national-capital-region" xr:uid="{768A0816-0F96-493C-B22C-9C1BBBA58BBB}"/>
    <hyperlink ref="C83" r:id="rId316" display="https://www.fema.gov/about/offices/national-advisory-council/membership-applications" xr:uid="{DB8736DA-99BF-4E6F-B9AE-0FF17F15B685}"/>
    <hyperlink ref="C82" r:id="rId317" display="https://www.fema.gov/about/offices/national-advisory-council/members" xr:uid="{86052395-B050-47BE-950A-5DAD20200FA3}"/>
    <hyperlink ref="C84" r:id="rId318" display="https://www.fema.gov/about/offices/national-advisory-council/recommendations" xr:uid="{6AE2D17D-5E5C-4262-988B-07DE352348AF}"/>
    <hyperlink ref="C81" r:id="rId319" display="https://www.fema.gov/about/offices/national-advisory-council/meetings" xr:uid="{187A35D2-8CBE-423B-8B20-48B204449BCA}"/>
    <hyperlink ref="C85" r:id="rId320" display="https://www.fema.gov/about/offices/national-advisory-council/subcommittees" xr:uid="{F5D7718C-530F-4990-90CA-8B5125480EF4}"/>
    <hyperlink ref="C80" r:id="rId321" display="https://www.fema.gov/about/offices/national-advisory-council" xr:uid="{98B28D5D-6C3B-46D1-8A53-6F234A5ACCB6}"/>
    <hyperlink ref="C70" r:id="rId322" display="https://www.fema.gov/about/offices/finance" xr:uid="{F501C964-F764-4EDE-85C4-3097BBC61B1F}"/>
    <hyperlink ref="C180" r:id="rId323" display="https://www.fema.gov/about/website-information/plug-ins" xr:uid="{C62A2B3A-F074-45C1-B743-0EEF60B0BCDF}"/>
    <hyperlink ref="C178" r:id="rId324" display="https://www.fema.gov/about/website-information/metrics/readygov-web-performance" xr:uid="{472CDFD4-F070-4F3E-884B-EE312690E497}"/>
    <hyperlink ref="C177" r:id="rId325" display="https://www.fema.gov/about/website-information/metrics/readygov-search-performance" xr:uid="{654353B4-FBB2-4C35-BED9-CC2669B6E273}"/>
    <hyperlink ref="C176" r:id="rId326" display="https://www.fema.gov/about/website-information/metrics/femagov-search-performance" xr:uid="{8944C6C4-C453-417D-AFC9-AA3916E0A0FC}"/>
    <hyperlink ref="C175" r:id="rId327" display="https://www.fema.gov/about/website-information/metrics" xr:uid="{D336140D-D141-4256-98F5-ED15B08AA6D9}"/>
    <hyperlink ref="C1194" r:id="rId328" display="https://www.fema.gov/sitemap" xr:uid="{98043D8E-0ADA-4898-829B-E9EB33483232}"/>
    <hyperlink ref="C179" r:id="rId329" display="https://www.fema.gov/about/website-information/plain-writing" xr:uid="{1AB1F284-5AAB-434A-8B86-FE7C615F0868}"/>
    <hyperlink ref="C185" r:id="rId330" display="https://www.fema.gov/about/website-information/vulnerability-disclosure-policy" xr:uid="{4DAE66BA-869C-4F80-96D8-0B69D8B89925}"/>
    <hyperlink ref="C174" r:id="rId331" display="https://www.fema.gov/about/website-information/archive" xr:uid="{6D2092FA-9C45-4836-A9BF-2279DFD7D3D1}"/>
    <hyperlink ref="C181" r:id="rId332" display="https://www.fema.gov/about/website-information/priorities-schedule-content" xr:uid="{5172B45B-1D72-4769-A7DC-2323EDF0F830}"/>
    <hyperlink ref="C184" r:id="rId333" display="https://www.fema.gov/about/website-information/quality-standards" xr:uid="{EAA241BA-66D5-4903-BDFB-729FC755706A}"/>
    <hyperlink ref="C183" r:id="rId334" display="https://www.fema.gov/about/website-information/privacy-policy/terms-conditions" xr:uid="{22121A60-A55F-4C4C-B15F-4259AE2849FF}"/>
    <hyperlink ref="C182" r:id="rId335" display="https://www.fema.gov/about/website-information/privacy-policy" xr:uid="{A5F079D0-3989-450C-A795-F1A47AECD429}"/>
    <hyperlink ref="C173" r:id="rId336" display="https://www.fema.gov/about/website-information" xr:uid="{4FF9B9CA-E14D-4F28-867A-70F219E60228}"/>
    <hyperlink ref="C66" r:id="rId337" display="https://www.fema.gov/about/offices/external-affairs/congressional-testimony/archive" xr:uid="{3CAC6458-70D7-4B32-AC7A-6401AE439D6E}"/>
    <hyperlink ref="C65" r:id="rId338" display="https://www.fema.gov/about/offices/external-affairs/congressional-testimony" xr:uid="{E9EE0442-C9F6-40FF-A5A2-4B4728F5FAB3}"/>
    <hyperlink ref="C64" r:id="rId339" display="https://www.fema.gov/about/offices/external-affairs" xr:uid="{844B6185-03B8-4244-9742-FB820893637F}"/>
    <hyperlink ref="C59" r:id="rId340" display="https://www.fema.gov/about/offices/civil-rights/external" xr:uid="{CB683747-A86A-4284-B09B-34E946C30663}"/>
    <hyperlink ref="C58" r:id="rId341" display="https://www.fema.gov/about/offices/civil-rights" xr:uid="{3348392D-D591-4A7E-B51B-81DFDD79CCDE}"/>
    <hyperlink ref="C62" r:id="rId342" display="https://www.fema.gov/about/offices/disability/stakeholder-resources" xr:uid="{CF02E8A3-ED01-462E-AE2A-309B5E9E06B1}"/>
    <hyperlink ref="C61" r:id="rId343" display="https://www.fema.gov/about/offices/disability" xr:uid="{6DB489B0-A4ED-4146-A572-7001DD3178AE}"/>
    <hyperlink ref="C119" r:id="rId344" display="https://www.fema.gov/about/organization/administrator-office" xr:uid="{3C9A032C-D3B7-4FD3-BED5-8854F0B580D5}"/>
    <hyperlink ref="C120" r:id="rId345" display="https://www.fema.gov/about/organization/offices-leadership" xr:uid="{D872DE17-781B-4046-AB92-9234B59E84C4}"/>
    <hyperlink ref="C156" r:id="rId346" display="https://www.fema.gov/about/strategic-plan/appendices/learning-agenda" xr:uid="{66E5F71E-697D-4FDD-8328-064969F297C2}"/>
    <hyperlink ref="C157" r:id="rId347" display="https://www.fema.gov/about/strategic-plan/appendices/performance-measures" xr:uid="{4B3FF456-E968-49E3-AEFC-C341940BBB7F}"/>
    <hyperlink ref="C170" r:id="rId348" display="https://www.fema.gov/about/strategic-plan/goal-3/objective-3-3" xr:uid="{604D3807-71F6-4086-BFEB-988F252A5F23}"/>
    <hyperlink ref="C169" r:id="rId349" display="https://www.fema.gov/about/strategic-plan/goal-3/objective-3-2" xr:uid="{A0D92D68-51C1-4539-A3E8-BCA64B20528D}"/>
    <hyperlink ref="C168" r:id="rId350" display="https://www.fema.gov/about/strategic-plan/goal-3/objective-3-1" xr:uid="{96BC878E-2423-46AD-B972-0D3D4F352DB2}"/>
    <hyperlink ref="C167" r:id="rId351" display="https://www.fema.gov/about/strategic-plan/goal-3" xr:uid="{B16EEDB8-E5B9-4879-BC88-603D8432110F}"/>
    <hyperlink ref="C166" r:id="rId352" display="https://www.fema.gov/about/strategic-plan/goal-2/objective-2-3" xr:uid="{1A768F69-ACEB-4BD0-8690-6EC0ABDEBFF7}"/>
    <hyperlink ref="C165" r:id="rId353" display="https://www.fema.gov/about/strategic-plan/goal-2/objective-2-2" xr:uid="{E06A060D-8636-46B1-B4CA-E01AFF8CC94B}"/>
    <hyperlink ref="C164" r:id="rId354" display="https://www.fema.gov/about/strategic-plan/goal-2/objective-2-1" xr:uid="{7C8D367B-2C3F-44C1-BE5B-9827AA3F1CCA}"/>
    <hyperlink ref="C163" r:id="rId355" display="https://www.fema.gov/about/strategic-plan/goal-2" xr:uid="{8D418243-62FD-471F-818B-82C8EC912218}"/>
    <hyperlink ref="C162" r:id="rId356" display="https://www.fema.gov/about/strategic-plan/goal-1/objective-1-3" xr:uid="{EAE8B380-CDB6-460D-9360-1EAF1712F610}"/>
    <hyperlink ref="C161" r:id="rId357" display="https://www.fema.gov/about/strategic-plan/goal-1/objective-1-2" xr:uid="{B06D80E6-6CEF-4645-9514-5EFF86AF67F4}"/>
    <hyperlink ref="C160" r:id="rId358" display="https://www.fema.gov/about/strategic-plan/goal-1/objective-1-1" xr:uid="{4544F92C-DF85-4ECD-85B2-6F9945681C11}"/>
    <hyperlink ref="C159" r:id="rId359" display="https://www.fema.gov/about/strategic-plan/goal-1" xr:uid="{14FADC8F-A2EE-4809-A13C-A2BF7A223205}"/>
    <hyperlink ref="C171" r:id="rId360" display="https://www.fema.gov/about/strategic-plan/introduction" xr:uid="{A0B36F5E-CD40-4C94-929C-336AA90CCD49}"/>
    <hyperlink ref="C158" r:id="rId361" display="https://www.fema.gov/about/strategic-plan/current-landscape" xr:uid="{05576327-4A6D-4C33-8EE1-2ECF4DEFBAF9}"/>
    <hyperlink ref="C154" r:id="rId362" display="https://www.fema.gov/about/strategic-plan/about-fema" xr:uid="{557EC264-F291-43AF-B9F7-799FCCFB5A54}"/>
    <hyperlink ref="C155" r:id="rId363" display="https://www.fema.gov/about/strategic-plan/administrator" xr:uid="{0020B8EB-A4EE-4238-88FA-7F8D4E12CDDB}"/>
    <hyperlink ref="C172" r:id="rId364" display="https://www.fema.gov/about/strategic-plan/table-contents" xr:uid="{98DB9332-34B8-4D43-8E38-0F2D82BB1FA7}"/>
    <hyperlink ref="C153" r:id="rId365" display="https://www.fema.gov/about/strategic-plan" xr:uid="{0AEB7A19-91A9-45FB-842A-85BA3E3B86C7}"/>
    <hyperlink ref="C36" r:id="rId366" display="https://www.fema.gov/about/how-fema-works" xr:uid="{78A952C1-1605-4DA1-A080-B1413C367874}"/>
    <hyperlink ref="C8" r:id="rId367" display="https://www.fema.gov/about" xr:uid="{81A26D81-921A-423C-9DFF-EA89883A4430}"/>
    <hyperlink ref="C665" r:id="rId368" display="https://www.fema.gov/emergency-managers/risk-management/hazard-mitigation-planning/risk-reduction-activities" xr:uid="{48F0E907-96EC-4CD2-B3F2-4C85A936F8C2}"/>
    <hyperlink ref="C435" r:id="rId369" display="https://www.fema.gov/emergency-managers/individuals-communities/preparedness-activities-webinars/community-emergency-response-team" xr:uid="{463DB55F-30DD-4A6C-9472-47BCA2014738}"/>
    <hyperlink ref="C441" r:id="rId370" display="https://www.fema.gov/emergency-managers/individuals-communities/youth-preparedness-council/members" xr:uid="{4FEAEC9F-5634-4DDE-8109-FB1A013A16C2}"/>
    <hyperlink ref="C440" r:id="rId371" display="https://www.fema.gov/emergency-managers/individuals-communities/youth-preparedness-council" xr:uid="{2116A4D0-F496-4BB5-B53C-B18574C13088}"/>
    <hyperlink ref="C439" r:id="rId372" display="https://www.fema.gov/emergency-managers/individuals-communities/youth" xr:uid="{50B2EB8D-0304-42F5-8A6B-B582E38FAA36}"/>
    <hyperlink ref="C432" r:id="rId373" display="https://www.fema.gov/emergency-managers/individuals-communities/faith-volunteer/news-events" xr:uid="{692CAB46-F099-4E2B-B414-BB800D1A06EF}"/>
    <hyperlink ref="C433" r:id="rId374" display="https://www.fema.gov/emergency-managers/individuals-communities/faith-volunteer/voluntary-organizations" xr:uid="{DC7CBE83-79A5-4AD2-B677-423469C6F976}"/>
    <hyperlink ref="C431" r:id="rId375" display="https://www.fema.gov/emergency-managers/individuals-communities/faith-volunteer" xr:uid="{DF477CE5-0A2F-4127-AA71-1B899C092DB1}"/>
    <hyperlink ref="C436" r:id="rId376" display="https://www.fema.gov/emergency-managers/individuals-communities/preparedness-activities-webinars/research" xr:uid="{AA290BFF-F35E-43A9-8095-B519AC0B4358}"/>
    <hyperlink ref="C437" r:id="rId377" display="https://www.fema.gov/emergency-managers/individuals-communities/preparedness-webinars" xr:uid="{3BE91FD6-14A5-4FDE-A07D-05FAEA07E55D}"/>
    <hyperlink ref="C438" r:id="rId378" display="https://www.fema.gov/emergency-managers/individuals-communities/what-would-you-do-scenarios" xr:uid="{68A21A9F-615F-463E-B7CC-20BAA5D9D33C}"/>
    <hyperlink ref="C434" r:id="rId379" display="https://www.fema.gov/emergency-managers/individuals-communities/preparedness-activities-research-webinars" xr:uid="{DD1B1531-3666-4505-8E88-22476BDC44CE}"/>
    <hyperlink ref="C430" r:id="rId380" display="https://www.fema.gov/emergency-managers/individuals-communities" xr:uid="{72735CC6-17D7-43AC-B728-76EF4CA456D9}"/>
    <hyperlink ref="C574" r:id="rId381" display="https://www.fema.gov/emergency-managers/practitioners/strategic-foresight/toolkit" xr:uid="{3E16AB78-6416-40C4-B0D8-5ADD4C6C6596}"/>
    <hyperlink ref="C573" r:id="rId382" display="https://www.fema.gov/emergency-managers/practitioners/strategic-foresight" xr:uid="{C87D7EEC-7E47-4540-97A3-E94BCC018454}"/>
    <hyperlink ref="C564" r:id="rId383" display="https://www.fema.gov/emergency-managers/practitioners/preptalks" xr:uid="{207648E0-471A-488C-9676-67D08D3D84BA}"/>
    <hyperlink ref="C502" r:id="rId384" display="https://www.fema.gov/emergency-managers/practitioners/case-study-library/interagency-recovery-coordination" xr:uid="{46595F9A-C69E-44EC-8B5A-D926C227A2CA}"/>
    <hyperlink ref="C501" r:id="rId385" display="https://www.fema.gov/emergency-managers/practitioners/case-study-library" xr:uid="{78EDC527-1874-4F46-ADE8-671426D66F85}"/>
    <hyperlink ref="C570" r:id="rId386" display="https://www.fema.gov/emergency-managers/practitioners/recovery-resources/community-toolkit/manage-grants-finances" xr:uid="{194B8CAC-0D1E-4A1F-AB93-240749D57770}"/>
    <hyperlink ref="C569" r:id="rId387" display="https://www.fema.gov/emergency-managers/practitioners/recovery-resources/community-toolkit/identify-programs-resources" xr:uid="{32BCE9E7-6B62-4F31-BE40-6CDB7C4C1C9C}"/>
    <hyperlink ref="C568" r:id="rId388" display="https://www.fema.gov/emergency-managers/practitioners/recovery-resources/community-toolkit/assess-plan-decide" xr:uid="{3A2962A9-8ADD-41B4-B0DC-97AE8AD3F43D}"/>
    <hyperlink ref="C571" r:id="rId389" display="https://www.fema.gov/emergency-managers/practitioners/recovery-resources/community-toolkit/organize-lead" xr:uid="{49FD0F6C-3BF3-4928-B465-5CDB309A8DD0}"/>
    <hyperlink ref="C567" r:id="rId390" display="https://www.fema.gov/emergency-managers/practitioners/recovery-resources/community-toolkit" xr:uid="{185418D0-4068-45BE-BBA3-CF405EDD60EF}"/>
    <hyperlink ref="C565" r:id="rId391" display="https://www.fema.gov/emergency-managers/practitioners/recovery-resilience-resource-library" xr:uid="{E7CB6485-009F-4B63-9776-5803366C0916}"/>
    <hyperlink ref="C572" r:id="rId392" display="https://www.fema.gov/emergency-managers/practitioners/roadmap-resource-library-form" xr:uid="{69A91F7B-869C-451C-9122-A24509E434A4}"/>
    <hyperlink ref="C566" r:id="rId393" display="https://www.fema.gov/emergency-managers/practitioners/recovery-resources" xr:uid="{5DFC4239-070B-4155-9FB4-784AE9FDC5D6}"/>
    <hyperlink ref="C510" r:id="rId394" display="https://www.fema.gov/emergency-managers/practitioners/environmental-historic/laws/descriptions" xr:uid="{0CF3E1CB-49E6-4493-9D52-55E07571A7DC}"/>
    <hyperlink ref="C517" r:id="rId395" display="https://www.fema.gov/emergency-managers/practitioners/environmental-historic/laws/permits-clean-water-rivers-waters-act" xr:uid="{CD701064-CCC4-49CA-805A-1BBC41400129}"/>
    <hyperlink ref="C516" r:id="rId396" display="https://www.fema.gov/emergency-managers/practitioners/environmental-historic/laws/nhpa/section-106" xr:uid="{B2D52BFA-958D-454D-8D66-21F9F1BB1746}"/>
    <hyperlink ref="C515" r:id="rId397" display="https://www.fema.gov/emergency-managers/practitioners/environmental-historic/laws/nhpa/programmatic-agreements" xr:uid="{4533B794-09E2-4660-99CF-91DA9F50CB2D}"/>
    <hyperlink ref="C514" r:id="rId398" display="https://www.fema.gov/emergency-managers/practitioners/environmental-historic/laws/nhpa" xr:uid="{12F3E778-5434-489A-BA40-B05B95B2468C}"/>
    <hyperlink ref="C512" r:id="rId399" display="https://www.fema.gov/emergency-managers/practitioners/environmental-historic/laws/nepa/categorical-exclusion" xr:uid="{664CDE25-AE4E-48CD-B41C-ED91165140DE}"/>
    <hyperlink ref="C513" r:id="rId400" display="https://www.fema.gov/emergency-managers/practitioners/environmental-historic/laws/nepa/statutory-exclusions" xr:uid="{1AD06596-E28B-4893-9C50-1E97616B1018}"/>
    <hyperlink ref="C511" r:id="rId401" display="https://www.fema.gov/emergency-managers/practitioners/environmental-historic/laws/nepa" xr:uid="{5D828E78-2A9F-4F3E-9899-0EE8F52E227A}"/>
    <hyperlink ref="C509" r:id="rId402" display="https://www.fema.gov/emergency-managers/practitioners/environmental-historic/laws" xr:uid="{A2ACD633-41F7-4050-BFAE-E27E2337D80A}"/>
    <hyperlink ref="C871" r:id="rId403" display="https://www.fema.gov/grants/guidance-tools/environmental-historic" xr:uid="{F2EF0B0B-5AD0-46BE-B4A8-6482C1B10789}"/>
    <hyperlink ref="C506" r:id="rId404" display="https://www.fema.gov/emergency-managers/practitioners/environmental-historic/assessments/consequences-nepa" xr:uid="{D5928691-E10F-4368-B513-819260CD038F}"/>
    <hyperlink ref="C505" r:id="rId405" display="https://www.fema.gov/emergency-managers/practitioners/environmental-historic/assessments/anatomy" xr:uid="{56F24E9A-0800-4AC1-8E7A-0828A301EC17}"/>
    <hyperlink ref="C504" r:id="rId406" display="https://www.fema.gov/emergency-managers/practitioners/environmental-historic/assessments" xr:uid="{8EC573E3-48D3-44E5-BFE8-7CB8F0E8E186}"/>
    <hyperlink ref="C523" r:id="rId407" display="https://www.fema.gov/emergency-managers/practitioners/environmental-historical/review/applicants/technical-sessions" xr:uid="{E447F956-5197-49C2-B38C-E4B6163F6CCD}"/>
    <hyperlink ref="C522" r:id="rId408" display="https://www.fema.gov/emergency-managers/practitioners/environmental-historical/review/applicants" xr:uid="{2DB821A9-793F-40BF-83B2-A18D9B64A5A9}"/>
    <hyperlink ref="C521" r:id="rId409" display="https://www.fema.gov/emergency-managers/practitioners/environmental-historic/review/practitioners" xr:uid="{4F6DA7C5-568C-4A64-ABDB-CB7056A5BFCB}"/>
    <hyperlink ref="C520" r:id="rId410" display="https://www.fema.gov/emergency-managers/practitioners/environmental-historic/review/library" xr:uid="{4CE671AC-27A5-4608-B55F-B004F5D5E1F2}"/>
    <hyperlink ref="C519" r:id="rId411" display="https://www.fema.gov/emergency-managers/practitioners/environmental-historic/review" xr:uid="{6DF92DD7-1732-4C7B-AF10-6A2ADBDB3B1D}"/>
    <hyperlink ref="C518" r:id="rId412" display="https://www.fema.gov/emergency-managers/practitioners/environmental-historic/nepa-repository" xr:uid="{CA07EBBB-D604-4C92-85FE-16BDE4336153}"/>
    <hyperlink ref="C508" r:id="rId413" display="https://www.fema.gov/emergency-managers/practitioners/environmental-historic/heritage-task-force" xr:uid="{6B2C40F1-6EB7-4445-972A-5E5FEAA99415}"/>
    <hyperlink ref="C507" r:id="rId414" display="https://www.fema.gov/emergency-managers/practitioners/environmental-historic/best-practices" xr:uid="{7E7BE59A-B776-4ABD-8F14-921709926626}"/>
    <hyperlink ref="C503" r:id="rId415" display="https://www.fema.gov/emergency-managers/practitioners/environmental-historic" xr:uid="{3F72D224-8C23-487B-B298-6ED427A86603}"/>
    <hyperlink ref="C563" r:id="rId416" display="https://www.fema.gov/emergency-managers/practitioners/lifelines-toolkit" xr:uid="{49FF736E-C287-46DF-A59E-ED4C8AF41247}"/>
    <hyperlink ref="C562" r:id="rId417" display="https://www.fema.gov/emergency-managers/practitioners/lifelines" xr:uid="{DF19AD61-6EC0-4F88-A6AD-B9EE058E8B89}"/>
    <hyperlink ref="C489" r:id="rId418" display="https://www.fema.gov/emergency-managers/national-preparedness/plan/resilience-guidance" xr:uid="{A322CC81-15C1-45F3-AC7F-B3DB7321C193}"/>
    <hyperlink ref="C488" r:id="rId419" display="https://www.fema.gov/emergency-managers/national-preparedness/plan" xr:uid="{D2D14F44-F87B-46A4-9732-514EF748C87C}"/>
    <hyperlink ref="C534" r:id="rId420" display="https://www.fema.gov/emergency-managers/practitioners/integrated-public-alert-warning-system/faqs" xr:uid="{57305582-1471-419E-B739-F3E1A034631E}"/>
    <hyperlink ref="C535" r:id="rId421" display="https://www.fema.gov/emergency-managers/practitioners/integrated-public-alert-warning-system/governance" xr:uid="{5D4CBEC2-F185-4DD7-9ED5-257468634DD5}"/>
    <hyperlink ref="C561" r:id="rId422" display="https://www.fema.gov/emergency-managers/practitioners/integrated-public-alert-warning-system/technology-developers/ipaws-open" xr:uid="{EEE09170-1C70-4364-B205-66596BA3E749}"/>
    <hyperlink ref="C559" r:id="rId423" display="https://www.fema.gov/emergency-managers/practitioners/integrated-public-alert-warning-system/technology-developers/all-hazards-information-feed" xr:uid="{29735C20-BF57-430A-A99F-5BFDF4E5FEA0}"/>
    <hyperlink ref="C560" r:id="rId424" display="https://www.fema.gov/emergency-managers/practitioners/integrated-public-alert-warning-system/technology-developers/common-alerting-protocol" xr:uid="{D777E23F-E7E9-48FE-8C8A-2BB388E67E16}"/>
    <hyperlink ref="C558" r:id="rId425" display="https://www.fema.gov/emergency-managers/practitioners/integrated-public-alert-warning-system/technology-developers/alert-origination-software-providers" xr:uid="{0B1573B8-BEFE-4CF4-9CF6-CFB098C5A3BC}"/>
    <hyperlink ref="C557" r:id="rId426" display="https://www.fema.gov/emergency-managers/practitioners/integrated-public-alert-warning-system/technology-developers" xr:uid="{108D5DEB-3C52-42AF-9914-24793A940170}"/>
    <hyperlink ref="C531" r:id="rId427" display="https://www.fema.gov/emergency-managers/practitioners/integrated-public-alert-warning-system/broadcasters-wireless/commercial-mobile-service-providers" xr:uid="{ED678D9E-BFB5-4830-9C3D-A380065984B2}"/>
    <hyperlink ref="C532" r:id="rId428" display="https://www.fema.gov/emergency-managers/practitioners/integrated-public-alert-warning-system/broadcasters-wireless/emergency-alert-system-participants" xr:uid="{A56857F0-9C58-4869-BE96-815B7B8DEA47}"/>
    <hyperlink ref="C533" r:id="rId429" display="https://www.fema.gov/emergency-managers/practitioners/integrated-public-alert-warning-system/broadcasters-wireless/ngwsp" xr:uid="{4377D3EB-7B24-4960-8C9E-B54223FC0A42}"/>
    <hyperlink ref="C530" r:id="rId430" display="https://www.fema.gov/emergency-managers/practitioners/integrated-public-alert-warning-system/broadcasters-wireless" xr:uid="{BFC72947-48A0-42EF-A037-B81096FB8C72}"/>
    <hyperlink ref="C554" r:id="rId431" display="https://www.fema.gov/emergency-managers/practitioners/integrated-public-alert-warning-system/public-safety-officials/tips" xr:uid="{CDF4324C-C963-4199-8075-8E8E8F412C91}"/>
    <hyperlink ref="C549" r:id="rId432" display="https://www.fema.gov/emergency-managers/practitioners/integrated-public-alert-warning-system/public-safety-officials/ipaws-library" xr:uid="{34D30050-C136-4902-9A51-B3F73A115AC9}"/>
    <hyperlink ref="C551" r:id="rId433" display="https://www.fema.gov/emergency-managers/practitioners/integrated-public-alert-warning-system/public-safety-officials/ipaws-technical-support-services-facility/monthly-proficiency-demonstration-scenarios" xr:uid="{8491D50F-8346-4057-89C1-7F5B1CAB2593}"/>
    <hyperlink ref="C550" r:id="rId434" display="https://www.fema.gov/emergency-managers/practitioners/integrated-public-alert-warning-system/public-safety-officials/ipaws-technical-support-services-facility" xr:uid="{9169A8CC-7038-4B8A-B811-A48B7500DF03}"/>
    <hyperlink ref="C556" r:id="rId435" display="https://www.fema.gov/emergency-managers/practitioners/integrated-public-alert-warning-system/public-safety-officials/toolkit/system-information" xr:uid="{F48FAE53-4A68-4E91-BE66-A8EF7854C410}"/>
    <hyperlink ref="C555" r:id="rId436" display="https://www.fema.gov/emergency-managers/practitioners/integrated-public-alert-warning-system/public-safety-officials/toolkit" xr:uid="{AED6C6B2-EA41-4AB2-B95B-8564D9F7F62E}"/>
    <hyperlink ref="C553" r:id="rId437" display="https://www.fema.gov/emergency-managers/practitioners/integrated-public-alert-warning-system/public-safety-officials/sign-up/registration" xr:uid="{5E2BEAD8-CDAC-48C9-A78A-5C5B53803C87}"/>
    <hyperlink ref="C552" r:id="rId438" display="https://www.fema.gov/emergency-managers/practitioners/integrated-public-alert-warning-system/public-safety-officials/sign-up" xr:uid="{8E91241E-1DA4-43B5-A5F4-79F320934FEE}"/>
    <hyperlink ref="C545" r:id="rId439" display="https://www.fema.gov/emergency-managers/practitioners/integrated-public-alert-warning-system/public-safety-officials/alerting-authorities/agencies-organizations" xr:uid="{152D00B9-10A1-4729-B929-85F0B50464F7}"/>
    <hyperlink ref="C547" r:id="rId440" display="https://www.fema.gov/emergency-managers/practitioners/integrated-public-alert-warning-system/public-safety-officials/alerting-authorities/users-conference-presentations-videos" xr:uid="{8B7FE616-DFC6-4AAB-9ABF-8A17AEB639D0}"/>
    <hyperlink ref="C548" r:id="rId441" display="https://www.fema.gov/emergency-managers/practitioners/integrated-public-alert-warning-system/public-safety-officials/ipaws-alerting-authorities/wireless-emergency-alerts-enhancements/supporting-wea-tests" xr:uid="{04700954-A5F3-4651-8A34-06463743B318}"/>
    <hyperlink ref="C546" r:id="rId442" display="https://www.fema.gov/emergency-managers/practitioners/integrated-public-alert-warning-system/public-safety-officials/alerting-authorities/best-practices" xr:uid="{195EA6C9-4E90-4856-93F8-B92739DB027B}"/>
    <hyperlink ref="C544" r:id="rId443" display="https://www.fema.gov/emergency-managers/practitioners/integrated-public-alert-warning-system/public-safety-officials/alerting-authorities" xr:uid="{8CC0C4B2-ECA8-482D-8A4D-51E816D0ED85}"/>
    <hyperlink ref="C543" r:id="rId444" display="https://www.fema.gov/emergency-managers/practitioners/integrated-public-alert-warning-system/public-safety-officials" xr:uid="{6A1A559E-219F-461B-B9A0-196441AB7333}"/>
    <hyperlink ref="C538" r:id="rId445" display="https://www.fema.gov/emergency-managers/practitioners/integrated-public-alert-warning-system/public/alerting-people-disabilities" xr:uid="{32CCE6FA-FD28-4089-A6FC-E90466187B2C}"/>
    <hyperlink ref="C542" r:id="rId446" display="https://www.fema.gov/emergency-managers/practitioners/integrated-public-alert-warning-system/public/wireless-emergency-alerts/geographic-accuracy-wea" xr:uid="{B6E76BFC-4DF1-4E39-8A57-20E538C5F2E8}"/>
    <hyperlink ref="C541" r:id="rId447" display="https://www.fema.gov/emergency-managers/practitioners/integrated-public-alert-warning-system/public/wireless-emergency-alerts" xr:uid="{63115F56-A0F5-4CBF-9CF6-3E599389D5BE}"/>
    <hyperlink ref="C539" r:id="rId448" display="https://www.fema.gov/emergency-managers/practitioners/integrated-public-alert-warning-system/public/emergency-alert-system" xr:uid="{3591E464-581C-484B-91CA-CA87C9581EC7}"/>
    <hyperlink ref="C540" r:id="rId449" display="https://www.fema.gov/emergency-managers/practitioners/integrated-public-alert-warning-system/public/myths-facts" xr:uid="{1A62B40A-65FF-4370-88C0-D87C740E4B34}"/>
    <hyperlink ref="C537" r:id="rId450" display="https://www.fema.gov/emergency-managers/practitioners/integrated-public-alert-warning-system/public" xr:uid="{2030D881-D6A5-4902-8E24-17E808AA41E8}"/>
    <hyperlink ref="C536" r:id="rId451" display="https://www.fema.gov/emergency-managers/practitioners/integrated-public-alert-warning-system/national-test-2023" xr:uid="{33B73044-39DE-451E-B90C-8799B75B1ED1}"/>
    <hyperlink ref="C529" r:id="rId452" display="https://www.fema.gov/emergency-managers/practitioners/integrated-public-alert-warning-system" xr:uid="{5E1C46EF-66C2-4B9D-80AB-30A3BE9A0AE2}"/>
    <hyperlink ref="C500" r:id="rId453" display="https://www.fema.gov/emergency-managers/practitioners" xr:uid="{DAFBFB9B-4FB3-4D55-894D-4996D155AC8E}"/>
    <hyperlink ref="C610" r:id="rId454" display="https://www.fema.gov/emergency-managers/risk-management/climate-resilience/planning-future-risk" xr:uid="{096D4810-8A11-4C20-82BC-3B7E8B5E38AB}"/>
    <hyperlink ref="C607" r:id="rId455" display="https://www.fema.gov/emergency-managers/risk-management/climate-resilience/nature-based-solutions/resources" xr:uid="{9F66CFE2-B42A-4148-80A1-A268AE17ED08}"/>
    <hyperlink ref="C608" r:id="rId456" display="https://www.fema.gov/emergency-managers/risk-management/climate-resilience/nature-based-solutions/training" xr:uid="{ECB79B0B-EFC6-48B1-97AA-CD996EEC1234}"/>
    <hyperlink ref="C605" r:id="rId457" display="https://www.fema.gov/emergency-managers/risk-management/climate-resilience/nature-based-solutions/funding" xr:uid="{111E6850-4429-4406-85E3-2811C8355D1F}"/>
    <hyperlink ref="C606" r:id="rId458" display="https://www.fema.gov/emergency-managers/risk-management/climate-resilience/nature-based-solutions/planning" xr:uid="{8800659C-9282-4FB4-B8B8-229C57046BF0}"/>
    <hyperlink ref="C609" r:id="rId459" display="https://www.fema.gov/emergency-managers/risk-management/climate-resilience/nature-based-solutions/types" xr:uid="{1C977EDD-2C66-4B74-85BB-FB69F1C3CEF7}"/>
    <hyperlink ref="C604" r:id="rId460" display="https://www.fema.gov/emergency-managers/risk-management/climate-resilience/nature-based-solutions" xr:uid="{F18DB6AA-2FDF-440B-900E-82167AE4B8B1}"/>
    <hyperlink ref="C603" r:id="rId461" display="https://www.fema.gov/emergency-managers/risk-management/climate-resilience/building-resilience" xr:uid="{478071B9-8B89-468D-B881-FBBD1AA94134}"/>
    <hyperlink ref="C602" r:id="rId462" display="https://www.fema.gov/emergency-managers/risk-management/climate-resilience/building-climate-literacy" xr:uid="{1FD80D6D-1C57-4FFB-A6F6-370DEB09088C}"/>
    <hyperlink ref="C601" r:id="rId463" display="https://www.fema.gov/emergency-managers/risk-management/climate-resilience" xr:uid="{803D1E98-E901-49F9-8C7A-8ED20B6AF5AF}"/>
    <hyperlink ref="C526" r:id="rId464" display="https://www.fema.gov/emergency-managers/practitioners/hazardous-response-capabilities/oet-tools" xr:uid="{9605D01D-13A1-420B-91EB-28D26CE8F0F3}"/>
    <hyperlink ref="C525" r:id="rId465" display="https://www.fema.gov/emergency-managers/practitioners/hazardous-response-capabilities/imaac" xr:uid="{9FBE64FC-9D7B-45C2-80AA-97F73BA0E27D}"/>
    <hyperlink ref="C528" r:id="rId466" display="https://www.fema.gov/emergency-managers/practitioners/hazardous-response-capabilities/resource-library" xr:uid="{82B8AF5D-8163-446C-A703-CB8D5EB22785}"/>
    <hyperlink ref="C527" r:id="rId467" display="https://www.fema.gov/emergency-managers/practitioners/hazardous-response-capabilities/radiological" xr:uid="{F4F1D0CA-AFFE-4A6B-845A-477F607282BD}"/>
    <hyperlink ref="C524" r:id="rId468" display="https://www.fema.gov/emergency-managers/practitioners/hazardous-response-capabilities/chemical-stockpile" xr:uid="{E34203C4-8D64-45E3-A32D-1F8515684B0F}"/>
    <hyperlink ref="C667" r:id="rId469" display="https://www.fema.gov/emergency-managers/risk-management/hazardous-response-capabilities" xr:uid="{22522502-757E-494A-9837-55053579F97D}"/>
    <hyperlink ref="C670" r:id="rId470" display="https://www.fema.gov/emergency-managers/risk-management/national-windstorm-impact-reduction-program" xr:uid="{BA089B42-85B1-483D-AB6C-822BD9889996}"/>
    <hyperlink ref="C668" r:id="rId471" display="https://www.fema.gov/emergency-managers/risk-management/hurricanes" xr:uid="{D6B82C28-8BF9-4523-8CE0-47F432760A47}"/>
    <hyperlink ref="C669" r:id="rId472" display="https://www.fema.gov/emergency-managers/risk-management/hurricane-wind-water-surge" xr:uid="{9B3AF6F0-F6E5-4FB3-B43C-0F8A2EF2C7E8}"/>
    <hyperlink ref="C614" r:id="rId473" display="https://www.fema.gov/emergency-managers/risk-management/dam-safety/awareness-day" xr:uid="{2FC595AE-5DBA-49FE-ACFD-908972807322}"/>
    <hyperlink ref="C630" r:id="rId474" display="https://www.fema.gov/emergency-managers/risk-management/dam-safety/resources-general-public" xr:uid="{7BF53E63-D77F-46B3-AC29-EB799209CBD5}"/>
    <hyperlink ref="C631" r:id="rId475" display="https://www.fema.gov/emergency-managers/risk-management/dam-safety/resources-states" xr:uid="{D5B1A7B8-2C88-4D4F-A20E-9EA2CE0D4794}"/>
    <hyperlink ref="C621" r:id="rId476" display="https://www.fema.gov/emergency-managers/risk-management/dam-safety/publications/dam-safety-warning-signs-best-practices" xr:uid="{178441BA-7AF4-4F14-972A-87D88DAEFAAA}"/>
    <hyperlink ref="C620" r:id="rId477" display="https://www.fema.gov/emergency-managers/risk-management/dam-safety/publications" xr:uid="{B367E150-EDD3-452A-A304-F22ABB19D820}"/>
    <hyperlink ref="C618" r:id="rId478" display="https://www.fema.gov/emergency-managers/risk-management/dam-safety/national-inventory-dams" xr:uid="{FE293621-3AB4-4042-83D0-D514EA9E3132}"/>
    <hyperlink ref="C632" r:id="rId479" display="https://www.fema.gov/emergency-managers/risk-management/dam-safety/technical-assistance" xr:uid="{F8F1A888-2E63-4BF4-BCBC-97355C2CD055}"/>
    <hyperlink ref="C634" r:id="rId480" display="https://www.fema.gov/emergency-managers/risk-management/dam-safety/training/2020-ndsp-technical-seminar-presentations" xr:uid="{CCDE521D-8631-4C6B-A9AE-7AE6FB5ED50B}"/>
    <hyperlink ref="C635" r:id="rId481" display="https://www.fema.gov/emergency-managers/risk-management/dam-safety/training/2021-ndsp-technical-seminar-presentations" xr:uid="{F5A5680F-AAFD-4416-BB77-7602CC8395B6}"/>
    <hyperlink ref="C636" r:id="rId482" display="https://www.fema.gov/emergency-managers/risk-management/dam-safety/training/2022-ndsp-technical-seminar-presentations" xr:uid="{0809CA27-7A1A-4F7F-8236-3B9B78674E26}"/>
    <hyperlink ref="C637" r:id="rId483" display="https://www.fema.gov/emergency-managers/risk-management/dam-safety/training/2023-ndsp-technical-seminar-presentations" xr:uid="{553169B4-7B3A-44E4-B975-D0C03F2702AD}"/>
    <hyperlink ref="C638" r:id="rId484" display="https://www.fema.gov/emergency-managers/risk-management/dam-safety/training/2024-ndsp-technical-seminar-presentations" xr:uid="{2CB3061D-7B20-4351-BF51-50DAE54E691F}"/>
    <hyperlink ref="C639" r:id="rId485" display="https://www.fema.gov/emergency-managers/risk-management/dam-safety/training/2025-ndsp" xr:uid="{F65DDE0C-E844-4F02-8F51-07A9E512AAF7}"/>
    <hyperlink ref="C633" r:id="rId486" display="https://www.fema.gov/emergency-managers/risk-management/dam-safety/training" xr:uid="{63FA3DEF-6D40-4A20-84BC-4FBE317364B4}"/>
    <hyperlink ref="C615" r:id="rId487" display="https://www.fema.gov/emergency-managers/risk-management/dam-safety/federal-guidelines" xr:uid="{AAA398D6-D87C-4F9B-8AF5-CF3C94F59B4E}"/>
    <hyperlink ref="C613" r:id="rId488" display="https://www.fema.gov/emergency-managers/risk-management/dam-safety/advisory-committees" xr:uid="{A244DE36-C6C0-4B02-B005-FC783B4355A5}"/>
    <hyperlink ref="C616" r:id="rId489" display="https://www.fema.gov/emergency-managers/risk-management/dam-safety/grants" xr:uid="{B47CFE32-A241-43BF-A22F-6F9F994DDF6F}"/>
    <hyperlink ref="C625" r:id="rId490" display="https://www.fema.gov/emergency-managers/risk-management/dam-safety/rehabilitation-high-hazard-potential-dams/definitions" xr:uid="{63276D13-72E0-4A31-BD52-7F8755657B74}"/>
    <hyperlink ref="C628" r:id="rId491" display="https://www.fema.gov/emergency-managers/risk-management/dam-safety/rehabilitation-high-hazard-potential-dams/resources" xr:uid="{B7382A97-C47C-4249-9BAB-05FFD570BDB1}"/>
    <hyperlink ref="C627" r:id="rId492" display="https://www.fema.gov/emergency-managers/risk-management/dam-safety/rehabilitation-high-hazard-potential-dams/grant-management" xr:uid="{5EB7CDC2-248B-412C-BC5A-1BA9723484C8}"/>
    <hyperlink ref="C629" r:id="rId493" display="https://www.fema.gov/emergency-managers/risk-management/dam-safety/rehabilitation-high-hazard-potential-dams/roles-responsibilities" xr:uid="{DA2A7C7C-19B0-43C0-9BDB-BE4F5261BD55}"/>
    <hyperlink ref="C626" r:id="rId494" display="https://www.fema.gov/emergency-managers/risk-management/dam-safety/rehabilitation-high-hazard-potential-dams/eligibility" xr:uid="{5F5F5EC1-A7D8-4AD5-9309-19ADB5B35FC2}"/>
    <hyperlink ref="C623" r:id="rId495" display="https://www.fema.gov/emergency-managers/risk-management/dam-safety/rehabilitation-high-hazard-potential-dams/apply" xr:uid="{A5E48308-B2ED-4C6C-84CD-37B3D4102692}"/>
    <hyperlink ref="C624" r:id="rId496" display="https://www.fema.gov/emergency-managers/risk-management/dam-safety/rehabilitation-high-hazard-potential-dams/awards" xr:uid="{220D25C8-45CC-479D-AEBA-C5E2252EAAB3}"/>
    <hyperlink ref="C622" r:id="rId497" display="https://www.fema.gov/emergency-managers/risk-management/dam-safety/rehabilitation-high-hazard-potential-dams" xr:uid="{CCCC7236-CBC6-454E-80C1-E5FAC3135651}"/>
    <hyperlink ref="C619" r:id="rId498" display="https://www.fema.gov/emergency-managers/risk-management/dam-safety/progress-report" xr:uid="{D2DF2860-4F36-42F0-9EBB-D82AB2FA9FC0}"/>
    <hyperlink ref="C640" r:id="rId499" display="https://www.fema.gov/emergency-managers/risk-management/dam-safety/year-in-review" xr:uid="{B6C4528A-E5C4-4161-B961-5F19BE42E49A}"/>
    <hyperlink ref="C612" r:id="rId500" display="https://www.fema.gov/emergency-managers/risk-management/dam-safety/about" xr:uid="{C400FD3C-8FEE-49F8-A98D-8EBAC016D117}"/>
    <hyperlink ref="C617" r:id="rId501" display="https://www.fema.gov/emergency-managers/risk-management/dam-safety/listening-sessions" xr:uid="{A0CD7ADF-9C85-4AF6-958B-4A40FAD7AF99}"/>
    <hyperlink ref="C611" r:id="rId502" display="https://www.fema.gov/emergency-managers/risk-management/dam-safety" xr:uid="{4B4706F2-82E1-45CF-91BE-BDFF1D1A6229}"/>
    <hyperlink ref="C643" r:id="rId503" display="https://www.fema.gov/emergency-managers/risk-management/earthquake/contacts" xr:uid="{9CDE1DF9-3226-4041-A4DC-097EDE03B766}"/>
    <hyperlink ref="C645" r:id="rId504" display="https://www.fema.gov/emergency-managers/risk-management/earthquake/insurance" xr:uid="{38DCB93F-D55C-4DA2-9599-F6E62650BA97}"/>
    <hyperlink ref="C642" r:id="rId505" display="https://www.fema.gov/emergency-managers/risk-management/earthquake/building-codes-standards" xr:uid="{F79F72FA-94D8-40FA-B6EF-998871FBCEFB}"/>
    <hyperlink ref="C648" r:id="rId506" display="https://www.fema.gov/emergency-managers/risk-management/earthquake/seismic-building-codes" xr:uid="{8B62D83F-CCDD-425A-889B-FD5DCD70D79A}"/>
    <hyperlink ref="C655" r:id="rId507" display="https://www.fema.gov/emergency-managers/risk-management/earthquake/training/quakesmart" xr:uid="{98B5D7D1-F3A1-4717-A3CE-00576A9D2D3C}"/>
    <hyperlink ref="C654" r:id="rId508" display="https://www.fema.gov/emergency-managers/risk-management/earthquake/training/netap" xr:uid="{4A57B0A7-BAE1-4DBC-B3C9-5ED489CD6781}"/>
    <hyperlink ref="C653" r:id="rId509" display="https://www.fema.gov/emergency-managers/risk-management/earthquake/training/courses" xr:uid="{AD775AE0-7B9C-4F52-834F-1EC4A782AAC1}"/>
    <hyperlink ref="C652" r:id="rId510" display="https://www.fema.gov/emergency-managers/risk-management/earthquake/training" xr:uid="{913C7E62-A66E-4796-9D79-BE6FD85B524A}"/>
    <hyperlink ref="C644" r:id="rId511" display="https://www.fema.gov/emergency-managers/risk-management/earthquake/hazard-maps" xr:uid="{27851DE5-6F59-4213-8F28-F9D8EC3B432F}"/>
    <hyperlink ref="C651" r:id="rId512" display="https://www.fema.gov/emergency-managers/risk-management/earthquake/state-assistance-program-grants/workshops" xr:uid="{D7872319-5B07-4B3B-9623-AFDC34BD0A21}"/>
    <hyperlink ref="C647" r:id="rId513" display="https://www.fema.gov/emergency-managers/risk-management/earthquake/other-grants" xr:uid="{5489ADF6-185E-4A85-A3DC-9B08F693D06A}"/>
    <hyperlink ref="C650" r:id="rId514" display="https://www.fema.gov/emergency-managers/risk-management/earthquake/state-assistance-program-grants/history-mitigation-activities" xr:uid="{E31C942E-E502-4EDD-833E-43B7CB898977}"/>
    <hyperlink ref="C649" r:id="rId515" display="https://www.fema.gov/emergency-managers/risk-management/earthquake/state-assistance-program-grants" xr:uid="{0B75563B-CD1E-4932-B7DF-5500C612AFF6}"/>
    <hyperlink ref="C646" r:id="rId516" display="https://www.fema.gov/emergency-managers/risk-management/earthquake/nehrp" xr:uid="{9AACB655-68FF-444C-9AF1-0A2762C8A770}"/>
    <hyperlink ref="C641" r:id="rId517" display="https://www.fema.gov/emergency-managers/risk-management/earthquake" xr:uid="{A7196485-2F30-4D20-A39E-66A686CB932E}"/>
    <hyperlink ref="C600" r:id="rId518" display="https://www.fema.gov/emergency-managers/risk-management/building-science/videos" xr:uid="{5B3C0AA0-AEE7-40EF-A430-34000DB89795}"/>
    <hyperlink ref="C597" r:id="rId519" display="https://www.fema.gov/emergency-managers/risk-management/building-science/stories" xr:uid="{CCE289A9-ABCE-482A-9AB9-8419576C11EE}"/>
    <hyperlink ref="C587" r:id="rId520" display="https://www.fema.gov/emergency-managers/risk-management/building-science/disaster-support" xr:uid="{AD691CB1-13FE-453B-9A01-57CDC269CD61}"/>
    <hyperlink ref="C580" r:id="rId521" display="https://www.fema.gov/emergency-managers/risk-management/building-science/bcat/glossary" xr:uid="{D7E308A2-08B3-4492-99AE-4CDBA18658A9}"/>
    <hyperlink ref="C579" r:id="rId522" display="https://www.fema.gov/emergency-managers/risk-management/building-science/bcat/fact-sheets" xr:uid="{91696B5C-8193-445C-92A6-2046CB9C7077}"/>
    <hyperlink ref="C578" r:id="rId523" display="https://www.fema.gov/emergency-managers/risk-management/building-science/bcat" xr:uid="{FD16E550-5C5E-42E9-827F-4CBF2DEF58FD}"/>
    <hyperlink ref="C584" r:id="rId524" display="https://www.fema.gov/emergency-managers/risk-management/building-science/building-codes-save-study/background" xr:uid="{DE589916-B9EA-442D-87FE-A8CED25078F3}"/>
    <hyperlink ref="C585" r:id="rId525" display="https://www.fema.gov/emergency-managers/risk-management/building-science/building-codes-save-study/materials" xr:uid="{684B3000-97BF-4ABC-BCE3-ECE1A07F3D5B}"/>
    <hyperlink ref="C583" r:id="rId526" display="https://www.fema.gov/emergency-managers/risk-management/building-science/building-codes-save-study" xr:uid="{6DE59C07-7DA4-44AD-9BA8-8A1C30940AC4}"/>
    <hyperlink ref="C582" r:id="rId527" display="https://www.fema.gov/emergency-managers/risk-management/building-science/building-codes" xr:uid="{DB0AC0D0-F043-4A34-8775-7C185E764C17}"/>
    <hyperlink ref="C581" r:id="rId528" display="https://www.fema.gov/emergency-managers/risk-management/building-science/building-code-funding-opportunities" xr:uid="{ED8A4B04-F266-4CD2-9CF8-7843C57693EE}"/>
    <hyperlink ref="C586" r:id="rId529" display="https://www.fema.gov/emergency-managers/risk-management/building-science/building-codes-strategy" xr:uid="{42417CA2-4692-4A59-80C3-5A49DD4A41C6}"/>
    <hyperlink ref="C588" r:id="rId530" display="https://www.fema.gov/emergency-managers/risk-management/building-science/faq" xr:uid="{DA55AF5D-2BC5-4D21-9FFE-FBF1FA134FA9}"/>
    <hyperlink ref="C429" r:id="rId531" display="https://www.fema.gov/emergency-management/distribution-warehouse" xr:uid="{73915CBE-B3E3-4666-B5A9-FA3FCF02C015}"/>
    <hyperlink ref="C589" r:id="rId532" display="https://www.fema.gov/emergency-managers/risk-management/building-science/national-flood-insurance-technical-bulletins" xr:uid="{DA038AD0-D672-4706-B77B-CDB06D1F8155}"/>
    <hyperlink ref="C599" r:id="rId533" display="https://www.fema.gov/emergency-managers/risk-management/building-science/training" xr:uid="{987C416B-0899-418A-B05E-61DCC9BB6735}"/>
    <hyperlink ref="C671" r:id="rId534" display="https://www.fema.gov/emergency-managers/risk-management/safe-rooms/resources/additional-one-page-safe-room-resources" xr:uid="{D0E7DF88-154F-4E7E-9A2F-0FF0DAFDEE11}"/>
    <hyperlink ref="C596" r:id="rId535" display="https://www.fema.gov/emergency-managers/risk-management/building-science/safe-rooms/resources" xr:uid="{962ED1C3-D08C-4F9E-AE3D-0A9DF071581B}"/>
    <hyperlink ref="C595" r:id="rId536" display="https://www.fema.gov/emergency-managers/risk-management/building-science/safe-rooms/protection" xr:uid="{666352C5-EA42-48BB-B5D4-060E8DFF0A2B}"/>
    <hyperlink ref="C594" r:id="rId537" display="https://www.fema.gov/emergency-managers/risk-management/building-science/safe-rooms/funding" xr:uid="{8503FDFA-649D-406A-A643-585CA3C3FE09}"/>
    <hyperlink ref="C593" r:id="rId538" display="https://www.fema.gov/emergency-managers/risk-management/building-science/safe-rooms" xr:uid="{1B55E8E3-61A7-42BD-8F0A-36BD805FE1EF}"/>
    <hyperlink ref="C598" r:id="rId539" display="https://www.fema.gov/emergency-managers/risk-management/building-science/substantial-damage-estimator-tool" xr:uid="{25316BCB-48AE-4F20-B3E5-B457DEE848D0}"/>
    <hyperlink ref="C592" r:id="rId540" display="https://www.fema.gov/emergency-managers/risk-management/building-science/publications/hurricane-and-flood-mitigation-handbook-public-facilities" xr:uid="{ADD1EB43-C386-4247-9533-4E61CE388429}"/>
    <hyperlink ref="C591" r:id="rId541" display="https://www.fema.gov/emergency-managers/risk-management/building-science/publications/building-codes-toolkit-homeowners-occupants" xr:uid="{9BD26A73-8A9D-462B-A22A-D720348EFE95}"/>
    <hyperlink ref="C590" r:id="rId542" display="https://www.fema.gov/emergency-managers/risk-management/building-science/publications" xr:uid="{15B366F1-B653-41F8-ACEC-5A3342022FCA}"/>
    <hyperlink ref="C577" r:id="rId543" display="https://www.fema.gov/emergency-managers/risk-management/building-science" xr:uid="{D8291929-B189-40B7-AAAE-4BA5971CA8DE}"/>
    <hyperlink ref="C672" r:id="rId544" display="https://www.fema.gov/emergency-managers/risk-management/tribal-updates" xr:uid="{BF290209-BAA0-4C8B-B259-C9D8F7AB1A18}"/>
    <hyperlink ref="C661" r:id="rId545" display="https://www.fema.gov/emergency-managers/risk-management/hazard-mitigation-planning/implementing/equity" xr:uid="{89B8F8BD-A809-44E4-84ED-6BC7306C2918}"/>
    <hyperlink ref="C660" r:id="rId546" display="https://www.fema.gov/emergency-managers/risk-management/hazard-mitigation-planning/implementing" xr:uid="{A352D09B-3075-4B98-A99B-BE11610EBA72}"/>
    <hyperlink ref="C663" r:id="rId547" display="https://www.fema.gov/emergency-managers/risk-management/hazard-mitigation-planning/regulations-guidance/archive" xr:uid="{0FAD64AB-CCFB-4E5A-9156-74CACCFF4F18}"/>
    <hyperlink ref="C662" r:id="rId548" display="https://www.fema.gov/emergency-managers/risk-management/hazard-mitigation-planning/regulations-guidance" xr:uid="{F2B68077-F599-4BC0-AC2F-C9602749182F}"/>
    <hyperlink ref="C664" r:id="rId549" display="https://www.fema.gov/emergency-managers/risk-management/hazard-mitigation-planning/requirements" xr:uid="{9C0A7166-A958-4B71-BC6C-8429273276DA}"/>
    <hyperlink ref="C575" r:id="rId550" display="https://www.fema.gov/emergency-managers/risk/hazard-mitigation-planning/best-practices" xr:uid="{77E22518-10D8-4724-9FBD-1345D0FA03A2}"/>
    <hyperlink ref="C666" r:id="rId551" display="https://www.fema.gov/emergency-managers/risk-management/hazard-mitigation-planning/status" xr:uid="{B2EAA777-5DDA-4F1D-9AAC-72743BD9A23F}"/>
    <hyperlink ref="C659" r:id="rId552" display="https://www.fema.gov/emergency-managers/risk-management/hazard-mitigation-planning/create-hazard-plan/process" xr:uid="{12796B22-A5C0-4954-B814-29093EE345D2}"/>
    <hyperlink ref="C658" r:id="rId553" display="https://www.fema.gov/emergency-managers/risk-management/hazard-mitigation-planning/create-hazard-plan/mitigation-planning-training" xr:uid="{491FFDF0-C07B-43FE-AC22-017396595964}"/>
    <hyperlink ref="C657" r:id="rId554" display="https://www.fema.gov/emergency-managers/risk-management/hazard-mitigation-planning/create-hazard-plan" xr:uid="{1DDD8DE1-A671-44FC-8F85-B879A64C3B09}"/>
    <hyperlink ref="C656" r:id="rId555" display="https://www.fema.gov/emergency-managers/risk-management/hazard-mitigation-planning" xr:uid="{7870DAB1-DA4C-4474-B7D0-D3D49724464F}"/>
    <hyperlink ref="C576" r:id="rId556" display="https://www.fema.gov/emergency-managers/risk-management" xr:uid="{B0CACC53-160E-4ECF-B805-BDF08A495804}"/>
    <hyperlink ref="C457" r:id="rId557" display="https://www.fema.gov/emergency-managers/national-preparedness/exercises/hseep" xr:uid="{7EC6C6EB-0111-4227-B644-5AED27D3CF04}"/>
    <hyperlink ref="C499" r:id="rId558" display="https://www.fema.gov/emergency-managers/planning-exercises/nle/previous" xr:uid="{CF34EDE6-2BD7-4042-A43E-B8E216B6B24B}"/>
    <hyperlink ref="C497" r:id="rId559" display="https://www.fema.gov/emergency-managers/planning-exercises/nle/2024" xr:uid="{2AAD6268-A1DA-4598-B9FF-94A80C1B24E3}"/>
    <hyperlink ref="C498" r:id="rId560" display="https://www.fema.gov/emergency-managers/planning-exercises/nle/background" xr:uid="{3E74D422-0EE4-417B-9A8C-BF04DE552468}"/>
    <hyperlink ref="C458" r:id="rId561" display="https://www.fema.gov/emergency-managers/national-preparedness/exercises/national-level-exercise" xr:uid="{14087B45-0EB7-4405-B938-C8EF70FF9DE6}"/>
    <hyperlink ref="C459" r:id="rId562" display="https://www.fema.gov/emergency-managers/national-preparedness/exercises/principals-exercise-priorities" xr:uid="{1CE4B91A-71DB-41E1-B5E9-BA0C003F451D}"/>
    <hyperlink ref="C456" r:id="rId563" display="https://www.fema.gov/emergency-managers/national-preparedness/exercises/eligibility-requirements" xr:uid="{2048F7F2-4A76-4837-8CF3-F822D6ABF078}"/>
    <hyperlink ref="C455" r:id="rId564" display="https://www.fema.gov/emergency-managers/national-preparedness/exercises/about" xr:uid="{937EC400-9533-4325-9238-7FBE24EA38D7}"/>
    <hyperlink ref="C460" r:id="rId565" display="https://www.fema.gov/emergency-managers/national-preparedness/exercises/tools" xr:uid="{028C804B-9A6D-491E-89F1-991831B5127E}"/>
    <hyperlink ref="C454" r:id="rId566" display="https://www.fema.gov/emergency-managers/national-preparedness/exercises" xr:uid="{432E7BC8-052F-48E2-9576-E8A267618A9E}"/>
    <hyperlink ref="C453" r:id="rId567" display="https://www.fema.gov/emergency-managers/national-preparedness/equity" xr:uid="{B0B6D173-7EE7-4051-9BEB-34731AA3A724}"/>
    <hyperlink ref="C450" r:id="rId568" display="https://www.fema.gov/emergency-managers/national-preparedness/continuity/templates" xr:uid="{B20DE397-922C-40F7-8D52-F687F3821F86}"/>
    <hyperlink ref="C449" r:id="rId569" display="https://www.fema.gov/emergency-managers/national-preparedness/continuity/outreach" xr:uid="{A320A96C-DE98-4FC1-BFAD-9E12EE73088E}"/>
    <hyperlink ref="C448" r:id="rId570" display="https://www.fema.gov/emergency-managers/national-preparedness/continuity/excellence-series/level-2" xr:uid="{C291E6CA-C5B8-4267-A737-1EFECC500C1F}"/>
    <hyperlink ref="C447" r:id="rId571" display="https://www.fema.gov/emergency-managers/national-preparedness/continuity/excellence-series/level-1" xr:uid="{BBD8F6E1-1630-42AB-A896-D0D295287D6A}"/>
    <hyperlink ref="C446" r:id="rId572" display="https://www.fema.gov/emergency-managers/national-preparedness/continuity/excellence-series" xr:uid="{6AEA02EE-3E23-42DC-B0B3-F8CB0400F584}"/>
    <hyperlink ref="C452" r:id="rId573" display="https://www.fema.gov/emergency-managers/national-preparedness/continuity/training/course-descriptions" xr:uid="{7DFD1C2F-2B2D-4C4C-B711-52B86D098463}"/>
    <hyperlink ref="C451" r:id="rId574" display="https://www.fema.gov/emergency-managers/national-preparedness/continuity/training" xr:uid="{E0378C93-EAD8-4156-A24F-48E0A5326F8C}"/>
    <hyperlink ref="C444" r:id="rId575" display="https://www.fema.gov/emergency-managers/national-preparedness/continuity/circular" xr:uid="{E7C00E1B-B641-4C3C-A8E3-D7D9F6293B19}"/>
    <hyperlink ref="C445" r:id="rId576" display="https://www.fema.gov/emergency-managers/national-preparedness/continuity/documents" xr:uid="{BD38B07D-D669-43AE-A999-E4E0DA42230A}"/>
    <hyperlink ref="C443" r:id="rId577" display="https://www.fema.gov/emergency-managers/national-preparedness/continuity" xr:uid="{F1E69F76-EFAC-406F-8710-E23108B1818D}"/>
    <hyperlink ref="C490" r:id="rId578" display="https://www.fema.gov/emergency-managers/national-preparedness/system" xr:uid="{9F319BA2-E090-44F6-AA10-486697C62037}"/>
    <hyperlink ref="C487" r:id="rId579" display="https://www.fema.gov/emergency-managers/national-preparedness/mission-core-capabilities/development-sheets" xr:uid="{E1B8663C-33E4-432F-AE0C-9AD7BD83B702}"/>
    <hyperlink ref="C486" r:id="rId580" display="https://www.fema.gov/emergency-managers/national-preparedness/mission-core-capabilities" xr:uid="{029E2B76-9199-470F-A93F-AF44869642EB}"/>
    <hyperlink ref="C485" r:id="rId581" display="https://www.fema.gov/emergency-managers/national-preparedness/goal/risk-capability-assessment" xr:uid="{A9960444-F98A-47B1-A14F-8BD1E4FFF5B9}"/>
    <hyperlink ref="C484" r:id="rId582" display="https://www.fema.gov/emergency-managers/national-preparedness/goal" xr:uid="{D0BE6854-F8A4-451F-9C28-98FD280A92EF}"/>
    <hyperlink ref="C482" r:id="rId583" display="https://www.fema.gov/emergency-managers/national-preparedness/frameworks/urban-search-rescue/canines" xr:uid="{247F8AEC-5E0B-4D95-8D59-AE6A0BC1FD34}"/>
    <hyperlink ref="C483" r:id="rId584" display="https://www.fema.gov/emergency-managers/national-preparedness/frameworks/urban-search-rescue/task-force-locations" xr:uid="{51C79855-F808-4B47-80C5-B3AF0FF03BD5}"/>
    <hyperlink ref="C481" r:id="rId585" display="https://www.fema.gov/emergency-managers/national-preparedness/frameworks/urban-search-rescue" xr:uid="{6F44A9A3-EE34-417F-8E0F-F7179C36596B}"/>
    <hyperlink ref="C480" r:id="rId586" display="https://www.fema.gov/emergency-managers/national-preparedness/frameworks/response" xr:uid="{317AB055-140A-4C1A-99F7-F26D422BA5A2}"/>
    <hyperlink ref="C468" r:id="rId587" display="https://www.fema.gov/emergency-managers/national-preparedness/frameworks/mitigation/mitflg/years-review" xr:uid="{1A393986-3E7C-4E1F-81FF-A3E3B30F9D67}"/>
    <hyperlink ref="C467" r:id="rId588" display="https://www.fema.gov/emergency-managers/national-preparedness/frameworks/mitigation/mitflg/resilience-recovery-task-force" xr:uid="{7A14B5FA-5CB8-4C2C-AD11-AE5560EBF72F}"/>
    <hyperlink ref="C466" r:id="rId589" display="https://www.fema.gov/emergency-managers/national-preparedness/frameworks/mitigation/mitflg/place-based-task-force" xr:uid="{312D10CC-71E3-4B9C-888D-E5FFF1CF7919}"/>
    <hyperlink ref="C465" r:id="rId590" display="https://www.fema.gov/emergency-managers/national-preparedness/frameworks/mitigation/mitflg/building-codes-task-force" xr:uid="{82CA9BE3-1D3B-4CB4-AF91-4690DECE50C3}"/>
    <hyperlink ref="C464" r:id="rId591" display="https://www.fema.gov/emergency-managers/national-preparedness/frameworks/mitigation/mitflg" xr:uid="{022D2430-30B9-4735-B4CA-7510D09EF1E8}"/>
    <hyperlink ref="C463" r:id="rId592" display="https://www.fema.gov/emergency-managers/national-preparedness/frameworks/mitigation" xr:uid="{FC8E15B6-5AA2-45E1-939C-5F4150945D6F}"/>
    <hyperlink ref="C471" r:id="rId593" display="https://www.fema.gov/emergency-managers/national-preparedness/frameworks/national-disaster-recovery/support-functions/rsflg/state-profiles" xr:uid="{B9F1952B-03E3-4D10-98B1-247734376089}"/>
    <hyperlink ref="C470" r:id="rId594" display="https://www.fema.gov/emergency-managers/national-preparedness/frameworks/national-disaster-recovery/support-functions/rsflg/charts" xr:uid="{68691859-73B5-4821-9DD2-BB82601B2C9D}"/>
    <hyperlink ref="C469" r:id="rId595" display="https://www.fema.gov/emergency-managers/national-preparedness/frameworks/national-disaster-recovery/rsflg" xr:uid="{23622CD5-E8C0-4BC4-93EE-8B4DE40AAD08}"/>
    <hyperlink ref="C477" r:id="rId596" display="https://www.fema.gov/emergency-managers/national-preparedness/frameworks/recovery/recovery-support-functions/housing-rsf" xr:uid="{273FDFA6-50CE-4367-B3C7-7E4567EE2C85}"/>
    <hyperlink ref="C474" r:id="rId597" display="https://www.fema.gov/emergency-managers/national-preparedness/frameworks/recovery/recovery-support-functions/community-assistance-rsf" xr:uid="{F4A6181F-C15E-4B3B-819A-3DABC6CF0B5A}"/>
    <hyperlink ref="C476" r:id="rId598" display="https://www.fema.gov/emergency-managers/national-preparedness/frameworks/recovery/recovery-support-functions/health-social-services-rsf" xr:uid="{628A0491-CB5D-4D3A-AC33-826ADB8A0323}"/>
    <hyperlink ref="C479" r:id="rId599" display="https://www.fema.gov/emergency-managers/national-preparedness/frameworks/recovery/recovery-support-functions/natural-cultural-resources-rsf" xr:uid="{3ADF1531-2B1B-4B92-9D91-EEB504BD0F1A}"/>
    <hyperlink ref="C475" r:id="rId600" display="https://www.fema.gov/emergency-managers/national-preparedness/frameworks/recovery/recovery-support-functions/economic-rsf" xr:uid="{7CDD3C66-1341-4E89-9DE8-0C50E37596AB}"/>
    <hyperlink ref="C478" r:id="rId601" display="https://www.fema.gov/emergency-managers/national-preparedness/frameworks/recovery/recovery-support-functions/infrastructure-systems-rsf" xr:uid="{41E2DA36-2AF3-48B8-BF67-3461A9133510}"/>
    <hyperlink ref="C473" r:id="rId602" display="https://www.fema.gov/emergency-managers/national-preparedness/frameworks/recovery/recovery-support-functions" xr:uid="{E9748FAB-C4F0-48F7-879A-0A618E2C3B9A}"/>
    <hyperlink ref="C472" r:id="rId603" display="https://www.fema.gov/emergency-managers/national-preparedness/frameworks/recovery" xr:uid="{6BF95D0B-4C04-478B-BA73-99C4A2783E6D}"/>
    <hyperlink ref="C462" r:id="rId604" display="https://www.fema.gov/emergency-managers/national-preparedness/frameworks/federal-interagency-operational-plans" xr:uid="{5E3909D9-F6D5-4A35-B2C7-2FB4615705D0}"/>
    <hyperlink ref="C461" r:id="rId605" display="https://www.fema.gov/emergency-managers/national-preparedness/frameworks" xr:uid="{38A68E8E-B113-4945-B8A9-060E7400B663}"/>
    <hyperlink ref="C495" r:id="rId606" display="https://www.fema.gov/emergency-managers/nims/components/senior-leader-toolkit" xr:uid="{6A5D8C66-F365-4248-94D7-E77D17D14B9B}"/>
    <hyperlink ref="C494" r:id="rId607" display="https://www.fema.gov/emergency-managers/nims/components/nqs-supplemental-documents" xr:uid="{616933BB-AC33-4F82-AE30-C4AB6065990A}"/>
    <hyperlink ref="C493" r:id="rId608" display="https://www.fema.gov/emergency-managers/nims/components" xr:uid="{ED26B328-E260-4072-A2E3-53A6366BA975}"/>
    <hyperlink ref="C496" r:id="rId609" display="https://www.fema.gov/emergency-managers/nims/implementation-training" xr:uid="{58E6C891-B8EC-44D4-A009-98D4CF7798AB}"/>
    <hyperlink ref="C492" r:id="rId610" display="https://www.fema.gov/emergency-managers/nims" xr:uid="{9E02172B-F426-4A41-BD03-E9846E295C7D}"/>
    <hyperlink ref="C491" r:id="rId611" display="https://www.fema.gov/emergency-managers/national-preparedness/training" xr:uid="{4F22FBBE-C777-4DEC-9B37-B11FF53846FD}"/>
    <hyperlink ref="C442" r:id="rId612" display="https://www.fema.gov/emergency-managers/national-preparedness" xr:uid="{6075CA9A-95B6-4BC7-BA90-41F453F378BB}"/>
    <hyperlink ref="C775" r:id="rId613" display="https://www.fema.gov/flood-maps/know-your-risk/government" xr:uid="{6EE0E399-2137-494D-A82B-90EB069CEF42}"/>
    <hyperlink ref="C778" r:id="rId614" display="https://www.fema.gov/flood-maps/know-your-risk/realtor-lending-insurance" xr:uid="{4AD03EFA-D1E9-4CF3-BAC8-37C5DD128306}"/>
    <hyperlink ref="C774" r:id="rId615" display="https://www.fema.gov/flood-maps/know-your-risk/engineer-surveyor-architect" xr:uid="{F5B3F685-EF71-4614-B2CD-B01ABEFFF98D}"/>
    <hyperlink ref="C773" r:id="rId616" display="https://www.fema.gov/flood-maps/know-your-risk/community-official" xr:uid="{8C5D6CA0-0228-42FA-9C99-D865E67311C0}"/>
    <hyperlink ref="C777" r:id="rId617" display="https://www.fema.gov/flood-maps/know-your-risk/homeowners/protect-property-brochures" xr:uid="{C3144C5E-D7A5-4912-AE83-8A22AE54E019}"/>
    <hyperlink ref="C776" r:id="rId618" display="https://www.fema.gov/flood-maps/know-your-risk/homeowners" xr:uid="{F04E3687-69C0-48E7-95A8-BEFAA90016B6}"/>
    <hyperlink ref="C772" r:id="rId619" display="https://www.fema.gov/flood-maps/know-your-risk" xr:uid="{E3564062-9498-44B9-8A0E-A8E0A420A98F}"/>
    <hyperlink ref="C748" r:id="rId620" display="https://www.fema.gov/flood-maps/cooperating-technical-partners/resources-training/courses" xr:uid="{E9E9BBA0-210A-4DDE-BAA8-94FE2D5ABC9A}"/>
    <hyperlink ref="C749" r:id="rId621" display="https://www.fema.gov/flood-maps/cooperating-technical-partners/resources-training/get-involved" xr:uid="{AB0FCEA9-E5E9-4DB5-A947-C2593B6F4A53}"/>
    <hyperlink ref="C746" r:id="rId622" display="https://www.fema.gov/flood-maps/cooperating-technical-partners/resources-training" xr:uid="{B9463041-F0F6-4776-ACFE-FE745B6306DA}"/>
    <hyperlink ref="C747" r:id="rId623" display="https://www.fema.gov/flood-maps/cooperating-technical-partners/resources-training/apply-grants/nofo" xr:uid="{E57B80D6-55EF-4B26-957D-9F300D3BCA54}"/>
    <hyperlink ref="C743" r:id="rId624" display="https://www.fema.gov/flood-maps/cooperating-technical-partners/become-partner/apply-grants" xr:uid="{35B4222D-10F1-4D9E-99A3-FAA8DCCAC6D1}"/>
    <hyperlink ref="C745" r:id="rId625" display="https://www.fema.gov/flood-maps/cooperating-technical-partners/become-partner/statements-work" xr:uid="{C02B0F24-8A9C-4ABE-8953-FF001A1537FA}"/>
    <hyperlink ref="C744" r:id="rId626" display="https://www.fema.gov/flood-maps/cooperating-technical-partners/become-partner/start" xr:uid="{71E462C2-D182-4CD9-8061-79DBE6423BB8}"/>
    <hyperlink ref="C742" r:id="rId627" display="https://www.fema.gov/flood-maps/cooperating-technical-partners/become-partner" xr:uid="{32F0D084-B719-4CAB-A092-E558875D85FD}"/>
    <hyperlink ref="C740" r:id="rId628" display="https://www.fema.gov/flood-maps/cooperating-technical-partners/about/contacts" xr:uid="{1C40DA7E-AFC8-4B0A-A960-0652C8FBD7B1}"/>
    <hyperlink ref="C741" r:id="rId629" display="https://www.fema.gov/flood-maps/cooperating-technical-partners/about/success-stories" xr:uid="{B041C661-2804-4F22-8238-B7251A2AE4EE}"/>
    <hyperlink ref="C319" r:id="rId630" location="benefits" display="https://www.fema.gov/cooperating-technical-partners/about - benefits" xr:uid="{C84412AB-5E96-41C9-B395-856838A5794B}"/>
    <hyperlink ref="C739" r:id="rId631" location="goals-objectives" display="https://www.fema.gov/flood-maps/cooperating-technical-partners/about - goals-objectives" xr:uid="{D96D647D-1661-442F-99AE-7C402DD46C75}"/>
    <hyperlink ref="C318" r:id="rId632" location="vision-mission" display="https://www.fema.gov/cooperating-technical-partners/about - vision-mission" xr:uid="{BA00EC0A-7FED-4339-8C52-8EDA6647D559}"/>
    <hyperlink ref="C738" r:id="rId633" display="https://www.fema.gov/flood-maps/cooperating-technical-partners/about" xr:uid="{A7640BE9-6C0C-470C-9EDD-EB6036111FC1}"/>
    <hyperlink ref="C737" r:id="rId634" display="https://www.fema.gov/flood-maps/cooperating-technical-partners" xr:uid="{A1E0EF45-DF15-4A52-8C50-3399CAA15D4F}"/>
    <hyperlink ref="C768" r:id="rId635" display="https://www.fema.gov/flood-maps/guidance-reports/technical-mapping-advisory-council/meetings" xr:uid="{EE1B72EB-8EBC-479B-9B09-D844FEDB4310}"/>
    <hyperlink ref="C771" r:id="rId636" display="https://www.fema.gov/flood-maps/guidance-reports/technical-mapping-advisory-council/stakeholder-engagement-program" xr:uid="{A5C911B8-7C8E-4DA4-8668-CD9CDB1A53C8}"/>
    <hyperlink ref="C769" r:id="rId637" display="https://www.fema.gov/flood-maps/guidance-reports/technical-mapping-advisory-council/members-subcommittees" xr:uid="{CEEDD32B-EF20-4338-8D8A-109C3FCDC766}"/>
    <hyperlink ref="C770" r:id="rId638" display="https://www.fema.gov/flood-maps/guidance-reports/technical-mapping-advisory-council/reports" xr:uid="{6E02976B-5436-4218-A651-F8D8F11F0714}"/>
    <hyperlink ref="C767" r:id="rId639" display="https://www.fema.gov/flood-maps/guidance-reports/technical-mapping-advisory-council/administrative-documents" xr:uid="{26941018-48F4-4922-8934-C78C681C4F13}"/>
    <hyperlink ref="C766" r:id="rId640" display="https://www.fema.gov/flood-maps/guidance-reports/technical-mapping-advisory-council" xr:uid="{ED5A1076-B6AA-41C1-A30D-547EF1446925}"/>
    <hyperlink ref="C758" r:id="rId641" display="https://www.fema.gov/flood-maps/guidance-reports/congress-notice/archive" xr:uid="{D86D9B4A-EE52-4C54-8D44-090B045570FE}"/>
    <hyperlink ref="C752" r:id="rId642" display="https://www.fema.gov/flood-maps/guidance-reports/congress-notice/2019" xr:uid="{2EA5FE0C-CAD8-47DD-A377-29C091869AAA}"/>
    <hyperlink ref="C753" r:id="rId643" display="https://www.fema.gov/flood-maps/guidance-reports/congress-notice/2020" xr:uid="{E5C76F2C-148F-4AF9-B963-29A86BFF1C93}"/>
    <hyperlink ref="C754" r:id="rId644" display="https://www.fema.gov/flood-maps/guidance-reports/congress-notice/2021" xr:uid="{85127405-69F0-46C7-B9CE-DBA92C35E143}"/>
    <hyperlink ref="C755" r:id="rId645" display="https://www.fema.gov/flood-maps/guidance-reports/congress-notice/2022" xr:uid="{423CFD85-A488-44C6-A6DF-BA4707AA10B5}"/>
    <hyperlink ref="C756" r:id="rId646" display="https://www.fema.gov/flood-maps/guidance-reports/congress-notice/2023" xr:uid="{46AF9F3E-8B99-4911-A56C-65E3B9E692FF}"/>
    <hyperlink ref="C757" r:id="rId647" display="https://www.fema.gov/flood-maps/guidance-reports/congress-notice/2024" xr:uid="{10D0D304-4925-4555-94FB-6917AAE62D63}"/>
    <hyperlink ref="C751" r:id="rId648" display="https://www.fema.gov/flood-maps/guidance-reports/congress-notice" xr:uid="{68DE6531-9E40-420F-A5D3-47AEDD7AD336}"/>
    <hyperlink ref="C762" r:id="rId649" display="https://www.fema.gov/flood-maps/guidance-reports/guidelines-standards/flood-risk-templates-and-other-resources" xr:uid="{164ED9AF-833E-4ECE-A5A4-2AD0756FAE5A}"/>
    <hyperlink ref="C765" r:id="rId650" display="https://www.fema.gov/flood-maps/guidance-reports/guidelines-standards/technical-references-flood-risk-analysis-and-mapping" xr:uid="{1D413A6D-8534-4C17-9F64-11023C47972D}"/>
    <hyperlink ref="C764" r:id="rId651" display="https://www.fema.gov/flood-maps/guidance-reports/guidelines-standards/standards-flood-risk-analysis-and-mapping-public-review" xr:uid="{FDA5E634-E8CC-4859-B705-8DC198619DDA}"/>
    <hyperlink ref="C763" r:id="rId652" display="https://www.fema.gov/flood-maps/guidance-reports/guidelines-standards/guidance-femas-risk-mapping-assessment-and-planning" xr:uid="{AAA4F80B-C879-4A65-A83D-7CBA266E1A71}"/>
    <hyperlink ref="C761" r:id="rId653" display="https://www.fema.gov/flood-maps/guidance-reports/guidelines-standards/archive" xr:uid="{BBD178E1-B2B5-4D8A-9B98-65888B1B06B5}"/>
    <hyperlink ref="C760" r:id="rId654" display="https://www.fema.gov/flood-maps/guidance-reports/guidelines-standards/announcements" xr:uid="{A1694FDD-80C3-40E1-992B-903339A36A9C}"/>
    <hyperlink ref="C759" r:id="rId655" display="https://www.fema.gov/flood-maps/guidance-reports/guidelines-standards" xr:uid="{13A412DF-5420-4D29-AF29-9D1520CD037C}"/>
    <hyperlink ref="C750" r:id="rId656" display="https://www.fema.gov/flood-maps/guidance-reports" xr:uid="{8B55CFD8-79B1-4709-B129-E4F9CCCB2EDE}"/>
    <hyperlink ref="C793" r:id="rId657" display="https://www.fema.gov/flood-maps/products-tools/high-water-mark-initiative/pilot-project-summaries" xr:uid="{645788C9-5776-4DEE-8740-813EF51693C2}"/>
    <hyperlink ref="C792" r:id="rId658" display="https://www.fema.gov/flood-maps/products-tools/high-water-mark-initiative" xr:uid="{16796FC8-AF2A-49D2-9710-5DC612913023}"/>
    <hyperlink ref="C801" r:id="rId659" display="https://www.fema.gov/flood-maps/products-tools/numerical-models/no-longer-accepted" xr:uid="{75D35E01-E9AB-4237-86F2-15639D25428A}"/>
    <hyperlink ref="C802" r:id="rId660" display="https://www.fema.gov/flood-maps/products-tools/numerical-models/statistical" xr:uid="{7612BDD8-1969-4C9A-A71E-193B821F32B1}"/>
    <hyperlink ref="C800" r:id="rId661" display="https://www.fema.gov/flood-maps/products-tools/numerical-models/hydrologic" xr:uid="{2A50BB62-5798-4C65-8C92-0AE2DA7E4213}"/>
    <hyperlink ref="C799" r:id="rId662" display="https://www.fema.gov/flood-maps/products-tools/numerical-models/hydraulic" xr:uid="{5D25566C-A7C4-4A53-8D62-3CDFF642DFAA}"/>
    <hyperlink ref="C798" r:id="rId663" display="https://www.fema.gov/flood-maps/products-tools/numerical-models/coastal" xr:uid="{317F9116-801F-4339-A084-DA66F8BDA5C4}"/>
    <hyperlink ref="C797" r:id="rId664" display="https://www.fema.gov/flood-maps/products-tools/numerical-models" xr:uid="{1AE58706-E38B-4D9E-9CF2-6F0A59C91566}"/>
    <hyperlink ref="C803" r:id="rId665" display="https://www.fema.gov/flood-maps/software" xr:uid="{E14D98DE-B7C5-4CA2-9F3F-488BF568DFFA}"/>
    <hyperlink ref="C826" r:id="rId666" display="https://www.fema.gov/flood-maps/tutorials/rasplot" xr:uid="{ED0E987A-D0B0-44C8-83B5-34A2BEB0B30F}"/>
    <hyperlink ref="C824" r:id="rId667" display="https://www.fema.gov/flood-maps/tutorials/check-ras/users" xr:uid="{07F5542A-1B27-4314-9D2D-7DEAB9254CFF}"/>
    <hyperlink ref="C823" r:id="rId668" display="https://www.fema.gov/flood-maps/tutorials/check-ras" xr:uid="{5450A873-4AB1-4D15-97A4-E5F4A0E9FB7A}"/>
    <hyperlink ref="C825" r:id="rId669" display="https://www.fema.gov/flood-maps/tutorials/letter-map-amendment" xr:uid="{8FB10A5E-D042-4A49-B443-27B2CC1C33CC}"/>
    <hyperlink ref="C822" r:id="rId670" display="https://www.fema.gov/flood-maps/tutorials" xr:uid="{5980B2EF-FB49-4B25-AAE6-3552EA2657C9}"/>
    <hyperlink ref="C796" r:id="rId671" display="https://www.fema.gov/flood-maps/products-tools/national-risk-index/resources" xr:uid="{5778CB88-2D1A-421C-8593-470BA3307F40}"/>
    <hyperlink ref="C795" r:id="rId672" display="https://www.fema.gov/flood-maps/products-tools/national-risk-index/best-practices" xr:uid="{6F51BB23-84E9-487C-9A90-CB1EFF56A60E}"/>
    <hyperlink ref="C794" r:id="rId673" display="https://www.fema.gov/flood-maps/products-tools/national-risk-index" xr:uid="{D4E4788D-F630-487F-BB08-84BB38EB8AE3}"/>
    <hyperlink ref="C810" r:id="rId674" display="https://www.fema.gov/flood-maps/tools-resources/flood-map-products/hazus/success-stories" xr:uid="{244D868B-E5F4-400F-980A-392B7EC837CB}"/>
    <hyperlink ref="C805" r:id="rId675" display="https://www.fema.gov/flood-maps/tools-resources/flood-map-products/hazus/emergency-management" xr:uid="{4FFBF36B-03E3-4032-B9A5-B2B84093C175}"/>
    <hyperlink ref="C807" r:id="rId676" display="https://www.fema.gov/flood-maps/tools-resources/flood-map-products/hazus/release-notes" xr:uid="{B4B28B0A-1C1E-40E1-9F9E-A29A2411A75B}"/>
    <hyperlink ref="C811" r:id="rId677" display="https://www.fema.gov/flood-maps/tools-resources/flood-map-products/hazus/user-technical-manuals" xr:uid="{C2486259-FE3A-4071-938C-7E34B59FC32F}"/>
    <hyperlink ref="C808" r:id="rId678" display="https://www.fema.gov/flood-maps/tools-resources/flood-map-products/hazus/resources" xr:uid="{42BC0EC9-1C40-4334-B94F-12E87C086FC9}"/>
    <hyperlink ref="C809" r:id="rId679" display="https://www.fema.gov/flood-maps/tools-resources/flood-map-products/hazus/software" xr:uid="{04374367-3883-4DF6-8372-DF3B614A5BA8}"/>
    <hyperlink ref="C806" r:id="rId680" display="https://www.fema.gov/flood-maps/tools-resources/flood-map-products/hazus/news-events" xr:uid="{518830BC-807D-469B-BFB1-FCF604C6070F}"/>
    <hyperlink ref="C804" r:id="rId681" display="https://www.fema.gov/flood-maps/tools-resources/flood-map-products/hazus/about" xr:uid="{C77FF08F-58EF-44D7-9DF2-1CC6B0C90D17}"/>
    <hyperlink ref="C791" r:id="rId682" display="https://www.fema.gov/flood-maps/products-tools/hazus" xr:uid="{E307222F-5B8F-4A33-AFF9-D3563A305712}"/>
    <hyperlink ref="C790" r:id="rId683" display="https://www.fema.gov/flood-maps/products-tools" xr:uid="{6D59B6E8-B7C7-43B9-A7CE-8D072458D975}"/>
    <hyperlink ref="C820" r:id="rId684" display="https://www.fema.gov/flood-maps/tools-resources/risk-map/story-maps" xr:uid="{D1EEC060-1697-4A2B-A6EB-B2528B7B93FA}"/>
    <hyperlink ref="C817" r:id="rId685" display="https://www.fema.gov/flood-maps/tools-resources/risk-map/open-houses/events" xr:uid="{00358B18-90BE-4C28-BEFA-CDFF64AEAF5C}"/>
    <hyperlink ref="C816" r:id="rId686" display="https://www.fema.gov/flood-maps/tools-resources/risk-map/open-houses" xr:uid="{6FF027A9-7C91-4FC0-BC64-1CF3F0779589}"/>
    <hyperlink ref="C736" r:id="rId687" display="https://www.fema.gov/flood-maps/coastal/insurance-rate-maps" xr:uid="{9FD85241-BC6A-4291-AFED-0C98265A2AD6}"/>
    <hyperlink ref="C735" r:id="rId688" display="https://www.fema.gov/flood-maps/coastal" xr:uid="{B73B0EDF-BF28-4D23-966F-8E705EAED536}"/>
    <hyperlink ref="C788" r:id="rId689" display="https://www.fema.gov/flood-maps/living-levees/tools-templates" xr:uid="{854C8C04-99F0-4E85-9255-9CDC1C320CE7}"/>
    <hyperlink ref="C784" r:id="rId690" display="https://www.fema.gov/flood-maps/living-levees/construction-restoration-mapping/zone-ar" xr:uid="{21E4259F-71EF-4C75-A0A8-C1B37BFA3F84}"/>
    <hyperlink ref="C783" r:id="rId691" display="https://www.fema.gov/flood-maps/living-levees/construction-restoration-mapping/zone-99" xr:uid="{21BE0231-22ED-40EC-92F0-325AF824238F}"/>
    <hyperlink ref="C782" r:id="rId692" display="https://www.fema.gov/flood-maps/living-levees/construction-restoration-mapping" xr:uid="{14093309-E6FF-4236-85CC-A78B78B0DCB5}"/>
    <hyperlink ref="C787" r:id="rId693" display="https://www.fema.gov/flood-maps/living-levees/technical-partners-engineers" xr:uid="{30001054-BFC6-4F4D-BFDC-25B73314069D}"/>
    <hyperlink ref="C786" r:id="rId694" display="https://www.fema.gov/flood-maps/living-levees/real-estate-lending-insurance" xr:uid="{C83DD76F-7012-4002-A954-C041E400FF04}"/>
    <hyperlink ref="C781" r:id="rId695" display="https://www.fema.gov/flood-maps/living-levees/community-officials/outreach-ideas" xr:uid="{BBD7B748-5E4A-45F9-BA04-A99D5657ADA1}"/>
    <hyperlink ref="C780" r:id="rId696" display="https://www.fema.gov/flood-maps/living-levees/community-officials" xr:uid="{F168ACE9-CB42-441E-9151-2128F125B008}"/>
    <hyperlink ref="C785" r:id="rId697" display="https://www.fema.gov/flood-maps/living-levees/homeowners-business" xr:uid="{B1ED0F94-52B3-476B-B010-52AB99631709}"/>
    <hyperlink ref="C779" r:id="rId698" display="https://www.fema.gov/flood-maps/living-levees" xr:uid="{F97F627E-FEB1-42DF-B446-853798F862A2}"/>
    <hyperlink ref="C815" r:id="rId699" display="https://www.fema.gov/flood-maps/tools-resources/risk-map/coordinated-needs-management-strategy" xr:uid="{D01920FA-6EEF-4C0F-BC32-50567EB8110E}"/>
    <hyperlink ref="C821" r:id="rId700" display="https://www.fema.gov/flood-maps/tools-resources/risk-map/success-stories" xr:uid="{9FF7B7AE-E698-469C-9634-8C257EDFC5B8}"/>
    <hyperlink ref="C818" r:id="rId701" display="https://www.fema.gov/flood-maps/tools-resources/risk-map/products" xr:uid="{CC0206D2-F0B1-4794-9F67-1A6719CDB3F5}"/>
    <hyperlink ref="C819" r:id="rId702" display="https://www.fema.gov/flood-maps/tools-resources/risk-map/project-lifecycle" xr:uid="{77725EF1-F826-4E32-84B2-C7FA2B18E6B1}"/>
    <hyperlink ref="C813" r:id="rId703" display="https://www.fema.gov/flood-maps/tools-resources/risk-map/access-portal" xr:uid="{5B10CFA1-DEBE-46B2-A77E-857BD20D5D0D}"/>
    <hyperlink ref="C814" r:id="rId704" display="https://www.fema.gov/flood-maps/tools-resources/risk-map/base-level-engineering" xr:uid="{BD2AC7A4-46B3-4AC8-9671-2649D8997E0E}"/>
    <hyperlink ref="C812" r:id="rId705" display="https://www.fema.gov/flood-maps/tools-resources/risk-map" xr:uid="{F4E30B23-3849-4EFA-B475-393DB0BB52D0}"/>
    <hyperlink ref="C724" r:id="rId706" display="https://www.fema.gov/flood-maps/change-your-flood-zone/letter-final-determination/archive" xr:uid="{B1DF7C5E-61D3-4ED3-979E-1846A9D99FF0}"/>
    <hyperlink ref="C716" r:id="rId707" display="https://www.fema.gov/flood-maps/change-your-flood-zone/letter-final-determination/2018" xr:uid="{A656C758-A21E-470F-97DD-7D5D2560BCAC}"/>
    <hyperlink ref="C717" r:id="rId708" display="https://www.fema.gov/flood-maps/change-your-flood-zone/letter-final-determination/2019" xr:uid="{F7873A39-BB46-449A-801D-B4F3E45D4D35}"/>
    <hyperlink ref="C718" r:id="rId709" display="https://www.fema.gov/flood-maps/change-your-flood-zone/letter-final-determination/2020" xr:uid="{6A0E2BC2-170B-43E9-A19C-0ED925CFB56A}"/>
    <hyperlink ref="C719" r:id="rId710" display="https://www.fema.gov/flood-maps/change-your-flood-zone/letter-final-determination/2021" xr:uid="{1907C9C1-A3BB-45B3-8694-6BC1879D14C0}"/>
    <hyperlink ref="C720" r:id="rId711" display="https://www.fema.gov/flood-maps/change-your-flood-zone/letter-final-determination/2022" xr:uid="{417E8DB8-A4CF-4A5D-B5AC-A87FF658F11A}"/>
    <hyperlink ref="C721" r:id="rId712" display="https://www.fema.gov/flood-maps/change-your-flood-zone/letter-final-determination/2023" xr:uid="{745CC322-A9AB-45C1-88BA-832C90071179}"/>
    <hyperlink ref="C722" r:id="rId713" display="https://www.fema.gov/flood-maps/change-your-flood-zone/letter-final-determination/2024" xr:uid="{4748437C-873B-42F8-B53C-FD3DA373F1B1}"/>
    <hyperlink ref="C723" r:id="rId714" display="https://www.fema.gov/flood-maps/change-your-flood-zone/letter-final-determination/2025" xr:uid="{AB624894-34CB-4C4E-9438-FDEDFDBFA044}"/>
    <hyperlink ref="C715" r:id="rId715" display="https://www.fema.gov/flood-maps/change-your-flood-zone/letter-final-determination" xr:uid="{51C6DBBE-C476-4A18-A5A8-FBF644EB4240}"/>
    <hyperlink ref="C733" r:id="rId716" display="https://www.fema.gov/flood-maps/change-your-flood-zone/status/flood-insurance-study" xr:uid="{D7DE785D-1CFA-4C3A-9CBA-14DECD5708AE}"/>
    <hyperlink ref="C734" r:id="rId717" display="https://www.fema.gov/flood-maps/change-your-flood-zone/status/flood-map-related-fees" xr:uid="{B51028BB-B61B-4D09-9B79-2E3975861D86}"/>
    <hyperlink ref="C732" r:id="rId718" display="https://www.fema.gov/flood-maps/change-your-flood-zone/status" xr:uid="{5B3D46F6-49A7-4C0F-B9B2-2FE701C287CF}"/>
    <hyperlink ref="C714" r:id="rId719" display="https://www.fema.gov/flood-maps/change-your-flood-zone/guide-community-members" xr:uid="{1811083E-63C4-4A20-825E-9B54D8F89811}"/>
    <hyperlink ref="C731" r:id="rId720" display="https://www.fema.gov/flood-maps/change-your-flood-zone/revision-process" xr:uid="{F21EAD0B-B5B5-453F-A439-4BA273F82944}"/>
    <hyperlink ref="C713" r:id="rId721" display="https://www.fema.gov/flood-maps/change-your-flood-zone/esa" xr:uid="{8D75C330-535A-40E8-B13C-1D9931B4B53C}"/>
    <hyperlink ref="C729" r:id="rId722" display="https://www.fema.gov/flood-maps/change-your-flood-zone/paper-application-forms/mt-2" xr:uid="{D238943B-AA0F-4966-85BD-55A56802780D}"/>
    <hyperlink ref="C728" r:id="rId723" display="https://www.fema.gov/flood-maps/change-your-flood-zone/paper-application-forms/mt-1" xr:uid="{E174D67E-E43C-4310-8073-B63D5C0EB3F2}"/>
    <hyperlink ref="C730" r:id="rId724" display="https://www.fema.gov/flood-maps/change-your-flood-zone/paper-application-forms/mt-ez" xr:uid="{92834765-4F85-4983-911B-25320255D4D6}"/>
    <hyperlink ref="C727" r:id="rId725" display="https://www.fema.gov/flood-maps/change-your-flood-zone/paper-application-forms" xr:uid="{B188C06E-78CF-451F-8E5B-7E7AF6615F4F}"/>
    <hyperlink ref="C726" r:id="rId726" display="https://www.fema.gov/flood-maps/change-your-flood-zone/lomr-clomr" xr:uid="{3C4DCDDB-A5D7-4BE6-97BB-50E4FBBA3E32}"/>
    <hyperlink ref="C725" r:id="rId727" display="https://www.fema.gov/flood-maps/change-your-flood-zone/loma-lomr-f" xr:uid="{F0B53070-3438-40FD-B893-BC28AF7274FE}"/>
    <hyperlink ref="C712" r:id="rId728" display="https://www.fema.gov/flood-maps/change-your-flood-zone" xr:uid="{86A12273-D1CE-4E86-9F5B-6393C8774899}"/>
    <hyperlink ref="C789" r:id="rId729" display="https://www.fema.gov/flood-maps/national-flood-hazard-layer" xr:uid="{F02E95E2-DC90-454C-B6BF-A59B62800DE2}"/>
    <hyperlink ref="C711" r:id="rId730" display="https://www.fema.gov/flood-maps" xr:uid="{A1998C7F-760E-4F4E-94CA-2C52C23DE24F}"/>
    <hyperlink ref="C853" r:id="rId731" display="https://www.fema.gov/floodplain-management/training/webinars" xr:uid="{2E7CBA16-C2FC-4FE7-BC71-63E3732610DE}"/>
    <hyperlink ref="C852" r:id="rId732" display="https://www.fema.gov/floodplain-management/training/videos" xr:uid="{D492996E-350E-4836-897F-B587F660B394}"/>
    <hyperlink ref="C851" r:id="rId733" display="https://www.fema.gov/floodplain-management/training/courses/local-elected-executive" xr:uid="{8A69C920-DA7D-4411-94AC-AA549861BF38}"/>
    <hyperlink ref="C850" r:id="rId734" display="https://www.fema.gov/floodplain-management/training/courses" xr:uid="{FC726B6B-9988-4345-9C20-F68DFD3C5993}"/>
    <hyperlink ref="C849" r:id="rId735" display="https://www.fema.gov/floodplain-management/training" xr:uid="{106C5596-0AED-4241-B98B-9E4101F6BB6C}"/>
    <hyperlink ref="C839" r:id="rId736" display="https://www.fema.gov/floodplain-management/intergovernmental/task-force" xr:uid="{FAEAF882-9E4C-43E3-9555-193AC9E95C9C}"/>
    <hyperlink ref="C838" r:id="rId737" display="https://www.fema.gov/floodplain-management/intergovernmental/federal-flood-risk-management-standard" xr:uid="{CB39A821-B4B8-49B2-A5E3-984F77B18142}"/>
    <hyperlink ref="C840" r:id="rId738" display="https://www.fema.gov/floodplain-management/intergovernmental/white-house-flood-resilience-interagency-working-group" xr:uid="{8D23D0A0-B396-4306-8BAE-366721977175}"/>
    <hyperlink ref="C837" r:id="rId739" display="https://www.fema.gov/floodplain-management/intergovernmental" xr:uid="{E3A96C51-C9EE-4FA7-99BD-C19636F649BC}"/>
    <hyperlink ref="C859" r:id="rId740" display="https://www.fema.gov/floodplain-management/wildlife-conservation/programmatic-environmental-impact-statement" xr:uid="{DF5313F9-F20E-418A-8F4B-CB15D1E5031E}"/>
    <hyperlink ref="C858" r:id="rId741" display="https://www.fema.gov/floodplain-management/wildlife-conservation/fresh-mapping-tool" xr:uid="{9FDD2DF0-9B0A-4B16-9433-873C9056E3CF}"/>
    <hyperlink ref="C857" r:id="rId742" display="https://www.fema.gov/floodplain-management/wildlife-conservation/consider-develop" xr:uid="{5D9C6EB7-A784-4A56-B3C7-5279DAAFA31A}"/>
    <hyperlink ref="C860" r:id="rId743" display="https://www.fema.gov/floodplain-management/wildlife-conservation/reduce-insurance-cost-conserve-species" xr:uid="{92C76C0B-84EA-46F6-8233-E41038494898}"/>
    <hyperlink ref="C855" r:id="rId744" display="https://www.fema.gov/floodplain-management/wildlife-conservation/benefits-conserving-endangered-species" xr:uid="{0336DC5D-98A7-4553-9074-F9924E9A7206}"/>
    <hyperlink ref="C856" r:id="rId745" display="https://www.fema.gov/floodplain-management/wildlife-conservation/benefits-natural" xr:uid="{1F4C0E37-FA8D-4FA2-9449-AE4899CEB053}"/>
    <hyperlink ref="C854" r:id="rId746" display="https://www.fema.gov/floodplain-management/wildlife-conservation" xr:uid="{DDDA2CEE-C5AA-4572-B384-4D184A3DB002}"/>
    <hyperlink ref="C834" r:id="rId747" display="https://www.fema.gov/floodplain-management/community-rating-system/case-studies-fact-sheets-blogs" xr:uid="{97D49E42-03E1-4F6C-9ECE-8F1305038922}"/>
    <hyperlink ref="C833" r:id="rId748" display="https://www.fema.gov/floodplain-management/community-rating-system" xr:uid="{A69937A9-7733-4C80-8451-1991A1E301DD}"/>
    <hyperlink ref="C829" r:id="rId749" display="https://www.fema.gov/floodplain-management/community-assistance-program/about" xr:uid="{2219619F-7942-46C7-AE47-9A1597731FFC}"/>
    <hyperlink ref="C832" r:id="rId750" display="https://www.fema.gov/floodplain-management/community-assistance-program/tiered-state-framework" xr:uid="{D04952FA-25AB-445A-A29C-C09919380264}"/>
    <hyperlink ref="C831" r:id="rId751" display="https://www.fema.gov/floodplain-management/community-assistance-program/reports" xr:uid="{230FA283-CFE9-423F-BFDB-564F6F02319D}"/>
    <hyperlink ref="C830" r:id="rId752" display="https://www.fema.gov/floodplain-management/community-assistance-program/apply" xr:uid="{5E82026E-193E-4314-953F-7F2EA5BC636C}"/>
    <hyperlink ref="C828" r:id="rId753" display="https://www.fema.gov/floodplain-management/community-assistance-program" xr:uid="{A9F2F38A-3B20-49EB-A3D6-41892B906D3B}"/>
    <hyperlink ref="C836" r:id="rId754" display="https://www.fema.gov/floodplain-management/financial-help/increased-cost-compliance" xr:uid="{893009BD-C910-4C9A-895F-14F4757F27A8}"/>
    <hyperlink ref="C835" r:id="rId755" display="https://www.fema.gov/floodplain-management/financial-help" xr:uid="{21F794BC-7C4D-45FC-A91B-803FB745B8D6}"/>
    <hyperlink ref="C842" r:id="rId756" display="https://www.fema.gov/floodplain-management/manage-risk/communication-toolkit-community-officials" xr:uid="{FA089F74-7E1C-4C57-9F10-685192E529EC}"/>
    <hyperlink ref="C847" r:id="rId757" display="https://www.fema.gov/floodplain-management/manage-risk/resource-library" xr:uid="{A70D0AC0-5463-4472-8F1C-073542817F10}"/>
    <hyperlink ref="C843" r:id="rId758" display="https://www.fema.gov/floodplain-management/manage-risk/community-engagement-prioritization-tool" xr:uid="{520DD840-1AE2-44C3-8B54-A82C3073600F}"/>
    <hyperlink ref="C844" r:id="rId759" display="https://www.fema.gov/floodplain-management/manage-risk/individuals" xr:uid="{B5A58BEE-8FCB-46F4-AE9A-3175C66A8E1C}"/>
    <hyperlink ref="C848" r:id="rId760" display="https://www.fema.gov/floodplain-management/manage-risk/state-tribal" xr:uid="{F259FA7F-83AE-430F-B6A8-D9FB2A91EA55}"/>
    <hyperlink ref="C846" r:id="rId761" display="https://www.fema.gov/floodplain-management/manage-risk/residential-buildings-basements" xr:uid="{22D6498D-474B-408B-9DA5-D502CCD3F26B}"/>
    <hyperlink ref="C845" r:id="rId762" display="https://www.fema.gov/floodplain-management/manage-risk/local" xr:uid="{C41F5B94-4524-4D68-B76E-CCA66E4EF14F}"/>
    <hyperlink ref="C841" r:id="rId763" display="https://www.fema.gov/floodplain-management/manage-risk" xr:uid="{025B7EA7-3858-49DA-86FD-767B197B68EE}"/>
    <hyperlink ref="C827" r:id="rId764" display="https://www.fema.gov/floodplain-management" xr:uid="{ABE79C7F-98B8-4CFA-9521-D425650E2A6B}"/>
    <hyperlink ref="C677" r:id="rId765" display="https://www.fema.gov/flood-insurance/advocate/periodic-report-2021" xr:uid="{4FD32897-19BC-47BE-810A-9BE2029C1975}"/>
    <hyperlink ref="C678" r:id="rId766" display="https://www.fema.gov/flood-insurance/advocate/periodic-report-q1-2022" xr:uid="{C706F001-B82B-4279-BED6-0DE1C0F34C9D}"/>
    <hyperlink ref="C679" r:id="rId767" display="https://www.fema.gov/flood-insurance/advocate/periodic-report-q2-2022" xr:uid="{BDC06871-1B49-420B-B376-ACFF2B38B27D}"/>
    <hyperlink ref="C680" r:id="rId768" display="https://www.fema.gov/flood-insurance/advocate/periodic-report-q3-2022" xr:uid="{8BD943C4-77B2-4440-B7C1-189521BC627D}"/>
    <hyperlink ref="C681" r:id="rId769" display="https://www.fema.gov/flood-insurance/advocate/periodic-reports" xr:uid="{A0DA814B-1716-416D-BC0D-509C5A1C9449}"/>
    <hyperlink ref="C676" r:id="rId770" display="https://www.fema.gov/flood-insurance/advocate/library" xr:uid="{30F4E2EB-0244-494F-91FF-F12BD7874E34}"/>
    <hyperlink ref="C675" r:id="rId771" display="https://www.fema.gov/flood-insurance/advocate" xr:uid="{EDA20642-A5A1-421D-9693-098778FFE653}"/>
    <hyperlink ref="C692" r:id="rId772" display="https://www.fema.gov/flood-insurance/rules-legislation/2006-evaluation" xr:uid="{525A9D38-8DE1-49DE-9C80-34468000E3CC}"/>
    <hyperlink ref="C695" r:id="rId773" display="https://www.fema.gov/flood-insurance/rules-legislation/laws" xr:uid="{0E434BBE-99AF-4DC3-A5D5-2521A7074877}"/>
    <hyperlink ref="C694" r:id="rId774" display="https://www.fema.gov/flood-insurance/rules-legislation/congressional-reauthorization/legislative-proposals" xr:uid="{DBEE0D0E-20A4-4253-A740-59F7290D4C1F}"/>
    <hyperlink ref="C693" r:id="rId775" display="https://www.fema.gov/flood-insurance/rules-legislation/congressional-reauthorization" xr:uid="{76F1FA5E-8E3F-4DA5-9E68-3808BBF17B18}"/>
    <hyperlink ref="C691" r:id="rId776" display="https://www.fema.gov/flood-insurance/rules-legislation" xr:uid="{F8D8AA66-6A94-46E3-A004-E08B0582E86F}"/>
    <hyperlink ref="C687" r:id="rId777" display="https://www.fema.gov/flood-insurance/outreach-resources/publications" xr:uid="{68CD7383-41DD-47B5-ACD5-5921FD63039C}"/>
    <hyperlink ref="C686" r:id="rId778" display="https://www.fema.gov/flood-insurance/outreach-resources" xr:uid="{C63C4724-55EB-411E-8E01-4A0D66F5BE78}"/>
    <hyperlink ref="C690" r:id="rId779" display="https://www.fema.gov/flood-insurance/risk-rating/profiles/archive" xr:uid="{821CCB6B-7AAA-4BAD-94D8-D14E55E33050}"/>
    <hyperlink ref="C689" r:id="rId780" display="https://www.fema.gov/flood-insurance/risk-rating/profiles" xr:uid="{4F1BB4F0-647B-4CD5-9806-66B3D55BEF05}"/>
    <hyperlink ref="C708" r:id="rId781" display="https://www.fema.gov/flood-insurance/work-with-nfip/risk-rating/single-family-home" xr:uid="{C28F7999-471F-4A75-8767-CF7BB3945D0C}"/>
    <hyperlink ref="C688" r:id="rId782" display="https://www.fema.gov/flood-insurance/risk-rating" xr:uid="{84737E76-E182-4001-9440-E110118CED2C}"/>
    <hyperlink ref="C698" r:id="rId783" display="https://www.fema.gov/flood-insurance/work-with-nfip/actuarial-rate-review" xr:uid="{922E8114-612D-4378-842C-1AC9BEEE6B81}"/>
    <hyperlink ref="C710" r:id="rId784" display="https://www.fema.gov/flood-insurance/work-with-nfip/watermark-financial-statements/library" xr:uid="{0710050B-7EE5-4274-96AB-469B9EFA0B8B}"/>
    <hyperlink ref="C709" r:id="rId785" display="https://www.fema.gov/flood-insurance/work-with-nfip/watermark-financial-statements" xr:uid="{6692D3EA-6960-4073-BD96-C7702E9E6E05}"/>
    <hyperlink ref="C701" r:id="rId786" display="https://www.fema.gov/flood-insurance/work-with-nfip/community-status-book/public-notification/communities-list" xr:uid="{B5932352-980E-4BEA-AECD-3D65C1E93FF5}"/>
    <hyperlink ref="C700" r:id="rId787" display="https://www.fema.gov/flood-insurance/work-with-nfip/community-status-book/public-notification" xr:uid="{E384D83F-A4FA-4A55-B942-D47BA6F7A224}"/>
    <hyperlink ref="C699" r:id="rId788" display="https://www.fema.gov/flood-insurance/work-with-nfip/community-status-book" xr:uid="{CCB12375-5FD5-4E07-8A06-59144C8516F1}"/>
    <hyperlink ref="C696" r:id="rId789" display="https://www.fema.gov/flood-insurance/terminology-index" xr:uid="{33397B31-3840-4275-BFA0-164EC9A5C4E6}"/>
    <hyperlink ref="C703" r:id="rId790" display="https://www.fema.gov/flood-insurance/work-with-nfip/manuals/archive" xr:uid="{E7699F17-5640-4CC6-B50E-5F3091866A28}"/>
    <hyperlink ref="C704" r:id="rId791" display="https://www.fema.gov/flood-insurance/work-with-nfip/manuals/current" xr:uid="{1E184A4C-EDC6-48BB-9AD9-F7F71EB6A7B7}"/>
    <hyperlink ref="C702" r:id="rId792" display="https://www.fema.gov/flood-insurance/work-with-nfip/manuals" xr:uid="{5249A4DC-5A10-4E36-8975-DADDDCB8A489}"/>
    <hyperlink ref="C707" r:id="rId793" display="https://www.fema.gov/flood-insurance/work-with-nfip/reinsurance/traditional/archive" xr:uid="{F444AF87-6C56-4817-AE75-48BA4C020ED4}"/>
    <hyperlink ref="C706" r:id="rId794" display="https://www.fema.gov/flood-insurance/work-with-nfip/reinsurance/traditional" xr:uid="{C8FF9403-F68E-4A31-8845-9B3274DF33C1}"/>
    <hyperlink ref="C705" r:id="rId795" display="https://www.fema.gov/flood-insurance/work-with-nfip/reinsurance" xr:uid="{4EF32719-5B6D-4973-9AB9-BECCA5FE078D}"/>
    <hyperlink ref="C697" r:id="rId796" display="https://www.fema.gov/flood-insurance/work-with-nfip" xr:uid="{125EC162-80FE-43FC-AFC7-FE237838CB90}"/>
    <hyperlink ref="C684" r:id="rId797" display="https://www.fema.gov/flood-insurance/find-form/policyholders" xr:uid="{A60F6CA2-ABA2-4C4C-9EC9-B0B161DE2DED}"/>
    <hyperlink ref="C685" r:id="rId798" display="https://www.fema.gov/flood-insurance/find-form/underwriting" xr:uid="{AD486FE7-39C3-479C-84F3-B6A59DA2DB0D}"/>
    <hyperlink ref="C683" r:id="rId799" display="https://www.fema.gov/flood-insurance/find-form/adjusters" xr:uid="{81AABE64-712F-4C56-A706-5854DC676E19}"/>
    <hyperlink ref="C682" r:id="rId800" display="https://www.fema.gov/flood-insurance/find-form" xr:uid="{50A15149-E6F5-480E-97A8-2D2729252DE2}"/>
    <hyperlink ref="C674" r:id="rId801" display="https://www.fema.gov/flood-insurance" xr:uid="{B3CCE816-2658-4699-865D-981D231CDFF3}"/>
    <hyperlink ref="C1049" r:id="rId802" display="https://www.fema.gov/grants/tools/non-disaster-grants-management-system/online-grantee-tutorials" xr:uid="{34B7DF0B-688F-4924-9B8E-7E1A20FBF386}"/>
    <hyperlink ref="C1048" r:id="rId803" display="https://www.fema.gov/grants/tools/non-disaster-grants-management-system/faqs" xr:uid="{E1BAC0F7-4D16-4367-B1CB-80E8B2FA263E}"/>
    <hyperlink ref="C1047" r:id="rId804" display="https://www.fema.gov/grants/tools/non-disaster-grants-management-system" xr:uid="{A780B4A6-2033-4F4A-BAF8-AAE11C674C5F}"/>
    <hyperlink ref="C1050" r:id="rId805" display="https://www.fema.gov/grants/tools/technical-assistance" xr:uid="{CD43C069-5553-4588-9019-6CCAB287F59F}"/>
    <hyperlink ref="C878" r:id="rId806" display="https://www.fema.gov/grants/guidance-tools/fema-go/non-disaster/closeout" xr:uid="{683DD770-CFC5-4436-B726-4DF9F6AE5E7A}"/>
    <hyperlink ref="C879" r:id="rId807" display="https://www.fema.gov/grants/guidance-tools/fema-go/non-disaster/post-award" xr:uid="{BEC9EB2B-F0D5-4D7E-8A2C-AC9022CCA61E}"/>
    <hyperlink ref="C877" r:id="rId808" display="https://www.fema.gov/grants/guidance-tools/fema-go/non-disaster/award" xr:uid="{99486F07-72EB-42D6-AC9D-8A7C67F5279D}"/>
    <hyperlink ref="C887" r:id="rId809" display="https://www.fema.gov/grants/guidance-tools/fema-go/startup/manage-team/pending-registrations" xr:uid="{9604AC5A-E5D2-422F-8756-6FC37F6243D1}"/>
    <hyperlink ref="C886" r:id="rId810" display="https://www.fema.gov/grants/guidance-tools/fema-go/startup/manage-team/add-new" xr:uid="{D6489935-F2B3-4EE9-8A13-1836CB24E4ED}"/>
    <hyperlink ref="C885" r:id="rId811" display="https://www.fema.gov/grants/guidance-tools/fema-go/startup/manage-team" xr:uid="{A23D67C3-B927-4836-A238-30A76B64583E}"/>
    <hyperlink ref="C888" r:id="rId812" display="https://www.fema.gov/grants/guidance-tools/fema-go/startup/organization-profile" xr:uid="{B4C33FAC-1AB5-4CA8-BEA6-F6E3F4B4BF2E}"/>
    <hyperlink ref="C882" r:id="rId813" display="https://www.fema.gov/grants/guidance-tools/fema-go/startup/ebiz-poc" xr:uid="{D81C48DE-3DB6-40AC-BC2C-E71E050046B4}"/>
    <hyperlink ref="C891" r:id="rId814" display="https://www.fema.gov/grants/guidance-tools/fema-go/startup/user-registration" xr:uid="{582E2C05-A660-4BC1-85F2-3A3E9D3159B2}"/>
    <hyperlink ref="C890" r:id="rId815" display="https://www.fema.gov/grants/guidance-tools/fema-go/startup/sam" xr:uid="{27AF77A1-25F7-4CBE-B6CA-39CDCB3E8B18}"/>
    <hyperlink ref="C889" r:id="rId816" display="https://www.fema.gov/grants/guidance-tools/fema-go/startup/roles-permissions" xr:uid="{4E03639F-F1B5-4DC6-9F04-79B068849233}"/>
    <hyperlink ref="C883" r:id="rId817" display="https://www.fema.gov/grants/guidance-tools/fema-go/startup/gtd" xr:uid="{084A8B6B-7860-48F1-BACE-7502DE109732}"/>
    <hyperlink ref="C884" r:id="rId818" display="https://www.fema.gov/grants/guidance-tools/fema-go/startup/introduction" xr:uid="{1F596190-AAF7-428C-BD90-3D52B704AB4A}"/>
    <hyperlink ref="C881" r:id="rId819" display="https://www.fema.gov/grants/guidance-tools/fema-go/startup" xr:uid="{428F09FC-C33D-4233-959B-6EE4A1B564BD}"/>
    <hyperlink ref="C880" r:id="rId820" display="https://www.fema.gov/grants/guidance-tools/fema-go/non-disaster/pre-award" xr:uid="{3087EB5A-3FBF-4580-8378-8C6B2035D6BB}"/>
    <hyperlink ref="C876" r:id="rId821" display="https://www.fema.gov/grants/guidance-tools/fema-go/non-disaster" xr:uid="{5C9B9135-CE6D-4CC3-9073-2B3E008FBFF3}"/>
    <hyperlink ref="C875" r:id="rId822" display="https://www.fema.gov/grants/guidance-tools/fema-go/disaster/pre-award" xr:uid="{6C5BA76E-4251-4793-B717-750E04418088}"/>
    <hyperlink ref="C874" r:id="rId823" display="https://www.fema.gov/grants/guidance-tools/fema-go/disaster/post-award" xr:uid="{B5DB9EA9-B1CD-417F-9BD4-E292C545079B}"/>
    <hyperlink ref="C873" r:id="rId824" display="https://www.fema.gov/grants/guidance-tools/fema-go/disaster" xr:uid="{9E43E9E3-DEA9-480D-B93B-9BA43F26FCD1}"/>
    <hyperlink ref="C872" r:id="rId825" display="https://www.fema.gov/grants/guidance-tools/fema-go" xr:uid="{B44AE9A5-B195-4B12-977E-6B9CEA3EA26A}"/>
    <hyperlink ref="C1046" r:id="rId826" display="https://www.fema.gov/grants/tools/environmental-historic/preparation-resources" xr:uid="{ADD7035E-2DF9-4AA6-8F79-E49740CD64A8}"/>
    <hyperlink ref="C870" r:id="rId827" display="https://www.fema.gov/grants/guidance-tools/environmental-historic" xr:uid="{CFD9E6C9-A1AB-4519-BC87-90601E077563}"/>
    <hyperlink ref="C1045" r:id="rId828" display="https://www.fema.gov/grants/tools/benefit-cost-analysis/training" xr:uid="{933D0520-07AD-4D5F-840E-F927127B1363}"/>
    <hyperlink ref="C868" r:id="rId829" display="https://www.fema.gov/grants/guidance-tools/benefit-cost-analysis/resources" xr:uid="{53D7CDA5-0689-46DA-AB03-B592921CA4C8}"/>
    <hyperlink ref="C867" r:id="rId830" display="https://www.fema.gov/grants/guidance-tools/benefit-cost-analysis/news" xr:uid="{79BDC8E2-CC7A-4A58-B77A-B3E3CFB17108}"/>
    <hyperlink ref="C866" r:id="rId831" display="https://www.fema.gov/grants/guidance-tools/benefit-cost-analysis/full-bca" xr:uid="{67C47F26-16A0-4EB0-8253-824D87FDDACC}"/>
    <hyperlink ref="C869" r:id="rId832" display="https://www.fema.gov/grants/guidance-tools/benefit-cost-analysis/streamlined-bca" xr:uid="{40E96653-1B61-412B-80DB-ECE6D28A7110}"/>
    <hyperlink ref="C1044" r:id="rId833" display="https://www.fema.gov/grants/tools/benefit-cost-analysis" xr:uid="{3DD4D483-F405-4C18-938F-6396D922DCA1}"/>
    <hyperlink ref="C1043" r:id="rId834" display="https://www.fema.gov/grants/tools/authorized-equipment-list/changelog" xr:uid="{1306EB71-BB76-40A4-9572-B168567D5939}"/>
    <hyperlink ref="C1042" r:id="rId835" display="https://www.fema.gov/grants/tools/authorized-equipment-list/advanced-search" xr:uid="{19CCBDD8-E449-4B90-9732-E195A38992BE}"/>
    <hyperlink ref="C1041" r:id="rId836" display="https://www.fema.gov/grants/tools/authorized-equipment-list" xr:uid="{313F68DD-A974-40FB-BDC2-5FFCF6AF5171}"/>
    <hyperlink ref="C1040" r:id="rId837" display="https://www.fema.gov/grants/tools" xr:uid="{A48907B2-22FA-4BE9-9D83-8161C104BE04}"/>
    <hyperlink ref="C984" r:id="rId838" display="https://www.fema.gov/grants/policy-guidance/2-cfr-2020" xr:uid="{EE3DC4FD-9041-4AC2-A657-94282BEB3A7C}"/>
    <hyperlink ref="C988" r:id="rId839" display="https://www.fema.gov/grants/policy-guidance/low-carbon-goals" xr:uid="{DB5E51D5-DAE5-49C1-9EF2-ECF211911396}"/>
    <hyperlink ref="C985" r:id="rId840" display="https://www.fema.gov/grants/policy-guidance/bipartisan-infrastructure-law" xr:uid="{35FD106B-A831-4CFF-B941-AE6EE4C7DF40}"/>
    <hyperlink ref="C987" r:id="rId841" display="https://www.fema.gov/grants/policy-guidance/buy-america/programs-definitions" xr:uid="{FD7859D3-7383-46E0-8863-C5666A14BCE6}"/>
    <hyperlink ref="C986" r:id="rId842" display="https://www.fema.gov/grants/policy-guidance/buy-america" xr:uid="{8C9D4CEE-4DAE-4503-8C0A-34C769F4913C}"/>
    <hyperlink ref="C1036" r:id="rId843" display="https://www.fema.gov/grants/procurement/resource-library" xr:uid="{4CB85F53-3674-4861-B497-37E410B67684}"/>
    <hyperlink ref="C1037" r:id="rId844" display="https://www.fema.gov/grants/procurement/training" xr:uid="{47DCE1A9-CE6A-4509-B963-A79AAD271461}"/>
    <hyperlink ref="C1038" r:id="rId845" display="https://www.fema.gov/grants/procurement/understand-exception" xr:uid="{E5967627-949C-4CC8-9A89-18AEE4C6E809}"/>
    <hyperlink ref="C1035" r:id="rId846" display="https://www.fema.gov/grants/procurement/prepare-before-disaster" xr:uid="{26E614AF-C25E-429C-B3D6-1D14FB18F43D}"/>
    <hyperlink ref="C1034" r:id="rId847" display="https://www.fema.gov/grants/procurement" xr:uid="{74B2751F-A0FC-4B10-AA9A-02D555A9FF04}"/>
    <hyperlink ref="C983" r:id="rId848" display="https://www.fema.gov/grants/policy-guidance" xr:uid="{3E1CE478-8751-4916-8A4D-9B3FAE8A64B6}"/>
    <hyperlink ref="C1026" r:id="rId849" display="https://www.fema.gov/grants/preparedness/shelter-services-program/fy23-awards" xr:uid="{13E72FB7-87D4-4021-ACD9-148681F5B3D7}"/>
    <hyperlink ref="C1029" r:id="rId850" display="https://www.fema.gov/grants/preparedness/shelter-services-program/fy24-awards/ssp-c" xr:uid="{AC3965E9-27E3-4FB1-8E5D-C47E6162BA9A}"/>
    <hyperlink ref="C1028" r:id="rId851" display="https://www.fema.gov/grants/preparedness/shelter-services-program/fy24-awards/ssp-a" xr:uid="{1DDEC501-BADD-4DB8-8206-D61E1796585A}"/>
    <hyperlink ref="C1027" r:id="rId852" display="https://www.fema.gov/grants/preparedness/shelter-services-program/fy24-awards" xr:uid="{C74EEC7E-800F-49B1-A11C-05BDFC82D74F}"/>
    <hyperlink ref="C1039" r:id="rId853" display="https://www.fema.gov/grants/shelter-services-program" xr:uid="{B17D8478-A6CF-4FA8-8C15-26C6AB3D55EE}"/>
    <hyperlink ref="C865" r:id="rId854" display="https://www.fema.gov/grants/emergency-food-and-shelter-program/humanitarian-awards" xr:uid="{EF90E6C1-8E0C-4EEA-BE27-94A1EADC42D6}"/>
    <hyperlink ref="C864" r:id="rId855" display="https://www.fema.gov/grants/emergency-food-and-shelter-program" xr:uid="{75192EB7-7904-499B-8CFD-831C0C6099C9}"/>
    <hyperlink ref="C863" r:id="rId856" display="https://www.fema.gov/grants/continuing-training" xr:uid="{C8330DEF-A5CC-4C21-BB33-780350FF6071}"/>
    <hyperlink ref="C862" r:id="rId857" location="resilience" display="https://www.fema.gov/grants - resilience" xr:uid="{BE384C64-B297-4BC2-80B3-43C2130B3AAC}"/>
    <hyperlink ref="C981" r:id="rId858" display="https://www.fema.gov/grants/mitigation/training-resources/webinars" xr:uid="{E6F12B86-2A73-411A-B220-522C0669A155}"/>
    <hyperlink ref="C980" r:id="rId859" display="https://www.fema.gov/grants/mitigation/training-resources/tools-aids/project-types" xr:uid="{2CEAAF87-0A70-4340-BB94-341F7B2AD620}"/>
    <hyperlink ref="C979" r:id="rId860" display="https://www.fema.gov/grants/mitigation/training-resources/tools-aids/mitigation-egrants-system-resources" xr:uid="{1D08B09D-4F9D-4B1F-809A-5872E8F7DB91}"/>
    <hyperlink ref="C978" r:id="rId861" display="https://www.fema.gov/grants/mitigation/training-resources/tools-aids/job-aids" xr:uid="{86C4FAF6-5EC7-47F3-BE38-161F491856E0}"/>
    <hyperlink ref="C977" r:id="rId862" display="https://www.fema.gov/grants/mitigation/training-resources/tools-aids" xr:uid="{2A3195F4-DE73-4CBD-8F87-806B593B18BE}"/>
    <hyperlink ref="C976" r:id="rId863" display="https://www.fema.gov/grants/mitigation/training-resources/hazard-mitigation-assistance-training" xr:uid="{417FA07E-747B-4AE2-9E55-3EC6AD736072}"/>
    <hyperlink ref="C975" r:id="rId864" display="https://www.fema.gov/grants/mitigation/training-resources" xr:uid="{67BE4509-30BD-4BBB-8C16-35C71C84D774}"/>
    <hyperlink ref="C982" r:id="rId865" display="https://www.fema.gov/grants/mitigation/tribal" xr:uid="{24C3DD18-FA5A-4CE8-A82F-82F951FD940E}"/>
    <hyperlink ref="C974" r:id="rId866" display="https://www.fema.gov/grants/mitigation/state-local-territorial-governments/state-contacts" xr:uid="{4179DC7C-DF0B-4F13-B284-BD6C08358BD5}"/>
    <hyperlink ref="C973" r:id="rId867" display="https://www.fema.gov/grants/mitigation/state-local-territorial-governments" xr:uid="{9C0038D6-6171-4C0A-BD0E-E403DE047E2D}"/>
    <hyperlink ref="C972" r:id="rId868" display="https://www.fema.gov/grants/mitigation/learn/year-review/archives" xr:uid="{C10BEF3F-7F60-473B-9E8E-66DB5BF295EC}"/>
    <hyperlink ref="C971" r:id="rId869" display="https://www.fema.gov/grants/mitigation/learn/year-review" xr:uid="{6EA453E8-A72F-4CA5-A6CD-C3531CBCFD86}"/>
    <hyperlink ref="C912" r:id="rId870" display="https://www.fema.gov/grants/mitigation/learn/external-stakeholder-working-group/years-review" xr:uid="{5D044402-93F0-4555-8FDA-13B185A5821E}"/>
    <hyperlink ref="C911" r:id="rId871" display="https://www.fema.gov/grants/mitigation/learn/external-stakeholder-working-group" xr:uid="{FC44B292-C573-4A78-BC0E-1D4E10C2CD75}"/>
    <hyperlink ref="C944" r:id="rId872" display="https://www.fema.gov/grants/mitigation/learn/loss-avoidance-studies" xr:uid="{061C6851-90A9-471D-9CBC-6B4F57134CB8}"/>
    <hyperlink ref="C941" r:id="rId873" display="https://www.fema.gov/grants/mitigation/learn/hazard-mitigation-assistance-guidance/archive" xr:uid="{37B2B92F-5ED4-4DF0-AE10-88490D5337BE}"/>
    <hyperlink ref="C942" r:id="rId874" display="https://www.fema.gov/grants/mitigation/learn/hazard-mitigation-assistance-guidance/policies-guidance" xr:uid="{B7D6AF6F-587C-4ADC-8FDD-8EF09762CB49}"/>
    <hyperlink ref="C940" r:id="rId875" display="https://www.fema.gov/grants/mitigation/learn/hazard-mitigation-assistance-guidance" xr:uid="{D534D8E1-2B3E-41E1-A60B-3609964439C8}"/>
    <hyperlink ref="C968" r:id="rId876" display="https://www.fema.gov/grants/mitigation/learn/storm-rlf/nofo-2024" xr:uid="{FFDB0F35-8585-41C6-9D34-EDC55BF5FE7D}"/>
    <hyperlink ref="C969" r:id="rId877" display="https://www.fema.gov/grants/mitigation/learn/storm-rlf/resources" xr:uid="{A5D78578-7A9D-420A-9412-AF3B1A6AE7C1}"/>
    <hyperlink ref="C966" r:id="rId878" display="https://www.fema.gov/grants/mitigation/learn/storm-rlf/after-you-apply/fy-24-selections" xr:uid="{D4CA762B-DC02-4485-AA62-FC31926A9C27}"/>
    <hyperlink ref="C965" r:id="rId879" display="https://www.fema.gov/grants/mitigation/learn/storm-rlf/after-you-apply/fiscal-year-2023-selections" xr:uid="{D6798E24-E63A-4264-9F7A-C8DD8EEA1300}"/>
    <hyperlink ref="C964" r:id="rId880" display="https://www.fema.gov/grants/mitigation/learn/storm-rlf/after-you-apply" xr:uid="{A3BD9FC3-A48E-4402-BB26-96193A98E844}"/>
    <hyperlink ref="C970" r:id="rId881" display="https://www.fema.gov/grants/mitigation/learn/storm-rlf/when-you-apply" xr:uid="{E10A08F4-FD81-41E4-92D4-ED98BEEB3CAF}"/>
    <hyperlink ref="C967" r:id="rId882" display="https://www.fema.gov/grants/mitigation/learn/storm-rlf/before-you-apply" xr:uid="{1DA52554-3EAA-46F0-8F97-BD392AC6FD71}"/>
    <hyperlink ref="C963" r:id="rId883" display="https://www.fema.gov/grants/mitigation/learn/storm-rlf" xr:uid="{DF668397-542E-48DC-A7A2-F01BDCFED593}"/>
    <hyperlink ref="C956" r:id="rId884" display="https://www.fema.gov/grants/mitigation/learn/pre-disaster/fy-2016-subapplication-status" xr:uid="{C4FE5057-0F10-40B4-B1C8-32BFEBE52800}"/>
    <hyperlink ref="C957" r:id="rId885" display="https://www.fema.gov/grants/mitigation/learn/pre-disaster/fy2017-subapplication-status" xr:uid="{E1EE66E8-F696-44A5-A5B1-80E99DDE74CD}"/>
    <hyperlink ref="C958" r:id="rId886" display="https://www.fema.gov/grants/mitigation/learn/pre-disaster/fy2018-subapplication-status" xr:uid="{4F0B68C3-C9E6-4552-A41B-14EB4F1AAF25}"/>
    <hyperlink ref="C959" r:id="rId887" display="https://www.fema.gov/grants/mitigation/learn/pre-disaster/fy2019-subapplication-status" xr:uid="{02CF1C84-BCBB-43EE-9C6B-A7E24998F975}"/>
    <hyperlink ref="C960" r:id="rId888" display="https://www.fema.gov/grants/mitigation/learn/pre-disaster/fy22-congressional-community-projects" xr:uid="{D3D002D1-E5C5-4E43-8FC6-5B8F07E41C4F}"/>
    <hyperlink ref="C961" r:id="rId889" display="https://www.fema.gov/grants/mitigation/learn/pre-disaster/fy23-congressionally-directed-spending" xr:uid="{1B9ADEDA-DD18-4A43-9B69-6CD3207D8CC9}"/>
    <hyperlink ref="C962" r:id="rId890" display="https://www.fema.gov/grants/mitigation/learn/pre-disaster/fy24-congressionally-directed-spending" xr:uid="{1958A9F4-5D4E-4B63-957A-5B3FFDFAD2E7}"/>
    <hyperlink ref="C955" r:id="rId891" display="https://www.fema.gov/grants/mitigation/learn/pre-disaster" xr:uid="{28029631-6B41-471A-BC6C-8621EF8E6775}"/>
    <hyperlink ref="C954" r:id="rId892" display="https://www.fema.gov/grants/mitigation/learn/post-fire/apply" xr:uid="{A26FDA2A-83D6-4062-984B-70F980D34EEE}"/>
    <hyperlink ref="C953" r:id="rId893" display="https://www.fema.gov/grants/mitigation/learn/post-fire" xr:uid="{D2207593-8EB5-4E4E-B411-07AED1167142}"/>
    <hyperlink ref="C935" r:id="rId894" display="https://www.fema.gov/grants/mitigation/learn/hazard-mitigation/after-you-apply/appeals-database" xr:uid="{DF57A441-81C5-471A-A8FA-0C6EA56BF4BC}"/>
    <hyperlink ref="C934" r:id="rId895" display="https://www.fema.gov/grants/mitigation/learn/hazard-mitigation/after-you-apply" xr:uid="{FC6C3D7C-7402-4EAA-8F54-72D22FDF09E1}"/>
    <hyperlink ref="C939" r:id="rId896" display="https://www.fema.gov/grants/mitigation/learn/hazard-mitigation/when-you-apply/program-support-materials" xr:uid="{B54A8A2E-F9CA-40F7-A1FF-0CD09F1380B1}"/>
    <hyperlink ref="C938" r:id="rId897" display="https://www.fema.gov/grants/mitigation/learn/hazard-mitigation/when-you-apply" xr:uid="{BECDEB23-F916-434F-9072-F8BAC1589A00}"/>
    <hyperlink ref="C936" r:id="rId898" display="https://www.fema.gov/grants/mitigation/learn/hazard-mitigation/before-you-apply" xr:uid="{7067E267-B690-40B9-B842-E3116CC14D18}"/>
    <hyperlink ref="C937" r:id="rId899" display="https://www.fema.gov/grants/mitigation/learn/hazard-mitigation/property-owners" xr:uid="{4ACE11A0-EEA5-4F99-83BB-8074C0F62C1B}"/>
    <hyperlink ref="C933" r:id="rId900" display="https://www.fema.gov/grants/mitigation/learn/hazard-mitigation" xr:uid="{9EA9F36E-280B-457A-9130-048A85654B13}"/>
    <hyperlink ref="C914" r:id="rId901" display="https://www.fema.gov/grants/mitigation/learn/flood-mitigation-assistance/about" xr:uid="{4291DDFB-39E1-4068-AC73-1252BC541CD2}"/>
    <hyperlink ref="C932" r:id="rId902" display="https://www.fema.gov/grants/mitigation/learn/floods/swift-current/activations/fiscal-year-2023-activations" xr:uid="{8CDB13E9-2EE2-4936-B14E-FAEDC54BF6DA}"/>
    <hyperlink ref="C931" r:id="rId903" display="https://www.fema.gov/grants/mitigation/learn/floods/swift-current/activations" xr:uid="{B080DE17-2B8E-4A4F-8B5E-AF0CC8C3124C}"/>
    <hyperlink ref="C929" r:id="rId904" display="https://www.fema.gov/grants/mitigation/learn/flood-mitigation-assistance/swift-current/summary-updates" xr:uid="{9C8ABA57-23E6-4395-BAB4-9A4D37BF64BE}"/>
    <hyperlink ref="C928" r:id="rId905" display="https://www.fema.gov/grants/mitigation/learn/flood-mitigation-assistance/swift-current/resources" xr:uid="{DDED56DD-41A2-4475-ABE9-07119789A597}"/>
    <hyperlink ref="C894" r:id="rId906" display="https://www.fema.gov/grants/mitigation/floods/swift-current/policyholders" xr:uid="{893CA98B-3E09-408D-824E-793779E23B94}"/>
    <hyperlink ref="C927" r:id="rId907" display="https://www.fema.gov/grants/mitigation/learn/flood-mitigation-assistance/swift-current" xr:uid="{678E95E9-7D80-46BA-9E88-7F877101C4C3}"/>
    <hyperlink ref="C926" r:id="rId908" display="https://www.fema.gov/grants/mitigation/learn/flood-mitigation-assistance/fma-resources" xr:uid="{C0DF9D1A-B87D-4D3E-B387-418054462BC7}"/>
    <hyperlink ref="C918" r:id="rId909" display="https://www.fema.gov/grants/mitigation/learn/flood-mitigation-assistance/after-you-apply/previous-fiscal-year-subapplication-statuses/fy2016-status" xr:uid="{91CA1B00-FE04-4382-97CC-6A9131887585}"/>
    <hyperlink ref="C919" r:id="rId910" display="https://www.fema.gov/grants/mitigation/learn/flood-mitigation-assistance/after-you-apply/previous-fiscal-year-subapplication-statuses/fy2017-status" xr:uid="{CF6E99B6-B611-4329-B0AE-D148CD1D8D72}"/>
    <hyperlink ref="C920" r:id="rId911" display="https://www.fema.gov/grants/mitigation/learn/flood-mitigation-assistance/after-you-apply/previous-fiscal-year-subapplication-statuses/fy2018-status" xr:uid="{48DD7EEE-5EB2-4CF3-BD64-E77A6D6B2903}"/>
    <hyperlink ref="C921" r:id="rId912" display="https://www.fema.gov/grants/mitigation/learn/flood-mitigation-assistance/after-you-apply/previous-fiscal-year-subapplication-statuses/fy2019-status" xr:uid="{448E3DE6-61FF-4079-9512-CF9051430BFF}"/>
    <hyperlink ref="C922" r:id="rId913" display="https://www.fema.gov/grants/mitigation/learn/flood-mitigation-assistance/after-you-apply/previous-fiscal-year-subapplication-statuses/fy2020-status" xr:uid="{AF84CFA0-AC90-4E69-A2DD-57367BDCB5CF}"/>
    <hyperlink ref="C923" r:id="rId914" display="https://www.fema.gov/grants/mitigation/learn/flood-mitigation-assistance/after-you-apply/previous-fiscal-year-subapplication-statuses/fy2021-status" xr:uid="{AD0D0120-AEFD-4361-AD84-323FEE20A50B}"/>
    <hyperlink ref="C924" r:id="rId915" display="https://www.fema.gov/grants/mitigation/learn/flood-mitigation-assistance/after-you-apply/previous-fiscal-year-subapplication-statuses/fy22-status" xr:uid="{17715C99-793D-4DD5-8468-B6B26E1F9B8E}"/>
    <hyperlink ref="C917" r:id="rId916" display="https://www.fema.gov/grants/mitigation/learn/flood-mitigation-assistance/after-you-apply/previous-fiscal-year-subapplication-statuses" xr:uid="{D1088E43-9B56-43E7-B5D4-5A0804132C02}"/>
    <hyperlink ref="C916" r:id="rId917" display="https://www.fema.gov/grants/mitigation/learn/flood-mitigation-assistance/after-you-apply/fy-2023-status" xr:uid="{44BE085A-E532-4243-B9E4-256CF848903A}"/>
    <hyperlink ref="C915" r:id="rId918" display="https://www.fema.gov/grants/mitigation/learn/flood-mitigation-assistance/after-you-apply" xr:uid="{BFD6F149-4323-4F58-B873-C8182254871A}"/>
    <hyperlink ref="C930" r:id="rId919" display="https://www.fema.gov/grants/mitigation/learn/flood-mitigation-assistance/when-you-apply" xr:uid="{89001DF9-3E03-4605-8F0E-247DB2C8A925}"/>
    <hyperlink ref="C925" r:id="rId920" display="https://www.fema.gov/grants/mitigation/learn/flood-mitigation-assistance/before-you-apply" xr:uid="{198650F9-B607-4955-B046-4C0D1CEC8410}"/>
    <hyperlink ref="C913" r:id="rId921" display="https://www.fema.gov/grants/mitigation/learn/flood-mitigation-assistance" xr:uid="{BB7C8454-7D2D-4782-8B5C-2212492FF471}"/>
    <hyperlink ref="C908" r:id="rId922" display="https://www.fema.gov/grants/mitigation/learn/building-resilient-infrastructure-communities/direct-technical-assistance/communities" xr:uid="{F80C843A-97E9-49EB-98BE-193388E8C01F}"/>
    <hyperlink ref="C907" r:id="rId923" display="https://www.fema.gov/grants/mitigation/learn/building-resilient-infrastructure-communities/direct-technical-assistance" xr:uid="{71DB5A0B-55AF-4F74-972F-77156657A804}"/>
    <hyperlink ref="C909" r:id="rId924" display="https://www.fema.gov/grants/mitigation/learn/building-resilient-infrastructure-communities/resources" xr:uid="{F97F8DC4-31E5-4400-A415-AED902F60D4D}"/>
    <hyperlink ref="C902" r:id="rId925" display="https://www.fema.gov/grants/mitigation/learn/building-resilient-infrastructure-communities/after-apply/previous-subapplication-status/fy2020-status" xr:uid="{FDE8934F-34D9-4D79-BBD2-BFFB2CFEA0A9}"/>
    <hyperlink ref="C903" r:id="rId926" display="https://www.fema.gov/grants/mitigation/learn/building-resilient-infrastructure-communities/after-apply/previous-subapplication-status/fy2021-status" xr:uid="{EDC3E0A0-8506-43AF-A3B9-DA82435865B0}"/>
    <hyperlink ref="C904" r:id="rId927" display="https://www.fema.gov/grants/mitigation/learn/building-resilient-infrastructure-communities/after-apply/previous-subapplication-status/fy22-status" xr:uid="{1EA3F84A-201F-4701-87A4-D56107C41BE0}"/>
    <hyperlink ref="C901" r:id="rId928" display="https://www.fema.gov/grants/mitigation/learn/building-resilient-infrastructure-communities/after-apply/previous-subapplication-status" xr:uid="{8821308B-3995-4F48-8A1F-65C12F959275}"/>
    <hyperlink ref="C905" r:id="rId929" display="https://www.fema.gov/grants/mitigation/learn/building-resilient-infrastructure-communities/after-apply/selections" xr:uid="{3BDAE8DD-50C0-49CD-8722-3E6CDC181C6C}"/>
    <hyperlink ref="C900" r:id="rId930" display="https://www.fema.gov/grants/mitigation/learn/building-resilient-infrastructure-communities/after-apply/fy-23-status" xr:uid="{84B303A5-EF23-4E2F-A544-64E98AED7999}"/>
    <hyperlink ref="C899" r:id="rId931" display="https://www.fema.gov/grants/mitigation/learn/building-resilient-infrastructure-communities/after-apply" xr:uid="{D3C4F02D-5837-426E-B579-F3015D6B6390}"/>
    <hyperlink ref="C910" r:id="rId932" display="https://www.fema.gov/grants/mitigation/learn/building-resilient-infrastructure-communities/when-apply" xr:uid="{2BFAA156-CD7C-45F4-B576-DC5FEA44CDE8}"/>
    <hyperlink ref="C906" r:id="rId933" display="https://www.fema.gov/grants/mitigation/learn/building-resilient-infrastructure-communities/before-apply" xr:uid="{640625C7-265C-472E-98F5-63157AE6824A}"/>
    <hyperlink ref="C898" r:id="rId934" display="https://www.fema.gov/grants/mitigation/learn/building-resilient-infrastructure-communities/about/stakeholder-engagement-effort" xr:uid="{4637F0E0-62F3-47E0-A002-07CC3DAA6108}"/>
    <hyperlink ref="C897" r:id="rId935" display="https://www.fema.gov/grants/mitigation/learn/building-resilient-infrastructure-communities/about" xr:uid="{B224A38D-3793-4FD7-AE01-AD65288D074E}"/>
    <hyperlink ref="C896" r:id="rId936" display="https://www.fema.gov/grants/mitigation/learn/building-resilient-infrastructure-communities" xr:uid="{F8D875B6-B92A-47ED-B980-54E1F525283A}"/>
    <hyperlink ref="C945" r:id="rId937" display="https://www.fema.gov/grants/mitigation/learn/news-announcements" xr:uid="{722B99B2-3654-4839-BC34-D505BC54DC11}"/>
    <hyperlink ref="C949" r:id="rId938" display="https://www.fema.gov/grants/mitigation/learn/notice-funding-opportunities/bric-fma/fy2020-nofo/webinars" xr:uid="{8508E4F0-E76F-464D-AF1F-5114C59723E1}"/>
    <hyperlink ref="C948" r:id="rId939" display="https://www.fema.gov/grants/mitigation/learn/notice-funding-opportunities/bric-fma/fy2020-nofo" xr:uid="{6ECB8E7D-E30C-4BC1-B4EC-22D339D0A59A}"/>
    <hyperlink ref="C950" r:id="rId940" display="https://www.fema.gov/grants/mitigation/learn/notice-funding-opportunities/bric-fma/fy2021-nofo" xr:uid="{31C3A3C2-8FC4-4337-97F6-8ABFAE6A9D5F}"/>
    <hyperlink ref="C951" r:id="rId941" display="https://www.fema.gov/grants/mitigation/learn/notice-funding-opportunities/bric-fma/fy2022-nofo" xr:uid="{B1941F9E-E33D-4764-A7A4-D18C2904445F}"/>
    <hyperlink ref="C952" r:id="rId942" display="https://www.fema.gov/grants/mitigation/learn/notice-funding-opportunities/bric-fma/fy2023-nofo" xr:uid="{379AD423-CBA1-40D4-A805-CAA1F28FE22D}"/>
    <hyperlink ref="C947" r:id="rId943" display="https://www.fema.gov/grants/mitigation/learn/notice-funding-opportunities/bric-fma" xr:uid="{A00420F9-CD84-4BBB-91D6-3A1E99F298F0}"/>
    <hyperlink ref="C946" r:id="rId944" display="https://www.fema.gov/grants/mitigation/learn/notice-funding-opportunities" xr:uid="{FD4A7DF5-B4D3-479B-B3F6-D5CE41EEA68C}"/>
    <hyperlink ref="C943" r:id="rId945" display="https://www.fema.gov/grants/mitigation/learn/library" xr:uid="{CA34C44A-F02A-466F-946B-365A2F9D6843}"/>
    <hyperlink ref="C895" r:id="rId946" display="https://www.fema.gov/grants/mitigation/learn" xr:uid="{BDF54F2F-2FF5-46E3-8A40-36CD2FB9B63F}"/>
    <hyperlink ref="C893" r:id="rId947" display="https://www.fema.gov/grants/mitigation/disaster-type" xr:uid="{C00EF65F-C2A5-4744-AB1A-3A1D4350FD5D}"/>
    <hyperlink ref="C892" r:id="rId948" display="https://www.fema.gov/grants/mitigation" xr:uid="{AFB2C2A3-9DE9-4AB6-9B4A-4F9EB8259F5D}"/>
    <hyperlink ref="C1032" r:id="rId949" display="https://www.fema.gov/grants/preparedness/tribal-cybersecurity-grant-program" xr:uid="{80C3409A-F916-4FB5-99CC-5F00BEEA7793}"/>
    <hyperlink ref="C1033" r:id="rId950" display="https://www.fema.gov/grants/preparedness/tribal-homeland-security" xr:uid="{203EB1AE-F2D0-49D8-87D0-1F4764603165}"/>
    <hyperlink ref="C1031" r:id="rId951" display="https://www.fema.gov/grants/preparedness/transit-security" xr:uid="{B8BF2F4A-3620-4DDA-A304-4FDC770621EA}"/>
    <hyperlink ref="C1030" r:id="rId952" display="https://www.fema.gov/grants/preparedness/state-local-cybersecurity-grant-program" xr:uid="{C56BB073-E16F-4F58-829F-09D2EB5A4FED}"/>
    <hyperlink ref="C1025" r:id="rId953" display="https://www.fema.gov/grants/preparedness/regional-catastrophic" xr:uid="{8846DC19-3700-48C0-B4FE-6C3FF9A9543B}"/>
    <hyperlink ref="C1024" r:id="rId954" display="https://www.fema.gov/grants/preparedness/presidential-residence-protection-assistance" xr:uid="{C080866C-F223-4CD0-AE3F-76F1D8475821}"/>
    <hyperlink ref="C1023" r:id="rId955" display="https://www.fema.gov/grants/preparedness/port-security" xr:uid="{CC596197-649E-45FB-9EB1-B4523EBCF44F}"/>
    <hyperlink ref="C1022" r:id="rId956" display="https://www.fema.gov/grants/preparedness/nonprofit-security/apply" xr:uid="{E18E45E0-170C-49DC-8F36-7C8159EE79FC}"/>
    <hyperlink ref="C1021" r:id="rId957" display="https://www.fema.gov/grants/preparedness/nonprofit-security" xr:uid="{CE9ABF7C-C870-4C97-867B-824E827ABD73}"/>
    <hyperlink ref="C1019" r:id="rId958" display="https://www.fema.gov/grants/preparedness/intercity-passenger-rail-amtrak" xr:uid="{4A8E2B36-3F13-40B3-BF91-C1B9F95BAB8C}"/>
    <hyperlink ref="C1018" r:id="rId959" display="https://www.fema.gov/grants/preparedness/intercity-bus-security" xr:uid="{3B9E024B-9C8D-42AD-99AC-E5F12FA166F5}"/>
    <hyperlink ref="C1017" r:id="rId960" display="https://www.fema.gov/grants/preparedness/homeland-security/apply" xr:uid="{22E08251-9F1A-477F-85D2-E8420610798D}"/>
    <hyperlink ref="C1016" r:id="rId961" display="https://www.fema.gov/grants/preparedness/homeland-security" xr:uid="{C067A7E5-9E3C-4CAB-ADD1-67B40F873703}"/>
    <hyperlink ref="C999" r:id="rId962" display="https://www.fema.gov/grants/preparedness/emergency-operations-center" xr:uid="{B8289EA8-7D65-4BB7-AD25-F9F4F3A72988}"/>
    <hyperlink ref="C998" r:id="rId963" display="https://www.fema.gov/grants/preparedness/emergency-management-performance" xr:uid="{46F91F02-AAF5-4C43-A8F2-D51924D0B555}"/>
    <hyperlink ref="C997" r:id="rId964" display="https://www.fema.gov/grants/preparedness/emergency-management-baseline-assessment/program-evaluation" xr:uid="{F7939D62-32A9-4607-8479-10F90F7D31DC}"/>
    <hyperlink ref="C996" r:id="rId965" display="https://www.fema.gov/grants/preparedness/emergency-management-baseline-assessment" xr:uid="{E3F12D2A-8BB3-47B8-9C51-14F856A42CC7}"/>
    <hyperlink ref="C1013" r:id="rId966" display="https://www.fema.gov/grants/preparedness/firefighters/standard-elements-programmatic-progress-report" xr:uid="{35812559-C89F-4D14-8DF1-385D17F2D3B1}"/>
    <hyperlink ref="C1014" r:id="rId967" display="https://www.fema.gov/grants/preparedness/firefighters/success-stories" xr:uid="{C42C1B33-0E39-4CCF-BD2B-83D113E8FE02}"/>
    <hyperlink ref="C1003" r:id="rId968" display="https://www.fema.gov/grants/preparedness/firefighters/assistance-grants/faqs" xr:uid="{F241294E-461A-4EC8-BD54-069320AD3E1D}"/>
    <hyperlink ref="C1015" r:id="rId969" display="https://www.fema.gov/grants/preparedness/firefighters/workshops" xr:uid="{943E311A-12E3-4A34-B1BA-2C06F4AC9572}"/>
    <hyperlink ref="C1007" r:id="rId970" display="https://www.fema.gov/grants/preparedness/firefighters/rules-tools/information-bulletins" xr:uid="{2F6D5ECA-5A59-4DBB-A26D-564BB05F091C}"/>
    <hyperlink ref="C1004" r:id="rId971" display="https://www.fema.gov/grants/preparedness/firefighters/bid-specifications" xr:uid="{4B8F9873-35A6-4E48-9D9D-428AD7A20D26}"/>
    <hyperlink ref="C1006" r:id="rId972" display="https://www.fema.gov/grants/preparedness/firefighters/rules-tools" xr:uid="{822B7307-DB67-4A95-93D8-FB075D28C31B}"/>
    <hyperlink ref="C1009" r:id="rId973" display="https://www.fema.gov/grants/preparedness/firefighters/safer/documents" xr:uid="{FCF9456D-8ECA-4FAE-BB67-04CF8457CE7C}"/>
    <hyperlink ref="C1008" r:id="rId974" display="https://www.fema.gov/grants/preparedness/firefighters/safer" xr:uid="{284B62C4-C206-4AC2-A38C-DA1CBA1F5041}"/>
    <hyperlink ref="C1012" r:id="rId975" display="https://www.fema.gov/grants/preparedness/firefighters/safety-awards/research-development" xr:uid="{F1EB3A2B-2AA4-4157-B8B3-0DF9816913EA}"/>
    <hyperlink ref="C1011" r:id="rId976" display="https://www.fema.gov/grants/preparedness/firefighters/safety-awards/documents" xr:uid="{325649EE-4E0E-4A58-874D-EE4FE295D1E4}"/>
    <hyperlink ref="C1010" r:id="rId977" display="https://www.fema.gov/grants/preparedness/firefighters/safety-awards" xr:uid="{67B55AC3-5930-48A7-863E-BB29320BCA60}"/>
    <hyperlink ref="C1002" r:id="rId978" display="https://www.fema.gov/grants/preparedness/firefighters/assistance-grants/documents" xr:uid="{B187B30C-CD20-40B3-BAAA-171A62220913}"/>
    <hyperlink ref="C1001" r:id="rId979" display="https://www.fema.gov/grants/preparedness/firefighters/assistance-grants" xr:uid="{91C596BB-363F-4744-B074-2CA4DC99926D}"/>
    <hyperlink ref="C1005" r:id="rId980" display="https://www.fema.gov/grants/preparedness/firefighters/regional-contacts" xr:uid="{990EC796-DAAC-4100-ADD2-FCF89D5A3F69}"/>
    <hyperlink ref="C1000" r:id="rId981" display="https://www.fema.gov/grants/preparedness/firefighters" xr:uid="{714BCCE1-F5B1-4800-8C59-DFF9F782B1D1}"/>
    <hyperlink ref="C992" r:id="rId982" display="https://www.fema.gov/grants/preparedness/about/case-studies" xr:uid="{3050F7A0-BB1A-419E-8BC7-47C91900D679}"/>
    <hyperlink ref="C995" r:id="rId983" display="https://www.fema.gov/grants/preparedness/about/state-administrative-agency-contacts" xr:uid="{A87371AA-1209-4A0E-A39F-F3263C00C3EC}"/>
    <hyperlink ref="C993" r:id="rId984" display="https://www.fema.gov/grants/preparedness/about/events" xr:uid="{4865DB77-3598-4A1E-8358-7E98089E54E7}"/>
    <hyperlink ref="C1020" r:id="rId985" display="https://www.fema.gov/grants/preparedness/manual" xr:uid="{4CA8A941-5360-4B95-A954-C7EBAA9DEF75}"/>
    <hyperlink ref="C994" r:id="rId986" display="https://www.fema.gov/grants/preparedness/about/informational-bulletins" xr:uid="{CEFC5CDB-4603-4533-92B4-C94C8661EBA3}"/>
    <hyperlink ref="C991" r:id="rId987" display="https://www.fema.gov/grants/preparedness/about/apply" xr:uid="{E3AC7247-59F8-40AF-8C61-D9D849383A8B}"/>
    <hyperlink ref="C990" r:id="rId988" display="https://www.fema.gov/grants/preparedness/about" xr:uid="{0B122FF7-265C-4B53-9D31-06FA6ADA4ADF}"/>
    <hyperlink ref="C989" r:id="rId989" display="https://www.fema.gov/grants/preparedness" xr:uid="{32765682-6026-450A-A031-3037EF04B5E7}"/>
    <hyperlink ref="C861" r:id="rId990" display="https://www.fema.gov/grants" xr:uid="{92F61B81-92CC-4308-8F7B-E39DC345196D}"/>
    <hyperlink ref="C408" r:id="rId991" display="https://www.fema.gov/disaster/historic/hurricane-sandy" xr:uid="{68F9EF2C-1C9D-42A7-83AA-DAE1A5A2EC52}"/>
    <hyperlink ref="C407" r:id="rId992" display="https://www.fema.gov/disaster/historic/hurricane-katrina" xr:uid="{A50FDC0A-A4B7-468D-A1AC-07514B9C5957}"/>
    <hyperlink ref="C369" r:id="rId993" display="https://www.fema.gov/disaster/historic/california-wildfires" xr:uid="{83C403B3-61CF-4468-BB10-E344A342994A}"/>
    <hyperlink ref="C404" r:id="rId994" display="https://www.fema.gov/disaster/historic/hurricane-harvey" xr:uid="{C33D07B6-07E6-463A-90E5-88BBB756DFA2}"/>
    <hyperlink ref="C406" r:id="rId995" display="https://www.fema.gov/disaster/historic/hurricane-irmamaria-us-virgin-islands" xr:uid="{826066F0-1C00-4BBB-B0EB-E7AFE8E99504}"/>
    <hyperlink ref="C405" r:id="rId996" display="https://www.fema.gov/disaster/historic/hurricane-irmamaria-puerto-rico" xr:uid="{7A89BD23-8AD2-4DD2-802A-7C887CA59253}"/>
    <hyperlink ref="C380" r:id="rId997" display="https://www.fema.gov/disaster/historic/coronavirus/best-practices/recovery-planning-and-implementation" xr:uid="{B8D35B95-1E18-4DCD-B839-90115C32DD92}"/>
    <hyperlink ref="C379" r:id="rId998" display="https://www.fema.gov/disaster/historic/coronavirus/best-practices/private-sector-and-infrastructure" xr:uid="{3DCAED7E-B671-48B3-828D-CEECA8C13C40}"/>
    <hyperlink ref="C378" r:id="rId999" display="https://www.fema.gov/disaster/historic/coronavirus/best-practices/mass-careemergency-assistance-pandemic-planning-considerations-guide" xr:uid="{AC9E65E0-1A77-4996-9443-12BC3DA65408}"/>
    <hyperlink ref="C377" r:id="rId1000" display="https://www.fema.gov/disaster/historic/coronavirus/best-practices/helping-people" xr:uid="{DFD0D7F5-E6D0-43E5-A915-2E97153339FB}"/>
    <hyperlink ref="C376" r:id="rId1001" display="https://www.fema.gov/disaster/historic/coronavirus/best-practices/government-operations" xr:uid="{EEAA4C1C-8918-4ADF-AE00-06D9D7C9FABA}"/>
    <hyperlink ref="C375" r:id="rId1002" display="https://www.fema.gov/disaster/historic/coronavirus/best-practices/exercise-starter-kit-workshop-reconstituting-operations" xr:uid="{CE38D004-65B1-4D32-B98B-FA012B1F9FCF}"/>
    <hyperlink ref="C374" r:id="rId1003" display="https://www.fema.gov/disaster/historic/coronavirus/best-practices/exercise-starter-kit-preparedness-pandemic" xr:uid="{EBB3321A-E07A-4BC7-8A2B-141AEED2C8FC}"/>
    <hyperlink ref="C373" r:id="rId1004" display="https://www.fema.gov/disaster/historic/coronavirus/best-practices/community-innovation-stories" xr:uid="{E44FA9C8-5997-4E2C-A368-E8BB66A89425}"/>
    <hyperlink ref="C372" r:id="rId1005" display="https://www.fema.gov/disaster/historic/coronavirus/best-practices/case-studies" xr:uid="{B23D27D4-7E0A-4628-9CA0-325166A6B458}"/>
    <hyperlink ref="C371" r:id="rId1006" display="https://www.fema.gov/disaster/historic/coronavirus/best-practices" xr:uid="{2805DD97-8328-49B0-B64D-4C3B3828DAA4}"/>
    <hyperlink ref="C401" r:id="rId1007" display="https://www.fema.gov/disaster/historic/coronavirus/rumor-control" xr:uid="{2F6321CF-154B-4F01-80C3-E86B91C0268D}"/>
    <hyperlink ref="C396" r:id="rId1008" display="https://www.fema.gov/disaster/historic/coronavirus/how-to-help" xr:uid="{97B5C887-76F4-499A-B4BB-55EB75E2AA76}"/>
    <hyperlink ref="C383" r:id="rId1009" display="https://www.fema.gov/disaster/historic/coronavirus/data-resources/initial-assessment-report/key-findings-recommendations" xr:uid="{186F1664-B395-484A-B8BF-6CA14DD2DDD4}"/>
    <hyperlink ref="C384" r:id="rId1010" display="https://www.fema.gov/disaster/historic/coronavirus/data-resources/initial-assessment-report/overview" xr:uid="{E739475B-C3FB-44BE-94F4-ED546DB0E64D}"/>
    <hyperlink ref="C382" r:id="rId1011" display="https://www.fema.gov/disaster/historic/coronavirus/data-resources/initial-assessment-report" xr:uid="{3D27139E-E161-4C2C-83AE-CD203AE758DA}"/>
    <hyperlink ref="C381" r:id="rId1012" display="https://www.fema.gov/disaster/historic/coronavirus/data-resources" xr:uid="{D901E7AF-8355-4FCA-8142-B86C8524B139}"/>
    <hyperlink ref="C389" r:id="rId1013" display="https://www.fema.gov/disaster/historic/coronavirus/economic/supplemental-resources" xr:uid="{14D4DEBE-FA19-4285-A2D8-5A36B30416A9}"/>
    <hyperlink ref="C388" r:id="rId1014" display="https://www.fema.gov/disaster/historic/coronavirus/economic/resource-roadmaps" xr:uid="{3A64056E-285E-4ED9-8EEB-2C8F2D00F2CB}"/>
    <hyperlink ref="C387" r:id="rId1015" display="https://www.fema.gov/disaster/historic/coronavirus/economic/funeral-assistance/faq" xr:uid="{93204D59-C3AA-4396-8CB0-1E2D9A400D4B}"/>
    <hyperlink ref="C386" r:id="rId1016" display="https://www.fema.gov/disaster/historic/coronavirus/economic/funeral-assistance" xr:uid="{DC4FA8B3-45BE-4A47-A610-716EAA83F2AF}"/>
    <hyperlink ref="C385" r:id="rId1017" display="https://www.fema.gov/disaster/historic/coronavirus/economic" xr:uid="{5DE37552-193F-4ABE-92E3-7FB1E025FE50}"/>
    <hyperlink ref="C394" r:id="rId1018" display="https://www.fema.gov/disaster/historic/coronavirus/governments/supplemental-payments-lost-wages-guidelines" xr:uid="{D8F30D85-D015-4C65-A63E-6855D30D8E9C}"/>
    <hyperlink ref="C395" r:id="rId1019" display="https://www.fema.gov/disaster/historic/coronavirus/governments/supplemental-payments-lost-wages-guidelines/sf-425-faq" xr:uid="{7337EBFE-FD45-403A-828F-E22EFCEBFD46}"/>
    <hyperlink ref="C393" r:id="rId1020" display="https://www.fema.gov/disaster/historic/coronavirus/governments/supplemental-payments-lost-wages/frequently-asked-questions" xr:uid="{ED4795F4-473F-4BEA-A8A8-A2D0D474E3BF}"/>
    <hyperlink ref="C392" r:id="rId1021" display="https://www.fema.gov/disaster/historic/coronavirus/governments/supplemental-payments-lost-wages" xr:uid="{2A2B481E-2EC7-47BC-BB92-67D363F63CBA}"/>
    <hyperlink ref="C391" r:id="rId1022" display="https://www.fema.gov/disaster/historic/coronavirus/governments/community-vaccination-centers-playbook" xr:uid="{37A8F792-9864-484C-9828-C77F7B99764C}"/>
    <hyperlink ref="C390" r:id="rId1023" display="https://www.fema.gov/disaster/historic/coronavirus/governments" xr:uid="{9F0A6CD4-D14E-450A-A7B1-F2FF8BFE45AB}"/>
    <hyperlink ref="C400" r:id="rId1024" display="https://www.fema.gov/disaster/historic/coronavirus/patients-healthcare" xr:uid="{5DA7DA27-7FA4-442E-8E7B-21EB7032ADBC}"/>
    <hyperlink ref="C399" r:id="rId1025" display="https://www.fema.gov/disaster/historic/coronavirus/news-multimedia/response-graphics" xr:uid="{90C980E8-D1E3-491F-A17F-466BE1181953}"/>
    <hyperlink ref="C398" r:id="rId1026" display="https://www.fema.gov/disaster/historic/coronavirus/news-multimedia/covid-19-numbers" xr:uid="{F738B705-C584-4089-95C7-204694691BF7}"/>
    <hyperlink ref="C397" r:id="rId1027" display="https://www.fema.gov/disaster/historic/coronavirus/news-multimedia" xr:uid="{D831BC10-3097-49EC-BFFE-0874A63C1519}"/>
    <hyperlink ref="C403" r:id="rId1028" display="https://www.fema.gov/disaster/historic/coronavirus/vaccine-support/vaccine-center" xr:uid="{6E089040-B0CD-4AF5-8D61-31A7B10C6331}"/>
    <hyperlink ref="C402" r:id="rId1029" display="https://www.fema.gov/disaster/historic/coronavirus/vaccine-support" xr:uid="{C65A8343-B602-49DA-8A52-9488F1237D12}"/>
    <hyperlink ref="C370" r:id="rId1030" display="https://www.fema.gov/disaster/historic/coronavirus" xr:uid="{E07454B3-9F43-410E-82E4-F60BFDFF7B87}"/>
    <hyperlink ref="C368" r:id="rId1031" display="https://www.fema.gov/disaster/historic" xr:uid="{AFBB66A8-1E58-44D4-AA91-76584E41FC5C}"/>
    <hyperlink ref="C367" r:id="rId1032" display="https://www.fema.gov/disaster/disaster-recovery-reform-act-2018/provisions-1240-1246" xr:uid="{4EF9B5B3-B8F1-466D-A85C-09D149A901E6}"/>
    <hyperlink ref="C366" r:id="rId1033" display="https://www.fema.gov/disaster/disaster-recovery-reform-act-2018/provisions-1230-1239" xr:uid="{71D67AB5-2732-4D83-9A02-5E441CBD0147}"/>
    <hyperlink ref="C365" r:id="rId1034" display="https://www.fema.gov/disaster/disaster-recovery-reform-act-2018/provisions-1220-1229" xr:uid="{BD524576-C2D5-4AA6-99F2-E8728A14EE25}"/>
    <hyperlink ref="C364" r:id="rId1035" display="https://www.fema.gov/disaster/disaster-recovery-reform-act-2018/provisions-1210-1219" xr:uid="{A369A25F-991B-463E-A431-03759286405F}"/>
    <hyperlink ref="C363" r:id="rId1036" display="https://www.fema.gov/disaster/disaster-recovery-reform-act-2018/provisions-1204-1209" xr:uid="{F75021F4-0E0D-4D2B-B349-C4825F1F6D14}"/>
    <hyperlink ref="C362" r:id="rId1037" display="https://www.fema.gov/disaster/disaster-recovery-reform-act-2018" xr:uid="{0943446F-366F-432E-B1B8-42D0160BDD5F}"/>
    <hyperlink ref="C425" r:id="rId1038" display="https://www.fema.gov/disaster/sandy-recovery-improvement-act-2013" xr:uid="{24D6313B-FD94-4410-9BA0-180F9D625717}"/>
    <hyperlink ref="C360" r:id="rId1039" display="https://www.fema.gov/disaster/defense-production-act/procedures-placing-priority-rated-contract-or-order/mandatory-acceptance-and-rejection-orders" xr:uid="{8B678E16-0B42-465F-B9D5-245FBF774FED}"/>
    <hyperlink ref="C359" r:id="rId1040" display="https://www.fema.gov/disaster/defense-production-act/procedures-placing-priority-rated-contract-or-order" xr:uid="{4299FB81-BD35-4CE3-96FC-1C19936621CE}"/>
    <hyperlink ref="C361" r:id="rId1041" display="https://www.fema.gov/disaster/defense-production-act/use-rated-orders-non-federal-organizations" xr:uid="{95BA529E-36AC-4455-9694-5472292893D1}"/>
    <hyperlink ref="C358" r:id="rId1042" display="https://www.fema.gov/disaster/defense-production-act/information-contractors-about-priority-rated-orders" xr:uid="{DB736EC2-75DB-4BEE-AD7F-181C4EE2B13C}"/>
    <hyperlink ref="C356" r:id="rId1043" display="https://www.fema.gov/disaster/defense-production-act/federal-priorities-and-allocations-system/fpas-officers" xr:uid="{32B053F8-13A8-4E35-AA53-06BCD1373963}"/>
    <hyperlink ref="C357" r:id="rId1044" display="https://www.fema.gov/disaster/defense-production-act/federal-priorities-and-allocations-system/fpas-regulations" xr:uid="{6D87A08C-4113-4450-8D41-D2DC113BD8D9}"/>
    <hyperlink ref="C355" r:id="rId1045" display="https://www.fema.gov/disaster/defense-production-act/federal-priorities-and-allocations-system" xr:uid="{AF5BE30D-C230-4F8B-A203-BF2FBACBC5EE}"/>
    <hyperlink ref="C354" r:id="rId1046" display="https://www.fema.gov/disaster/defense-production-act/dpa-definitions" xr:uid="{3E21FAFF-86A4-4977-A783-7B5A77CB20CE}"/>
    <hyperlink ref="C351" r:id="rId1047" display="https://www.fema.gov/disaster/defense-production-act/dhs-approved-programs" xr:uid="{753EA1CE-3D80-4088-A4CC-C977E218F041}"/>
    <hyperlink ref="C352" r:id="rId1048" display="https://www.fema.gov/disaster/defense-production-act/dpa-authorities" xr:uid="{D46B87D1-7F57-41B0-8212-F9EC3170C3E7}"/>
    <hyperlink ref="C353" r:id="rId1049" display="https://www.fema.gov/disaster/defense-production-act/dpa-authority-and-functions" xr:uid="{78A9A590-1794-4486-BCB6-81A5B25823ED}"/>
    <hyperlink ref="C350" r:id="rId1050" display="https://www.fema.gov/disaster/defense-production-act" xr:uid="{D660C7EE-38BA-4C2B-AF87-62DFF8354C31}"/>
    <hyperlink ref="C426" r:id="rId1051" display="https://www.fema.gov/disaster/stafford-act" xr:uid="{AE569026-1F3D-40F3-B880-3526151E4689}"/>
    <hyperlink ref="C341" r:id="rId1052" display="https://www.fema.gov/disaster/authorities" xr:uid="{01CABE80-0508-4CAD-883D-F27AACE05D85}"/>
    <hyperlink ref="C413" r:id="rId1053" display="https://www.fema.gov/disaster/how-declared-tribal-nations" xr:uid="{980FD278-65BB-450B-BFA3-B615AEAF079A}"/>
    <hyperlink ref="C427" r:id="rId1054" display="https://www.fema.gov/disaster/tribal-declarations" xr:uid="{8A61D886-8F8A-4969-A6F7-1A72B5D72FCE}"/>
    <hyperlink ref="C415" r:id="rId1055" display="https://www.fema.gov/disaster/individual-assistance" xr:uid="{F8BAA06E-35C2-42A6-8FF7-3891FA1688BD}"/>
    <hyperlink ref="C424" r:id="rId1056" tooltip="Request For Presidential Disaster Declaration" display="https://www.fema.gov/disaster/request-for-presidential-disaster-declaration" xr:uid="{D612C51C-AF23-4A40-8811-D9B2C1B219C0}"/>
    <hyperlink ref="C411" r:id="rId1057" display="https://www.fema.gov/disaster/how-declared/preliminary-damage-assessments/guide" xr:uid="{2E800BEF-6A31-4CC2-8AF4-A9D119AC6E87}"/>
    <hyperlink ref="C412" r:id="rId1058" display="https://www.fema.gov/disaster/how-declared/preliminary-damage-assessments/reports" xr:uid="{21BAB1E1-2F22-464D-8DC0-84E4E7920E8D}"/>
    <hyperlink ref="C410" r:id="rId1059" display="https://www.fema.gov/disaster/how-declared/preliminary-damage-assessments" xr:uid="{47002AA9-F427-4209-9780-220D323B87AD}"/>
    <hyperlink ref="C409" r:id="rId1060" display="https://www.fema.gov/disaster/how-declared" xr:uid="{85ED6201-D180-4639-B018-08D03F849ADD}"/>
    <hyperlink ref="C1051" r:id="rId1061" display="https://www.fema.gov/locations" xr:uid="{E3832420-EB39-4C73-B953-F811483F336B}"/>
    <hyperlink ref="C328" r:id="rId1062" display="https://www.fema.gov/disaster" xr:uid="{A4EFA657-B7F7-40C4-939C-416B743427AF}"/>
    <hyperlink ref="C423" r:id="rId1063" display="https://www.fema.gov/disaster/recover/volunteer-donate" xr:uid="{04B64B0A-7ABC-407F-8BFA-748A5CD2E4FF}"/>
    <hyperlink ref="C422" r:id="rId1064" display="https://www.fema.gov/disaster/recover/save-family-treasures" xr:uid="{33047775-A5BD-4DAA-9A51-AB21ECF862EF}"/>
    <hyperlink ref="C418" r:id="rId1065" display="https://www.fema.gov/disaster/recover/languages" xr:uid="{2A7B882F-E1F8-4CC5-9046-F29AF1D9F673}"/>
    <hyperlink ref="C417" r:id="rId1066" display="https://www.fema.gov/disaster/recover/faq" xr:uid="{E85E05AC-0854-4DCC-AF56-AF958836B60D}"/>
    <hyperlink ref="C420" r:id="rId1067" display="https://www.fema.gov/disaster/recover/multimedia-toolkit/hawaii-partners" xr:uid="{A2BA5F08-91D7-4861-8617-BCF202EF4D7E}"/>
    <hyperlink ref="C419" r:id="rId1068" display="https://www.fema.gov/disaster/recover/multimedia-toolkit" xr:uid="{4CF33B0A-8817-4BE8-A582-A922FD21FF34}"/>
    <hyperlink ref="C421" r:id="rId1069" display="https://www.fema.gov/disaster/recover/rumor-control" xr:uid="{CA1A4F3C-D20A-4EC7-BE3C-E9B3C087C5F4}"/>
    <hyperlink ref="C416" r:id="rId1070" display="https://www.fema.gov/disaster/recover" xr:uid="{09DB1579-EB88-46BE-B41B-A12CF98FBF4D}"/>
    <hyperlink ref="C259" r:id="rId1071" display="https://www.fema.gov/assistance/individual/program/webinars" xr:uid="{03738FEA-2AF4-4EC8-A3BA-2B46ECBC088F}"/>
    <hyperlink ref="C253" r:id="rId1072" display="https://www.fema.gov/assistance/individual/library" xr:uid="{24FD0440-8A87-4326-BAC5-F2A8A12C691A}"/>
    <hyperlink ref="C188" r:id="rId1073" display="https://www.fema.gov/assistance/individual/2024-reform" xr:uid="{D1973532-BA2E-4325-B1EF-833BF1C3FC41}"/>
    <hyperlink ref="C261" r:id="rId1074" display="https://www.fema.gov/assistance/individual/small-business" xr:uid="{EFB97E8E-6675-4F7D-9754-0F073FB27BCD}"/>
    <hyperlink ref="C191" r:id="rId1075" display="https://www.fema.gov/assistance/individual/after-applying/home-inspections" xr:uid="{CDAA2CB9-802B-4650-A42D-59A144F3BB32}"/>
    <hyperlink ref="C192" r:id="rId1076" display="https://www.fema.gov/assistance/individual/after-applying/verifying-home-ownership-occupancy" xr:uid="{BFC1386E-EDAF-4E98-B6D0-33CB1072F68D}"/>
    <hyperlink ref="C190" r:id="rId1077" display="https://www.fema.gov/assistance/individual/after-applying/appeals" xr:uid="{8ADF161A-9314-4DE1-B093-ECE29CFE046F}"/>
    <hyperlink ref="C189" r:id="rId1078" display="https://www.fema.gov/assistance/individual/after-applying" xr:uid="{962F5040-0338-44F0-9716-9475CFB6D7B6}"/>
    <hyperlink ref="C251" r:id="rId1079" display="https://www.fema.gov/assistance/individual/disaster-survivors/state-local-referral-lists/wyoming" xr:uid="{6BD91E41-EBD7-42C2-83B7-4187762069DE}"/>
    <hyperlink ref="C250" r:id="rId1080" display="https://www.fema.gov/assistance/individual/disaster-survivors/state-local-referral-lists/wisconsin" xr:uid="{3BAEBA82-83A8-4851-A64D-CFC6C53F6BE4}"/>
    <hyperlink ref="C249" r:id="rId1081" display="https://www.fema.gov/assistance/individual/disaster-survivors/state-local-referral-lists/west-virginia" xr:uid="{4D085782-F8CF-4436-B208-B7603520C021}"/>
    <hyperlink ref="C248" r:id="rId1082" display="https://www.fema.gov/assistance/individual/disaster-survivors/state-local-referral-lists/washington" xr:uid="{F1313632-DBF8-4AE2-9D15-219CDCABF01B}"/>
    <hyperlink ref="C246" r:id="rId1083" display="https://www.fema.gov/assistance/individual/disaster-survivors/state-local-referral-lists/virginia" xr:uid="{D9DE7028-DEE8-4B9B-A9F8-2DD84C10A9C7}"/>
    <hyperlink ref="C247" r:id="rId1084" display="https://www.fema.gov/assistance/individual/disaster-survivors/state-local-referral-lists/virgin-islands" xr:uid="{3FC5D9D9-A50E-42CD-AB56-BAEE8A9E1F29}"/>
    <hyperlink ref="C245" r:id="rId1085" display="https://www.fema.gov/assistance/individual/disaster-survivors/state-local-referral-lists/vermont" xr:uid="{5D1C1004-B37F-4740-A46A-C555DB2CC853}"/>
    <hyperlink ref="C244" r:id="rId1086" display="https://www.fema.gov/assistance/individual/disaster-survivors/state-local-referral-lists/utah" xr:uid="{A0A5F17F-1A3E-46E0-8CBB-5E4907353671}"/>
    <hyperlink ref="C243" r:id="rId1087" display="https://www.fema.gov/assistance/individual/disaster-survivors/state-local-referral-lists/texas" xr:uid="{56432EC4-9A0F-4ABA-A8B2-59450A103BD2}"/>
    <hyperlink ref="C242" r:id="rId1088" display="https://www.fema.gov/assistance/individual/disaster-survivors/state-local-referral-lists/tennessee" xr:uid="{17409636-C23A-4581-BAEA-688F65DD3B2B}"/>
    <hyperlink ref="C241" r:id="rId1089" display="https://www.fema.gov/assistance/individual/disaster-survivors/state-local-referral-lists/south-dakota" xr:uid="{9DE03AD5-9E48-4B22-9A05-A4F8F65E62DF}"/>
    <hyperlink ref="C240" r:id="rId1090" display="https://www.fema.gov/assistance/individual/disaster-survivors/state-local-referral-lists/south-carolina" xr:uid="{BC0D5AF8-125E-429E-80B3-6EAE02C01995}"/>
    <hyperlink ref="C239" r:id="rId1091" display="https://www.fema.gov/assistance/individual/disaster-survivors/state-local-referral-lists/rhode-island" xr:uid="{8EF301F3-680C-4656-8717-3342A8E9F49F}"/>
    <hyperlink ref="C238" r:id="rId1092" display="https://www.fema.gov/assistance/individual/disaster-survivors/state-local-referral-lists/puerto-rico" xr:uid="{AC5CB548-F1E8-469E-8ADA-ED53BE9BC4AC}"/>
    <hyperlink ref="C237" r:id="rId1093" display="https://www.fema.gov/assistance/individual/disaster-survivors/state-local-referral-lists/pennsylvania" xr:uid="{0C6CA4CC-1E87-47FB-AC20-290D33F70B8C}"/>
    <hyperlink ref="C236" r:id="rId1094" display="https://www.fema.gov/assistance/individual/disaster-survivors/state-local-referral-lists/oregon" xr:uid="{03B1B2CD-B1C5-4BC5-AE6B-617F74FA2862}"/>
    <hyperlink ref="C235" r:id="rId1095" display="https://www.fema.gov/assistance/individual/disaster-survivors/state-local-referral-lists/oklahoma" xr:uid="{31012C34-701C-4360-A85D-3C542D8E89F0}"/>
    <hyperlink ref="C234" r:id="rId1096" display="https://www.fema.gov/assistance/individual/disaster-survivors/state-local-referral-lists/ohio" xr:uid="{A14B39BC-1A44-4276-9BBE-53313814443B}"/>
    <hyperlink ref="C233" r:id="rId1097" display="https://www.fema.gov/assistance/individual/disaster-survivors/state-local-referral-lists/north-dakota" xr:uid="{A08B0EB6-9A0B-47C4-B3F0-D27DEECF60BF}"/>
    <hyperlink ref="C232" r:id="rId1098" display="https://www.fema.gov/assistance/individual/disaster-survivors/state-local-referral-lists/north-carolina" xr:uid="{8D1B56AC-C108-45B2-AB48-C965CFF57E5A}"/>
    <hyperlink ref="C231" r:id="rId1099" display="https://www.fema.gov/assistance/individual/disaster-survivors/state-local-referral-lists/new-york" xr:uid="{7FF6EC4A-099F-4DD9-8D7F-AFEC7CA787B0}"/>
    <hyperlink ref="C230" r:id="rId1100" display="https://www.fema.gov/assistance/individual/disaster-survivors/state-local-referral-lists/new-mexico" xr:uid="{240A299A-8958-4E71-A18B-054FD6FCA4A7}"/>
    <hyperlink ref="C229" r:id="rId1101" display="https://www.fema.gov/assistance/individual/disaster-survivors/state-local-referral-lists/new-jersey" xr:uid="{39ED1D47-C0BE-46A6-84CB-2A574405F818}"/>
    <hyperlink ref="C228" r:id="rId1102" display="https://www.fema.gov/assistance/individual/disaster-survivors/state-local-referral-lists/new-hampshire" xr:uid="{8577D126-EB03-42B7-963E-076337D354BA}"/>
    <hyperlink ref="C227" r:id="rId1103" display="https://www.fema.gov/assistance/individual/disaster-survivors/state-local-referral-lists/nevada" xr:uid="{5A4DADDA-0F46-4B4B-B20A-AB975D42ADE3}"/>
    <hyperlink ref="C226" r:id="rId1104" display="https://www.fema.gov/assistance/individual/disaster-survivors/state-local-referral-lists/nebraska" xr:uid="{CDD4D283-BF70-43DC-9DCD-6CFEB19EDEF4}"/>
    <hyperlink ref="C225" r:id="rId1105" display="https://www.fema.gov/assistance/individual/disaster-survivors/state-local-referral-lists/montana" xr:uid="{EBD8DBCB-E30B-42EC-A93A-0F5C05B8F670}"/>
    <hyperlink ref="C224" r:id="rId1106" display="https://www.fema.gov/assistance/individual/disaster-survivors/state-local-referral-lists/missouri" xr:uid="{4D343FB1-FF84-4C06-A522-8B0F5E6E52F1}"/>
    <hyperlink ref="C223" r:id="rId1107" display="https://www.fema.gov/assistance/individual/disaster-survivors/state-local-referral-lists/mississippi" xr:uid="{53ACC15D-07A1-4E5E-8DEF-A6D058286ED8}"/>
    <hyperlink ref="C222" r:id="rId1108" display="https://www.fema.gov/assistance/individual/disaster-survivors/state-local-referral-lists/minnesota" xr:uid="{08141998-D9F0-4279-967A-512531AE45D7}"/>
    <hyperlink ref="C221" r:id="rId1109" display="https://www.fema.gov/assistance/individual/disaster-survivors/state-local-referral-lists/michigan" xr:uid="{E6B99EB7-2046-4C65-A67B-3CA5A3B0395D}"/>
    <hyperlink ref="C220" r:id="rId1110" display="https://www.fema.gov/assistance/individual/disaster-survivors/state-local-referral-lists/massachusetts" xr:uid="{0C37E6A7-CF26-4A21-9F99-EEDE26FE141C}"/>
    <hyperlink ref="C219" r:id="rId1111" display="https://www.fema.gov/assistance/individual/disaster-survivors/state-local-referral-lists/maryland" xr:uid="{517E6F19-803D-4C0C-9D52-FFE8A1F98452}"/>
    <hyperlink ref="C218" r:id="rId1112" display="https://www.fema.gov/assistance/individual/disaster-survivors/state-local-referral-lists/maine" xr:uid="{31C866A0-AB79-45E3-A60B-5A601879B525}"/>
    <hyperlink ref="C217" r:id="rId1113" display="https://www.fema.gov/assistance/individual/disaster-survivors/state-local-referral-lists/louisiana" xr:uid="{78771311-1D51-43FB-A563-98172A890025}"/>
    <hyperlink ref="C216" r:id="rId1114" display="https://www.fema.gov/assistance/individual/disaster-survivors/state-local-referral-lists/kentucky" xr:uid="{35CDC116-CBA7-4664-8811-2E562ABC293F}"/>
    <hyperlink ref="C215" r:id="rId1115" display="https://www.fema.gov/assistance/individual/disaster-survivors/state-local-referral-lists/kansas" xr:uid="{9F97A760-6DCC-4800-89AB-4236968AB6CE}"/>
    <hyperlink ref="C214" r:id="rId1116" display="https://www.fema.gov/assistance/individual/disaster-survivors/state-local-referral-lists/iowa" xr:uid="{E3B57FA3-4391-4557-A302-4C34559D9F85}"/>
    <hyperlink ref="C213" r:id="rId1117" display="https://www.fema.gov/assistance/individual/disaster-survivors/state-local-referral-lists/indiana" xr:uid="{D6D62857-1EE7-44F6-93AA-FDD35372432C}"/>
    <hyperlink ref="C212" r:id="rId1118" display="https://www.fema.gov/assistance/individual/disaster-survivors/state-local-referral-lists/illinois" xr:uid="{6D7B8E92-D87F-4F4C-9A11-DB87340A88EE}"/>
    <hyperlink ref="C211" r:id="rId1119" display="https://www.fema.gov/assistance/individual/disaster-survivors/state-local-referral-lists/idaho" xr:uid="{A888F087-C37C-4B4A-9211-139300709930}"/>
    <hyperlink ref="C210" r:id="rId1120" display="https://www.fema.gov/assistance/individual/disaster-survivors/state-local-referral-lists/hawaii" xr:uid="{60834DD2-F7B5-4023-B45B-970512EAF5B5}"/>
    <hyperlink ref="C209" r:id="rId1121" display="https://www.fema.gov/assistance/individual/disaster-survivors/state-local-referral-lists/guam" xr:uid="{9B22F55B-F893-4FD9-9B95-97C6FD7497EF}"/>
    <hyperlink ref="C208" r:id="rId1122" display="https://www.fema.gov/assistance/individual/disaster-survivors/state-local-referral-lists/georgia" xr:uid="{A12204B4-D52F-409B-A21C-4AF239BE5416}"/>
    <hyperlink ref="C207" r:id="rId1123" display="https://www.fema.gov/assistance/individual/disaster-survivors/state-local-referral-lists/florida" xr:uid="{4F4ACD33-A2CF-4A25-ACC5-1CBACFA261D9}"/>
    <hyperlink ref="C206" r:id="rId1124" display="https://www.fema.gov/assistance/individual/disaster-survivors/state-local-referral-lists/district-columbia" xr:uid="{693FE7D2-3F73-409A-A87C-A64E861A0192}"/>
    <hyperlink ref="C205" r:id="rId1125" display="https://www.fema.gov/assistance/individual/disaster-survivors/state-local-referral-lists/delaware" xr:uid="{744A8DE0-DAFC-4CAA-AA89-CA31BCC8852E}"/>
    <hyperlink ref="C204" r:id="rId1126" display="https://www.fema.gov/assistance/individual/disaster-survivors/state-local-referral-lists/connecticut" xr:uid="{8B92261E-2B92-467C-8194-3F5DE13C98B6}"/>
    <hyperlink ref="C203" r:id="rId1127" display="https://www.fema.gov/assistance/individual/disaster-survivors/state-local-referral-lists/commonwealth-northern-mariana-islands" xr:uid="{2ED567B8-E8E4-444F-A05E-542B6296B4E0}"/>
    <hyperlink ref="C202" r:id="rId1128" display="https://www.fema.gov/assistance/individual/disaster-survivors/state-local-referral-lists/colorado" xr:uid="{D9282C09-027F-4300-9208-EC29361EA90A}"/>
    <hyperlink ref="C201" r:id="rId1129" display="https://www.fema.gov/assistance/individual/disaster-survivors/state-local-referral-lists/california" xr:uid="{22D8776A-6E44-462E-AB25-C58B6242B653}"/>
    <hyperlink ref="C200" r:id="rId1130" display="https://www.fema.gov/assistance/individual/disaster-survivors/state-local-referral-lists/arkansas" xr:uid="{D1BF878D-144B-475B-9A97-CF0D760A1F39}"/>
    <hyperlink ref="C199" r:id="rId1131" display="https://www.fema.gov/assistance/individual/disaster-survivors/state-local-referral-lists/arizona" xr:uid="{247B36CA-88BA-4594-B616-87F44EA96826}"/>
    <hyperlink ref="C198" r:id="rId1132" display="https://www.fema.gov/assistance/individual/disaster-survivors/state-local-referral-lists/american-samoa" xr:uid="{4EC3E87C-D42F-4B1D-9546-B174A6159FE2}"/>
    <hyperlink ref="C197" r:id="rId1133" display="https://www.fema.gov/assistance/individual/disaster-survivors/state-local-referral-lists/alaska" xr:uid="{8D6B7BC3-425E-4D7D-9832-C776A48FD3D7}"/>
    <hyperlink ref="C196" r:id="rId1134" display="https://www.fema.gov/assistance/individual/disaster-survivors/state-local-referral-lists/alabama" xr:uid="{2C1BC5A1-FAFE-49DD-944A-40EA720C31F7}"/>
    <hyperlink ref="C195" r:id="rId1135" display="https://www.fema.gov/assistance/individual/disaster-survivors/state-local-referral-lists" xr:uid="{4C080642-BD12-4EE7-A539-7FAD21DFCB6C}"/>
    <hyperlink ref="C194" r:id="rId1136" display="https://www.fema.gov/assistance/individual/disaster-survivors/national-referral-list" xr:uid="{3E2720D2-90C2-4DCD-9CF6-6E885AB6CF45}"/>
    <hyperlink ref="C193" r:id="rId1137" display="https://www.fema.gov/assistance/individual/disaster-survivors" xr:uid="{61DCD96C-2CF0-4E6C-A1AE-BE21B1F96C7E}"/>
    <hyperlink ref="C256" r:id="rId1138" display="https://www.fema.gov/assistance/individual/program/citizenship-immigration-status/flyers" xr:uid="{5726741C-EA51-43DB-A7DF-55550CA042A0}"/>
    <hyperlink ref="C255" r:id="rId1139" display="https://www.fema.gov/assistance/individual/program/citizenship-immigration-status" xr:uid="{C3F85C35-B620-44B6-B9C5-8BD7601BC1C1}"/>
    <hyperlink ref="C260" r:id="rId1140" display="https://www.fema.gov/assistance/individual/sheltering-housing-options" xr:uid="{64851645-DD23-4191-9E35-1AA02F4C2EA8}"/>
    <hyperlink ref="C252" r:id="rId1141" display="https://www.fema.gov/assistance/individual/housing" xr:uid="{AB76989C-47F5-4C94-BB16-BEB781DF0AC2}"/>
    <hyperlink ref="C258" r:id="rId1142" display="https://www.fema.gov/assistance/individual/program/road-to-recovery" xr:uid="{9F892EFA-D7B0-414E-9971-200BD50EF053}"/>
    <hyperlink ref="C257" r:id="rId1143" display="https://www.fema.gov/assistance/individual/program/eligibility" xr:uid="{5B68A4D0-AF32-46BC-A22F-A4EFEBBC4025}"/>
    <hyperlink ref="C254" r:id="rId1144" display="https://www.fema.gov/assistance/individual/program" xr:uid="{76988E26-57AD-460B-BBCF-BC4F59DDDDCC}"/>
    <hyperlink ref="C187" r:id="rId1145" display="https://www.fema.gov/assistance/individual" xr:uid="{95B10F8D-1C94-460E-8251-2589C5C16AA7}"/>
    <hyperlink ref="C270" r:id="rId1146" display="https://www.fema.gov/assistance/public/hazard-mitigation/project-examples" xr:uid="{F96BEC23-546C-49B9-94FB-B80AB643E09E}"/>
    <hyperlink ref="C271" r:id="rId1147" display="https://www.fema.gov/assistance/public/hazard-mitigation/proposals" xr:uid="{A079AD90-FE1C-4959-B77F-E0D8494833B1}"/>
    <hyperlink ref="C269" r:id="rId1148" display="https://www.fema.gov/assistance/public/hazard-mitigation" xr:uid="{F21E3C02-8403-4BA5-A447-3D74AF575694}"/>
    <hyperlink ref="C274" r:id="rId1149" display="https://www.fema.gov/assistance/public/simplifying-public-assistance-program" xr:uid="{6A1DFAB9-C7E1-46FB-A268-C2798718F9ED}"/>
    <hyperlink ref="C268" r:id="rId1150" display="https://www.fema.gov/assistance/public/fire-management-assistance/fire-cost-thresholds" xr:uid="{98E2CB62-74CA-45A0-A548-033046C50481}"/>
    <hyperlink ref="C267" r:id="rId1151" display="https://www.fema.gov/assistance/public/fire-management-assistance" xr:uid="{EB914701-310A-4B5A-94CE-83A90D342678}"/>
    <hyperlink ref="C266" r:id="rId1152" display="https://www.fema.gov/assistance/public/community-disaster-loan" xr:uid="{3AC40597-8E3E-40DC-B935-09B002A279D4}"/>
    <hyperlink ref="C265" r:id="rId1153" display="https://www.fema.gov/assistance/public/audits-arbitration-appeals" xr:uid="{9F615949-14E0-4063-B7EC-1022ACC782C0}"/>
    <hyperlink ref="C272" r:id="rId1154" display="https://www.fema.gov/assistance/public/library" xr:uid="{DCF27A26-BECF-4183-98F7-EDFCCCE26BC6}"/>
    <hyperlink ref="C276" r:id="rId1155" display="https://www.fema.gov/assistance/public/tools-resources/cooperative-purchasing-program" xr:uid="{EA534C91-D2B0-4E6E-996F-8C7FFAA138CB}"/>
    <hyperlink ref="C277" r:id="rId1156" display="https://www.fema.gov/assistance/public/tools-resources/cost-estimating-tool" xr:uid="{870365FA-5E3C-48EC-9AF0-584E01534FC9}"/>
    <hyperlink ref="C278" r:id="rId1157" display="https://www.fema.gov/assistance/public/tools-resources/per-capita-impact-indicator" xr:uid="{6AE204AF-7F10-426B-8BE7-8D0DB618FF92}"/>
    <hyperlink ref="C279" r:id="rId1158" display="https://www.fema.gov/assistance/public/tools-resources/schedule-equipment-rates" xr:uid="{02A37C07-7418-42F6-BA7D-097A25E2BD49}"/>
    <hyperlink ref="C281" r:id="rId1159" display="https://www.fema.gov/assistance/public/tools-resources/vaygo" xr:uid="{C8E224D7-8D50-45BE-A3C5-5A603B801435}"/>
    <hyperlink ref="C280" r:id="rId1160" display="https://www.fema.gov/assistance/public/tools-resources/templates-forms" xr:uid="{928142D7-7E59-4A91-8C8E-15869911E233}"/>
    <hyperlink ref="C275" r:id="rId1161" display="https://www.fema.gov/assistance/public/tools-resources" xr:uid="{8EA9393E-1A70-4F4B-8A3E-0A7863A5D0DF}"/>
    <hyperlink ref="C264" r:id="rId1162" display="https://www.fema.gov/assistance/public/apply/covid-19" xr:uid="{B0A8507A-AD27-467C-AE27-C34ED9345F8C}"/>
    <hyperlink ref="C263" r:id="rId1163" display="https://www.fema.gov/assistance/public/apply" xr:uid="{B4AEF945-10D3-4372-AAB7-0DE3143B1D16}"/>
    <hyperlink ref="C273" r:id="rId1164" display="https://www.fema.gov/assistance/public/process" xr:uid="{239F57F7-4FA7-43EE-AB06-360EA398CECF}"/>
    <hyperlink ref="C262" r:id="rId1165" display="https://www.fema.gov/assistance/public" xr:uid="{44501A87-BFBD-47A6-A9E8-2A1BCCFA4AC8}"/>
    <hyperlink ref="C186" r:id="rId1166" display="https://www.fema.gov/assistance" xr:uid="{79E8951C-EEC1-403B-942E-B55AD0937CD3}"/>
    <hyperlink ref="C349" r:id="rId1167" display="https://www.fema.gov/disaster/declarations" xr:uid="{B9634A76-9BA3-44D0-9093-6896E1F6FA15}"/>
    <hyperlink ref="C340" r:id="rId1168" display="https://www.fema.gov/disaster/4823" xr:uid="{CBC2B834-B361-4CCE-9E80-AA270DAA4433}"/>
    <hyperlink ref="C428" r:id="rId1169" display="https://www.fema.gov/disaster/wildfire-actions" xr:uid="{37F1F198-A7DF-4AB0-91FC-4B8387A01DC8}"/>
    <hyperlink ref="C334" r:id="rId1170" display="https://www.fema.gov/disaster/4810" xr:uid="{A08D5137-6AD9-444A-89D9-876784BCF982}"/>
    <hyperlink ref="C331" r:id="rId1171" display="https://www.fema.gov/disaster/4798" xr:uid="{E0F844D5-3DA0-4F39-91DC-0E536E332520}"/>
    <hyperlink ref="C333" r:id="rId1172" display="https://www.fema.gov/disaster/4807" xr:uid="{23C752BC-942D-48F5-89F6-7E870FE7A6F4}"/>
    <hyperlink ref="C335" r:id="rId1173" display="https://www.fema.gov/disaster/4815" xr:uid="{A70861B3-B221-49F4-9653-FE51400288A3}"/>
    <hyperlink ref="C329" r:id="rId1174" display="https://www.fema.gov/disaster/4795" xr:uid="{A2769BC4-EE19-449D-931B-29EE7EAF2B41}"/>
    <hyperlink ref="C336" r:id="rId1175" display="https://www.fema.gov/disaster/4817" xr:uid="{6387C690-7018-456C-9F13-361E1A9E18B5}"/>
    <hyperlink ref="C330" r:id="rId1176" display="https://www.fema.gov/disaster/4796" xr:uid="{8C736474-7A5E-4EA7-AF83-3B6B9CBE5A4F}"/>
    <hyperlink ref="C337" r:id="rId1177" display="https://www.fema.gov/disaster/4819" xr:uid="{85B6BD3C-3511-4F0D-AF11-7176797B86E0}"/>
    <hyperlink ref="C344" r:id="rId1178" display="https://www.fema.gov/disaster/current/hermits-peak/contact-us" xr:uid="{A0041E7E-6B6C-4081-A074-F007D70EDDAB}"/>
    <hyperlink ref="C345" r:id="rId1179" display="https://www.fema.gov/disaster/current/hermits-peak/events" xr:uid="{919AB2C6-64EB-427C-85BA-57DEB6D8B547}"/>
    <hyperlink ref="C347" r:id="rId1180" display="https://www.fema.gov/disaster/current/hermits-peak/media" xr:uid="{35C29982-F0F4-4E77-B600-E0992BBCAA9E}"/>
    <hyperlink ref="C346" r:id="rId1181" display="https://www.fema.gov/disaster/current/hermits-peak/frequently-asked-questions" xr:uid="{13214CB0-066C-4C1B-89D1-8CB71D14E28F}"/>
    <hyperlink ref="C343" r:id="rId1182" display="https://www.fema.gov/disaster/current/hermits-peak" xr:uid="{E8165D53-B4B1-4436-84B8-EA9E32C9C6AA}"/>
    <hyperlink ref="C348" r:id="rId1183" display="https://www.fema.gov/disaster/current/hurricane-helene" xr:uid="{36E4E301-EA18-476F-A71B-9B8F5065C4B7}"/>
    <hyperlink ref="C339" r:id="rId1184" display="https://www.fema.gov/disaster/4821" xr:uid="{E9151A3A-7A40-4F14-9973-0187233E2C87}"/>
    <hyperlink ref="C332" r:id="rId1185" display="https://www.fema.gov/disaster/4806" xr:uid="{C4C9E0A4-A6C5-4C9C-8E48-07AA2B564244}"/>
    <hyperlink ref="C338" r:id="rId1186" display="https://www.fema.gov/disaster/4820" xr:uid="{96FFA78A-62AF-42EB-A4D3-56BC3D457864}"/>
    <hyperlink ref="C342" r:id="rId1187" display="https://www.fema.gov/disaster/current" xr:uid="{A8C1B150-4EDE-44FC-8E3C-A65D7EFB855B}"/>
    <hyperlink ref="E342" r:id="rId1188" xr:uid="{3334A0F3-96ED-4805-AAFD-C3F4BC02A6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1F6D-63BE-4309-A2F8-56770BF5CEC5}">
  <dimension ref="A1:O1190"/>
  <sheetViews>
    <sheetView tabSelected="1" zoomScaleNormal="100" workbookViewId="0">
      <selection activeCell="K22" sqref="K22"/>
    </sheetView>
  </sheetViews>
  <sheetFormatPr defaultRowHeight="14.5"/>
  <cols>
    <col min="1" max="1" width="6.08984375" bestFit="1" customWidth="1"/>
    <col min="3" max="3" width="8.54296875" bestFit="1" customWidth="1"/>
    <col min="4" max="4" width="35.90625" style="1" customWidth="1"/>
    <col min="5" max="5" width="8.54296875" style="6" customWidth="1"/>
    <col min="6" max="6" width="77.453125" style="9" customWidth="1"/>
    <col min="7" max="7" width="11" style="6" customWidth="1"/>
    <col min="8" max="8" width="1.81640625" style="6" bestFit="1" customWidth="1"/>
    <col min="9" max="10" width="4.1796875" style="6" customWidth="1"/>
    <col min="11" max="12" width="5" style="6" customWidth="1"/>
    <col min="13" max="13" width="19.90625" style="6" customWidth="1"/>
    <col min="14" max="14" width="2.36328125" style="6" customWidth="1"/>
    <col min="15" max="15" width="131.08984375" style="1" customWidth="1"/>
  </cols>
  <sheetData>
    <row r="1" spans="1:15">
      <c r="B1" t="s">
        <v>2278</v>
      </c>
      <c r="C1" t="s">
        <v>2272</v>
      </c>
      <c r="D1" s="1" t="s">
        <v>0</v>
      </c>
      <c r="E1" s="6" t="s">
        <v>2273</v>
      </c>
      <c r="F1" s="8" t="s">
        <v>2275</v>
      </c>
      <c r="G1" s="6" t="s">
        <v>2274</v>
      </c>
      <c r="H1" s="6">
        <f>LEN(SUBSTITUTE(F1,"/","/_")) - LEN(F1)-2</f>
        <v>0</v>
      </c>
      <c r="I1" s="6" t="s">
        <v>2271</v>
      </c>
      <c r="J1" s="6" t="str">
        <f>IF(K1&gt;0,",","")</f>
        <v>,</v>
      </c>
      <c r="K1" s="6">
        <f t="shared" ref="K1:K65" si="0">H2-H1</f>
        <v>1</v>
      </c>
      <c r="M1" s="6" t="str">
        <f>IF(K1&lt;0,REPT("}]",-K1),IF(K1=0,"},{",+REPT("""children"": [{",K1)))</f>
        <v>"children": [{</v>
      </c>
      <c r="N1" s="6" t="str">
        <f t="shared" ref="N1:N5" si="1">IF(K1&lt;0, "},{", "")</f>
        <v/>
      </c>
      <c r="O1" s="1" t="str">
        <f t="shared" ref="O1:O65" si="2">_xlfn.CONCAT(B1:J1,M1:N1)</f>
        <v>{"name":"Disasters &amp; Assistance","url":"https://www.fema.gov","meta":"0","children": [{</v>
      </c>
    </row>
    <row r="2" spans="1:15">
      <c r="C2" t="s">
        <v>2272</v>
      </c>
      <c r="D2" s="1" t="s">
        <v>784</v>
      </c>
      <c r="E2" s="6" t="s">
        <v>2273</v>
      </c>
      <c r="F2" s="9" t="s">
        <v>1905</v>
      </c>
      <c r="G2" s="6" t="s">
        <v>2274</v>
      </c>
      <c r="H2" s="6">
        <f t="shared" ref="H2:H66" si="3">LEN(SUBSTITUTE(F2,"/","/_")) - LEN(F2)-2</f>
        <v>1</v>
      </c>
      <c r="I2" s="6" t="s">
        <v>2271</v>
      </c>
      <c r="J2" s="6" t="str">
        <f t="shared" ref="J2:J66" si="4">IF(K2&gt;0,",","")</f>
        <v>,</v>
      </c>
      <c r="K2" s="6">
        <f t="shared" si="0"/>
        <v>1</v>
      </c>
      <c r="M2" s="6" t="str">
        <f t="shared" ref="M2:M66" si="5">IF(K2&lt;0,REPT("}]",-K2),IF(K2=0,"},{",+REPT("""children"": [{",K2)))</f>
        <v>"children": [{</v>
      </c>
      <c r="N2" s="6" t="str">
        <f t="shared" si="1"/>
        <v/>
      </c>
      <c r="O2" s="1" t="str">
        <f t="shared" si="2"/>
        <v>"name":"About Us","url":"https://www.fema.gov/about","meta":"1","children": [{</v>
      </c>
    </row>
    <row r="3" spans="1:15">
      <c r="C3" t="s">
        <v>2272</v>
      </c>
      <c r="D3" s="1" t="s">
        <v>1028</v>
      </c>
      <c r="E3" s="6" t="s">
        <v>2273</v>
      </c>
      <c r="F3" s="9" t="s">
        <v>2212</v>
      </c>
      <c r="G3" s="6" t="s">
        <v>2274</v>
      </c>
      <c r="H3" s="6">
        <f t="shared" si="3"/>
        <v>2</v>
      </c>
      <c r="I3" s="6" t="s">
        <v>2271</v>
      </c>
      <c r="J3" s="6" t="str">
        <f t="shared" si="4"/>
        <v>,</v>
      </c>
      <c r="K3" s="6">
        <f>H5-H3</f>
        <v>2</v>
      </c>
      <c r="M3" s="6" t="str">
        <f t="shared" si="5"/>
        <v>"children": [{"children": [{</v>
      </c>
      <c r="N3" s="6" t="str">
        <f t="shared" si="1"/>
        <v/>
      </c>
      <c r="O3" s="1" t="str">
        <f t="shared" si="2"/>
        <v>"name":"FEMA in Action","url":"https://www.fema.gov/about/action","meta":"2","children": [{"children": [{</v>
      </c>
    </row>
    <row r="4" spans="1:15">
      <c r="A4" t="s">
        <v>2280</v>
      </c>
      <c r="C4" t="s">
        <v>2272</v>
      </c>
      <c r="D4" s="1" t="s">
        <v>1034</v>
      </c>
      <c r="E4" s="6" t="s">
        <v>2273</v>
      </c>
      <c r="F4" s="8" t="s">
        <v>2279</v>
      </c>
      <c r="G4" s="6" t="s">
        <v>2274</v>
      </c>
      <c r="H4">
        <f t="shared" ref="H4" si="6">LEN(SUBSTITUTE(F4,"/","/_")) - LEN(F4)-2</f>
        <v>3</v>
      </c>
      <c r="I4" s="6" t="s">
        <v>2271</v>
      </c>
      <c r="J4" s="6" t="str">
        <f t="shared" ref="J4" si="7">IF(K4&gt;0,",","")</f>
        <v>,</v>
      </c>
      <c r="K4" s="6">
        <f t="shared" ref="K4" si="8">H5-H4</f>
        <v>1</v>
      </c>
      <c r="M4" s="6" t="str">
        <f t="shared" ref="M4" si="9">IF(K4&lt;0,REPT("}]",-K4),IF(K4=0,"},{",+REPT("""children"": [{",K4)))</f>
        <v>"children": [{</v>
      </c>
      <c r="N4" s="6" t="str">
        <f t="shared" ref="N4" si="10">IF(K4&lt;0, "},{", "")</f>
        <v/>
      </c>
      <c r="O4" s="1" t="str">
        <f t="shared" ref="O4" si="11">_xlfn.CONCAT(B4:J4,M4:N4)</f>
        <v>"name":"Identify and Measure Risk","url":"https://www.fema.gov/about/action/disaster-resilience","meta":"3","children": [{</v>
      </c>
    </row>
    <row r="5" spans="1:15">
      <c r="C5" t="s">
        <v>2272</v>
      </c>
      <c r="D5" s="1" t="s">
        <v>1034</v>
      </c>
      <c r="E5" s="6" t="s">
        <v>2273</v>
      </c>
      <c r="F5" s="9" t="s">
        <v>2218</v>
      </c>
      <c r="G5" s="6" t="s">
        <v>2274</v>
      </c>
      <c r="H5">
        <f t="shared" si="3"/>
        <v>4</v>
      </c>
      <c r="I5" s="6" t="s">
        <v>2271</v>
      </c>
      <c r="J5" s="6" t="str">
        <f t="shared" si="4"/>
        <v/>
      </c>
      <c r="K5" s="6">
        <f t="shared" si="0"/>
        <v>0</v>
      </c>
      <c r="M5" s="6" t="str">
        <f t="shared" si="5"/>
        <v>},{</v>
      </c>
      <c r="N5" s="6" t="str">
        <f t="shared" si="1"/>
        <v/>
      </c>
      <c r="O5" s="1" t="str">
        <f t="shared" si="2"/>
        <v>"name":"Identify and Measure Risk","url":"https://www.fema.gov/about/action/disaster-resilience/identify-measure-risk","meta":"4"},{</v>
      </c>
    </row>
    <row r="6" spans="1:15">
      <c r="C6" t="s">
        <v>2272</v>
      </c>
      <c r="D6" s="1" t="s">
        <v>1036</v>
      </c>
      <c r="E6" s="6" t="s">
        <v>2273</v>
      </c>
      <c r="F6" s="9" t="s">
        <v>2220</v>
      </c>
      <c r="G6" s="6" t="s">
        <v>2274</v>
      </c>
      <c r="H6" s="6">
        <f t="shared" si="3"/>
        <v>4</v>
      </c>
      <c r="I6" s="6" t="s">
        <v>2271</v>
      </c>
      <c r="J6" s="6" t="str">
        <f t="shared" si="4"/>
        <v/>
      </c>
      <c r="K6" s="6">
        <f t="shared" si="0"/>
        <v>-1</v>
      </c>
      <c r="M6" s="6" t="str">
        <f t="shared" si="5"/>
        <v>}]</v>
      </c>
      <c r="N6" s="6" t="str">
        <f>IF(K6&lt;0, "},{", "")</f>
        <v>},{</v>
      </c>
      <c r="O6" s="1" t="str">
        <f t="shared" si="2"/>
        <v>"name":"Plan Ahead to Reduce Risk","url":"https://www.fema.gov/about/action/disaster-resilience/mitigation","meta":"4"}]},{</v>
      </c>
    </row>
    <row r="7" spans="1:15">
      <c r="C7" t="s">
        <v>2272</v>
      </c>
      <c r="D7" s="1" t="s">
        <v>1032</v>
      </c>
      <c r="E7" s="6" t="s">
        <v>2273</v>
      </c>
      <c r="F7" s="9" t="s">
        <v>2216</v>
      </c>
      <c r="G7" s="6" t="s">
        <v>2274</v>
      </c>
      <c r="H7" s="6">
        <f t="shared" si="3"/>
        <v>3</v>
      </c>
      <c r="I7" s="6" t="s">
        <v>2271</v>
      </c>
      <c r="J7" s="6" t="str">
        <f t="shared" si="4"/>
        <v>,</v>
      </c>
      <c r="K7" s="6">
        <f t="shared" si="0"/>
        <v>1</v>
      </c>
      <c r="M7" s="6" t="str">
        <f t="shared" si="5"/>
        <v>"children": [{</v>
      </c>
      <c r="N7" s="6" t="str">
        <f t="shared" ref="N7:N70" si="12">IF(K7&lt;0, "},{", "")</f>
        <v/>
      </c>
      <c r="O7" s="1" t="str">
        <f t="shared" si="2"/>
        <v>"name":"National Resilience Month","url":"https://www.fema.gov/about/action/national-resilience","meta":"3","children": [{</v>
      </c>
    </row>
    <row r="8" spans="1:15">
      <c r="C8" t="s">
        <v>2272</v>
      </c>
      <c r="D8" s="1" t="s">
        <v>1035</v>
      </c>
      <c r="E8" s="6" t="s">
        <v>2273</v>
      </c>
      <c r="F8" s="9" t="s">
        <v>2219</v>
      </c>
      <c r="G8" s="6" t="s">
        <v>2274</v>
      </c>
      <c r="H8" s="6">
        <f t="shared" si="3"/>
        <v>4</v>
      </c>
      <c r="I8" s="6" t="s">
        <v>2271</v>
      </c>
      <c r="J8" s="6" t="str">
        <f t="shared" si="4"/>
        <v/>
      </c>
      <c r="K8" s="6">
        <f t="shared" si="0"/>
        <v>0</v>
      </c>
      <c r="M8" s="6" t="str">
        <f t="shared" si="5"/>
        <v>},{</v>
      </c>
      <c r="N8" s="6" t="str">
        <f t="shared" si="12"/>
        <v/>
      </c>
      <c r="O8" s="1" t="str">
        <f t="shared" si="2"/>
        <v>"name":"News and Events","url":"https://www.fema.gov/about/action/national-resilience/news-events","meta":"4"},{</v>
      </c>
    </row>
    <row r="9" spans="1:15">
      <c r="C9" t="s">
        <v>2272</v>
      </c>
      <c r="D9" s="1" t="s">
        <v>1033</v>
      </c>
      <c r="E9" s="6" t="s">
        <v>2273</v>
      </c>
      <c r="F9" s="9" t="s">
        <v>2217</v>
      </c>
      <c r="G9" s="6" t="s">
        <v>2274</v>
      </c>
      <c r="H9" s="6">
        <f t="shared" si="3"/>
        <v>4</v>
      </c>
      <c r="I9" s="6" t="s">
        <v>2271</v>
      </c>
      <c r="J9" s="6" t="str">
        <f t="shared" si="4"/>
        <v/>
      </c>
      <c r="K9" s="6">
        <f t="shared" si="0"/>
        <v>0</v>
      </c>
      <c r="M9" s="6" t="str">
        <f t="shared" si="5"/>
        <v>},{</v>
      </c>
      <c r="N9" s="6" t="str">
        <f t="shared" si="12"/>
        <v/>
      </c>
      <c r="O9" s="1" t="str">
        <f t="shared" si="2"/>
        <v>"name":"Resilience in Action","url":"https://www.fema.gov/about/action/national-resilience/stories","meta":"4"},{</v>
      </c>
    </row>
    <row r="10" spans="1:15">
      <c r="C10" t="s">
        <v>2272</v>
      </c>
      <c r="D10" s="1" t="s">
        <v>217</v>
      </c>
      <c r="E10" s="6" t="s">
        <v>2273</v>
      </c>
      <c r="F10" s="9" t="s">
        <v>2221</v>
      </c>
      <c r="G10" s="6" t="s">
        <v>2274</v>
      </c>
      <c r="H10" s="6">
        <f t="shared" si="3"/>
        <v>4</v>
      </c>
      <c r="I10" s="6" t="s">
        <v>2271</v>
      </c>
      <c r="J10" s="6" t="str">
        <f t="shared" si="4"/>
        <v/>
      </c>
      <c r="K10" s="6">
        <f t="shared" si="0"/>
        <v>-1</v>
      </c>
      <c r="M10" s="6" t="str">
        <f t="shared" si="5"/>
        <v>}]</v>
      </c>
      <c r="N10" s="6" t="str">
        <f t="shared" si="12"/>
        <v>},{</v>
      </c>
      <c r="O10" s="1" t="str">
        <f t="shared" si="2"/>
        <v>"name":"Success Stories","url":"https://www.fema.gov/about/action/national-resilience/success-stories","meta":"4"}]},{</v>
      </c>
    </row>
    <row r="11" spans="1:15">
      <c r="C11" t="s">
        <v>2272</v>
      </c>
      <c r="D11" s="1" t="s">
        <v>1030</v>
      </c>
      <c r="E11" s="6" t="s">
        <v>2273</v>
      </c>
      <c r="F11" s="9" t="s">
        <v>2214</v>
      </c>
      <c r="G11" s="6" t="s">
        <v>2274</v>
      </c>
      <c r="H11" s="6">
        <f t="shared" si="3"/>
        <v>3</v>
      </c>
      <c r="I11" s="6" t="s">
        <v>2271</v>
      </c>
      <c r="J11" s="6" t="str">
        <f t="shared" si="4"/>
        <v/>
      </c>
      <c r="K11" s="6">
        <f t="shared" si="0"/>
        <v>0</v>
      </c>
      <c r="M11" s="6" t="str">
        <f t="shared" si="5"/>
        <v>},{</v>
      </c>
      <c r="N11" s="6" t="str">
        <f t="shared" si="12"/>
        <v/>
      </c>
      <c r="O11" s="1" t="str">
        <f t="shared" si="2"/>
        <v>"name":"Pub 1 and Core Values","url":"https://www.fema.gov/about/action/pub-1","meta":"3"},{</v>
      </c>
    </row>
    <row r="12" spans="1:15">
      <c r="C12" t="s">
        <v>2272</v>
      </c>
      <c r="D12" s="1" t="s">
        <v>1037</v>
      </c>
      <c r="E12" s="6" t="s">
        <v>2273</v>
      </c>
      <c r="F12" s="9" t="s">
        <v>2222</v>
      </c>
      <c r="G12" s="6" t="s">
        <v>2274</v>
      </c>
      <c r="H12" s="6">
        <f t="shared" si="3"/>
        <v>3</v>
      </c>
      <c r="I12" s="6" t="s">
        <v>2271</v>
      </c>
      <c r="J12" s="6" t="str">
        <f t="shared" si="4"/>
        <v/>
      </c>
      <c r="K12" s="6">
        <f t="shared" si="0"/>
        <v>0</v>
      </c>
      <c r="M12" s="6" t="str">
        <f t="shared" si="5"/>
        <v>},{</v>
      </c>
      <c r="N12" s="6" t="str">
        <f t="shared" si="12"/>
        <v/>
      </c>
      <c r="O12" s="1" t="str">
        <f t="shared" si="2"/>
        <v>"name":"9/11: We Remember and Honor","url":"https://www.fema.gov/about/action/twenty-years-september-11","meta":"3"},{</v>
      </c>
    </row>
    <row r="13" spans="1:15">
      <c r="C13" t="s">
        <v>2272</v>
      </c>
      <c r="D13" s="1" t="s">
        <v>1029</v>
      </c>
      <c r="E13" s="6" t="s">
        <v>2273</v>
      </c>
      <c r="F13" s="9" t="s">
        <v>2213</v>
      </c>
      <c r="G13" s="6" t="s">
        <v>2274</v>
      </c>
      <c r="H13" s="6">
        <f t="shared" si="3"/>
        <v>3</v>
      </c>
      <c r="I13" s="6" t="s">
        <v>2271</v>
      </c>
      <c r="J13" s="6" t="str">
        <f t="shared" si="4"/>
        <v/>
      </c>
      <c r="K13" s="6">
        <f t="shared" si="0"/>
        <v>0</v>
      </c>
      <c r="M13" s="6" t="str">
        <f t="shared" si="5"/>
        <v>},{</v>
      </c>
      <c r="N13" s="6" t="str">
        <f t="shared" si="12"/>
        <v/>
      </c>
      <c r="O13" s="1" t="str">
        <f t="shared" si="2"/>
        <v>"name":"We Are FEMA","url":"https://www.fema.gov/about/action/we-are-fema","meta":"3"},{</v>
      </c>
    </row>
    <row r="14" spans="1:15">
      <c r="C14" t="s">
        <v>2272</v>
      </c>
      <c r="D14" s="1" t="s">
        <v>1029</v>
      </c>
      <c r="E14" s="6" t="s">
        <v>2273</v>
      </c>
      <c r="F14" s="9" t="s">
        <v>2213</v>
      </c>
      <c r="G14" s="6" t="s">
        <v>2274</v>
      </c>
      <c r="H14" s="6">
        <f t="shared" si="3"/>
        <v>3</v>
      </c>
      <c r="I14" s="6" t="s">
        <v>2271</v>
      </c>
      <c r="J14" s="6" t="str">
        <f t="shared" si="4"/>
        <v>,</v>
      </c>
      <c r="K14" s="6">
        <f t="shared" si="0"/>
        <v>1</v>
      </c>
      <c r="M14" s="6" t="str">
        <f t="shared" si="5"/>
        <v>"children": [{</v>
      </c>
      <c r="N14" s="6" t="str">
        <f t="shared" si="12"/>
        <v/>
      </c>
      <c r="O14" s="1" t="str">
        <f t="shared" si="2"/>
        <v>"name":"We Are FEMA","url":"https://www.fema.gov/about/action/we-are-fema","meta":"3","children": [{</v>
      </c>
    </row>
    <row r="15" spans="1:15">
      <c r="C15" t="s">
        <v>2272</v>
      </c>
      <c r="D15" s="1" t="s">
        <v>1031</v>
      </c>
      <c r="E15" s="6" t="s">
        <v>2273</v>
      </c>
      <c r="F15" s="9" t="s">
        <v>2215</v>
      </c>
      <c r="G15" s="6" t="s">
        <v>2274</v>
      </c>
      <c r="H15" s="6">
        <f t="shared" si="3"/>
        <v>4</v>
      </c>
      <c r="I15" s="6" t="s">
        <v>2271</v>
      </c>
      <c r="J15" s="6" t="str">
        <f t="shared" si="4"/>
        <v/>
      </c>
      <c r="K15" s="6">
        <f t="shared" si="0"/>
        <v>-2</v>
      </c>
      <c r="M15" s="6" t="str">
        <f t="shared" si="5"/>
        <v>}]}]</v>
      </c>
      <c r="N15" s="6" t="str">
        <f t="shared" si="12"/>
        <v>},{</v>
      </c>
      <c r="O15" s="1" t="str">
        <f t="shared" si="2"/>
        <v>"name":"Culture Improvement Action Plan","url":"https://www.fema.gov/about/action/we-are-fema/culture-improvement","meta":"4"}]}]},{</v>
      </c>
    </row>
    <row r="16" spans="1:15">
      <c r="C16" t="s">
        <v>2272</v>
      </c>
      <c r="D16" s="1" t="s">
        <v>980</v>
      </c>
      <c r="E16" s="6" t="s">
        <v>2273</v>
      </c>
      <c r="F16" s="9" t="s">
        <v>2160</v>
      </c>
      <c r="G16" s="6" t="s">
        <v>2274</v>
      </c>
      <c r="H16">
        <f t="shared" si="3"/>
        <v>2</v>
      </c>
      <c r="I16" s="6" t="s">
        <v>2271</v>
      </c>
      <c r="J16" s="6" t="str">
        <f t="shared" si="4"/>
        <v>,</v>
      </c>
      <c r="K16" s="6">
        <f t="shared" si="0"/>
        <v>1</v>
      </c>
      <c r="M16" s="6" t="str">
        <f t="shared" si="5"/>
        <v>"children": [{</v>
      </c>
      <c r="N16" s="6" t="str">
        <f t="shared" si="12"/>
        <v/>
      </c>
      <c r="O16" s="1" t="str">
        <f t="shared" si="2"/>
        <v>"name":"Your Civil Rights","url":"https://www.fema.gov/about/civil-rights","meta":"2","children": [{</v>
      </c>
    </row>
    <row r="17" spans="3:15">
      <c r="C17" t="s">
        <v>2272</v>
      </c>
      <c r="D17" s="1" t="s">
        <v>986</v>
      </c>
      <c r="E17" s="6" t="s">
        <v>2273</v>
      </c>
      <c r="F17" s="9" t="s">
        <v>2166</v>
      </c>
      <c r="G17" s="6" t="s">
        <v>2274</v>
      </c>
      <c r="H17" s="6">
        <f t="shared" si="3"/>
        <v>3</v>
      </c>
      <c r="I17" s="6" t="s">
        <v>2271</v>
      </c>
      <c r="J17" s="6" t="str">
        <f t="shared" si="4"/>
        <v>,</v>
      </c>
      <c r="K17" s="6">
        <f t="shared" si="0"/>
        <v>1</v>
      </c>
      <c r="M17" s="6" t="str">
        <f t="shared" si="5"/>
        <v>"children": [{</v>
      </c>
      <c r="N17" s="6" t="str">
        <f t="shared" si="12"/>
        <v/>
      </c>
      <c r="O17" s="1" t="str">
        <f t="shared" si="2"/>
        <v>"name":"Employees &amp; Applicants","url":"https://www.fema.gov/about/civil-rights/employee","meta":"3","children": [{</v>
      </c>
    </row>
    <row r="18" spans="3:15">
      <c r="C18" t="s">
        <v>2272</v>
      </c>
      <c r="D18" s="1" t="s">
        <v>987</v>
      </c>
      <c r="E18" s="6" t="s">
        <v>2273</v>
      </c>
      <c r="F18" s="9" t="s">
        <v>2167</v>
      </c>
      <c r="G18" s="6" t="s">
        <v>2274</v>
      </c>
      <c r="H18" s="6">
        <f t="shared" si="3"/>
        <v>4</v>
      </c>
      <c r="I18" s="6" t="s">
        <v>2271</v>
      </c>
      <c r="J18" s="6" t="str">
        <f t="shared" si="4"/>
        <v/>
      </c>
      <c r="K18" s="6">
        <f t="shared" si="0"/>
        <v>0</v>
      </c>
      <c r="M18" s="6" t="str">
        <f t="shared" si="5"/>
        <v>},{</v>
      </c>
      <c r="N18" s="6" t="str">
        <f t="shared" si="12"/>
        <v/>
      </c>
      <c r="O18" s="1" t="str">
        <f t="shared" si="2"/>
        <v>"name":"Equal Employment Opportunity","url":"https://www.fema.gov/about/civil-rights/employee/eeo","meta":"4"},{</v>
      </c>
    </row>
    <row r="19" spans="3:15">
      <c r="C19" t="s">
        <v>2272</v>
      </c>
      <c r="D19" s="1" t="s">
        <v>988</v>
      </c>
      <c r="E19" s="6" t="s">
        <v>2273</v>
      </c>
      <c r="F19" s="9" t="s">
        <v>2168</v>
      </c>
      <c r="G19" s="6" t="s">
        <v>2274</v>
      </c>
      <c r="H19" s="6">
        <f t="shared" si="3"/>
        <v>4</v>
      </c>
      <c r="I19" s="6" t="s">
        <v>2271</v>
      </c>
      <c r="J19" s="6" t="str">
        <f t="shared" si="4"/>
        <v/>
      </c>
      <c r="K19" s="6">
        <f t="shared" si="0"/>
        <v>-1</v>
      </c>
      <c r="M19" s="6" t="str">
        <f t="shared" si="5"/>
        <v>}]</v>
      </c>
      <c r="N19" s="6" t="str">
        <f t="shared" si="12"/>
        <v>},{</v>
      </c>
      <c r="O19" s="1" t="str">
        <f t="shared" si="2"/>
        <v>"name":"Reasonable Accommodations","url":"https://www.fema.gov/about/civil-rights/employee/reasonable-accommodations","meta":"4"}]},{</v>
      </c>
    </row>
    <row r="20" spans="3:15">
      <c r="C20" t="s">
        <v>2272</v>
      </c>
      <c r="D20" s="1" t="s">
        <v>991</v>
      </c>
      <c r="E20" s="6" t="s">
        <v>2273</v>
      </c>
      <c r="F20" s="9" t="s">
        <v>2171</v>
      </c>
      <c r="G20" s="6" t="s">
        <v>2274</v>
      </c>
      <c r="H20" s="6">
        <f t="shared" si="3"/>
        <v>3</v>
      </c>
      <c r="I20" s="6" t="s">
        <v>2271</v>
      </c>
      <c r="J20" s="6" t="str">
        <f t="shared" si="4"/>
        <v/>
      </c>
      <c r="K20" s="6">
        <f t="shared" si="0"/>
        <v>0</v>
      </c>
      <c r="M20" s="6" t="str">
        <f t="shared" si="5"/>
        <v>},{</v>
      </c>
      <c r="N20" s="6" t="str">
        <f t="shared" si="12"/>
        <v/>
      </c>
      <c r="O20" s="1" t="str">
        <f t="shared" si="2"/>
        <v>"name":"Grant Recipients","url":"https://www.fema.gov/about/civil-rights/grants-recipients","meta":"3"},{</v>
      </c>
    </row>
    <row r="21" spans="3:15">
      <c r="C21" t="s">
        <v>2272</v>
      </c>
      <c r="D21" s="1" t="s">
        <v>992</v>
      </c>
      <c r="E21" s="6" t="s">
        <v>2273</v>
      </c>
      <c r="F21" s="9" t="s">
        <v>2172</v>
      </c>
      <c r="G21" s="6" t="s">
        <v>2274</v>
      </c>
      <c r="H21" s="6">
        <f t="shared" si="3"/>
        <v>3</v>
      </c>
      <c r="I21" s="6" t="s">
        <v>2271</v>
      </c>
      <c r="J21" s="6" t="str">
        <f t="shared" si="4"/>
        <v/>
      </c>
      <c r="K21" s="6">
        <f t="shared" si="0"/>
        <v>0</v>
      </c>
      <c r="M21" s="6" t="str">
        <f t="shared" si="5"/>
        <v>},{</v>
      </c>
      <c r="N21" s="6" t="str">
        <f t="shared" si="12"/>
        <v/>
      </c>
      <c r="O21" s="1" t="str">
        <f t="shared" si="2"/>
        <v>"name":"Civil Rights Resources","url":"https://www.fema.gov/about/civil-rights/resources","meta":"3"},{</v>
      </c>
    </row>
    <row r="22" spans="3:15">
      <c r="C22" t="s">
        <v>2272</v>
      </c>
      <c r="D22" s="1" t="s">
        <v>981</v>
      </c>
      <c r="E22" s="6" t="s">
        <v>2273</v>
      </c>
      <c r="F22" s="9" t="s">
        <v>2161</v>
      </c>
      <c r="G22" s="6" t="s">
        <v>2274</v>
      </c>
      <c r="H22" s="6">
        <f t="shared" si="3"/>
        <v>3</v>
      </c>
      <c r="I22" s="6" t="s">
        <v>2271</v>
      </c>
      <c r="J22" s="6" t="str">
        <f t="shared" si="4"/>
        <v>,</v>
      </c>
      <c r="K22" s="6">
        <f t="shared" si="0"/>
        <v>1</v>
      </c>
      <c r="M22" s="6" t="str">
        <f t="shared" si="5"/>
        <v>"children": [{</v>
      </c>
      <c r="N22" s="6" t="str">
        <f t="shared" si="12"/>
        <v/>
      </c>
      <c r="O22" s="1" t="str">
        <f t="shared" si="2"/>
        <v>"name":"Disaster Survivors","url":"https://www.fema.gov/about/civil-rights/survivors","meta":"3","children": [{</v>
      </c>
    </row>
    <row r="23" spans="3:15">
      <c r="C23" t="s">
        <v>2272</v>
      </c>
      <c r="D23" s="1" t="s">
        <v>983</v>
      </c>
      <c r="E23" s="6" t="s">
        <v>2273</v>
      </c>
      <c r="F23" s="9" t="s">
        <v>2163</v>
      </c>
      <c r="G23" s="6" t="s">
        <v>2274</v>
      </c>
      <c r="H23" s="6">
        <f t="shared" si="3"/>
        <v>4</v>
      </c>
      <c r="I23" s="6" t="s">
        <v>2271</v>
      </c>
      <c r="J23" s="6" t="str">
        <f t="shared" si="4"/>
        <v/>
      </c>
      <c r="K23" s="6">
        <f t="shared" si="0"/>
        <v>0</v>
      </c>
      <c r="M23" s="6" t="str">
        <f t="shared" si="5"/>
        <v>},{</v>
      </c>
      <c r="N23" s="6" t="str">
        <f t="shared" si="12"/>
        <v/>
      </c>
      <c r="O23" s="1" t="str">
        <f t="shared" si="2"/>
        <v>"name":"Auxiliary Aids and Services","url":"https://www.fema.gov/about/civil-rights/survivors/auxiliary-aids","meta":"4"},{</v>
      </c>
    </row>
    <row r="24" spans="3:15">
      <c r="C24" t="s">
        <v>2272</v>
      </c>
      <c r="D24" s="1" t="s">
        <v>985</v>
      </c>
      <c r="E24" s="6" t="s">
        <v>2273</v>
      </c>
      <c r="F24" s="9" t="s">
        <v>2165</v>
      </c>
      <c r="G24" s="6" t="s">
        <v>2274</v>
      </c>
      <c r="H24" s="6">
        <f t="shared" si="3"/>
        <v>4</v>
      </c>
      <c r="I24" s="6" t="s">
        <v>2271</v>
      </c>
      <c r="J24" s="6" t="str">
        <f t="shared" si="4"/>
        <v/>
      </c>
      <c r="K24" s="6">
        <f t="shared" si="0"/>
        <v>0</v>
      </c>
      <c r="M24" s="6" t="str">
        <f t="shared" si="5"/>
        <v>},{</v>
      </c>
      <c r="N24" s="6" t="str">
        <f t="shared" si="12"/>
        <v/>
      </c>
      <c r="O24" s="1" t="str">
        <f t="shared" si="2"/>
        <v>"name":"Filing a Complaint","url":"https://www.fema.gov/about/civil-rights/survivors/complaint","meta":"4"},{</v>
      </c>
    </row>
    <row r="25" spans="3:15">
      <c r="C25" t="s">
        <v>2272</v>
      </c>
      <c r="D25" s="1" t="s">
        <v>984</v>
      </c>
      <c r="E25" s="6" t="s">
        <v>2273</v>
      </c>
      <c r="F25" s="9" t="s">
        <v>2164</v>
      </c>
      <c r="G25" s="6" t="s">
        <v>2274</v>
      </c>
      <c r="H25" s="6">
        <f t="shared" si="3"/>
        <v>4</v>
      </c>
      <c r="I25" s="6" t="s">
        <v>2271</v>
      </c>
      <c r="J25" s="6" t="str">
        <f t="shared" si="4"/>
        <v/>
      </c>
      <c r="K25" s="6">
        <f t="shared" si="0"/>
        <v>0</v>
      </c>
      <c r="M25" s="6" t="str">
        <f t="shared" si="5"/>
        <v>},{</v>
      </c>
      <c r="N25" s="6" t="str">
        <f t="shared" si="12"/>
        <v/>
      </c>
      <c r="O25" s="1" t="str">
        <f t="shared" si="2"/>
        <v>"name":"Language Access Services","url":"https://www.fema.gov/about/civil-rights/survivors/language-access-services","meta":"4"},{</v>
      </c>
    </row>
    <row r="26" spans="3:15">
      <c r="C26" t="s">
        <v>2272</v>
      </c>
      <c r="D26" s="1" t="s">
        <v>982</v>
      </c>
      <c r="E26" s="6" t="s">
        <v>2273</v>
      </c>
      <c r="F26" s="9" t="s">
        <v>2162</v>
      </c>
      <c r="G26" s="6" t="s">
        <v>2274</v>
      </c>
      <c r="H26" s="6">
        <f t="shared" si="3"/>
        <v>4</v>
      </c>
      <c r="I26" s="6" t="s">
        <v>2271</v>
      </c>
      <c r="J26" s="6" t="str">
        <f t="shared" si="4"/>
        <v/>
      </c>
      <c r="K26" s="6">
        <f t="shared" si="0"/>
        <v>-2</v>
      </c>
      <c r="M26" s="6" t="str">
        <f t="shared" si="5"/>
        <v>}]}]</v>
      </c>
      <c r="N26" s="6" t="str">
        <f t="shared" si="12"/>
        <v>},{</v>
      </c>
      <c r="O26" s="1" t="str">
        <f t="shared" si="2"/>
        <v>"name":"Reasonable Modifications","url":"https://www.fema.gov/about/civil-rights/survivors/reasonable-modifications","meta":"4"}]}]},{</v>
      </c>
    </row>
    <row r="27" spans="3:15">
      <c r="C27" t="s">
        <v>2272</v>
      </c>
      <c r="D27" s="1" t="s">
        <v>10</v>
      </c>
      <c r="E27" s="6" t="s">
        <v>2273</v>
      </c>
      <c r="F27" s="9" t="s">
        <v>2158</v>
      </c>
      <c r="G27" s="6" t="s">
        <v>2274</v>
      </c>
      <c r="H27">
        <f t="shared" si="3"/>
        <v>2</v>
      </c>
      <c r="I27" s="6" t="s">
        <v>2271</v>
      </c>
      <c r="J27" s="6" t="str">
        <f t="shared" si="4"/>
        <v>,</v>
      </c>
      <c r="K27" s="6">
        <f t="shared" si="0"/>
        <v>1</v>
      </c>
      <c r="M27" s="6" t="str">
        <f t="shared" si="5"/>
        <v>"children": [{</v>
      </c>
      <c r="N27" s="6" t="str">
        <f t="shared" si="12"/>
        <v/>
      </c>
      <c r="O27" s="1" t="str">
        <f t="shared" si="2"/>
        <v>"name":"Contact Us","url":"https://www.fema.gov/about/contact","meta":"2","children": [{</v>
      </c>
    </row>
    <row r="28" spans="3:15">
      <c r="C28" t="s">
        <v>2272</v>
      </c>
      <c r="D28" s="1" t="s">
        <v>979</v>
      </c>
      <c r="E28" s="6" t="s">
        <v>2273</v>
      </c>
      <c r="F28" s="9" t="s">
        <v>2159</v>
      </c>
      <c r="G28" s="6" t="s">
        <v>2274</v>
      </c>
      <c r="H28" s="6">
        <f t="shared" si="3"/>
        <v>3</v>
      </c>
      <c r="I28" s="6" t="s">
        <v>2271</v>
      </c>
      <c r="J28" s="6" t="str">
        <f t="shared" si="4"/>
        <v/>
      </c>
      <c r="K28" s="6">
        <f t="shared" si="0"/>
        <v>-1</v>
      </c>
      <c r="M28" s="6" t="str">
        <f t="shared" si="5"/>
        <v>}]</v>
      </c>
      <c r="N28" s="6" t="str">
        <f t="shared" si="12"/>
        <v>},{</v>
      </c>
      <c r="O28" s="1" t="str">
        <f t="shared" si="2"/>
        <v>"name":"Form","url":"https://www.fema.gov/about/contact/form","meta":"3"}]},{</v>
      </c>
    </row>
    <row r="29" spans="3:15">
      <c r="C29" t="s">
        <v>2272</v>
      </c>
      <c r="D29" s="1" t="s">
        <v>1018</v>
      </c>
      <c r="E29" s="6" t="s">
        <v>2273</v>
      </c>
      <c r="F29" s="9" t="s">
        <v>2200</v>
      </c>
      <c r="G29" s="6" t="s">
        <v>2274</v>
      </c>
      <c r="H29" s="6">
        <f t="shared" si="3"/>
        <v>2</v>
      </c>
      <c r="I29" s="6" t="s">
        <v>2271</v>
      </c>
      <c r="J29" s="6" t="str">
        <f t="shared" si="4"/>
        <v/>
      </c>
      <c r="K29" s="6">
        <f t="shared" si="0"/>
        <v>0</v>
      </c>
      <c r="M29" s="6" t="str">
        <f t="shared" si="5"/>
        <v>},{</v>
      </c>
      <c r="N29" s="6" t="str">
        <f t="shared" si="12"/>
        <v/>
      </c>
      <c r="O29" s="1" t="str">
        <f t="shared" si="2"/>
        <v>"name":"Glossary","url":"https://www.fema.gov/about/glossary","meta":"2"},{</v>
      </c>
    </row>
    <row r="30" spans="3:15">
      <c r="C30" t="s">
        <v>2272</v>
      </c>
      <c r="D30" s="1" t="s">
        <v>978</v>
      </c>
      <c r="E30" s="6" t="s">
        <v>2273</v>
      </c>
      <c r="F30" s="9" t="s">
        <v>2157</v>
      </c>
      <c r="G30" s="6" t="s">
        <v>2274</v>
      </c>
      <c r="H30" s="6">
        <f t="shared" si="3"/>
        <v>2</v>
      </c>
      <c r="I30" s="6" t="s">
        <v>2271</v>
      </c>
      <c r="J30" s="6" t="str">
        <f t="shared" si="4"/>
        <v/>
      </c>
      <c r="K30" s="6">
        <f t="shared" si="0"/>
        <v>0</v>
      </c>
      <c r="M30" s="6" t="str">
        <f t="shared" si="5"/>
        <v>},{</v>
      </c>
      <c r="N30" s="6" t="str">
        <f t="shared" si="12"/>
        <v/>
      </c>
      <c r="O30" s="1" t="str">
        <f t="shared" si="2"/>
        <v>"name":"History of FEMA","url":"https://www.fema.gov/about/history","meta":"2"},{</v>
      </c>
    </row>
    <row r="31" spans="3:15">
      <c r="C31" t="s">
        <v>2272</v>
      </c>
      <c r="D31" s="1" t="s">
        <v>785</v>
      </c>
      <c r="E31" s="6" t="s">
        <v>2273</v>
      </c>
      <c r="F31" s="9" t="s">
        <v>1906</v>
      </c>
      <c r="G31" s="6" t="s">
        <v>2274</v>
      </c>
      <c r="H31" s="6">
        <f t="shared" si="3"/>
        <v>2</v>
      </c>
      <c r="I31" s="6" t="s">
        <v>2271</v>
      </c>
      <c r="J31" s="6" t="str">
        <f t="shared" si="4"/>
        <v>,</v>
      </c>
      <c r="K31" s="6">
        <f t="shared" si="0"/>
        <v>1</v>
      </c>
      <c r="M31" s="6" t="str">
        <f t="shared" si="5"/>
        <v>"children": [{</v>
      </c>
      <c r="N31" s="6" t="str">
        <f t="shared" si="12"/>
        <v/>
      </c>
      <c r="O31" s="1" t="str">
        <f t="shared" si="2"/>
        <v>"name":"How FEMA Works","url":"https://www.fema.gov/about/how-fema-works","meta":"2","children": [{</v>
      </c>
    </row>
    <row r="32" spans="3:15">
      <c r="C32" t="s">
        <v>2272</v>
      </c>
      <c r="D32" s="1" t="s">
        <v>994</v>
      </c>
      <c r="E32" s="6" t="s">
        <v>2273</v>
      </c>
      <c r="F32" s="9" t="s">
        <v>2174</v>
      </c>
      <c r="G32" s="6" t="s">
        <v>2274</v>
      </c>
      <c r="H32" s="6">
        <f t="shared" si="3"/>
        <v>3</v>
      </c>
      <c r="I32" s="6" t="s">
        <v>2271</v>
      </c>
      <c r="J32" s="6" t="str">
        <f t="shared" si="4"/>
        <v/>
      </c>
      <c r="K32" s="6">
        <f t="shared" si="0"/>
        <v>0</v>
      </c>
      <c r="M32" s="6" t="str">
        <f t="shared" si="5"/>
        <v>},{</v>
      </c>
      <c r="N32" s="6" t="str">
        <f t="shared" si="12"/>
        <v/>
      </c>
      <c r="O32" s="1" t="str">
        <f t="shared" si="2"/>
        <v>"name":"Blog","url":"https://www.fema.gov/about/news-multimedia/blog","meta":"3"},{</v>
      </c>
    </row>
    <row r="33" spans="3:15">
      <c r="C33" t="s">
        <v>2272</v>
      </c>
      <c r="D33" s="1" t="s">
        <v>9</v>
      </c>
      <c r="E33" s="6" t="s">
        <v>2273</v>
      </c>
      <c r="F33" s="9" t="s">
        <v>2175</v>
      </c>
      <c r="G33" s="6" t="s">
        <v>2274</v>
      </c>
      <c r="H33" s="6">
        <f t="shared" si="3"/>
        <v>3</v>
      </c>
      <c r="I33" s="6" t="s">
        <v>2271</v>
      </c>
      <c r="J33" s="6" t="str">
        <f t="shared" si="4"/>
        <v/>
      </c>
      <c r="K33" s="6">
        <f t="shared" si="0"/>
        <v>0</v>
      </c>
      <c r="M33" s="6" t="str">
        <f t="shared" si="5"/>
        <v>},{</v>
      </c>
      <c r="N33" s="6" t="str">
        <f t="shared" si="12"/>
        <v/>
      </c>
      <c r="O33" s="1" t="str">
        <f t="shared" si="2"/>
        <v>"name":"Events","url":"https://www.fema.gov/about/news-multimedia/events","meta":"3"},{</v>
      </c>
    </row>
    <row r="34" spans="3:15">
      <c r="C34" t="s">
        <v>2272</v>
      </c>
      <c r="D34" s="1" t="s">
        <v>995</v>
      </c>
      <c r="E34" s="6" t="s">
        <v>2273</v>
      </c>
      <c r="F34" s="9" t="s">
        <v>2176</v>
      </c>
      <c r="G34" s="6" t="s">
        <v>2274</v>
      </c>
      <c r="H34" s="6">
        <f t="shared" si="3"/>
        <v>3</v>
      </c>
      <c r="I34" s="6" t="s">
        <v>2271</v>
      </c>
      <c r="J34" s="6" t="str">
        <f t="shared" si="4"/>
        <v/>
      </c>
      <c r="K34" s="6">
        <f t="shared" si="0"/>
        <v>0</v>
      </c>
      <c r="M34" s="6" t="str">
        <f t="shared" si="5"/>
        <v>},{</v>
      </c>
      <c r="N34" s="6" t="str">
        <f t="shared" si="12"/>
        <v/>
      </c>
      <c r="O34" s="1" t="str">
        <f t="shared" si="2"/>
        <v>"name":"Fact Sheets","url":"https://www.fema.gov/about/news-multimedia/fact-sheets","meta":"3"},{</v>
      </c>
    </row>
    <row r="35" spans="3:15">
      <c r="C35" t="s">
        <v>2272</v>
      </c>
      <c r="D35" s="1" t="s">
        <v>996</v>
      </c>
      <c r="E35" s="6" t="s">
        <v>2273</v>
      </c>
      <c r="F35" s="9" t="s">
        <v>2177</v>
      </c>
      <c r="G35" s="6" t="s">
        <v>2274</v>
      </c>
      <c r="H35" s="6">
        <f t="shared" si="3"/>
        <v>3</v>
      </c>
      <c r="I35" s="6" t="s">
        <v>2271</v>
      </c>
      <c r="J35" s="6" t="str">
        <f t="shared" si="4"/>
        <v/>
      </c>
      <c r="K35" s="6">
        <f t="shared" si="0"/>
        <v>0</v>
      </c>
      <c r="M35" s="6" t="str">
        <f t="shared" si="5"/>
        <v>},{</v>
      </c>
      <c r="N35" s="6" t="str">
        <f t="shared" si="12"/>
        <v/>
      </c>
      <c r="O35" s="1" t="str">
        <f t="shared" si="2"/>
        <v>"name":"FEMA Live","url":"https://www.fema.gov/about/news-multimedia/fema-live","meta":"3"},{</v>
      </c>
    </row>
    <row r="36" spans="3:15">
      <c r="C36" t="s">
        <v>2272</v>
      </c>
      <c r="D36" s="1" t="s">
        <v>997</v>
      </c>
      <c r="E36" s="6" t="s">
        <v>2273</v>
      </c>
      <c r="F36" s="9" t="s">
        <v>2178</v>
      </c>
      <c r="G36" s="6" t="s">
        <v>2274</v>
      </c>
      <c r="H36" s="6">
        <f t="shared" si="3"/>
        <v>3</v>
      </c>
      <c r="I36" s="6" t="s">
        <v>2271</v>
      </c>
      <c r="J36" s="6" t="str">
        <f t="shared" si="4"/>
        <v>,</v>
      </c>
      <c r="K36" s="6">
        <f t="shared" si="0"/>
        <v>1</v>
      </c>
      <c r="M36" s="6" t="str">
        <f t="shared" si="5"/>
        <v>"children": [{</v>
      </c>
      <c r="N36" s="6" t="str">
        <f t="shared" si="12"/>
        <v/>
      </c>
      <c r="O36" s="1" t="str">
        <f t="shared" si="2"/>
        <v>"name":"Mobile Products","url":"https://www.fema.gov/about/news-multimedia/mobile-products","meta":"3","children": [{</v>
      </c>
    </row>
    <row r="37" spans="3:15">
      <c r="C37" t="s">
        <v>2272</v>
      </c>
      <c r="D37" s="1" t="s">
        <v>998</v>
      </c>
      <c r="E37" s="6" t="s">
        <v>2273</v>
      </c>
      <c r="F37" s="9" t="s">
        <v>2179</v>
      </c>
      <c r="G37" s="6" t="s">
        <v>2274</v>
      </c>
      <c r="H37" s="6">
        <f t="shared" si="3"/>
        <v>4</v>
      </c>
      <c r="I37" s="6" t="s">
        <v>2271</v>
      </c>
      <c r="J37" s="6" t="str">
        <f t="shared" si="4"/>
        <v>,</v>
      </c>
      <c r="K37" s="6">
        <f t="shared" si="0"/>
        <v>1</v>
      </c>
      <c r="M37" s="6" t="str">
        <f t="shared" si="5"/>
        <v>"children": [{</v>
      </c>
      <c r="N37" s="6" t="str">
        <f t="shared" si="12"/>
        <v/>
      </c>
      <c r="O37" s="1" t="str">
        <f t="shared" si="2"/>
        <v>"name":"Become a FEMA App Beta Tester","url":"https://www.fema.gov/about/news-multimedia/mobile-products/beta-tester","meta":"4","children": [{</v>
      </c>
    </row>
    <row r="38" spans="3:15">
      <c r="C38" t="s">
        <v>2272</v>
      </c>
      <c r="D38" s="1" t="s">
        <v>999</v>
      </c>
      <c r="E38" s="6" t="s">
        <v>2273</v>
      </c>
      <c r="F38" s="9" t="s">
        <v>2180</v>
      </c>
      <c r="G38" s="6" t="s">
        <v>2274</v>
      </c>
      <c r="H38" s="6">
        <f t="shared" si="3"/>
        <v>5</v>
      </c>
      <c r="I38" s="6" t="s">
        <v>2271</v>
      </c>
      <c r="J38" s="6" t="str">
        <f t="shared" si="4"/>
        <v/>
      </c>
      <c r="K38" s="6">
        <f t="shared" si="0"/>
        <v>-1</v>
      </c>
      <c r="M38" s="6" t="str">
        <f t="shared" si="5"/>
        <v>}]</v>
      </c>
      <c r="N38" s="6" t="str">
        <f t="shared" si="12"/>
        <v>},{</v>
      </c>
      <c r="O38" s="1" t="str">
        <f t="shared" si="2"/>
        <v>"name":"Beta Tester Form","url":"https://www.fema.gov/about/news-multimedia/mobile-products/beta-tester/form","meta":"5"}]},{</v>
      </c>
    </row>
    <row r="39" spans="3:15">
      <c r="C39" t="s">
        <v>2272</v>
      </c>
      <c r="D39" s="1" t="s">
        <v>7</v>
      </c>
      <c r="E39" s="6" t="s">
        <v>2273</v>
      </c>
      <c r="F39" s="9" t="s">
        <v>2181</v>
      </c>
      <c r="G39" s="6" t="s">
        <v>2274</v>
      </c>
      <c r="H39" s="6">
        <f t="shared" si="3"/>
        <v>4</v>
      </c>
      <c r="I39" s="6" t="s">
        <v>2271</v>
      </c>
      <c r="J39" s="6" t="str">
        <f t="shared" si="4"/>
        <v/>
      </c>
      <c r="K39" s="6">
        <f t="shared" si="0"/>
        <v>-1</v>
      </c>
      <c r="M39" s="6" t="str">
        <f t="shared" si="5"/>
        <v>}]</v>
      </c>
      <c r="N39" s="6" t="str">
        <f t="shared" si="12"/>
        <v>},{</v>
      </c>
      <c r="O39" s="1" t="str">
        <f t="shared" si="2"/>
        <v>"name":"Frequently Asked Questions","url":"https://www.fema.gov/about/news-multimedia/mobile-products/faqs","meta":"4"}]},{</v>
      </c>
    </row>
    <row r="40" spans="3:15">
      <c r="C40" t="s">
        <v>2272</v>
      </c>
      <c r="D40" s="1" t="s">
        <v>1000</v>
      </c>
      <c r="E40" s="6" t="s">
        <v>2273</v>
      </c>
      <c r="F40" s="9" t="s">
        <v>2182</v>
      </c>
      <c r="G40" s="6" t="s">
        <v>2274</v>
      </c>
      <c r="H40" s="6">
        <f t="shared" si="3"/>
        <v>3</v>
      </c>
      <c r="I40" s="6" t="s">
        <v>2271</v>
      </c>
      <c r="J40" s="6" t="str">
        <f t="shared" si="4"/>
        <v/>
      </c>
      <c r="K40" s="6">
        <f t="shared" si="0"/>
        <v>0</v>
      </c>
      <c r="M40" s="6" t="str">
        <f t="shared" si="5"/>
        <v>},{</v>
      </c>
      <c r="N40" s="6" t="str">
        <f t="shared" si="12"/>
        <v/>
      </c>
      <c r="O40" s="1" t="str">
        <f t="shared" si="2"/>
        <v>"name":"Newsletters","url":"https://www.fema.gov/about/news-multimedia/newsletters","meta":"3"},{</v>
      </c>
    </row>
    <row r="41" spans="3:15">
      <c r="C41" t="s">
        <v>2272</v>
      </c>
      <c r="D41" s="1" t="s">
        <v>1002</v>
      </c>
      <c r="E41" s="6" t="s">
        <v>2273</v>
      </c>
      <c r="F41" s="9" t="s">
        <v>2184</v>
      </c>
      <c r="G41" s="6" t="s">
        <v>2274</v>
      </c>
      <c r="H41" s="6">
        <f t="shared" si="3"/>
        <v>3</v>
      </c>
      <c r="I41" s="6" t="s">
        <v>2271</v>
      </c>
      <c r="J41" s="6" t="str">
        <f t="shared" si="4"/>
        <v/>
      </c>
      <c r="K41" s="6">
        <f t="shared" si="0"/>
        <v>0</v>
      </c>
      <c r="M41" s="6" t="str">
        <f t="shared" si="5"/>
        <v>},{</v>
      </c>
      <c r="N41" s="6" t="str">
        <f t="shared" si="12"/>
        <v/>
      </c>
      <c r="O41" s="1" t="str">
        <f t="shared" si="2"/>
        <v>"name":"Podcast","url":"https://www.fema.gov/about/news-multimedia/podcast","meta":"3"},{</v>
      </c>
    </row>
    <row r="42" spans="3:15">
      <c r="C42" t="s">
        <v>2272</v>
      </c>
      <c r="D42" s="1" t="s">
        <v>1001</v>
      </c>
      <c r="E42" s="6" t="s">
        <v>2273</v>
      </c>
      <c r="F42" s="9" t="s">
        <v>2183</v>
      </c>
      <c r="G42" s="6" t="s">
        <v>2274</v>
      </c>
      <c r="H42" s="6">
        <f t="shared" si="3"/>
        <v>3</v>
      </c>
      <c r="I42" s="6" t="s">
        <v>2271</v>
      </c>
      <c r="J42" s="6" t="str">
        <f t="shared" si="4"/>
        <v/>
      </c>
      <c r="K42" s="6">
        <f t="shared" si="0"/>
        <v>0</v>
      </c>
      <c r="M42" s="6" t="str">
        <f t="shared" si="5"/>
        <v>},{</v>
      </c>
      <c r="N42" s="6" t="str">
        <f t="shared" si="12"/>
        <v/>
      </c>
      <c r="O42" s="1" t="str">
        <f t="shared" si="2"/>
        <v>"name":"Press Releases","url":"https://www.fema.gov/about/news-multimedia/press-releases","meta":"3"},{</v>
      </c>
    </row>
    <row r="43" spans="3:15">
      <c r="C43" t="s">
        <v>2272</v>
      </c>
      <c r="D43" s="1" t="s">
        <v>1003</v>
      </c>
      <c r="E43" s="6" t="s">
        <v>2273</v>
      </c>
      <c r="F43" s="9" t="s">
        <v>2185</v>
      </c>
      <c r="G43" s="6" t="s">
        <v>2274</v>
      </c>
      <c r="H43" s="6">
        <f t="shared" si="3"/>
        <v>3</v>
      </c>
      <c r="I43" s="6" t="s">
        <v>2271</v>
      </c>
      <c r="J43" s="6" t="str">
        <f t="shared" si="4"/>
        <v>,</v>
      </c>
      <c r="K43" s="6">
        <f t="shared" si="0"/>
        <v>1</v>
      </c>
      <c r="M43" s="6" t="str">
        <f t="shared" si="5"/>
        <v>"children": [{</v>
      </c>
      <c r="N43" s="6" t="str">
        <f t="shared" si="12"/>
        <v/>
      </c>
      <c r="O43" s="1" t="str">
        <f t="shared" si="2"/>
        <v>"name":"Social Media","url":"https://www.fema.gov/about/news-multimedia/social-media","meta":"3","children": [{</v>
      </c>
    </row>
    <row r="44" spans="3:15">
      <c r="C44" t="s">
        <v>2272</v>
      </c>
      <c r="D44" s="1" t="s">
        <v>1004</v>
      </c>
      <c r="E44" s="6" t="s">
        <v>2273</v>
      </c>
      <c r="F44" s="9" t="s">
        <v>2186</v>
      </c>
      <c r="G44" s="6" t="s">
        <v>2274</v>
      </c>
      <c r="H44" s="6">
        <f t="shared" si="3"/>
        <v>4</v>
      </c>
      <c r="I44" s="6" t="s">
        <v>2271</v>
      </c>
      <c r="J44" s="6" t="str">
        <f t="shared" si="4"/>
        <v/>
      </c>
      <c r="K44" s="6">
        <f t="shared" si="0"/>
        <v>-2</v>
      </c>
      <c r="M44" s="6" t="str">
        <f t="shared" si="5"/>
        <v>}]}]</v>
      </c>
      <c r="N44" s="6" t="str">
        <f t="shared" si="12"/>
        <v>},{</v>
      </c>
      <c r="O44" s="1" t="str">
        <f t="shared" si="2"/>
        <v>"name":"Social Media Policies","url":"https://www.fema.gov/about/news-multimedia/social-media/policies","meta":"4"}]}]},{</v>
      </c>
    </row>
    <row r="45" spans="3:15">
      <c r="C45" t="s">
        <v>2272</v>
      </c>
      <c r="D45" s="1" t="s">
        <v>993</v>
      </c>
      <c r="E45" s="6" t="s">
        <v>2273</v>
      </c>
      <c r="F45" s="9" t="s">
        <v>2173</v>
      </c>
      <c r="G45" s="6" t="s">
        <v>2274</v>
      </c>
      <c r="H45" s="6">
        <f t="shared" si="3"/>
        <v>2</v>
      </c>
      <c r="I45" s="6" t="s">
        <v>2271</v>
      </c>
      <c r="J45" s="6" t="str">
        <f t="shared" si="4"/>
        <v>,</v>
      </c>
      <c r="K45" s="6">
        <f t="shared" si="0"/>
        <v>1</v>
      </c>
      <c r="M45" s="6" t="str">
        <f t="shared" si="5"/>
        <v>"children": [{</v>
      </c>
      <c r="N45" s="6" t="str">
        <f t="shared" si="12"/>
        <v/>
      </c>
      <c r="O45" s="1" t="str">
        <f t="shared" si="2"/>
        <v>"name":"Newsroom","url":"https://www.fema.gov/about/newsroom","meta":"2","children": [{</v>
      </c>
    </row>
    <row r="46" spans="3:15">
      <c r="C46" t="s">
        <v>2272</v>
      </c>
      <c r="D46" s="1" t="s">
        <v>849</v>
      </c>
      <c r="E46" s="6" t="s">
        <v>2273</v>
      </c>
      <c r="F46" s="9" t="s">
        <v>1971</v>
      </c>
      <c r="G46" s="6" t="s">
        <v>2274</v>
      </c>
      <c r="H46" s="6">
        <f t="shared" si="3"/>
        <v>3</v>
      </c>
      <c r="I46" s="6" t="s">
        <v>2271</v>
      </c>
      <c r="J46" s="6" t="str">
        <f t="shared" si="4"/>
        <v>,</v>
      </c>
      <c r="K46" s="6">
        <f t="shared" si="0"/>
        <v>1</v>
      </c>
      <c r="M46" s="6" t="str">
        <f t="shared" si="5"/>
        <v>"children": [{</v>
      </c>
      <c r="N46" s="6" t="str">
        <f t="shared" si="12"/>
        <v/>
      </c>
      <c r="O46" s="1" t="str">
        <f t="shared" si="2"/>
        <v>"name":"Office of the Chief Administrative Officer","url":"https://www.fema.gov/about/offices/administrative","meta":"3","children": [{</v>
      </c>
    </row>
    <row r="47" spans="3:15">
      <c r="C47" t="s">
        <v>2272</v>
      </c>
      <c r="D47" s="1" t="s">
        <v>850</v>
      </c>
      <c r="E47" s="6" t="s">
        <v>2273</v>
      </c>
      <c r="F47" s="9" t="s">
        <v>1972</v>
      </c>
      <c r="G47" s="6" t="s">
        <v>2274</v>
      </c>
      <c r="H47" s="6">
        <f t="shared" si="3"/>
        <v>4</v>
      </c>
      <c r="I47" s="6" t="s">
        <v>2271</v>
      </c>
      <c r="J47" s="6" t="str">
        <f t="shared" si="4"/>
        <v>,</v>
      </c>
      <c r="K47" s="6">
        <f t="shared" si="0"/>
        <v>1</v>
      </c>
      <c r="M47" s="6" t="str">
        <f t="shared" si="5"/>
        <v>"children": [{</v>
      </c>
      <c r="N47" s="6" t="str">
        <f t="shared" si="12"/>
        <v/>
      </c>
      <c r="O47" s="1" t="str">
        <f t="shared" si="2"/>
        <v>"name":"Request Records: FOIA or Privacy Act","url":"https://www.fema.gov/about/offices/administrative/foia","meta":"4","children": [{</v>
      </c>
    </row>
    <row r="48" spans="3:15">
      <c r="C48" t="s">
        <v>2272</v>
      </c>
      <c r="D48" s="1" t="s">
        <v>851</v>
      </c>
      <c r="E48" s="6" t="s">
        <v>2273</v>
      </c>
      <c r="F48" s="9" t="s">
        <v>1973</v>
      </c>
      <c r="G48" s="6" t="s">
        <v>2274</v>
      </c>
      <c r="H48" s="6">
        <f t="shared" si="3"/>
        <v>5</v>
      </c>
      <c r="I48" s="6" t="s">
        <v>2271</v>
      </c>
      <c r="J48" s="6" t="str">
        <f t="shared" si="4"/>
        <v/>
      </c>
      <c r="K48" s="6">
        <f t="shared" si="0"/>
        <v>-2</v>
      </c>
      <c r="M48" s="6" t="str">
        <f t="shared" si="5"/>
        <v>}]}]</v>
      </c>
      <c r="N48" s="6" t="str">
        <f t="shared" si="12"/>
        <v>},{</v>
      </c>
      <c r="O48" s="1" t="str">
        <f t="shared" si="2"/>
        <v>"name":"How to Submit FOIA Requests","url":"https://www.fema.gov/about/offices/administrative/foia/submit","meta":"5"}]}]},{</v>
      </c>
    </row>
    <row r="49" spans="3:15">
      <c r="C49" t="s">
        <v>2272</v>
      </c>
      <c r="D49" s="1" t="s">
        <v>843</v>
      </c>
      <c r="E49" s="6" t="s">
        <v>2273</v>
      </c>
      <c r="F49" s="9" t="s">
        <v>1965</v>
      </c>
      <c r="G49" s="6" t="s">
        <v>2274</v>
      </c>
      <c r="H49" s="6">
        <f t="shared" si="3"/>
        <v>3</v>
      </c>
      <c r="I49" s="6" t="s">
        <v>2271</v>
      </c>
      <c r="J49" s="6" t="str">
        <f t="shared" si="4"/>
        <v>,</v>
      </c>
      <c r="K49" s="6">
        <f t="shared" si="0"/>
        <v>1</v>
      </c>
      <c r="M49" s="6" t="str">
        <f t="shared" si="5"/>
        <v>"children": [{</v>
      </c>
      <c r="N49" s="6" t="str">
        <f t="shared" si="12"/>
        <v/>
      </c>
      <c r="O49" s="1" t="str">
        <f t="shared" si="2"/>
        <v>"name":"Chief Counsel","url":"https://www.fema.gov/about/offices/chief-counsel","meta":"3","children": [{</v>
      </c>
    </row>
    <row r="50" spans="3:15">
      <c r="C50" t="s">
        <v>2272</v>
      </c>
      <c r="D50" s="1" t="s">
        <v>844</v>
      </c>
      <c r="E50" s="6" t="s">
        <v>2273</v>
      </c>
      <c r="F50" s="9" t="s">
        <v>1966</v>
      </c>
      <c r="G50" s="6" t="s">
        <v>2274</v>
      </c>
      <c r="H50" s="6">
        <f t="shared" si="3"/>
        <v>4</v>
      </c>
      <c r="I50" s="6" t="s">
        <v>2271</v>
      </c>
      <c r="J50" s="6" t="str">
        <f t="shared" si="4"/>
        <v/>
      </c>
      <c r="K50" s="6">
        <f t="shared" si="0"/>
        <v>0</v>
      </c>
      <c r="M50" s="6" t="str">
        <f t="shared" si="5"/>
        <v>},{</v>
      </c>
      <c r="N50" s="6" t="str">
        <f t="shared" si="12"/>
        <v/>
      </c>
      <c r="O50" s="1" t="str">
        <f t="shared" si="2"/>
        <v>"name":"Honors Attorney Program","url":"https://www.fema.gov/about/offices/chief-counsel/honors-attorney-program","meta":"4"},{</v>
      </c>
    </row>
    <row r="51" spans="3:15">
      <c r="C51" t="s">
        <v>2272</v>
      </c>
      <c r="D51" s="1" t="s">
        <v>846</v>
      </c>
      <c r="E51" s="6" t="s">
        <v>2273</v>
      </c>
      <c r="F51" s="9" t="s">
        <v>1968</v>
      </c>
      <c r="G51" s="6" t="s">
        <v>2274</v>
      </c>
      <c r="H51" s="6">
        <f t="shared" si="3"/>
        <v>4</v>
      </c>
      <c r="I51" s="6" t="s">
        <v>2271</v>
      </c>
      <c r="J51" s="6" t="str">
        <f t="shared" si="4"/>
        <v/>
      </c>
      <c r="K51" s="6">
        <f t="shared" si="0"/>
        <v>0</v>
      </c>
      <c r="M51" s="6" t="str">
        <f t="shared" si="5"/>
        <v>},{</v>
      </c>
      <c r="N51" s="6" t="str">
        <f t="shared" si="12"/>
        <v/>
      </c>
      <c r="O51" s="1" t="str">
        <f t="shared" si="2"/>
        <v>"name":"Debt Collection (Recoupment)","url":"https://www.fema.gov/about/offices/chief-counsel/recoupment","meta":"4"},{</v>
      </c>
    </row>
    <row r="52" spans="3:15">
      <c r="C52" t="s">
        <v>2272</v>
      </c>
      <c r="D52" s="1" t="s">
        <v>845</v>
      </c>
      <c r="E52" s="6" t="s">
        <v>2273</v>
      </c>
      <c r="F52" s="9" t="s">
        <v>1967</v>
      </c>
      <c r="G52" s="6" t="s">
        <v>2274</v>
      </c>
      <c r="H52" s="6">
        <f t="shared" si="3"/>
        <v>4</v>
      </c>
      <c r="I52" s="6" t="s">
        <v>2271</v>
      </c>
      <c r="J52" s="6" t="str">
        <f t="shared" si="4"/>
        <v/>
      </c>
      <c r="K52" s="6">
        <f t="shared" si="0"/>
        <v>-1</v>
      </c>
      <c r="M52" s="6" t="str">
        <f t="shared" si="5"/>
        <v>}]</v>
      </c>
      <c r="N52" s="6" t="str">
        <f t="shared" si="12"/>
        <v>},{</v>
      </c>
      <c r="O52" s="1" t="str">
        <f t="shared" si="2"/>
        <v>"name":"Rulemaking","url":"https://www.fema.gov/about/offices/chief-counsel/rulemaking","meta":"4"}]},{</v>
      </c>
    </row>
    <row r="53" spans="3:15">
      <c r="C53" t="s">
        <v>2272</v>
      </c>
      <c r="D53" s="1" t="s">
        <v>809</v>
      </c>
      <c r="E53" s="6" t="s">
        <v>2273</v>
      </c>
      <c r="F53" s="9" t="s">
        <v>1931</v>
      </c>
      <c r="G53" s="6" t="s">
        <v>2274</v>
      </c>
      <c r="H53" s="6">
        <f t="shared" si="3"/>
        <v>3</v>
      </c>
      <c r="I53" s="6" t="s">
        <v>2271</v>
      </c>
      <c r="J53" s="6" t="str">
        <f t="shared" si="4"/>
        <v>,</v>
      </c>
      <c r="K53" s="6">
        <f t="shared" si="0"/>
        <v>1</v>
      </c>
      <c r="M53" s="6" t="str">
        <f t="shared" si="5"/>
        <v>"children": [{</v>
      </c>
      <c r="N53" s="6" t="str">
        <f t="shared" si="12"/>
        <v/>
      </c>
      <c r="O53" s="1" t="str">
        <f t="shared" si="2"/>
        <v>"name":"Civil Rights","url":"https://www.fema.gov/about/offices/civil-rights","meta":"3","children": [{</v>
      </c>
    </row>
    <row r="54" spans="3:15">
      <c r="C54" t="s">
        <v>2272</v>
      </c>
      <c r="D54" s="1" t="s">
        <v>810</v>
      </c>
      <c r="E54" s="6" t="s">
        <v>2273</v>
      </c>
      <c r="F54" s="9" t="s">
        <v>1932</v>
      </c>
      <c r="G54" s="6" t="s">
        <v>2274</v>
      </c>
      <c r="H54" s="6">
        <f t="shared" si="3"/>
        <v>4</v>
      </c>
      <c r="I54" s="6" t="s">
        <v>2271</v>
      </c>
      <c r="J54" s="6" t="str">
        <f t="shared" si="4"/>
        <v/>
      </c>
      <c r="K54" s="6">
        <f t="shared" si="0"/>
        <v>-1</v>
      </c>
      <c r="M54" s="6" t="str">
        <f t="shared" si="5"/>
        <v>}]</v>
      </c>
      <c r="N54" s="6" t="str">
        <f t="shared" si="12"/>
        <v>},{</v>
      </c>
      <c r="O54" s="1" t="str">
        <f t="shared" si="2"/>
        <v>"name":"External Civil Rights Division","url":"https://www.fema.gov/about/offices/civil-rights/external","meta":"4"}]},{</v>
      </c>
    </row>
    <row r="55" spans="3:15">
      <c r="C55" t="s">
        <v>2272</v>
      </c>
      <c r="D55" s="1" t="s">
        <v>836</v>
      </c>
      <c r="E55" s="6" t="s">
        <v>2273</v>
      </c>
      <c r="F55" s="9" t="s">
        <v>1958</v>
      </c>
      <c r="G55" s="6" t="s">
        <v>2274</v>
      </c>
      <c r="H55" s="6">
        <f t="shared" si="3"/>
        <v>3</v>
      </c>
      <c r="I55" s="6" t="s">
        <v>2271</v>
      </c>
      <c r="J55" s="6" t="str">
        <f t="shared" si="4"/>
        <v/>
      </c>
      <c r="K55" s="6">
        <f t="shared" si="0"/>
        <v>0</v>
      </c>
      <c r="M55" s="6" t="str">
        <f t="shared" si="5"/>
        <v>},{</v>
      </c>
      <c r="N55" s="6" t="str">
        <f t="shared" si="12"/>
        <v/>
      </c>
      <c r="O55" s="1" t="str">
        <f t="shared" si="2"/>
        <v>"name":"National Continuity Programs","url":"https://www.fema.gov/about/offices/continuity","meta":"3"},{</v>
      </c>
    </row>
    <row r="56" spans="3:15">
      <c r="C56" t="s">
        <v>2272</v>
      </c>
      <c r="D56" s="1" t="s">
        <v>807</v>
      </c>
      <c r="E56" s="6" t="s">
        <v>2273</v>
      </c>
      <c r="F56" s="9" t="s">
        <v>1929</v>
      </c>
      <c r="G56" s="6" t="s">
        <v>2274</v>
      </c>
      <c r="H56" s="6">
        <f t="shared" si="3"/>
        <v>3</v>
      </c>
      <c r="I56" s="6" t="s">
        <v>2271</v>
      </c>
      <c r="J56" s="6" t="str">
        <f t="shared" si="4"/>
        <v>,</v>
      </c>
      <c r="K56" s="6">
        <f t="shared" si="0"/>
        <v>1</v>
      </c>
      <c r="M56" s="6" t="str">
        <f t="shared" si="5"/>
        <v>"children": [{</v>
      </c>
      <c r="N56" s="6" t="str">
        <f t="shared" si="12"/>
        <v/>
      </c>
      <c r="O56" s="1" t="str">
        <f t="shared" si="2"/>
        <v>"name":"Disability Integration and Coordination","url":"https://www.fema.gov/about/offices/disability","meta":"3","children": [{</v>
      </c>
    </row>
    <row r="57" spans="3:15">
      <c r="C57" t="s">
        <v>2272</v>
      </c>
      <c r="D57" s="1" t="s">
        <v>808</v>
      </c>
      <c r="E57" s="6" t="s">
        <v>2273</v>
      </c>
      <c r="F57" s="9" t="s">
        <v>1930</v>
      </c>
      <c r="G57" s="6" t="s">
        <v>2274</v>
      </c>
      <c r="H57" s="6">
        <f t="shared" si="3"/>
        <v>4</v>
      </c>
      <c r="I57" s="6" t="s">
        <v>2271</v>
      </c>
      <c r="J57" s="6" t="str">
        <f t="shared" si="4"/>
        <v>,</v>
      </c>
      <c r="K57" s="6">
        <f t="shared" si="0"/>
        <v>1</v>
      </c>
      <c r="M57" s="6" t="str">
        <f t="shared" si="5"/>
        <v>"children": [{</v>
      </c>
      <c r="N57" s="6" t="str">
        <f t="shared" si="12"/>
        <v/>
      </c>
      <c r="O57" s="1" t="str">
        <f t="shared" si="2"/>
        <v>"name":"Stakeholder Resources","url":"https://www.fema.gov/about/offices/disability/stakeholder-resources","meta":"4","children": [{</v>
      </c>
    </row>
    <row r="58" spans="3:15">
      <c r="C58" t="s">
        <v>2272</v>
      </c>
      <c r="D58" s="1" t="s">
        <v>990</v>
      </c>
      <c r="E58" s="6" t="s">
        <v>2273</v>
      </c>
      <c r="F58" s="9" t="s">
        <v>2170</v>
      </c>
      <c r="G58" s="6" t="s">
        <v>2274</v>
      </c>
      <c r="H58" s="6">
        <f t="shared" si="3"/>
        <v>5</v>
      </c>
      <c r="I58" s="6" t="s">
        <v>2271</v>
      </c>
      <c r="J58" s="6" t="str">
        <f t="shared" si="4"/>
        <v/>
      </c>
      <c r="K58" s="6">
        <f t="shared" si="0"/>
        <v>-2</v>
      </c>
      <c r="M58" s="6" t="str">
        <f t="shared" si="5"/>
        <v>}]}]</v>
      </c>
      <c r="N58" s="6" t="str">
        <f t="shared" si="12"/>
        <v>},{</v>
      </c>
      <c r="O58" s="1" t="str">
        <f t="shared" si="2"/>
        <v>"name":"Data and Statistics","url":"https://www.fema.gov/about/offices/equal-rights/no-fear/data","meta":"5"}]}]},{</v>
      </c>
    </row>
    <row r="59" spans="3:15">
      <c r="C59" t="s">
        <v>2272</v>
      </c>
      <c r="D59" s="1" t="s">
        <v>811</v>
      </c>
      <c r="E59" s="6" t="s">
        <v>2273</v>
      </c>
      <c r="F59" s="9" t="s">
        <v>1933</v>
      </c>
      <c r="G59" s="6" t="s">
        <v>2274</v>
      </c>
      <c r="H59" s="6">
        <f t="shared" si="3"/>
        <v>3</v>
      </c>
      <c r="I59" s="6" t="s">
        <v>2271</v>
      </c>
      <c r="J59" s="6" t="str">
        <f t="shared" si="4"/>
        <v>,</v>
      </c>
      <c r="K59" s="6">
        <f t="shared" si="0"/>
        <v>1</v>
      </c>
      <c r="M59" s="6" t="str">
        <f t="shared" si="5"/>
        <v>"children": [{</v>
      </c>
      <c r="N59" s="6" t="str">
        <f t="shared" si="12"/>
        <v/>
      </c>
      <c r="O59" s="1" t="str">
        <f t="shared" si="2"/>
        <v>"name":"External Affairs","url":"https://www.fema.gov/about/offices/external-affairs","meta":"3","children": [{</v>
      </c>
    </row>
    <row r="60" spans="3:15">
      <c r="C60" t="s">
        <v>2272</v>
      </c>
      <c r="D60" s="1" t="s">
        <v>812</v>
      </c>
      <c r="E60" s="6" t="s">
        <v>2273</v>
      </c>
      <c r="F60" s="9" t="s">
        <v>1934</v>
      </c>
      <c r="G60" s="6" t="s">
        <v>2274</v>
      </c>
      <c r="H60" s="6">
        <f t="shared" si="3"/>
        <v>4</v>
      </c>
      <c r="I60" s="6" t="s">
        <v>2271</v>
      </c>
      <c r="J60" s="6" t="str">
        <f t="shared" si="4"/>
        <v>,</v>
      </c>
      <c r="K60" s="6">
        <f t="shared" si="0"/>
        <v>1</v>
      </c>
      <c r="M60" s="6" t="str">
        <f t="shared" si="5"/>
        <v>"children": [{</v>
      </c>
      <c r="N60" s="6" t="str">
        <f t="shared" si="12"/>
        <v/>
      </c>
      <c r="O60" s="1" t="str">
        <f t="shared" si="2"/>
        <v>"name":"Congressional Testimony","url":"https://www.fema.gov/about/offices/external-affairs/congressional-testimony","meta":"4","children": [{</v>
      </c>
    </row>
    <row r="61" spans="3:15">
      <c r="C61" t="s">
        <v>2272</v>
      </c>
      <c r="D61" s="1" t="s">
        <v>813</v>
      </c>
      <c r="E61" s="6" t="s">
        <v>2273</v>
      </c>
      <c r="F61" s="9" t="s">
        <v>1935</v>
      </c>
      <c r="G61" s="6" t="s">
        <v>2274</v>
      </c>
      <c r="H61" s="6">
        <f t="shared" si="3"/>
        <v>5</v>
      </c>
      <c r="I61" s="6" t="s">
        <v>2271</v>
      </c>
      <c r="J61" s="6" t="str">
        <f t="shared" si="4"/>
        <v/>
      </c>
      <c r="K61" s="6">
        <f t="shared" si="0"/>
        <v>-2</v>
      </c>
      <c r="M61" s="6" t="str">
        <f t="shared" si="5"/>
        <v>}]}]</v>
      </c>
      <c r="N61" s="6" t="str">
        <f t="shared" si="12"/>
        <v>},{</v>
      </c>
      <c r="O61" s="1" t="str">
        <f t="shared" si="2"/>
        <v>"name":"2019 &amp; Prior Testimony","url":"https://www.fema.gov/about/offices/external-affairs/congressional-testimony/archive","meta":"5"}]}]},{</v>
      </c>
    </row>
    <row r="62" spans="3:15" ht="29">
      <c r="C62" t="s">
        <v>2272</v>
      </c>
      <c r="D62" s="1" t="s">
        <v>842</v>
      </c>
      <c r="E62" s="6" t="s">
        <v>2273</v>
      </c>
      <c r="F62" s="9" t="s">
        <v>1964</v>
      </c>
      <c r="G62" s="6" t="s">
        <v>2274</v>
      </c>
      <c r="H62" s="6">
        <f t="shared" si="3"/>
        <v>3</v>
      </c>
      <c r="I62" s="6" t="s">
        <v>2271</v>
      </c>
      <c r="J62" s="6" t="str">
        <f t="shared" si="4"/>
        <v/>
      </c>
      <c r="K62" s="6">
        <f t="shared" si="0"/>
        <v>0</v>
      </c>
      <c r="M62" s="6" t="str">
        <f t="shared" si="5"/>
        <v>},{</v>
      </c>
      <c r="N62" s="6" t="str">
        <f t="shared" si="12"/>
        <v/>
      </c>
      <c r="O62" s="1" t="str">
        <f t="shared" si="2"/>
        <v>"name":"DHS Center for Faith-Based and Neighborhood Partnerships","url":"https://www.fema.gov/about/offices/faith","meta":"3"},{</v>
      </c>
    </row>
    <row r="63" spans="3:15">
      <c r="C63" t="s">
        <v>2272</v>
      </c>
      <c r="D63" s="1" t="s">
        <v>869</v>
      </c>
      <c r="E63" s="6" t="s">
        <v>2273</v>
      </c>
      <c r="F63" s="9" t="s">
        <v>1991</v>
      </c>
      <c r="G63" s="6" t="s">
        <v>2274</v>
      </c>
      <c r="H63" s="6">
        <f t="shared" si="3"/>
        <v>3</v>
      </c>
      <c r="I63" s="6" t="s">
        <v>2271</v>
      </c>
      <c r="J63" s="6" t="str">
        <f t="shared" si="4"/>
        <v>,</v>
      </c>
      <c r="K63" s="6">
        <f t="shared" si="0"/>
        <v>1</v>
      </c>
      <c r="M63" s="6" t="str">
        <f t="shared" si="5"/>
        <v>"children": [{</v>
      </c>
      <c r="N63" s="6" t="str">
        <f t="shared" si="12"/>
        <v/>
      </c>
      <c r="O63" s="1" t="str">
        <f t="shared" si="2"/>
        <v>"name":"Field Operations","url":"https://www.fema.gov/about/offices/field-operations","meta":"3","children": [{</v>
      </c>
    </row>
    <row r="64" spans="3:15" ht="29">
      <c r="C64" t="s">
        <v>2272</v>
      </c>
      <c r="D64" s="1" t="s">
        <v>859</v>
      </c>
      <c r="E64" s="6" t="s">
        <v>2273</v>
      </c>
      <c r="F64" s="9" t="s">
        <v>1981</v>
      </c>
      <c r="G64" s="6" t="s">
        <v>2274</v>
      </c>
      <c r="H64" s="6">
        <f t="shared" si="3"/>
        <v>4</v>
      </c>
      <c r="I64" s="6" t="s">
        <v>2271</v>
      </c>
      <c r="J64" s="6" t="str">
        <f t="shared" si="4"/>
        <v/>
      </c>
      <c r="K64" s="6">
        <f t="shared" si="0"/>
        <v>-1</v>
      </c>
      <c r="M64" s="6" t="str">
        <f t="shared" si="5"/>
        <v>}]</v>
      </c>
      <c r="N64" s="6" t="str">
        <f t="shared" si="12"/>
        <v>},{</v>
      </c>
      <c r="O64" s="1" t="str">
        <f t="shared" si="2"/>
        <v>"name":"Disaster Emergency Communications","url":"https://www.fema.gov/about/offices/field-operations/disaster-emergency-communications","meta":"4"}]},{</v>
      </c>
    </row>
    <row r="65" spans="3:15">
      <c r="C65" t="s">
        <v>2272</v>
      </c>
      <c r="D65" s="1" t="s">
        <v>828</v>
      </c>
      <c r="E65" s="6" t="s">
        <v>2273</v>
      </c>
      <c r="F65" s="9" t="s">
        <v>1950</v>
      </c>
      <c r="G65" s="6" t="s">
        <v>2274</v>
      </c>
      <c r="H65" s="6">
        <f t="shared" si="3"/>
        <v>3</v>
      </c>
      <c r="I65" s="6" t="s">
        <v>2271</v>
      </c>
      <c r="J65" s="6" t="str">
        <f t="shared" si="4"/>
        <v/>
      </c>
      <c r="K65" s="6">
        <f t="shared" si="0"/>
        <v>0</v>
      </c>
      <c r="M65" s="6" t="str">
        <f t="shared" si="5"/>
        <v>},{</v>
      </c>
      <c r="N65" s="6" t="str">
        <f t="shared" si="12"/>
        <v/>
      </c>
      <c r="O65" s="1" t="str">
        <f t="shared" si="2"/>
        <v>"name":"Financial","url":"https://www.fema.gov/about/offices/finance","meta":"3"},{</v>
      </c>
    </row>
    <row r="66" spans="3:15">
      <c r="C66" t="s">
        <v>2272</v>
      </c>
      <c r="D66" s="1" t="s">
        <v>877</v>
      </c>
      <c r="E66" s="6" t="s">
        <v>2273</v>
      </c>
      <c r="F66" s="9" t="s">
        <v>2000</v>
      </c>
      <c r="G66" s="6" t="s">
        <v>2274</v>
      </c>
      <c r="H66" s="6">
        <f t="shared" si="3"/>
        <v>3</v>
      </c>
      <c r="I66" s="6" t="s">
        <v>2271</v>
      </c>
      <c r="J66" s="6" t="str">
        <f t="shared" si="4"/>
        <v/>
      </c>
      <c r="K66" s="6">
        <f t="shared" ref="K66:K130" si="13">H67-H66</f>
        <v>0</v>
      </c>
      <c r="M66" s="6" t="str">
        <f t="shared" si="5"/>
        <v>},{</v>
      </c>
      <c r="N66" s="6" t="str">
        <f t="shared" si="12"/>
        <v/>
      </c>
      <c r="O66" s="1" t="str">
        <f t="shared" ref="O66:O130" si="14">_xlfn.CONCAT(B66:J66,M66:N66)</f>
        <v>"name":"U.S. Fire Administration","url":"https://www.fema.gov/about/offices/fire-administration","meta":"3"},{</v>
      </c>
    </row>
    <row r="67" spans="3:15">
      <c r="C67" t="s">
        <v>2272</v>
      </c>
      <c r="D67" s="1" t="s">
        <v>876</v>
      </c>
      <c r="E67" s="6" t="s">
        <v>2273</v>
      </c>
      <c r="F67" s="9" t="s">
        <v>1999</v>
      </c>
      <c r="G67" s="6" t="s">
        <v>2274</v>
      </c>
      <c r="H67" s="6">
        <f t="shared" ref="H67:H131" si="15">LEN(SUBSTITUTE(F67,"/","/_")) - LEN(F67)-2</f>
        <v>3</v>
      </c>
      <c r="I67" s="6" t="s">
        <v>2271</v>
      </c>
      <c r="J67" s="6" t="str">
        <f t="shared" ref="J67:J131" si="16">IF(K67&gt;0,",","")</f>
        <v/>
      </c>
      <c r="K67" s="6">
        <f t="shared" si="13"/>
        <v>0</v>
      </c>
      <c r="M67" s="6" t="str">
        <f t="shared" ref="M67:M131" si="17">IF(K67&lt;0,REPT("}]",-K67),IF(K67=0,"},{",+REPT("""children"": [{",K67)))</f>
        <v>},{</v>
      </c>
      <c r="N67" s="6" t="str">
        <f t="shared" si="12"/>
        <v/>
      </c>
      <c r="O67" s="1" t="str">
        <f t="shared" si="14"/>
        <v>"name":"Grant Programs Directorate","url":"https://www.fema.gov/about/offices/grant-programs","meta":"3"},{</v>
      </c>
    </row>
    <row r="68" spans="3:15">
      <c r="C68" t="s">
        <v>2272</v>
      </c>
      <c r="D68" s="1" t="s">
        <v>852</v>
      </c>
      <c r="E68" s="6" t="s">
        <v>2273</v>
      </c>
      <c r="F68" s="9" t="s">
        <v>1974</v>
      </c>
      <c r="G68" s="6" t="s">
        <v>2274</v>
      </c>
      <c r="H68" s="6">
        <f t="shared" si="15"/>
        <v>3</v>
      </c>
      <c r="I68" s="6" t="s">
        <v>2271</v>
      </c>
      <c r="J68" s="6" t="str">
        <f t="shared" si="16"/>
        <v/>
      </c>
      <c r="K68" s="6">
        <f t="shared" si="13"/>
        <v>0</v>
      </c>
      <c r="M68" s="6" t="str">
        <f t="shared" si="17"/>
        <v>},{</v>
      </c>
      <c r="N68" s="6" t="str">
        <f t="shared" si="12"/>
        <v/>
      </c>
      <c r="O68" s="1" t="str">
        <f t="shared" si="14"/>
        <v>"name":"Office of the Chief Human Capital Officer","url":"https://www.fema.gov/about/offices/human-capital","meta":"3"},{</v>
      </c>
    </row>
    <row r="69" spans="3:15">
      <c r="C69" t="s">
        <v>2272</v>
      </c>
      <c r="D69" s="1" t="s">
        <v>853</v>
      </c>
      <c r="E69" s="6" t="s">
        <v>2273</v>
      </c>
      <c r="F69" s="9" t="s">
        <v>1975</v>
      </c>
      <c r="G69" s="6" t="s">
        <v>2274</v>
      </c>
      <c r="H69" s="6">
        <f t="shared" si="15"/>
        <v>3</v>
      </c>
      <c r="I69" s="6" t="s">
        <v>2271</v>
      </c>
      <c r="J69" s="6" t="str">
        <f t="shared" si="16"/>
        <v>,</v>
      </c>
      <c r="K69" s="6">
        <f t="shared" si="13"/>
        <v>1</v>
      </c>
      <c r="M69" s="6" t="str">
        <f t="shared" si="17"/>
        <v>"children": [{</v>
      </c>
      <c r="N69" s="6" t="str">
        <f t="shared" si="12"/>
        <v/>
      </c>
      <c r="O69" s="1" t="str">
        <f t="shared" si="14"/>
        <v>"name":"Office of the Chief Information Officer","url":"https://www.fema.gov/about/offices/information-technology","meta":"3","children": [{</v>
      </c>
    </row>
    <row r="70" spans="3:15">
      <c r="C70" t="s">
        <v>2272</v>
      </c>
      <c r="D70" s="1" t="s">
        <v>854</v>
      </c>
      <c r="E70" s="6" t="s">
        <v>2273</v>
      </c>
      <c r="F70" s="9" t="s">
        <v>1976</v>
      </c>
      <c r="G70" s="6" t="s">
        <v>2274</v>
      </c>
      <c r="H70" s="6">
        <f t="shared" si="15"/>
        <v>4</v>
      </c>
      <c r="I70" s="6" t="s">
        <v>2271</v>
      </c>
      <c r="J70" s="6" t="str">
        <f t="shared" si="16"/>
        <v/>
      </c>
      <c r="K70" s="6">
        <f t="shared" si="13"/>
        <v>-1</v>
      </c>
      <c r="M70" s="6" t="str">
        <f t="shared" si="17"/>
        <v>}]</v>
      </c>
      <c r="N70" s="6" t="str">
        <f t="shared" si="12"/>
        <v>},{</v>
      </c>
      <c r="O70" s="1" t="str">
        <f t="shared" si="14"/>
        <v>"name":"Section 508 Program","url":"https://www.fema.gov/about/offices/information-technology/section-508","meta":"4"}]},{</v>
      </c>
    </row>
    <row r="71" spans="3:15" ht="29">
      <c r="C71" t="s">
        <v>2272</v>
      </c>
      <c r="D71" s="1" t="s">
        <v>874</v>
      </c>
      <c r="E71" s="6" t="s">
        <v>2273</v>
      </c>
      <c r="F71" s="9" t="s">
        <v>1996</v>
      </c>
      <c r="G71" s="6" t="s">
        <v>2274</v>
      </c>
      <c r="H71" s="6">
        <f t="shared" si="15"/>
        <v>3</v>
      </c>
      <c r="I71" s="6" t="s">
        <v>2271</v>
      </c>
      <c r="J71" s="6" t="str">
        <f t="shared" si="16"/>
        <v/>
      </c>
      <c r="K71" s="6">
        <f t="shared" si="13"/>
        <v>0</v>
      </c>
      <c r="M71" s="6" t="str">
        <f t="shared" si="17"/>
        <v>},{</v>
      </c>
      <c r="N71" s="6" t="str">
        <f t="shared" ref="N71:N135" si="18">IF(K71&lt;0, "},{", "")</f>
        <v/>
      </c>
      <c r="O71" s="1" t="str">
        <f t="shared" si="14"/>
        <v>"name":"Federal Insurance and Mitigation Administration","url":"https://www.fema.gov/about/offices/insurance-mitigation","meta":"3"},{</v>
      </c>
    </row>
    <row r="72" spans="3:15">
      <c r="C72" t="s">
        <v>2272</v>
      </c>
      <c r="D72" s="1" t="s">
        <v>847</v>
      </c>
      <c r="E72" s="6" t="s">
        <v>2273</v>
      </c>
      <c r="F72" s="9" t="s">
        <v>1969</v>
      </c>
      <c r="G72" s="6" t="s">
        <v>2274</v>
      </c>
      <c r="H72" s="6">
        <f t="shared" si="15"/>
        <v>3</v>
      </c>
      <c r="I72" s="6" t="s">
        <v>2271</v>
      </c>
      <c r="J72" s="6" t="str">
        <f t="shared" si="16"/>
        <v/>
      </c>
      <c r="K72" s="6">
        <f t="shared" si="13"/>
        <v>0</v>
      </c>
      <c r="M72" s="6" t="str">
        <f t="shared" si="17"/>
        <v>},{</v>
      </c>
      <c r="N72" s="6" t="str">
        <f t="shared" si="18"/>
        <v/>
      </c>
      <c r="O72" s="1" t="str">
        <f t="shared" si="14"/>
        <v>"name":"Law Enforcement and Integration","url":"https://www.fema.gov/about/offices/law-enforcement","meta":"3"},{</v>
      </c>
    </row>
    <row r="73" spans="3:15">
      <c r="C73" t="s">
        <v>2272</v>
      </c>
      <c r="D73" s="1" t="s">
        <v>870</v>
      </c>
      <c r="E73" s="6" t="s">
        <v>2273</v>
      </c>
      <c r="F73" s="9" t="s">
        <v>1992</v>
      </c>
      <c r="G73" s="6" t="s">
        <v>2274</v>
      </c>
      <c r="H73" s="6">
        <f t="shared" si="15"/>
        <v>3</v>
      </c>
      <c r="I73" s="6" t="s">
        <v>2271</v>
      </c>
      <c r="J73" s="6" t="str">
        <f t="shared" si="16"/>
        <v/>
      </c>
      <c r="K73" s="6">
        <f t="shared" si="13"/>
        <v>0</v>
      </c>
      <c r="M73" s="6" t="str">
        <f t="shared" si="17"/>
        <v>},{</v>
      </c>
      <c r="N73" s="6" t="str">
        <f t="shared" si="18"/>
        <v/>
      </c>
      <c r="O73" s="1" t="str">
        <f t="shared" si="14"/>
        <v>"name":"Logistics Management","url":"https://www.fema.gov/about/offices/logistics","meta":"3"},{</v>
      </c>
    </row>
    <row r="74" spans="3:15">
      <c r="C74" t="s">
        <v>2272</v>
      </c>
      <c r="D74" s="1" t="s">
        <v>848</v>
      </c>
      <c r="E74" s="6" t="s">
        <v>2273</v>
      </c>
      <c r="F74" s="9" t="s">
        <v>1970</v>
      </c>
      <c r="G74" s="6" t="s">
        <v>2274</v>
      </c>
      <c r="H74" s="6">
        <f t="shared" si="15"/>
        <v>3</v>
      </c>
      <c r="I74" s="6" t="s">
        <v>2271</v>
      </c>
      <c r="J74" s="6" t="str">
        <f t="shared" si="16"/>
        <v/>
      </c>
      <c r="K74" s="6">
        <f t="shared" si="13"/>
        <v>0</v>
      </c>
      <c r="M74" s="6" t="str">
        <f t="shared" si="17"/>
        <v>},{</v>
      </c>
      <c r="N74" s="6" t="str">
        <f t="shared" si="18"/>
        <v/>
      </c>
      <c r="O74" s="1" t="str">
        <f t="shared" si="14"/>
        <v>"name":"Mission Support","url":"https://www.fema.gov/about/offices/mission-support","meta":"3"},{</v>
      </c>
    </row>
    <row r="75" spans="3:15">
      <c r="C75" t="s">
        <v>2272</v>
      </c>
      <c r="D75" s="1" t="s">
        <v>829</v>
      </c>
      <c r="E75" s="6" t="s">
        <v>2273</v>
      </c>
      <c r="F75" s="9" t="s">
        <v>1951</v>
      </c>
      <c r="G75" s="6" t="s">
        <v>2274</v>
      </c>
      <c r="H75" s="6">
        <f t="shared" si="15"/>
        <v>3</v>
      </c>
      <c r="I75" s="6" t="s">
        <v>2271</v>
      </c>
      <c r="J75" s="6" t="str">
        <f t="shared" si="16"/>
        <v>,</v>
      </c>
      <c r="K75" s="6">
        <f t="shared" si="13"/>
        <v>1</v>
      </c>
      <c r="M75" s="6" t="str">
        <f t="shared" si="17"/>
        <v>"children": [{</v>
      </c>
      <c r="N75" s="6" t="str">
        <f t="shared" si="18"/>
        <v/>
      </c>
      <c r="O75" s="1" t="str">
        <f t="shared" si="14"/>
        <v>"name":"National Advisory Council","url":"https://www.fema.gov/about/offices/national-advisory-council","meta":"3","children": [{</v>
      </c>
    </row>
    <row r="76" spans="3:15">
      <c r="C76" t="s">
        <v>2272</v>
      </c>
      <c r="D76" s="1" t="s">
        <v>831</v>
      </c>
      <c r="E76" s="6" t="s">
        <v>2273</v>
      </c>
      <c r="F76" s="9" t="s">
        <v>1953</v>
      </c>
      <c r="G76" s="6" t="s">
        <v>2274</v>
      </c>
      <c r="H76" s="6">
        <f t="shared" si="15"/>
        <v>4</v>
      </c>
      <c r="I76" s="6" t="s">
        <v>2271</v>
      </c>
      <c r="J76" s="6" t="str">
        <f t="shared" si="16"/>
        <v/>
      </c>
      <c r="K76" s="6">
        <f t="shared" si="13"/>
        <v>0</v>
      </c>
      <c r="M76" s="6" t="str">
        <f t="shared" si="17"/>
        <v>},{</v>
      </c>
      <c r="N76" s="6" t="str">
        <f t="shared" si="18"/>
        <v/>
      </c>
      <c r="O76" s="1" t="str">
        <f t="shared" si="14"/>
        <v>"name":"Meetings","url":"https://www.fema.gov/about/offices/national-advisory-council/meetings","meta":"4"},{</v>
      </c>
    </row>
    <row r="77" spans="3:15">
      <c r="C77" t="s">
        <v>2272</v>
      </c>
      <c r="D77" s="1" t="s">
        <v>833</v>
      </c>
      <c r="E77" s="6" t="s">
        <v>2273</v>
      </c>
      <c r="F77" s="9" t="s">
        <v>1955</v>
      </c>
      <c r="G77" s="6" t="s">
        <v>2274</v>
      </c>
      <c r="H77" s="6">
        <f t="shared" si="15"/>
        <v>4</v>
      </c>
      <c r="I77" s="6" t="s">
        <v>2271</v>
      </c>
      <c r="J77" s="6" t="str">
        <f t="shared" si="16"/>
        <v/>
      </c>
      <c r="K77" s="6">
        <f t="shared" si="13"/>
        <v>0</v>
      </c>
      <c r="M77" s="6" t="str">
        <f t="shared" si="17"/>
        <v>},{</v>
      </c>
      <c r="N77" s="6" t="str">
        <f t="shared" si="18"/>
        <v/>
      </c>
      <c r="O77" s="1" t="str">
        <f t="shared" si="14"/>
        <v>"name":"Current NAC Members","url":"https://www.fema.gov/about/offices/national-advisory-council/members","meta":"4"},{</v>
      </c>
    </row>
    <row r="78" spans="3:15">
      <c r="C78" t="s">
        <v>2272</v>
      </c>
      <c r="D78" s="1" t="s">
        <v>834</v>
      </c>
      <c r="E78" s="6" t="s">
        <v>2273</v>
      </c>
      <c r="F78" s="9" t="s">
        <v>1956</v>
      </c>
      <c r="G78" s="6" t="s">
        <v>2274</v>
      </c>
      <c r="H78" s="6">
        <f t="shared" si="15"/>
        <v>4</v>
      </c>
      <c r="I78" s="6" t="s">
        <v>2271</v>
      </c>
      <c r="J78" s="6" t="str">
        <f t="shared" si="16"/>
        <v/>
      </c>
      <c r="K78" s="6">
        <f t="shared" si="13"/>
        <v>0</v>
      </c>
      <c r="M78" s="6" t="str">
        <f t="shared" si="17"/>
        <v>},{</v>
      </c>
      <c r="N78" s="6" t="str">
        <f t="shared" si="18"/>
        <v/>
      </c>
      <c r="O78" s="1" t="str">
        <f t="shared" si="14"/>
        <v>"name":"Membership Applications","url":"https://www.fema.gov/about/offices/national-advisory-council/membership-applications","meta":"4"},{</v>
      </c>
    </row>
    <row r="79" spans="3:15">
      <c r="C79" t="s">
        <v>2272</v>
      </c>
      <c r="D79" s="1" t="s">
        <v>832</v>
      </c>
      <c r="E79" s="6" t="s">
        <v>2273</v>
      </c>
      <c r="F79" s="9" t="s">
        <v>1954</v>
      </c>
      <c r="G79" s="6" t="s">
        <v>2274</v>
      </c>
      <c r="H79" s="6">
        <f t="shared" si="15"/>
        <v>4</v>
      </c>
      <c r="I79" s="6" t="s">
        <v>2271</v>
      </c>
      <c r="J79" s="6" t="str">
        <f t="shared" si="16"/>
        <v/>
      </c>
      <c r="K79" s="6">
        <f t="shared" si="13"/>
        <v>0</v>
      </c>
      <c r="M79" s="6" t="str">
        <f t="shared" si="17"/>
        <v>},{</v>
      </c>
      <c r="N79" s="6" t="str">
        <f t="shared" si="18"/>
        <v/>
      </c>
      <c r="O79" s="1" t="str">
        <f t="shared" si="14"/>
        <v>"name":"Recommendations","url":"https://www.fema.gov/about/offices/national-advisory-council/recommendations","meta":"4"},{</v>
      </c>
    </row>
    <row r="80" spans="3:15">
      <c r="C80" t="s">
        <v>2272</v>
      </c>
      <c r="D80" s="1" t="s">
        <v>830</v>
      </c>
      <c r="E80" s="6" t="s">
        <v>2273</v>
      </c>
      <c r="F80" s="9" t="s">
        <v>1952</v>
      </c>
      <c r="G80" s="6" t="s">
        <v>2274</v>
      </c>
      <c r="H80" s="6">
        <f t="shared" si="15"/>
        <v>4</v>
      </c>
      <c r="I80" s="6" t="s">
        <v>2271</v>
      </c>
      <c r="J80" s="6" t="str">
        <f t="shared" si="16"/>
        <v/>
      </c>
      <c r="K80" s="6">
        <f t="shared" si="13"/>
        <v>-1</v>
      </c>
      <c r="M80" s="6" t="str">
        <f t="shared" si="17"/>
        <v>}]</v>
      </c>
      <c r="N80" s="6" t="str">
        <f t="shared" si="18"/>
        <v>},{</v>
      </c>
      <c r="O80" s="1" t="str">
        <f t="shared" si="14"/>
        <v>"name":"Congressional Subcommittees","url":"https://www.fema.gov/about/offices/national-advisory-council/subcommittees","meta":"4"}]},{</v>
      </c>
    </row>
    <row r="81" spans="3:15">
      <c r="C81" t="s">
        <v>2272</v>
      </c>
      <c r="D81" s="1" t="s">
        <v>835</v>
      </c>
      <c r="E81" s="6" t="s">
        <v>2273</v>
      </c>
      <c r="F81" s="9" t="s">
        <v>1957</v>
      </c>
      <c r="G81" s="6" t="s">
        <v>2274</v>
      </c>
      <c r="H81" s="6">
        <f t="shared" si="15"/>
        <v>3</v>
      </c>
      <c r="I81" s="6" t="s">
        <v>2271</v>
      </c>
      <c r="J81" s="6" t="str">
        <f t="shared" si="16"/>
        <v/>
      </c>
      <c r="K81" s="6">
        <f t="shared" si="13"/>
        <v>0</v>
      </c>
      <c r="M81" s="6" t="str">
        <f t="shared" si="17"/>
        <v>},{</v>
      </c>
      <c r="N81" s="6" t="str">
        <f t="shared" si="18"/>
        <v/>
      </c>
      <c r="O81" s="1" t="str">
        <f t="shared" si="14"/>
        <v>"name":"National Capital Region Coordination","url":"https://www.fema.gov/about/offices/national-capital-region","meta":"3"},{</v>
      </c>
    </row>
    <row r="82" spans="3:15">
      <c r="C82" t="s">
        <v>2272</v>
      </c>
      <c r="D82" s="1" t="s">
        <v>837</v>
      </c>
      <c r="E82" s="6" t="s">
        <v>2273</v>
      </c>
      <c r="F82" s="9" t="s">
        <v>1959</v>
      </c>
      <c r="G82" s="6" t="s">
        <v>2274</v>
      </c>
      <c r="H82" s="6">
        <f t="shared" si="15"/>
        <v>3</v>
      </c>
      <c r="I82" s="6" t="s">
        <v>2271</v>
      </c>
      <c r="J82" s="6" t="str">
        <f t="shared" si="16"/>
        <v>,</v>
      </c>
      <c r="K82" s="6">
        <f t="shared" si="13"/>
        <v>1</v>
      </c>
      <c r="M82" s="6" t="str">
        <f t="shared" si="17"/>
        <v>"children": [{</v>
      </c>
      <c r="N82" s="6" t="str">
        <f t="shared" si="18"/>
        <v/>
      </c>
      <c r="O82" s="1" t="str">
        <f t="shared" si="14"/>
        <v>"name":"Policy &amp; Program Analysis","url":"https://www.fema.gov/about/offices/policy-program","meta":"3","children": [{</v>
      </c>
    </row>
    <row r="83" spans="3:15">
      <c r="C83" t="s">
        <v>2272</v>
      </c>
      <c r="D83" s="1" t="s">
        <v>838</v>
      </c>
      <c r="E83" s="6" t="s">
        <v>2273</v>
      </c>
      <c r="F83" s="9" t="s">
        <v>1960</v>
      </c>
      <c r="G83" s="6" t="s">
        <v>2274</v>
      </c>
      <c r="H83" s="6">
        <f t="shared" si="15"/>
        <v>4</v>
      </c>
      <c r="I83" s="6" t="s">
        <v>2271</v>
      </c>
      <c r="J83" s="6" t="str">
        <f t="shared" si="16"/>
        <v/>
      </c>
      <c r="K83" s="6">
        <f t="shared" si="13"/>
        <v>0</v>
      </c>
      <c r="M83" s="6" t="str">
        <f t="shared" si="17"/>
        <v>},{</v>
      </c>
      <c r="N83" s="6" t="str">
        <f t="shared" si="18"/>
        <v/>
      </c>
      <c r="O83" s="1" t="str">
        <f t="shared" si="14"/>
        <v>"name":"Defense Production Act Division","url":"https://www.fema.gov/about/offices/policy-program/defense-production-act-division","meta":"4"},{</v>
      </c>
    </row>
    <row r="84" spans="3:15">
      <c r="C84" t="s">
        <v>2272</v>
      </c>
      <c r="D84" s="1" t="s">
        <v>839</v>
      </c>
      <c r="E84" s="6" t="s">
        <v>2273</v>
      </c>
      <c r="F84" s="9" t="s">
        <v>1961</v>
      </c>
      <c r="G84" s="6" t="s">
        <v>2274</v>
      </c>
      <c r="H84" s="6">
        <f t="shared" si="15"/>
        <v>4</v>
      </c>
      <c r="I84" s="6" t="s">
        <v>2271</v>
      </c>
      <c r="J84" s="6" t="str">
        <f t="shared" si="16"/>
        <v/>
      </c>
      <c r="K84" s="6">
        <f t="shared" si="13"/>
        <v>-1</v>
      </c>
      <c r="M84" s="6" t="str">
        <f t="shared" si="17"/>
        <v>}]</v>
      </c>
      <c r="N84" s="6" t="str">
        <f t="shared" si="18"/>
        <v>},{</v>
      </c>
      <c r="O84" s="1" t="str">
        <f t="shared" si="14"/>
        <v>"name":"International Affairs Division","url":"https://www.fema.gov/about/offices/policy-program/international-affairs","meta":"4"}]},{</v>
      </c>
    </row>
    <row r="85" spans="3:15">
      <c r="C85" t="s">
        <v>2272</v>
      </c>
      <c r="D85" s="1" t="s">
        <v>550</v>
      </c>
      <c r="E85" s="6" t="s">
        <v>2273</v>
      </c>
      <c r="F85" s="9" t="s">
        <v>1997</v>
      </c>
      <c r="G85" s="6" t="s">
        <v>2274</v>
      </c>
      <c r="H85" s="6">
        <f t="shared" si="15"/>
        <v>3</v>
      </c>
      <c r="I85" s="6" t="s">
        <v>2271</v>
      </c>
      <c r="J85" s="6" t="str">
        <f t="shared" si="16"/>
        <v>,</v>
      </c>
      <c r="K85" s="6">
        <f t="shared" si="13"/>
        <v>1</v>
      </c>
      <c r="M85" s="6" t="str">
        <f t="shared" si="17"/>
        <v>"children": [{</v>
      </c>
      <c r="N85" s="6" t="str">
        <f t="shared" si="18"/>
        <v/>
      </c>
      <c r="O85" s="1" t="str">
        <f t="shared" si="14"/>
        <v>"name":"National Preparedness","url":"https://www.fema.gov/about/offices/preparedness","meta":"3","children": [{</v>
      </c>
    </row>
    <row r="86" spans="3:15">
      <c r="C86" t="s">
        <v>2272</v>
      </c>
      <c r="D86" s="1" t="s">
        <v>875</v>
      </c>
      <c r="E86" s="6" t="s">
        <v>2273</v>
      </c>
      <c r="F86" s="9" t="s">
        <v>1998</v>
      </c>
      <c r="G86" s="6" t="s">
        <v>2274</v>
      </c>
      <c r="H86" s="6">
        <f t="shared" si="15"/>
        <v>4</v>
      </c>
      <c r="I86" s="6" t="s">
        <v>2271</v>
      </c>
      <c r="J86" s="6" t="str">
        <f t="shared" si="16"/>
        <v/>
      </c>
      <c r="K86" s="6">
        <f t="shared" si="13"/>
        <v>-1</v>
      </c>
      <c r="M86" s="6" t="str">
        <f t="shared" si="17"/>
        <v>}]</v>
      </c>
      <c r="N86" s="6" t="str">
        <f t="shared" si="18"/>
        <v>},{</v>
      </c>
      <c r="O86" s="1" t="str">
        <f t="shared" si="14"/>
        <v>"name":"Continuous Improvement","url":"https://www.fema.gov/about/offices/preparedness/continuous-improvement","meta":"4"}]},{</v>
      </c>
    </row>
    <row r="87" spans="3:15">
      <c r="C87" t="s">
        <v>2272</v>
      </c>
      <c r="D87" s="1" t="s">
        <v>855</v>
      </c>
      <c r="E87" s="6" t="s">
        <v>2273</v>
      </c>
      <c r="F87" s="9" t="s">
        <v>1977</v>
      </c>
      <c r="G87" s="6" t="s">
        <v>2274</v>
      </c>
      <c r="H87" s="6">
        <f t="shared" si="15"/>
        <v>3</v>
      </c>
      <c r="I87" s="6" t="s">
        <v>2271</v>
      </c>
      <c r="J87" s="6" t="str">
        <f t="shared" si="16"/>
        <v/>
      </c>
      <c r="K87" s="6">
        <f t="shared" si="13"/>
        <v>0</v>
      </c>
      <c r="M87" s="6" t="str">
        <f t="shared" si="17"/>
        <v>},{</v>
      </c>
      <c r="N87" s="6" t="str">
        <f t="shared" si="18"/>
        <v/>
      </c>
      <c r="O87" s="1" t="str">
        <f t="shared" si="14"/>
        <v>"name":"Procurement","url":"https://www.fema.gov/about/offices/procurement","meta":"3"},{</v>
      </c>
    </row>
    <row r="88" spans="3:15">
      <c r="C88" t="s">
        <v>2272</v>
      </c>
      <c r="D88" s="1" t="s">
        <v>840</v>
      </c>
      <c r="E88" s="6" t="s">
        <v>2273</v>
      </c>
      <c r="F88" s="9" t="s">
        <v>1962</v>
      </c>
      <c r="G88" s="6" t="s">
        <v>2274</v>
      </c>
      <c r="H88" s="6">
        <f t="shared" si="15"/>
        <v>3</v>
      </c>
      <c r="I88" s="6" t="s">
        <v>2271</v>
      </c>
      <c r="J88" s="6" t="str">
        <f t="shared" si="16"/>
        <v>,</v>
      </c>
      <c r="K88" s="6">
        <f t="shared" si="13"/>
        <v>1</v>
      </c>
      <c r="M88" s="6" t="str">
        <f t="shared" si="17"/>
        <v>"children": [{</v>
      </c>
      <c r="N88" s="6" t="str">
        <f t="shared" si="18"/>
        <v/>
      </c>
      <c r="O88" s="1" t="str">
        <f t="shared" si="14"/>
        <v>"name":"Professional Responsibility","url":"https://www.fema.gov/about/offices/professional-responsibility","meta":"3","children": [{</v>
      </c>
    </row>
    <row r="89" spans="3:15">
      <c r="C89" t="s">
        <v>2272</v>
      </c>
      <c r="D89" s="1" t="s">
        <v>841</v>
      </c>
      <c r="E89" s="6" t="s">
        <v>2273</v>
      </c>
      <c r="F89" s="9" t="s">
        <v>1963</v>
      </c>
      <c r="G89" s="6" t="s">
        <v>2274</v>
      </c>
      <c r="H89" s="6">
        <f t="shared" si="15"/>
        <v>4</v>
      </c>
      <c r="I89" s="6" t="s">
        <v>2271</v>
      </c>
      <c r="J89" s="6" t="str">
        <f t="shared" si="16"/>
        <v/>
      </c>
      <c r="K89" s="6">
        <f t="shared" si="13"/>
        <v>-1</v>
      </c>
      <c r="M89" s="6" t="str">
        <f t="shared" si="17"/>
        <v>}]</v>
      </c>
      <c r="N89" s="6" t="str">
        <f t="shared" si="18"/>
        <v>},{</v>
      </c>
      <c r="O89" s="1" t="str">
        <f t="shared" si="14"/>
        <v>"name":"Anti-Harassment Program","url":"https://www.fema.gov/about/offices/professional-responsibility/anti-harassment","meta":"4"}]},{</v>
      </c>
    </row>
    <row r="90" spans="3:15">
      <c r="C90" t="s">
        <v>2272</v>
      </c>
      <c r="D90" s="1" t="s">
        <v>871</v>
      </c>
      <c r="E90" s="6" t="s">
        <v>2273</v>
      </c>
      <c r="F90" s="9" t="s">
        <v>1993</v>
      </c>
      <c r="G90" s="6" t="s">
        <v>2274</v>
      </c>
      <c r="H90" s="6">
        <f t="shared" si="15"/>
        <v>3</v>
      </c>
      <c r="I90" s="6" t="s">
        <v>2271</v>
      </c>
      <c r="J90" s="6" t="str">
        <f t="shared" si="16"/>
        <v/>
      </c>
      <c r="K90" s="6">
        <f t="shared" si="13"/>
        <v>0</v>
      </c>
      <c r="M90" s="6" t="str">
        <f t="shared" si="17"/>
        <v>},{</v>
      </c>
      <c r="N90" s="6" t="str">
        <f t="shared" si="18"/>
        <v/>
      </c>
      <c r="O90" s="1" t="str">
        <f t="shared" si="14"/>
        <v>"name":"Recovery","url":"https://www.fema.gov/about/offices/recovery","meta":"3"},{</v>
      </c>
    </row>
    <row r="91" spans="3:15">
      <c r="C91" t="s">
        <v>2272</v>
      </c>
      <c r="D91" s="1" t="s">
        <v>872</v>
      </c>
      <c r="E91" s="6" t="s">
        <v>2273</v>
      </c>
      <c r="F91" s="9" t="s">
        <v>1994</v>
      </c>
      <c r="G91" s="6" t="s">
        <v>2274</v>
      </c>
      <c r="H91" s="6">
        <f t="shared" si="15"/>
        <v>3</v>
      </c>
      <c r="I91" s="6" t="s">
        <v>2271</v>
      </c>
      <c r="J91" s="6" t="str">
        <f t="shared" si="16"/>
        <v>,</v>
      </c>
      <c r="K91" s="6">
        <f t="shared" si="13"/>
        <v>1</v>
      </c>
      <c r="M91" s="6" t="str">
        <f t="shared" si="17"/>
        <v>"children": [{</v>
      </c>
      <c r="N91" s="6" t="str">
        <f t="shared" si="18"/>
        <v/>
      </c>
      <c r="O91" s="1" t="str">
        <f t="shared" si="14"/>
        <v>"name":"Resilience","url":"https://www.fema.gov/about/offices/resilience","meta":"3","children": [{</v>
      </c>
    </row>
    <row r="92" spans="3:15">
      <c r="C92" t="s">
        <v>2272</v>
      </c>
      <c r="D92" s="1" t="s">
        <v>873</v>
      </c>
      <c r="E92" s="6" t="s">
        <v>2273</v>
      </c>
      <c r="F92" s="9" t="s">
        <v>1995</v>
      </c>
      <c r="G92" s="6" t="s">
        <v>2274</v>
      </c>
      <c r="H92" s="6">
        <f t="shared" si="15"/>
        <v>4</v>
      </c>
      <c r="I92" s="6" t="s">
        <v>2271</v>
      </c>
      <c r="J92" s="6" t="str">
        <f t="shared" si="16"/>
        <v/>
      </c>
      <c r="K92" s="6">
        <f t="shared" si="13"/>
        <v>-1</v>
      </c>
      <c r="M92" s="6" t="str">
        <f t="shared" si="17"/>
        <v>}]</v>
      </c>
      <c r="N92" s="6" t="str">
        <f t="shared" si="18"/>
        <v>},{</v>
      </c>
      <c r="O92" s="1" t="str">
        <f t="shared" si="14"/>
        <v>"name":"Resilience Reports","url":"https://www.fema.gov/about/offices/resilience/resilience-reports","meta":"4"}]},{</v>
      </c>
    </row>
    <row r="93" spans="3:15">
      <c r="C93" t="s">
        <v>2272</v>
      </c>
      <c r="D93" s="1" t="s">
        <v>860</v>
      </c>
      <c r="E93" s="6" t="s">
        <v>2273</v>
      </c>
      <c r="F93" s="9" t="s">
        <v>1982</v>
      </c>
      <c r="G93" s="6" t="s">
        <v>2274</v>
      </c>
      <c r="H93" s="6">
        <f t="shared" si="15"/>
        <v>3</v>
      </c>
      <c r="I93" s="6" t="s">
        <v>2271</v>
      </c>
      <c r="J93" s="6" t="str">
        <f t="shared" si="16"/>
        <v>,</v>
      </c>
      <c r="K93" s="6">
        <f t="shared" si="13"/>
        <v>1</v>
      </c>
      <c r="M93" s="6" t="str">
        <f t="shared" si="17"/>
        <v>"children": [{</v>
      </c>
      <c r="N93" s="6" t="str">
        <f t="shared" si="18"/>
        <v/>
      </c>
      <c r="O93" s="1" t="str">
        <f t="shared" si="14"/>
        <v>"name":"Response","url":"https://www.fema.gov/about/offices/response","meta":"3","children": [{</v>
      </c>
    </row>
    <row r="94" spans="3:15">
      <c r="C94" t="s">
        <v>2272</v>
      </c>
      <c r="D94" s="1" t="s">
        <v>864</v>
      </c>
      <c r="E94" s="6" t="s">
        <v>2273</v>
      </c>
      <c r="F94" s="9" t="s">
        <v>1986</v>
      </c>
      <c r="G94" s="6" t="s">
        <v>2274</v>
      </c>
      <c r="H94" s="6">
        <f t="shared" si="15"/>
        <v>4</v>
      </c>
      <c r="I94" s="6" t="s">
        <v>2271</v>
      </c>
      <c r="J94" s="6" t="str">
        <f t="shared" si="16"/>
        <v/>
      </c>
      <c r="K94" s="6">
        <f t="shared" si="13"/>
        <v>0</v>
      </c>
      <c r="M94" s="6" t="str">
        <f t="shared" si="17"/>
        <v>},{</v>
      </c>
      <c r="N94" s="6" t="str">
        <f t="shared" si="18"/>
        <v/>
      </c>
      <c r="O94" s="1" t="str">
        <f t="shared" si="14"/>
        <v>"name":"FEMA Exercise Branch","url":"https://www.fema.gov/about/offices/response/fema-exercise","meta":"4"},{</v>
      </c>
    </row>
    <row r="95" spans="3:15">
      <c r="C95" t="s">
        <v>2272</v>
      </c>
      <c r="D95" s="1" t="s">
        <v>865</v>
      </c>
      <c r="E95" s="6" t="s">
        <v>2273</v>
      </c>
      <c r="F95" s="9" t="s">
        <v>1987</v>
      </c>
      <c r="G95" s="6" t="s">
        <v>2274</v>
      </c>
      <c r="H95" s="6">
        <f t="shared" si="15"/>
        <v>4</v>
      </c>
      <c r="I95" s="6" t="s">
        <v>2271</v>
      </c>
      <c r="J95" s="6" t="str">
        <f t="shared" si="16"/>
        <v/>
      </c>
      <c r="K95" s="6">
        <f t="shared" si="13"/>
        <v>0</v>
      </c>
      <c r="M95" s="6" t="str">
        <f t="shared" si="17"/>
        <v>},{</v>
      </c>
      <c r="N95" s="6" t="str">
        <f t="shared" si="18"/>
        <v/>
      </c>
      <c r="O95" s="1" t="str">
        <f t="shared" si="14"/>
        <v>"name":"Incident Support Branch","url":"https://www.fema.gov/about/offices/response/incident-support","meta":"4"},{</v>
      </c>
    </row>
    <row r="96" spans="3:15">
      <c r="C96" t="s">
        <v>2272</v>
      </c>
      <c r="D96" s="1" t="s">
        <v>866</v>
      </c>
      <c r="E96" s="6" t="s">
        <v>2273</v>
      </c>
      <c r="F96" s="9" t="s">
        <v>1988</v>
      </c>
      <c r="G96" s="6" t="s">
        <v>2274</v>
      </c>
      <c r="H96" s="6">
        <f t="shared" si="15"/>
        <v>4</v>
      </c>
      <c r="I96" s="6" t="s">
        <v>2271</v>
      </c>
      <c r="J96" s="6" t="str">
        <f t="shared" si="16"/>
        <v/>
      </c>
      <c r="K96" s="6">
        <f t="shared" si="13"/>
        <v>0</v>
      </c>
      <c r="M96" s="6" t="str">
        <f t="shared" si="17"/>
        <v>},{</v>
      </c>
      <c r="N96" s="6" t="str">
        <f t="shared" si="18"/>
        <v/>
      </c>
      <c r="O96" s="1" t="str">
        <f t="shared" si="14"/>
        <v>"name":"National Planning Branch","url":"https://www.fema.gov/about/offices/response/national-planning","meta":"4"},{</v>
      </c>
    </row>
    <row r="97" spans="3:15">
      <c r="C97" t="s">
        <v>2272</v>
      </c>
      <c r="D97" s="1" t="s">
        <v>862</v>
      </c>
      <c r="E97" s="6" t="s">
        <v>2273</v>
      </c>
      <c r="F97" s="9" t="s">
        <v>1984</v>
      </c>
      <c r="G97" s="6" t="s">
        <v>2274</v>
      </c>
      <c r="H97" s="6">
        <f t="shared" si="15"/>
        <v>4</v>
      </c>
      <c r="I97" s="6" t="s">
        <v>2271</v>
      </c>
      <c r="J97" s="6" t="str">
        <f t="shared" si="16"/>
        <v>,</v>
      </c>
      <c r="K97" s="6">
        <f t="shared" si="13"/>
        <v>1</v>
      </c>
      <c r="M97" s="6" t="str">
        <f t="shared" si="17"/>
        <v>"children": [{</v>
      </c>
      <c r="N97" s="6" t="str">
        <f t="shared" si="18"/>
        <v/>
      </c>
      <c r="O97" s="1" t="str">
        <f t="shared" si="14"/>
        <v>"name":"Planning and Exercise Division","url":"https://www.fema.gov/about/offices/response/planning-exercise","meta":"4","children": [{</v>
      </c>
    </row>
    <row r="98" spans="3:15">
      <c r="C98" t="s">
        <v>2272</v>
      </c>
      <c r="D98" s="1" t="s">
        <v>863</v>
      </c>
      <c r="E98" s="6" t="s">
        <v>2273</v>
      </c>
      <c r="F98" s="9" t="s">
        <v>1985</v>
      </c>
      <c r="G98" s="6" t="s">
        <v>2274</v>
      </c>
      <c r="H98" s="6">
        <f t="shared" si="15"/>
        <v>5</v>
      </c>
      <c r="I98" s="6" t="s">
        <v>2271</v>
      </c>
      <c r="J98" s="6" t="str">
        <f t="shared" si="16"/>
        <v/>
      </c>
      <c r="K98" s="6">
        <f t="shared" si="13"/>
        <v>-1</v>
      </c>
      <c r="M98" s="6" t="str">
        <f t="shared" si="17"/>
        <v>}]</v>
      </c>
      <c r="N98" s="6" t="str">
        <f t="shared" si="18"/>
        <v>},{</v>
      </c>
      <c r="O98" s="1" t="str">
        <f t="shared" si="14"/>
        <v>"name":"Cadre Management Office","url":"https://www.fema.gov/about/offices/response/planning-exercise/cadre-management","meta":"5"}]},{</v>
      </c>
    </row>
    <row r="99" spans="3:15">
      <c r="C99" t="s">
        <v>2272</v>
      </c>
      <c r="D99" s="1" t="s">
        <v>867</v>
      </c>
      <c r="E99" s="6" t="s">
        <v>2273</v>
      </c>
      <c r="F99" s="9" t="s">
        <v>1989</v>
      </c>
      <c r="G99" s="6" t="s">
        <v>2274</v>
      </c>
      <c r="H99" s="6">
        <f t="shared" si="15"/>
        <v>4</v>
      </c>
      <c r="I99" s="6" t="s">
        <v>2271</v>
      </c>
      <c r="J99" s="6" t="str">
        <f t="shared" si="16"/>
        <v/>
      </c>
      <c r="K99" s="6">
        <f t="shared" si="13"/>
        <v>0</v>
      </c>
      <c r="M99" s="6" t="str">
        <f t="shared" si="17"/>
        <v>},{</v>
      </c>
      <c r="N99" s="6" t="str">
        <f t="shared" si="18"/>
        <v/>
      </c>
      <c r="O99" s="1" t="str">
        <f t="shared" si="14"/>
        <v>"name":"Regional Planning Branch","url":"https://www.fema.gov/about/offices/response/regional-planning","meta":"4"},{</v>
      </c>
    </row>
    <row r="100" spans="3:15">
      <c r="C100" t="s">
        <v>2272</v>
      </c>
      <c r="D100" s="1" t="s">
        <v>868</v>
      </c>
      <c r="E100" s="6" t="s">
        <v>2273</v>
      </c>
      <c r="F100" s="9" t="s">
        <v>1990</v>
      </c>
      <c r="G100" s="6" t="s">
        <v>2274</v>
      </c>
      <c r="H100" s="6">
        <f t="shared" si="15"/>
        <v>4</v>
      </c>
      <c r="I100" s="6" t="s">
        <v>2271</v>
      </c>
      <c r="J100" s="6" t="str">
        <f t="shared" si="16"/>
        <v/>
      </c>
      <c r="K100" s="6">
        <f t="shared" si="13"/>
        <v>-1</v>
      </c>
      <c r="M100" s="6" t="str">
        <f t="shared" si="17"/>
        <v>}]</v>
      </c>
      <c r="N100" s="6" t="str">
        <f t="shared" si="18"/>
        <v>},{</v>
      </c>
      <c r="O100" s="1" t="str">
        <f t="shared" si="14"/>
        <v>"name":"Response Geospatial Office","url":"https://www.fema.gov/about/offices/response/response-geospatial","meta":"4"}]},{</v>
      </c>
    </row>
    <row r="101" spans="3:15">
      <c r="C101" t="s">
        <v>2272</v>
      </c>
      <c r="D101" s="1" t="s">
        <v>858</v>
      </c>
      <c r="E101" s="6" t="s">
        <v>2273</v>
      </c>
      <c r="F101" s="9" t="s">
        <v>1980</v>
      </c>
      <c r="G101" s="6" t="s">
        <v>2274</v>
      </c>
      <c r="H101" s="6">
        <f t="shared" si="15"/>
        <v>3</v>
      </c>
      <c r="I101" s="6" t="s">
        <v>2271</v>
      </c>
      <c r="J101" s="6" t="str">
        <f t="shared" si="16"/>
        <v>,</v>
      </c>
      <c r="K101" s="6">
        <f t="shared" si="13"/>
        <v>1</v>
      </c>
      <c r="M101" s="6" t="str">
        <f t="shared" si="17"/>
        <v>"children": [{</v>
      </c>
      <c r="N101" s="6" t="str">
        <f t="shared" si="18"/>
        <v/>
      </c>
      <c r="O101" s="1" t="str">
        <f t="shared" si="14"/>
        <v>"name":"Response and Recovery","url":"https://www.fema.gov/about/offices/response-recovery","meta":"3","children": [{</v>
      </c>
    </row>
    <row r="102" spans="3:15">
      <c r="C102" t="s">
        <v>2272</v>
      </c>
      <c r="D102" s="1" t="s">
        <v>861</v>
      </c>
      <c r="E102" s="6" t="s">
        <v>2273</v>
      </c>
      <c r="F102" s="9" t="s">
        <v>1983</v>
      </c>
      <c r="G102" s="6" t="s">
        <v>2274</v>
      </c>
      <c r="H102" s="6">
        <f t="shared" si="15"/>
        <v>4</v>
      </c>
      <c r="I102" s="6" t="s">
        <v>2271</v>
      </c>
      <c r="J102" s="6" t="str">
        <f t="shared" si="16"/>
        <v/>
      </c>
      <c r="K102" s="6">
        <f t="shared" si="13"/>
        <v>-1</v>
      </c>
      <c r="M102" s="6" t="str">
        <f t="shared" si="17"/>
        <v>}]</v>
      </c>
      <c r="N102" s="6" t="str">
        <f t="shared" si="18"/>
        <v>},{</v>
      </c>
      <c r="O102" s="1" t="str">
        <f t="shared" si="14"/>
        <v>"name":"Emerging Threats (OET)","url":"https://www.fema.gov/about/offices/response-recovery/emerging-threats","meta":"4"}]},{</v>
      </c>
    </row>
    <row r="103" spans="3:15">
      <c r="C103" t="s">
        <v>2272</v>
      </c>
      <c r="D103" s="1" t="s">
        <v>856</v>
      </c>
      <c r="E103" s="6" t="s">
        <v>2273</v>
      </c>
      <c r="F103" s="9" t="s">
        <v>1978</v>
      </c>
      <c r="G103" s="6" t="s">
        <v>2274</v>
      </c>
      <c r="H103" s="6">
        <f t="shared" si="15"/>
        <v>3</v>
      </c>
      <c r="I103" s="6" t="s">
        <v>2271</v>
      </c>
      <c r="J103" s="6" t="str">
        <f t="shared" si="16"/>
        <v>,</v>
      </c>
      <c r="K103" s="6">
        <f t="shared" si="13"/>
        <v>1</v>
      </c>
      <c r="M103" s="6" t="str">
        <f t="shared" si="17"/>
        <v>"children": [{</v>
      </c>
      <c r="N103" s="6" t="str">
        <f t="shared" si="18"/>
        <v/>
      </c>
      <c r="O103" s="1" t="str">
        <f t="shared" si="14"/>
        <v>"name":"Security","url":"https://www.fema.gov/about/offices/security","meta":"3","children": [{</v>
      </c>
    </row>
    <row r="104" spans="3:15">
      <c r="C104" t="s">
        <v>2272</v>
      </c>
      <c r="D104" s="1" t="s">
        <v>857</v>
      </c>
      <c r="E104" s="6" t="s">
        <v>2273</v>
      </c>
      <c r="F104" s="9" t="s">
        <v>1979</v>
      </c>
      <c r="G104" s="6" t="s">
        <v>2274</v>
      </c>
      <c r="H104" s="6">
        <f t="shared" si="15"/>
        <v>4</v>
      </c>
      <c r="I104" s="6" t="s">
        <v>2271</v>
      </c>
      <c r="J104" s="6" t="str">
        <f t="shared" si="16"/>
        <v/>
      </c>
      <c r="K104" s="6">
        <f t="shared" si="13"/>
        <v>-1</v>
      </c>
      <c r="M104" s="6" t="str">
        <f t="shared" si="17"/>
        <v>}]</v>
      </c>
      <c r="N104" s="6" t="str">
        <f t="shared" si="18"/>
        <v>},{</v>
      </c>
      <c r="O104" s="1" t="str">
        <f t="shared" si="14"/>
        <v>"name":"Disaster Fraud","url":"https://www.fema.gov/about/offices/security/disaster-fraud","meta":"4"}]},{</v>
      </c>
    </row>
    <row r="105" spans="3:15">
      <c r="C105" t="s">
        <v>2272</v>
      </c>
      <c r="D105" s="1" t="s">
        <v>1021</v>
      </c>
      <c r="E105" s="6" t="s">
        <v>2273</v>
      </c>
      <c r="F105" s="9" t="s">
        <v>2205</v>
      </c>
      <c r="G105" s="6" t="s">
        <v>2274</v>
      </c>
      <c r="H105" s="6">
        <f t="shared" si="15"/>
        <v>3</v>
      </c>
      <c r="I105" s="6" t="s">
        <v>2271</v>
      </c>
      <c r="J105" s="6" t="str">
        <f t="shared" si="16"/>
        <v/>
      </c>
      <c r="K105" s="6">
        <f t="shared" si="13"/>
        <v>0</v>
      </c>
      <c r="M105" s="6" t="str">
        <f t="shared" si="17"/>
        <v>},{</v>
      </c>
      <c r="N105" s="6" t="str">
        <f t="shared" si="18"/>
        <v/>
      </c>
      <c r="O105" s="1" t="str">
        <f t="shared" si="14"/>
        <v>"name":"API Documentation","url":"https://www.fema.gov/about/openfema/api","meta":"3"},{</v>
      </c>
    </row>
    <row r="106" spans="3:15">
      <c r="C106" t="s">
        <v>2272</v>
      </c>
      <c r="D106" s="1" t="s">
        <v>337</v>
      </c>
      <c r="E106" s="6" t="s">
        <v>2273</v>
      </c>
      <c r="F106" s="9" t="s">
        <v>2204</v>
      </c>
      <c r="G106" s="6" t="s">
        <v>2274</v>
      </c>
      <c r="H106" s="6">
        <f t="shared" si="15"/>
        <v>3</v>
      </c>
      <c r="I106" s="6" t="s">
        <v>2271</v>
      </c>
      <c r="J106" s="6" t="str">
        <f t="shared" si="16"/>
        <v/>
      </c>
      <c r="K106" s="6">
        <f t="shared" si="13"/>
        <v>0</v>
      </c>
      <c r="M106" s="6" t="str">
        <f t="shared" si="17"/>
        <v>},{</v>
      </c>
      <c r="N106" s="6" t="str">
        <f t="shared" si="18"/>
        <v/>
      </c>
      <c r="O106" s="1" t="str">
        <f t="shared" si="14"/>
        <v>"name":"Changelog","url":"https://www.fema.gov/about/openfema/changelog","meta":"3"},{</v>
      </c>
    </row>
    <row r="107" spans="3:15">
      <c r="C107" t="s">
        <v>2272</v>
      </c>
      <c r="D107" s="1" t="s">
        <v>1020</v>
      </c>
      <c r="E107" s="6" t="s">
        <v>2273</v>
      </c>
      <c r="F107" s="9" t="s">
        <v>2202</v>
      </c>
      <c r="G107" s="6" t="s">
        <v>2274</v>
      </c>
      <c r="H107" s="6">
        <f t="shared" si="15"/>
        <v>3</v>
      </c>
      <c r="I107" s="6" t="s">
        <v>2271</v>
      </c>
      <c r="J107" s="6" t="str">
        <f t="shared" si="16"/>
        <v/>
      </c>
      <c r="K107" s="6">
        <f t="shared" si="13"/>
        <v>0</v>
      </c>
      <c r="M107" s="6" t="str">
        <f t="shared" si="17"/>
        <v>},{</v>
      </c>
      <c r="N107" s="6" t="str">
        <f t="shared" si="18"/>
        <v/>
      </c>
      <c r="O107" s="1" t="str">
        <f t="shared" si="14"/>
        <v>"name":"Data Sets","url":"https://www.fema.gov/about/openfema/data-sets","meta":"3"},{</v>
      </c>
    </row>
    <row r="108" spans="3:15">
      <c r="C108" t="s">
        <v>2272</v>
      </c>
      <c r="D108" s="1" t="s">
        <v>1023</v>
      </c>
      <c r="E108" s="6" t="s">
        <v>2273</v>
      </c>
      <c r="F108" s="9" t="s">
        <v>2207</v>
      </c>
      <c r="G108" s="6" t="s">
        <v>2274</v>
      </c>
      <c r="H108" s="6">
        <f t="shared" si="15"/>
        <v>3</v>
      </c>
      <c r="I108" s="6" t="s">
        <v>2271</v>
      </c>
      <c r="J108" s="6" t="str">
        <f t="shared" si="16"/>
        <v/>
      </c>
      <c r="K108" s="6">
        <f t="shared" si="13"/>
        <v>0</v>
      </c>
      <c r="M108" s="6" t="str">
        <f t="shared" si="17"/>
        <v>},{</v>
      </c>
      <c r="N108" s="6" t="str">
        <f t="shared" si="18"/>
        <v/>
      </c>
      <c r="O108" s="1" t="str">
        <f t="shared" si="14"/>
        <v>"name":"Developer Resources","url":"https://www.fema.gov/about/openfema/developer-resources","meta":"3"},{</v>
      </c>
    </row>
    <row r="109" spans="3:15">
      <c r="C109" t="s">
        <v>2272</v>
      </c>
      <c r="D109" s="1" t="s">
        <v>7</v>
      </c>
      <c r="E109" s="6" t="s">
        <v>2273</v>
      </c>
      <c r="F109" s="9" t="s">
        <v>2203</v>
      </c>
      <c r="G109" s="6" t="s">
        <v>2274</v>
      </c>
      <c r="H109" s="6">
        <f t="shared" si="15"/>
        <v>3</v>
      </c>
      <c r="I109" s="6" t="s">
        <v>2271</v>
      </c>
      <c r="J109" s="6" t="str">
        <f t="shared" si="16"/>
        <v/>
      </c>
      <c r="K109" s="6">
        <f t="shared" si="13"/>
        <v>0</v>
      </c>
      <c r="M109" s="6" t="str">
        <f t="shared" si="17"/>
        <v>},{</v>
      </c>
      <c r="N109" s="6" t="str">
        <f t="shared" si="18"/>
        <v/>
      </c>
      <c r="O109" s="1" t="str">
        <f t="shared" si="14"/>
        <v>"name":"Frequently Asked Questions","url":"https://www.fema.gov/about/openfema/faq","meta":"3"},{</v>
      </c>
    </row>
    <row r="110" spans="3:15">
      <c r="C110" t="s">
        <v>2272</v>
      </c>
      <c r="D110" s="1" t="s">
        <v>1024</v>
      </c>
      <c r="E110" s="6" t="s">
        <v>2273</v>
      </c>
      <c r="F110" s="9" t="s">
        <v>2208</v>
      </c>
      <c r="G110" s="6" t="s">
        <v>2274</v>
      </c>
      <c r="H110" s="6">
        <f t="shared" si="15"/>
        <v>3</v>
      </c>
      <c r="I110" s="6" t="s">
        <v>2271</v>
      </c>
      <c r="J110" s="6" t="str">
        <f t="shared" si="16"/>
        <v/>
      </c>
      <c r="K110" s="6">
        <f t="shared" si="13"/>
        <v>0</v>
      </c>
      <c r="M110" s="6" t="str">
        <f t="shared" si="17"/>
        <v>},{</v>
      </c>
      <c r="N110" s="6" t="str">
        <f t="shared" si="18"/>
        <v/>
      </c>
      <c r="O110" s="1" t="str">
        <f t="shared" si="14"/>
        <v>"name":"Open Government","url":"https://www.fema.gov/about/openfema/open-government","meta":"3"},{</v>
      </c>
    </row>
    <row r="111" spans="3:15">
      <c r="C111" t="s">
        <v>2272</v>
      </c>
      <c r="D111" s="1" t="s">
        <v>1025</v>
      </c>
      <c r="E111" s="6" t="s">
        <v>2273</v>
      </c>
      <c r="F111" s="9" t="s">
        <v>2209</v>
      </c>
      <c r="G111" s="6" t="s">
        <v>2274</v>
      </c>
      <c r="H111" s="6">
        <f t="shared" si="15"/>
        <v>3</v>
      </c>
      <c r="I111" s="6" t="s">
        <v>2271</v>
      </c>
      <c r="J111" s="6" t="str">
        <f t="shared" si="16"/>
        <v/>
      </c>
      <c r="K111" s="6">
        <f t="shared" si="13"/>
        <v>0</v>
      </c>
      <c r="M111" s="6" t="str">
        <f t="shared" si="17"/>
        <v>},{</v>
      </c>
      <c r="N111" s="6" t="str">
        <f t="shared" si="18"/>
        <v/>
      </c>
      <c r="O111" s="1" t="str">
        <f t="shared" si="14"/>
        <v>"name":"Other FEMA Data Sources","url":"https://www.fema.gov/about/openfema/other-data-sources","meta":"3"},{</v>
      </c>
    </row>
    <row r="112" spans="3:15">
      <c r="C112" t="s">
        <v>2272</v>
      </c>
      <c r="D112" s="1" t="s">
        <v>1026</v>
      </c>
      <c r="E112" s="6" t="s">
        <v>2273</v>
      </c>
      <c r="F112" s="9" t="s">
        <v>2210</v>
      </c>
      <c r="G112" s="6" t="s">
        <v>2274</v>
      </c>
      <c r="H112" s="6">
        <f t="shared" si="15"/>
        <v>3</v>
      </c>
      <c r="I112" s="6" t="s">
        <v>2271</v>
      </c>
      <c r="J112" s="6" t="str">
        <f t="shared" si="16"/>
        <v/>
      </c>
      <c r="K112" s="6">
        <f t="shared" si="13"/>
        <v>0</v>
      </c>
      <c r="M112" s="6" t="str">
        <f t="shared" si="17"/>
        <v>},{</v>
      </c>
      <c r="N112" s="6" t="str">
        <f t="shared" si="18"/>
        <v/>
      </c>
      <c r="O112" s="1" t="str">
        <f t="shared" si="14"/>
        <v>"name":"Terms and Conditions","url":"https://www.fema.gov/about/openfema/terms-conditions","meta":"3"},{</v>
      </c>
    </row>
    <row r="113" spans="3:15">
      <c r="C113" t="s">
        <v>2272</v>
      </c>
      <c r="D113" s="1" t="s">
        <v>1022</v>
      </c>
      <c r="E113" s="6" t="s">
        <v>2273</v>
      </c>
      <c r="F113" s="9" t="s">
        <v>2206</v>
      </c>
      <c r="G113" s="6" t="s">
        <v>2274</v>
      </c>
      <c r="H113" s="6">
        <f t="shared" si="15"/>
        <v>3</v>
      </c>
      <c r="I113" s="6" t="s">
        <v>2271</v>
      </c>
      <c r="J113" s="6" t="str">
        <f t="shared" si="16"/>
        <v/>
      </c>
      <c r="K113" s="6">
        <f t="shared" si="13"/>
        <v>0</v>
      </c>
      <c r="M113" s="6" t="str">
        <f t="shared" si="17"/>
        <v>},{</v>
      </c>
      <c r="N113" s="6" t="str">
        <f t="shared" si="18"/>
        <v/>
      </c>
      <c r="O113" s="1" t="str">
        <f t="shared" si="14"/>
        <v>"name":"Working with Large Datasets","url":"https://www.fema.gov/about/openfema/working-with-large-data-sets","meta":"3"},{</v>
      </c>
    </row>
    <row r="114" spans="3:15">
      <c r="C114" t="s">
        <v>2272</v>
      </c>
      <c r="D114" s="1" t="s">
        <v>806</v>
      </c>
      <c r="E114" s="6" t="s">
        <v>2273</v>
      </c>
      <c r="F114" s="9" t="s">
        <v>1928</v>
      </c>
      <c r="G114" s="6" t="s">
        <v>2274</v>
      </c>
      <c r="H114" s="6">
        <f t="shared" si="15"/>
        <v>3</v>
      </c>
      <c r="I114" s="6" t="s">
        <v>2271</v>
      </c>
      <c r="J114" s="6" t="str">
        <f t="shared" si="16"/>
        <v/>
      </c>
      <c r="K114" s="6">
        <f t="shared" si="13"/>
        <v>0</v>
      </c>
      <c r="M114" s="6" t="str">
        <f t="shared" si="17"/>
        <v>},{</v>
      </c>
      <c r="N114" s="6" t="str">
        <f t="shared" si="18"/>
        <v/>
      </c>
      <c r="O114" s="1" t="str">
        <f t="shared" si="14"/>
        <v>"name":"Office of the Administrator","url":"https://www.fema.gov/about/organization/administrator-office","meta":"3"},{</v>
      </c>
    </row>
    <row r="115" spans="3:15">
      <c r="C115" t="s">
        <v>2272</v>
      </c>
      <c r="D115" s="1" t="s">
        <v>805</v>
      </c>
      <c r="E115" s="6" t="s">
        <v>2273</v>
      </c>
      <c r="F115" s="9" t="s">
        <v>1927</v>
      </c>
      <c r="G115" s="6" t="s">
        <v>2274</v>
      </c>
      <c r="H115" s="6">
        <f t="shared" si="15"/>
        <v>3</v>
      </c>
      <c r="I115" s="6" t="s">
        <v>2271</v>
      </c>
      <c r="J115" s="6" t="str">
        <f t="shared" si="16"/>
        <v/>
      </c>
      <c r="K115" s="6">
        <f t="shared" si="13"/>
        <v>0</v>
      </c>
      <c r="M115" s="6" t="str">
        <f t="shared" si="17"/>
        <v>},{</v>
      </c>
      <c r="N115" s="6" t="str">
        <f t="shared" si="18"/>
        <v/>
      </c>
      <c r="O115" s="1" t="str">
        <f t="shared" si="14"/>
        <v>"name":"Offices &amp; Leadership","url":"https://www.fema.gov/about/organization/offices-leadership","meta":"3"},{</v>
      </c>
    </row>
    <row r="116" spans="3:15">
      <c r="C116" t="s">
        <v>2272</v>
      </c>
      <c r="D116" s="1" t="s">
        <v>879</v>
      </c>
      <c r="E116" s="6" t="s">
        <v>2273</v>
      </c>
      <c r="F116" s="9" t="s">
        <v>2002</v>
      </c>
      <c r="G116" s="6" t="s">
        <v>2274</v>
      </c>
      <c r="H116" s="6">
        <f t="shared" si="15"/>
        <v>3</v>
      </c>
      <c r="I116" s="6" t="s">
        <v>2271</v>
      </c>
      <c r="J116" s="6" t="str">
        <f t="shared" si="16"/>
        <v/>
      </c>
      <c r="K116" s="6">
        <f t="shared" si="13"/>
        <v>0</v>
      </c>
      <c r="M116" s="6" t="str">
        <f t="shared" si="17"/>
        <v>},{</v>
      </c>
      <c r="N116" s="6" t="str">
        <f t="shared" si="18"/>
        <v/>
      </c>
      <c r="O116" s="1" t="str">
        <f t="shared" si="14"/>
        <v>"name":"Region 1","url":"https://www.fema.gov/about/organization/region-1","meta":"3"},{</v>
      </c>
    </row>
    <row r="117" spans="3:15">
      <c r="C117" t="s">
        <v>2272</v>
      </c>
      <c r="D117" s="1" t="s">
        <v>897</v>
      </c>
      <c r="E117" s="6" t="s">
        <v>2273</v>
      </c>
      <c r="F117" s="9" t="s">
        <v>2072</v>
      </c>
      <c r="G117" s="6" t="s">
        <v>2274</v>
      </c>
      <c r="H117" s="6">
        <f t="shared" si="15"/>
        <v>3</v>
      </c>
      <c r="I117" s="6" t="s">
        <v>2271</v>
      </c>
      <c r="J117" s="6" t="str">
        <f t="shared" si="16"/>
        <v>,</v>
      </c>
      <c r="K117" s="6">
        <f>H119-H117</f>
        <v>2</v>
      </c>
      <c r="M117" s="6" t="str">
        <f t="shared" si="17"/>
        <v>"children": [{"children": [{</v>
      </c>
      <c r="N117" s="6" t="str">
        <f t="shared" si="18"/>
        <v/>
      </c>
      <c r="O117" s="1" t="str">
        <f t="shared" si="14"/>
        <v>"name":"Region 10","url":"https://www.fema.gov/about/organization/region-10","meta":"3","children": [{"children": [{</v>
      </c>
    </row>
    <row r="118" spans="3:15" ht="29">
      <c r="C118" t="s">
        <v>2272</v>
      </c>
      <c r="D118" s="1" t="s">
        <v>898</v>
      </c>
      <c r="E118" s="6" t="s">
        <v>2273</v>
      </c>
      <c r="F118" s="9" t="s">
        <v>2076</v>
      </c>
      <c r="G118" s="6" t="s">
        <v>2274</v>
      </c>
      <c r="H118" s="6">
        <f t="shared" ref="H118" si="19">LEN(SUBSTITUTE(F118,"/","/_")) - LEN(F118)-2</f>
        <v>5</v>
      </c>
      <c r="I118" s="6" t="s">
        <v>2271</v>
      </c>
      <c r="J118" s="6" t="str">
        <f t="shared" ref="J118" si="20">IF(K118&gt;0,",","")</f>
        <v/>
      </c>
      <c r="K118" s="6">
        <f t="shared" ref="K118" si="21">H119-H118</f>
        <v>0</v>
      </c>
      <c r="M118" s="6" t="str">
        <f t="shared" ref="M118" si="22">IF(K118&lt;0,REPT("}]",-K118),IF(K118=0,"},{",+REPT("""children"": [{",K118)))</f>
        <v>},{</v>
      </c>
      <c r="N118" s="6" t="str">
        <f t="shared" ref="N118" si="23">IF(K118&lt;0, "},{", "")</f>
        <v/>
      </c>
      <c r="O118" s="1" t="str">
        <f t="shared" ref="O118" si="24">_xlfn.CONCAT(B118:J118,M118:N118)</f>
        <v>"name":"Flood Insurance &amp; Endangered Species Act","url":"https://www.fema.gov/about/organization/region-10/oregon/nfip-esa-integration","meta":"5"},{</v>
      </c>
    </row>
    <row r="119" spans="3:15" ht="29">
      <c r="C119" t="s">
        <v>2272</v>
      </c>
      <c r="D119" s="1" t="s">
        <v>898</v>
      </c>
      <c r="E119" s="6" t="s">
        <v>2273</v>
      </c>
      <c r="F119" s="9" t="s">
        <v>2076</v>
      </c>
      <c r="G119" s="6" t="s">
        <v>2274</v>
      </c>
      <c r="H119" s="6">
        <f t="shared" si="15"/>
        <v>5</v>
      </c>
      <c r="I119" s="6" t="s">
        <v>2271</v>
      </c>
      <c r="J119" s="6" t="str">
        <f t="shared" si="16"/>
        <v/>
      </c>
      <c r="K119" s="6">
        <f t="shared" si="13"/>
        <v>-2</v>
      </c>
      <c r="M119" s="6" t="str">
        <f t="shared" si="17"/>
        <v>}]}]</v>
      </c>
      <c r="N119" s="6" t="str">
        <f t="shared" si="18"/>
        <v>},{</v>
      </c>
      <c r="O119" s="1" t="str">
        <f t="shared" si="14"/>
        <v>"name":"Flood Insurance &amp; Endangered Species Act","url":"https://www.fema.gov/about/organization/region-10/oregon/nfip-esa-integration","meta":"5"}]}]},{</v>
      </c>
    </row>
    <row r="120" spans="3:15">
      <c r="C120" t="s">
        <v>2272</v>
      </c>
      <c r="D120" s="1" t="s">
        <v>880</v>
      </c>
      <c r="E120" s="6" t="s">
        <v>2273</v>
      </c>
      <c r="F120" s="9" t="s">
        <v>2009</v>
      </c>
      <c r="G120" s="6" t="s">
        <v>2274</v>
      </c>
      <c r="H120" s="6">
        <f t="shared" si="15"/>
        <v>3</v>
      </c>
      <c r="I120" s="6" t="s">
        <v>2271</v>
      </c>
      <c r="J120" s="6" t="str">
        <f t="shared" si="16"/>
        <v/>
      </c>
      <c r="K120" s="6">
        <f t="shared" si="13"/>
        <v>0</v>
      </c>
      <c r="M120" s="6" t="str">
        <f t="shared" si="17"/>
        <v>},{</v>
      </c>
      <c r="N120" s="6" t="str">
        <f t="shared" si="18"/>
        <v/>
      </c>
      <c r="O120" s="1" t="str">
        <f t="shared" si="14"/>
        <v>"name":"Region 2","url":"https://www.fema.gov/about/organization/region-2","meta":"3"},{</v>
      </c>
    </row>
    <row r="121" spans="3:15">
      <c r="C121" t="s">
        <v>2272</v>
      </c>
      <c r="D121" s="1" t="s">
        <v>882</v>
      </c>
      <c r="E121" s="6" t="s">
        <v>2273</v>
      </c>
      <c r="F121" s="9" t="s">
        <v>2015</v>
      </c>
      <c r="G121" s="6" t="s">
        <v>2274</v>
      </c>
      <c r="H121" s="6">
        <f t="shared" si="15"/>
        <v>3</v>
      </c>
      <c r="I121" s="6" t="s">
        <v>2271</v>
      </c>
      <c r="J121" s="6" t="str">
        <f t="shared" si="16"/>
        <v/>
      </c>
      <c r="K121" s="6">
        <f t="shared" si="13"/>
        <v>0</v>
      </c>
      <c r="M121" s="6" t="str">
        <f t="shared" si="17"/>
        <v>},{</v>
      </c>
      <c r="N121" s="6" t="str">
        <f t="shared" si="18"/>
        <v/>
      </c>
      <c r="O121" s="1" t="str">
        <f t="shared" si="14"/>
        <v>"name":"Region 3","url":"https://www.fema.gov/about/organization/region-3","meta":"3"},{</v>
      </c>
    </row>
    <row r="122" spans="3:15">
      <c r="C122" t="s">
        <v>2272</v>
      </c>
      <c r="D122" s="1" t="s">
        <v>886</v>
      </c>
      <c r="E122" s="6" t="s">
        <v>2273</v>
      </c>
      <c r="F122" s="9" t="s">
        <v>2025</v>
      </c>
      <c r="G122" s="6" t="s">
        <v>2274</v>
      </c>
      <c r="H122" s="6">
        <f t="shared" si="15"/>
        <v>3</v>
      </c>
      <c r="I122" s="6" t="s">
        <v>2271</v>
      </c>
      <c r="J122" s="6" t="str">
        <f t="shared" si="16"/>
        <v/>
      </c>
      <c r="K122" s="6">
        <f t="shared" si="13"/>
        <v>0</v>
      </c>
      <c r="M122" s="6" t="str">
        <f t="shared" si="17"/>
        <v>},{</v>
      </c>
      <c r="N122" s="6" t="str">
        <f t="shared" si="18"/>
        <v/>
      </c>
      <c r="O122" s="1" t="str">
        <f t="shared" si="14"/>
        <v>"name":"Region 4","url":"https://www.fema.gov/about/organization/region-4","meta":"3"},{</v>
      </c>
    </row>
    <row r="123" spans="3:15">
      <c r="C123" t="s">
        <v>2272</v>
      </c>
      <c r="D123" s="1" t="s">
        <v>887</v>
      </c>
      <c r="E123" s="6" t="s">
        <v>2273</v>
      </c>
      <c r="F123" s="9" t="s">
        <v>2034</v>
      </c>
      <c r="G123" s="6" t="s">
        <v>2274</v>
      </c>
      <c r="H123" s="6">
        <f t="shared" si="15"/>
        <v>3</v>
      </c>
      <c r="I123" s="6" t="s">
        <v>2271</v>
      </c>
      <c r="J123" s="6" t="str">
        <f t="shared" si="16"/>
        <v/>
      </c>
      <c r="K123" s="6">
        <f t="shared" si="13"/>
        <v>0</v>
      </c>
      <c r="M123" s="6" t="str">
        <f t="shared" si="17"/>
        <v>},{</v>
      </c>
      <c r="N123" s="6" t="str">
        <f t="shared" si="18"/>
        <v/>
      </c>
      <c r="O123" s="1" t="str">
        <f t="shared" si="14"/>
        <v>"name":"Region 5","url":"https://www.fema.gov/about/organization/region-5","meta":"3"},{</v>
      </c>
    </row>
    <row r="124" spans="3:15">
      <c r="C124" t="s">
        <v>2272</v>
      </c>
      <c r="D124" s="1" t="s">
        <v>888</v>
      </c>
      <c r="E124" s="6" t="s">
        <v>2273</v>
      </c>
      <c r="F124" s="9" t="s">
        <v>2041</v>
      </c>
      <c r="G124" s="6" t="s">
        <v>2274</v>
      </c>
      <c r="H124" s="6">
        <f t="shared" si="15"/>
        <v>3</v>
      </c>
      <c r="I124" s="6" t="s">
        <v>2271</v>
      </c>
      <c r="J124" s="6" t="str">
        <f t="shared" si="16"/>
        <v/>
      </c>
      <c r="K124" s="6">
        <f t="shared" si="13"/>
        <v>0</v>
      </c>
      <c r="M124" s="6" t="str">
        <f t="shared" si="17"/>
        <v>},{</v>
      </c>
      <c r="N124" s="6" t="str">
        <f t="shared" si="18"/>
        <v/>
      </c>
      <c r="O124" s="1" t="str">
        <f t="shared" si="14"/>
        <v>"name":"Region 6","url":"https://www.fema.gov/about/organization/region-6","meta":"3"},{</v>
      </c>
    </row>
    <row r="125" spans="3:15">
      <c r="C125" t="s">
        <v>2272</v>
      </c>
      <c r="D125" s="1" t="s">
        <v>889</v>
      </c>
      <c r="E125" s="6" t="s">
        <v>2273</v>
      </c>
      <c r="F125" s="9" t="s">
        <v>2047</v>
      </c>
      <c r="G125" s="6" t="s">
        <v>2274</v>
      </c>
      <c r="H125" s="6">
        <f t="shared" si="15"/>
        <v>3</v>
      </c>
      <c r="I125" s="6" t="s">
        <v>2271</v>
      </c>
      <c r="J125" s="6" t="str">
        <f t="shared" si="16"/>
        <v/>
      </c>
      <c r="K125" s="6">
        <f t="shared" si="13"/>
        <v>0</v>
      </c>
      <c r="M125" s="6" t="str">
        <f t="shared" si="17"/>
        <v>},{</v>
      </c>
      <c r="N125" s="6" t="str">
        <f t="shared" si="18"/>
        <v/>
      </c>
      <c r="O125" s="1" t="str">
        <f t="shared" si="14"/>
        <v>"name":"Region 7","url":"https://www.fema.gov/about/organization/region-7","meta":"3"},{</v>
      </c>
    </row>
    <row r="126" spans="3:15">
      <c r="C126" t="s">
        <v>2272</v>
      </c>
      <c r="D126" s="1" t="s">
        <v>890</v>
      </c>
      <c r="E126" s="6" t="s">
        <v>2273</v>
      </c>
      <c r="F126" s="9" t="s">
        <v>2052</v>
      </c>
      <c r="G126" s="6" t="s">
        <v>2274</v>
      </c>
      <c r="H126" s="6">
        <f t="shared" si="15"/>
        <v>3</v>
      </c>
      <c r="I126" s="6" t="s">
        <v>2271</v>
      </c>
      <c r="J126" s="6" t="str">
        <f t="shared" si="16"/>
        <v>,</v>
      </c>
      <c r="K126" s="6">
        <f t="shared" si="13"/>
        <v>1</v>
      </c>
      <c r="M126" s="6" t="str">
        <f t="shared" si="17"/>
        <v>"children": [{</v>
      </c>
      <c r="N126" s="6" t="str">
        <f t="shared" si="18"/>
        <v/>
      </c>
      <c r="O126" s="1" t="str">
        <f t="shared" si="14"/>
        <v>"name":"Region 8","url":"https://www.fema.gov/about/organization/region-8","meta":"3","children": [{</v>
      </c>
    </row>
    <row r="127" spans="3:15">
      <c r="C127" t="s">
        <v>2272</v>
      </c>
      <c r="D127" s="1" t="s">
        <v>891</v>
      </c>
      <c r="E127" s="6" t="s">
        <v>2273</v>
      </c>
      <c r="F127" s="9" t="s">
        <v>2056</v>
      </c>
      <c r="G127" s="6" t="s">
        <v>2274</v>
      </c>
      <c r="H127" s="6">
        <f t="shared" si="15"/>
        <v>4</v>
      </c>
      <c r="I127" s="6" t="s">
        <v>2271</v>
      </c>
      <c r="J127" s="6" t="str">
        <f t="shared" si="16"/>
        <v/>
      </c>
      <c r="K127" s="6">
        <f t="shared" si="13"/>
        <v>-1</v>
      </c>
      <c r="M127" s="6" t="str">
        <f t="shared" si="17"/>
        <v>}]</v>
      </c>
      <c r="N127" s="6" t="str">
        <f t="shared" si="18"/>
        <v>},{</v>
      </c>
      <c r="O127" s="1" t="str">
        <f t="shared" si="14"/>
        <v>"name":"Play the Disaster Game","url":"https://www.fema.gov/about/organization/region-8/disaster-mind-game","meta":"4"}]},{</v>
      </c>
    </row>
    <row r="128" spans="3:15">
      <c r="C128" t="s">
        <v>2272</v>
      </c>
      <c r="D128" s="1" t="s">
        <v>892</v>
      </c>
      <c r="E128" s="6" t="s">
        <v>2273</v>
      </c>
      <c r="F128" s="9" t="s">
        <v>2060</v>
      </c>
      <c r="G128" s="6" t="s">
        <v>2274</v>
      </c>
      <c r="H128" s="6">
        <f t="shared" si="15"/>
        <v>3</v>
      </c>
      <c r="I128" s="6" t="s">
        <v>2271</v>
      </c>
      <c r="J128" s="6" t="str">
        <f t="shared" si="16"/>
        <v/>
      </c>
      <c r="K128" s="6">
        <f t="shared" si="13"/>
        <v>0</v>
      </c>
      <c r="M128" s="6" t="str">
        <f t="shared" si="17"/>
        <v>},{</v>
      </c>
      <c r="N128" s="6" t="str">
        <f t="shared" si="18"/>
        <v/>
      </c>
      <c r="O128" s="1" t="str">
        <f t="shared" si="14"/>
        <v>"name":"Region 9","url":"https://www.fema.gov/about/organization/region-9","meta":"3"},{</v>
      </c>
    </row>
    <row r="129" spans="3:15">
      <c r="C129" t="s">
        <v>2272</v>
      </c>
      <c r="D129" s="1" t="s">
        <v>878</v>
      </c>
      <c r="E129" s="6" t="s">
        <v>2273</v>
      </c>
      <c r="F129" s="9" t="s">
        <v>2001</v>
      </c>
      <c r="G129" s="6" t="s">
        <v>2274</v>
      </c>
      <c r="H129" s="6">
        <f t="shared" si="15"/>
        <v>3</v>
      </c>
      <c r="I129" s="6" t="s">
        <v>2271</v>
      </c>
      <c r="J129" s="6" t="str">
        <f t="shared" si="16"/>
        <v>,</v>
      </c>
      <c r="K129" s="6">
        <f t="shared" si="13"/>
        <v>1</v>
      </c>
      <c r="M129" s="6" t="str">
        <f t="shared" si="17"/>
        <v>"children": [{</v>
      </c>
      <c r="N129" s="6" t="str">
        <f t="shared" si="18"/>
        <v/>
      </c>
      <c r="O129" s="1" t="str">
        <f t="shared" si="14"/>
        <v>"name":"Regions, States &amp; Territories","url":"https://www.fema.gov/about/organization/regions","meta":"3","children": [{</v>
      </c>
    </row>
    <row r="130" spans="3:15">
      <c r="C130" t="s">
        <v>2272</v>
      </c>
      <c r="D130" s="1" t="s">
        <v>967</v>
      </c>
      <c r="E130" s="6" t="s">
        <v>2273</v>
      </c>
      <c r="F130" s="9" t="s">
        <v>2146</v>
      </c>
      <c r="G130" s="6" t="s">
        <v>2274</v>
      </c>
      <c r="H130" s="6">
        <f t="shared" si="15"/>
        <v>4</v>
      </c>
      <c r="I130" s="6" t="s">
        <v>2271</v>
      </c>
      <c r="J130" s="6" t="str">
        <f t="shared" si="16"/>
        <v>,</v>
      </c>
      <c r="K130" s="6">
        <f t="shared" si="13"/>
        <v>1</v>
      </c>
      <c r="M130" s="6" t="str">
        <f t="shared" si="17"/>
        <v>"children": [{</v>
      </c>
      <c r="N130" s="6" t="str">
        <f t="shared" si="18"/>
        <v/>
      </c>
      <c r="O130" s="1" t="str">
        <f t="shared" si="14"/>
        <v>"name":"Small State and Rural Advocate","url":"https://www.fema.gov/about/organization/regions/small-state-rural-advocate","meta":"4","children": [{</v>
      </c>
    </row>
    <row r="131" spans="3:15">
      <c r="C131" t="s">
        <v>2272</v>
      </c>
      <c r="D131" s="1" t="s">
        <v>180</v>
      </c>
      <c r="E131" s="6" t="s">
        <v>2273</v>
      </c>
      <c r="F131" s="9" t="s">
        <v>2147</v>
      </c>
      <c r="G131" s="6" t="s">
        <v>2274</v>
      </c>
      <c r="H131" s="6">
        <f t="shared" si="15"/>
        <v>5</v>
      </c>
      <c r="I131" s="6" t="s">
        <v>2271</v>
      </c>
      <c r="J131" s="6" t="str">
        <f t="shared" si="16"/>
        <v/>
      </c>
      <c r="K131" s="6">
        <f t="shared" ref="K131:K194" si="25">H132-H131</f>
        <v>-2</v>
      </c>
      <c r="M131" s="6" t="str">
        <f t="shared" si="17"/>
        <v>}]}]</v>
      </c>
      <c r="N131" s="6" t="str">
        <f t="shared" si="18"/>
        <v>},{</v>
      </c>
      <c r="O131" s="1" t="str">
        <f t="shared" ref="O131:O194" si="26">_xlfn.CONCAT(B131:J131,M131:N131)</f>
        <v>"name":"Case Studies","url":"https://www.fema.gov/about/organization/regions/small-state-rural-advocate/case-studies","meta":"5"}]}]},{</v>
      </c>
    </row>
    <row r="132" spans="3:15">
      <c r="C132" t="s">
        <v>2272</v>
      </c>
      <c r="D132" s="1" t="s">
        <v>968</v>
      </c>
      <c r="E132" s="6" t="s">
        <v>2273</v>
      </c>
      <c r="F132" s="9" t="s">
        <v>2148</v>
      </c>
      <c r="G132" s="6" t="s">
        <v>2274</v>
      </c>
      <c r="H132" s="6">
        <f t="shared" ref="H132:H195" si="27">LEN(SUBSTITUTE(F132,"/","/_")) - LEN(F132)-2</f>
        <v>3</v>
      </c>
      <c r="I132" s="6" t="s">
        <v>2271</v>
      </c>
      <c r="J132" s="6" t="str">
        <f t="shared" ref="J132:J195" si="28">IF(K132&gt;0,",","")</f>
        <v>,</v>
      </c>
      <c r="K132" s="6">
        <f t="shared" si="25"/>
        <v>1</v>
      </c>
      <c r="M132" s="6" t="str">
        <f t="shared" ref="M132:M195" si="29">IF(K132&lt;0,REPT("}]",-K132),IF(K132=0,"},{",+REPT("""children"": [{",K132)))</f>
        <v>"children": [{</v>
      </c>
      <c r="N132" s="6" t="str">
        <f t="shared" si="18"/>
        <v/>
      </c>
      <c r="O132" s="1" t="str">
        <f t="shared" si="26"/>
        <v>"name":"Tribal Affairs","url":"https://www.fema.gov/about/organization/tribal-affairs","meta":"3","children": [{</v>
      </c>
    </row>
    <row r="133" spans="3:15">
      <c r="C133" t="s">
        <v>2272</v>
      </c>
      <c r="D133" s="1" t="s">
        <v>972</v>
      </c>
      <c r="E133" s="6" t="s">
        <v>2273</v>
      </c>
      <c r="F133" s="9" t="s">
        <v>2151</v>
      </c>
      <c r="G133" s="6" t="s">
        <v>2274</v>
      </c>
      <c r="H133" s="6">
        <f t="shared" si="27"/>
        <v>4</v>
      </c>
      <c r="I133" s="6" t="s">
        <v>2271</v>
      </c>
      <c r="J133" s="6" t="str">
        <f t="shared" si="28"/>
        <v/>
      </c>
      <c r="K133" s="6">
        <f t="shared" si="25"/>
        <v>0</v>
      </c>
      <c r="M133" s="6" t="str">
        <f t="shared" si="29"/>
        <v>},{</v>
      </c>
      <c r="N133" s="6" t="str">
        <f t="shared" si="18"/>
        <v/>
      </c>
      <c r="O133" s="1" t="str">
        <f t="shared" si="26"/>
        <v>"name":"Tribal Consultations","url":"https://www.fema.gov/about/organization/tribal-affairs/consultations","meta":"4"},{</v>
      </c>
    </row>
    <row r="134" spans="3:15">
      <c r="C134" t="s">
        <v>2272</v>
      </c>
      <c r="D134" s="1" t="s">
        <v>969</v>
      </c>
      <c r="E134" s="6" t="s">
        <v>2273</v>
      </c>
      <c r="F134" s="9" t="s">
        <v>2149</v>
      </c>
      <c r="G134" s="6" t="s">
        <v>2274</v>
      </c>
      <c r="H134" s="6">
        <f t="shared" si="27"/>
        <v>4</v>
      </c>
      <c r="I134" s="6" t="s">
        <v>2271</v>
      </c>
      <c r="J134" s="6" t="str">
        <f t="shared" si="28"/>
        <v/>
      </c>
      <c r="K134" s="6">
        <f t="shared" si="25"/>
        <v>0</v>
      </c>
      <c r="M134" s="6" t="str">
        <f t="shared" si="29"/>
        <v>},{</v>
      </c>
      <c r="N134" s="6" t="str">
        <f t="shared" si="18"/>
        <v/>
      </c>
      <c r="O134" s="1" t="str">
        <f t="shared" si="26"/>
        <v>"name":"FEMA Contacts by Tribe","url":"https://www.fema.gov/about/organization/tribal-affairs/contacts","meta":"4"},{</v>
      </c>
    </row>
    <row r="135" spans="3:15">
      <c r="C135" t="s">
        <v>2272</v>
      </c>
      <c r="D135" s="1" t="s">
        <v>970</v>
      </c>
      <c r="E135" s="6" t="s">
        <v>2273</v>
      </c>
      <c r="F135" s="9" t="s">
        <v>2150</v>
      </c>
      <c r="G135" s="6" t="s">
        <v>2274</v>
      </c>
      <c r="H135" s="6">
        <f t="shared" si="27"/>
        <v>4</v>
      </c>
      <c r="I135" s="6" t="s">
        <v>2271</v>
      </c>
      <c r="J135" s="6" t="str">
        <f t="shared" si="28"/>
        <v/>
      </c>
      <c r="K135" s="6">
        <f t="shared" si="25"/>
        <v>0</v>
      </c>
      <c r="M135" s="6" t="str">
        <f t="shared" si="29"/>
        <v>},{</v>
      </c>
      <c r="N135" s="6" t="str">
        <f t="shared" si="18"/>
        <v/>
      </c>
      <c r="O135" s="1" t="str">
        <f t="shared" si="26"/>
        <v>"name":"Grants &amp; Mitigation Planning","url":"https://www.fema.gov/about/organization/tribal-affairs/fgrants-mitigation-planning","meta":"4"},{</v>
      </c>
    </row>
    <row r="136" spans="3:15">
      <c r="C136" t="s">
        <v>2272</v>
      </c>
      <c r="D136" s="1" t="s">
        <v>899</v>
      </c>
      <c r="E136" s="6" t="s">
        <v>2273</v>
      </c>
      <c r="F136" s="9" t="s">
        <v>2078</v>
      </c>
      <c r="G136" s="6" t="s">
        <v>2274</v>
      </c>
      <c r="H136" s="6">
        <f t="shared" si="27"/>
        <v>4</v>
      </c>
      <c r="I136" s="6" t="s">
        <v>2271</v>
      </c>
      <c r="J136" s="6" t="str">
        <f t="shared" si="28"/>
        <v/>
      </c>
      <c r="K136" s="6">
        <f t="shared" si="25"/>
        <v>-2</v>
      </c>
      <c r="M136" s="6" t="str">
        <f t="shared" si="29"/>
        <v>}]}]</v>
      </c>
      <c r="N136" s="6" t="str">
        <f t="shared" ref="N136:N199" si="30">IF(K136&lt;0, "},{", "")</f>
        <v>},{</v>
      </c>
      <c r="O136" s="1" t="str">
        <f t="shared" si="26"/>
        <v>"name":"Tribes","url":"https://www.fema.gov/about/organization/tribes/declarations","meta":"4"}]}]},{</v>
      </c>
    </row>
    <row r="137" spans="3:15">
      <c r="C137" t="s">
        <v>2272</v>
      </c>
      <c r="D137" s="1" t="s">
        <v>973</v>
      </c>
      <c r="E137" s="6" t="s">
        <v>2273</v>
      </c>
      <c r="F137" s="9" t="s">
        <v>2152</v>
      </c>
      <c r="G137" s="6" t="s">
        <v>2274</v>
      </c>
      <c r="H137" s="6">
        <f t="shared" si="27"/>
        <v>2</v>
      </c>
      <c r="I137" s="6" t="s">
        <v>2271</v>
      </c>
      <c r="J137" s="6" t="str">
        <f t="shared" si="28"/>
        <v>,</v>
      </c>
      <c r="K137" s="6">
        <f t="shared" si="25"/>
        <v>1</v>
      </c>
      <c r="M137" s="6" t="str">
        <f t="shared" si="29"/>
        <v>"children": [{</v>
      </c>
      <c r="N137" s="6" t="str">
        <f t="shared" si="30"/>
        <v/>
      </c>
      <c r="O137" s="1" t="str">
        <f t="shared" si="26"/>
        <v>"name":"How to Pay FEMA","url":"https://www.fema.gov/about/payment","meta":"2","children": [{</v>
      </c>
    </row>
    <row r="138" spans="3:15">
      <c r="C138" t="s">
        <v>2272</v>
      </c>
      <c r="D138" s="1" t="s">
        <v>974</v>
      </c>
      <c r="E138" s="6" t="s">
        <v>2273</v>
      </c>
      <c r="F138" s="9" t="s">
        <v>2153</v>
      </c>
      <c r="G138" s="6" t="s">
        <v>2274</v>
      </c>
      <c r="H138" s="6">
        <f t="shared" si="27"/>
        <v>3</v>
      </c>
      <c r="I138" s="6" t="s">
        <v>2271</v>
      </c>
      <c r="J138" s="6" t="str">
        <f t="shared" si="28"/>
        <v/>
      </c>
      <c r="K138" s="6">
        <f t="shared" si="25"/>
        <v>0</v>
      </c>
      <c r="M138" s="6" t="str">
        <f t="shared" si="29"/>
        <v>},{</v>
      </c>
      <c r="N138" s="6" t="str">
        <f t="shared" si="30"/>
        <v/>
      </c>
      <c r="O138" s="1" t="str">
        <f t="shared" si="26"/>
        <v>"name":"Flood Insurance Premium Payments","url":"https://www.fema.gov/about/payment/flood-insurance-premium-payments","meta":"3"},{</v>
      </c>
    </row>
    <row r="139" spans="3:15" ht="29">
      <c r="C139" t="s">
        <v>2272</v>
      </c>
      <c r="D139" s="1" t="s">
        <v>976</v>
      </c>
      <c r="E139" s="6" t="s">
        <v>2273</v>
      </c>
      <c r="F139" s="9" t="s">
        <v>2155</v>
      </c>
      <c r="G139" s="6" t="s">
        <v>2274</v>
      </c>
      <c r="H139" s="6">
        <f t="shared" si="27"/>
        <v>3</v>
      </c>
      <c r="I139" s="6" t="s">
        <v>2271</v>
      </c>
      <c r="J139" s="6" t="str">
        <f t="shared" si="28"/>
        <v/>
      </c>
      <c r="K139" s="6">
        <f t="shared" si="25"/>
        <v>0</v>
      </c>
      <c r="M139" s="6" t="str">
        <f t="shared" si="29"/>
        <v>},{</v>
      </c>
      <c r="N139" s="6" t="str">
        <f t="shared" si="30"/>
        <v/>
      </c>
      <c r="O139" s="1" t="str">
        <f t="shared" si="26"/>
        <v>"name":"Grantees and State, Local, Tribal &amp; Territorial Governments Payments","url":"https://www.fema.gov/about/payment/grantee-state-local-tribal-territorial-governments","meta":"3"},{</v>
      </c>
    </row>
    <row r="140" spans="3:15">
      <c r="C140" t="s">
        <v>2272</v>
      </c>
      <c r="D140" s="1" t="s">
        <v>975</v>
      </c>
      <c r="E140" s="6" t="s">
        <v>2273</v>
      </c>
      <c r="F140" s="9" t="s">
        <v>2154</v>
      </c>
      <c r="G140" s="6" t="s">
        <v>2274</v>
      </c>
      <c r="H140" s="6">
        <f t="shared" si="27"/>
        <v>3</v>
      </c>
      <c r="I140" s="6" t="s">
        <v>2271</v>
      </c>
      <c r="J140" s="6" t="str">
        <f t="shared" si="28"/>
        <v/>
      </c>
      <c r="K140" s="6">
        <f t="shared" si="25"/>
        <v>0</v>
      </c>
      <c r="M140" s="6" t="str">
        <f t="shared" si="29"/>
        <v>},{</v>
      </c>
      <c r="N140" s="6" t="str">
        <f t="shared" si="30"/>
        <v/>
      </c>
      <c r="O140" s="1" t="str">
        <f t="shared" si="26"/>
        <v>"name":"Individuals Making Payments","url":"https://www.fema.gov/about/payment/individuals","meta":"3"},{</v>
      </c>
    </row>
    <row r="141" spans="3:15">
      <c r="C141" t="s">
        <v>2272</v>
      </c>
      <c r="D141" s="1" t="s">
        <v>977</v>
      </c>
      <c r="E141" s="6" t="s">
        <v>2273</v>
      </c>
      <c r="F141" s="9" t="s">
        <v>2156</v>
      </c>
      <c r="G141" s="6" t="s">
        <v>2274</v>
      </c>
      <c r="H141" s="6">
        <f t="shared" si="27"/>
        <v>3</v>
      </c>
      <c r="I141" s="6" t="s">
        <v>2271</v>
      </c>
      <c r="J141" s="6" t="str">
        <f t="shared" si="28"/>
        <v/>
      </c>
      <c r="K141" s="6">
        <f t="shared" si="25"/>
        <v>-1</v>
      </c>
      <c r="M141" s="6" t="str">
        <f t="shared" si="29"/>
        <v>}]</v>
      </c>
      <c r="N141" s="6" t="str">
        <f t="shared" si="30"/>
        <v>},{</v>
      </c>
      <c r="O141" s="1" t="str">
        <f t="shared" si="26"/>
        <v>"name":"Returning Original Treasury Checks","url":"https://www.fema.gov/about/payment/return-treasury-checks","meta":"3"}]},{</v>
      </c>
    </row>
    <row r="142" spans="3:15">
      <c r="C142" t="s">
        <v>2272</v>
      </c>
      <c r="D142" s="1" t="s">
        <v>1005</v>
      </c>
      <c r="E142" s="6" t="s">
        <v>2273</v>
      </c>
      <c r="F142" s="9" t="s">
        <v>2187</v>
      </c>
      <c r="G142" s="6" t="s">
        <v>2274</v>
      </c>
      <c r="H142" s="6">
        <f t="shared" si="27"/>
        <v>2</v>
      </c>
      <c r="I142" s="6" t="s">
        <v>2271</v>
      </c>
      <c r="J142" s="6" t="str">
        <f t="shared" si="28"/>
        <v>,</v>
      </c>
      <c r="K142" s="6">
        <f t="shared" si="25"/>
        <v>1</v>
      </c>
      <c r="M142" s="6" t="str">
        <f t="shared" si="29"/>
        <v>"children": [{</v>
      </c>
      <c r="N142" s="6" t="str">
        <f t="shared" si="30"/>
        <v/>
      </c>
      <c r="O142" s="1" t="str">
        <f t="shared" si="26"/>
        <v>"name":"Reports &amp; Data","url":"https://www.fema.gov/about/reports-and-data","meta":"2","children": [{</v>
      </c>
    </row>
    <row r="143" spans="3:15">
      <c r="C143" t="s">
        <v>2272</v>
      </c>
      <c r="D143" s="1" t="s">
        <v>1006</v>
      </c>
      <c r="E143" s="6" t="s">
        <v>2273</v>
      </c>
      <c r="F143" s="9" t="s">
        <v>2188</v>
      </c>
      <c r="G143" s="6" t="s">
        <v>2274</v>
      </c>
      <c r="H143" s="6">
        <f t="shared" si="27"/>
        <v>3</v>
      </c>
      <c r="I143" s="6" t="s">
        <v>2271</v>
      </c>
      <c r="J143" s="6" t="str">
        <f t="shared" si="28"/>
        <v/>
      </c>
      <c r="K143" s="6">
        <f t="shared" si="25"/>
        <v>0</v>
      </c>
      <c r="M143" s="6" t="str">
        <f t="shared" si="29"/>
        <v>},{</v>
      </c>
      <c r="N143" s="6" t="str">
        <f t="shared" si="30"/>
        <v/>
      </c>
      <c r="O143" s="1" t="str">
        <f t="shared" si="26"/>
        <v>"name":"Annual Reports","url":"https://www.fema.gov/about/reports-and-data/annual-reports","meta":"3"},{</v>
      </c>
    </row>
    <row r="144" spans="3:15">
      <c r="C144" t="s">
        <v>2272</v>
      </c>
      <c r="D144" s="1" t="s">
        <v>1007</v>
      </c>
      <c r="E144" s="6" t="s">
        <v>2273</v>
      </c>
      <c r="F144" s="9" t="s">
        <v>2189</v>
      </c>
      <c r="G144" s="6" t="s">
        <v>2274</v>
      </c>
      <c r="H144" s="6">
        <f t="shared" si="27"/>
        <v>3</v>
      </c>
      <c r="I144" s="6" t="s">
        <v>2271</v>
      </c>
      <c r="J144" s="6" t="str">
        <f t="shared" si="28"/>
        <v/>
      </c>
      <c r="K144" s="6">
        <f t="shared" si="25"/>
        <v>0</v>
      </c>
      <c r="M144" s="6" t="str">
        <f t="shared" si="29"/>
        <v>},{</v>
      </c>
      <c r="N144" s="6" t="str">
        <f t="shared" si="30"/>
        <v/>
      </c>
      <c r="O144" s="1" t="str">
        <f t="shared" si="26"/>
        <v>"name":"Data Visualizations","url":"https://www.fema.gov/about/reports-and-data/data-visualizations","meta":"3"},{</v>
      </c>
    </row>
    <row r="145" spans="3:15">
      <c r="C145" t="s">
        <v>2272</v>
      </c>
      <c r="D145" s="1" t="s">
        <v>1016</v>
      </c>
      <c r="E145" s="6" t="s">
        <v>2273</v>
      </c>
      <c r="F145" s="9" t="s">
        <v>2198</v>
      </c>
      <c r="G145" s="6" t="s">
        <v>2274</v>
      </c>
      <c r="H145" s="6">
        <f t="shared" si="27"/>
        <v>3</v>
      </c>
      <c r="I145" s="6" t="s">
        <v>2271</v>
      </c>
      <c r="J145" s="6" t="str">
        <f t="shared" si="28"/>
        <v/>
      </c>
      <c r="K145" s="6">
        <f t="shared" si="25"/>
        <v>0</v>
      </c>
      <c r="M145" s="6" t="str">
        <f t="shared" si="29"/>
        <v>},{</v>
      </c>
      <c r="N145" s="6" t="str">
        <f t="shared" si="30"/>
        <v/>
      </c>
      <c r="O145" s="1" t="str">
        <f t="shared" si="26"/>
        <v>"name":"Disaster Relief Fund Reports","url":"https://www.fema.gov/about/reports-and-data/disaster-relief-fund-monthly-reports","meta":"3"},{</v>
      </c>
    </row>
    <row r="146" spans="3:15">
      <c r="C146" t="s">
        <v>2272</v>
      </c>
      <c r="D146" s="1" t="s">
        <v>1017</v>
      </c>
      <c r="E146" s="6" t="s">
        <v>2273</v>
      </c>
      <c r="F146" s="9" t="s">
        <v>2199</v>
      </c>
      <c r="G146" s="6" t="s">
        <v>2274</v>
      </c>
      <c r="H146" s="6">
        <f t="shared" si="27"/>
        <v>3</v>
      </c>
      <c r="I146" s="6" t="s">
        <v>2271</v>
      </c>
      <c r="J146" s="6" t="str">
        <f t="shared" si="28"/>
        <v/>
      </c>
      <c r="K146" s="6">
        <f t="shared" si="25"/>
        <v>0</v>
      </c>
      <c r="M146" s="6" t="str">
        <f t="shared" si="29"/>
        <v>},{</v>
      </c>
      <c r="N146" s="6" t="str">
        <f t="shared" si="30"/>
        <v/>
      </c>
      <c r="O146" s="1" t="str">
        <f t="shared" si="26"/>
        <v>"name":"FEMA Guidance Documents","url":"https://www.fema.gov/about/reports-and-data/guidance","meta":"3"},{</v>
      </c>
    </row>
    <row r="147" spans="3:15">
      <c r="C147" t="s">
        <v>2272</v>
      </c>
      <c r="D147" s="1" t="s">
        <v>1019</v>
      </c>
      <c r="E147" s="6" t="s">
        <v>2273</v>
      </c>
      <c r="F147" s="9" t="s">
        <v>2201</v>
      </c>
      <c r="G147" s="6" t="s">
        <v>2274</v>
      </c>
      <c r="H147" s="6">
        <f t="shared" si="27"/>
        <v>3</v>
      </c>
      <c r="I147" s="6" t="s">
        <v>2271</v>
      </c>
      <c r="J147" s="6" t="str">
        <f t="shared" si="28"/>
        <v/>
      </c>
      <c r="K147" s="6">
        <f t="shared" si="25"/>
        <v>0</v>
      </c>
      <c r="M147" s="6" t="str">
        <f t="shared" si="29"/>
        <v>},{</v>
      </c>
      <c r="N147" s="6" t="str">
        <f t="shared" si="30"/>
        <v/>
      </c>
      <c r="O147" s="1" t="str">
        <f t="shared" si="26"/>
        <v>"name":"OpenFEMA","url":"https://www.fema.gov/about/reports-and-data/openfema","meta":"3"},{</v>
      </c>
    </row>
    <row r="148" spans="3:15">
      <c r="C148" t="s">
        <v>2272</v>
      </c>
      <c r="D148" s="1" t="s">
        <v>1027</v>
      </c>
      <c r="E148" s="6" t="s">
        <v>2273</v>
      </c>
      <c r="F148" s="9" t="s">
        <v>2211</v>
      </c>
      <c r="G148" s="6" t="s">
        <v>2274</v>
      </c>
      <c r="H148" s="6">
        <f t="shared" si="27"/>
        <v>3</v>
      </c>
      <c r="I148" s="6" t="s">
        <v>2271</v>
      </c>
      <c r="J148" s="6" t="str">
        <f t="shared" si="28"/>
        <v/>
      </c>
      <c r="K148" s="6">
        <f t="shared" si="25"/>
        <v>-1</v>
      </c>
      <c r="M148" s="6" t="str">
        <f t="shared" si="29"/>
        <v>}]</v>
      </c>
      <c r="N148" s="6" t="str">
        <f t="shared" si="30"/>
        <v>},{</v>
      </c>
      <c r="O148" s="1" t="str">
        <f t="shared" si="26"/>
        <v>"name":"Resilience Analysis &amp; Planning Tool","url":"https://www.fema.gov/about/reports-and-data/resilience-analysis-planning-tool","meta":"3"}]},{</v>
      </c>
    </row>
    <row r="149" spans="3:15">
      <c r="C149" t="s">
        <v>2272</v>
      </c>
      <c r="D149" s="1" t="s">
        <v>786</v>
      </c>
      <c r="E149" s="6" t="s">
        <v>2273</v>
      </c>
      <c r="F149" s="9" t="s">
        <v>1907</v>
      </c>
      <c r="G149" s="6" t="s">
        <v>2274</v>
      </c>
      <c r="H149" s="6">
        <f t="shared" si="27"/>
        <v>2</v>
      </c>
      <c r="I149" s="6" t="s">
        <v>2271</v>
      </c>
      <c r="J149" s="6" t="str">
        <f t="shared" si="28"/>
        <v>,</v>
      </c>
      <c r="K149" s="6">
        <f t="shared" si="25"/>
        <v>1</v>
      </c>
      <c r="M149" s="6" t="str">
        <f t="shared" si="29"/>
        <v>"children": [{</v>
      </c>
      <c r="N149" s="6" t="str">
        <f t="shared" si="30"/>
        <v/>
      </c>
      <c r="O149" s="1" t="str">
        <f t="shared" si="26"/>
        <v>"name":"Strategic Plan","url":"https://www.fema.gov/about/strategic-plan","meta":"2","children": [{</v>
      </c>
    </row>
    <row r="150" spans="3:15">
      <c r="C150" t="s">
        <v>2272</v>
      </c>
      <c r="D150" s="1" t="s">
        <v>789</v>
      </c>
      <c r="E150" s="6" t="s">
        <v>2273</v>
      </c>
      <c r="F150" s="9" t="s">
        <v>1910</v>
      </c>
      <c r="G150" s="6" t="s">
        <v>2274</v>
      </c>
      <c r="H150" s="6">
        <f t="shared" si="27"/>
        <v>3</v>
      </c>
      <c r="I150" s="6" t="s">
        <v>2271</v>
      </c>
      <c r="J150" s="6" t="str">
        <f t="shared" si="28"/>
        <v/>
      </c>
      <c r="K150" s="6">
        <f t="shared" si="25"/>
        <v>0</v>
      </c>
      <c r="M150" s="6" t="str">
        <f t="shared" si="29"/>
        <v>},{</v>
      </c>
      <c r="N150" s="6" t="str">
        <f t="shared" si="30"/>
        <v/>
      </c>
      <c r="O150" s="1" t="str">
        <f t="shared" si="26"/>
        <v>"name":"About FEMA","url":"https://www.fema.gov/about/strategic-plan/about-fema","meta":"3"},{</v>
      </c>
    </row>
    <row r="151" spans="3:15">
      <c r="C151" t="s">
        <v>2272</v>
      </c>
      <c r="D151" s="1" t="s">
        <v>788</v>
      </c>
      <c r="E151" s="6" t="s">
        <v>2273</v>
      </c>
      <c r="F151" s="9" t="s">
        <v>1909</v>
      </c>
      <c r="G151" s="6" t="s">
        <v>2274</v>
      </c>
      <c r="H151" s="6">
        <f t="shared" si="27"/>
        <v>3</v>
      </c>
      <c r="I151" s="6" t="s">
        <v>2271</v>
      </c>
      <c r="J151" s="6" t="str">
        <f t="shared" si="28"/>
        <v>,</v>
      </c>
      <c r="K151" s="6">
        <f t="shared" si="25"/>
        <v>1</v>
      </c>
      <c r="M151" s="6" t="str">
        <f t="shared" si="29"/>
        <v>"children": [{</v>
      </c>
      <c r="N151" s="6" t="str">
        <f t="shared" si="30"/>
        <v/>
      </c>
      <c r="O151" s="1" t="str">
        <f t="shared" si="26"/>
        <v>"name":"Letter From Administrator","url":"https://www.fema.gov/about/strategic-plan/administrator","meta":"3","children": [{</v>
      </c>
    </row>
    <row r="152" spans="3:15">
      <c r="C152" t="s">
        <v>2272</v>
      </c>
      <c r="D152" s="1" t="s">
        <v>804</v>
      </c>
      <c r="E152" s="6" t="s">
        <v>2273</v>
      </c>
      <c r="F152" s="9" t="s">
        <v>1926</v>
      </c>
      <c r="G152" s="6" t="s">
        <v>2274</v>
      </c>
      <c r="H152" s="6">
        <f t="shared" si="27"/>
        <v>4</v>
      </c>
      <c r="I152" s="6" t="s">
        <v>2271</v>
      </c>
      <c r="J152" s="6" t="str">
        <f t="shared" si="28"/>
        <v/>
      </c>
      <c r="K152" s="6">
        <f t="shared" si="25"/>
        <v>0</v>
      </c>
      <c r="M152" s="6" t="str">
        <f t="shared" si="29"/>
        <v>},{</v>
      </c>
      <c r="N152" s="6" t="str">
        <f t="shared" si="30"/>
        <v/>
      </c>
      <c r="O152" s="1" t="str">
        <f t="shared" si="26"/>
        <v>"name":"Appendix 2 - Learning Agenda","url":"https://www.fema.gov/about/strategic-plan/appendices/learning-agenda","meta":"4"},{</v>
      </c>
    </row>
    <row r="153" spans="3:15">
      <c r="C153" t="s">
        <v>2272</v>
      </c>
      <c r="D153" s="1" t="s">
        <v>803</v>
      </c>
      <c r="E153" s="6" t="s">
        <v>2273</v>
      </c>
      <c r="F153" s="9" t="s">
        <v>1925</v>
      </c>
      <c r="G153" s="6" t="s">
        <v>2274</v>
      </c>
      <c r="H153" s="6">
        <f t="shared" si="27"/>
        <v>4</v>
      </c>
      <c r="I153" s="6" t="s">
        <v>2271</v>
      </c>
      <c r="J153" s="6" t="str">
        <f t="shared" si="28"/>
        <v/>
      </c>
      <c r="K153" s="6">
        <f t="shared" si="25"/>
        <v>-1</v>
      </c>
      <c r="M153" s="6" t="str">
        <f t="shared" si="29"/>
        <v>}]</v>
      </c>
      <c r="N153" s="6" t="str">
        <f t="shared" si="30"/>
        <v>},{</v>
      </c>
      <c r="O153" s="1" t="str">
        <f t="shared" si="26"/>
        <v>"name":"Appendix 1 - Performance Measures","url":"https://www.fema.gov/about/strategic-plan/appendices/performance-measures","meta":"4"}]},{</v>
      </c>
    </row>
    <row r="154" spans="3:15">
      <c r="C154" t="s">
        <v>2272</v>
      </c>
      <c r="D154" s="1" t="s">
        <v>790</v>
      </c>
      <c r="E154" s="6" t="s">
        <v>2273</v>
      </c>
      <c r="F154" s="9" t="s">
        <v>1911</v>
      </c>
      <c r="G154" s="6" t="s">
        <v>2274</v>
      </c>
      <c r="H154" s="6">
        <f t="shared" si="27"/>
        <v>3</v>
      </c>
      <c r="I154" s="6" t="s">
        <v>2271</v>
      </c>
      <c r="J154" s="6" t="str">
        <f t="shared" si="28"/>
        <v/>
      </c>
      <c r="K154" s="6">
        <f t="shared" si="25"/>
        <v>0</v>
      </c>
      <c r="M154" s="6" t="str">
        <f t="shared" si="29"/>
        <v>},{</v>
      </c>
      <c r="N154" s="6" t="str">
        <f t="shared" si="30"/>
        <v/>
      </c>
      <c r="O154" s="1" t="str">
        <f t="shared" si="26"/>
        <v>"name":"Current Landscape","url":"https://www.fema.gov/about/strategic-plan/current-landscape","meta":"3"},{</v>
      </c>
    </row>
    <row r="155" spans="3:15">
      <c r="C155" t="s">
        <v>2272</v>
      </c>
      <c r="D155" s="1" t="s">
        <v>791</v>
      </c>
      <c r="E155" s="6" t="s">
        <v>2273</v>
      </c>
      <c r="F155" s="9" t="s">
        <v>1913</v>
      </c>
      <c r="G155" s="6" t="s">
        <v>2274</v>
      </c>
      <c r="H155" s="6">
        <f t="shared" si="27"/>
        <v>3</v>
      </c>
      <c r="I155" s="6" t="s">
        <v>2271</v>
      </c>
      <c r="J155" s="6" t="str">
        <f t="shared" si="28"/>
        <v>,</v>
      </c>
      <c r="K155" s="6">
        <f t="shared" si="25"/>
        <v>1</v>
      </c>
      <c r="M155" s="6" t="str">
        <f t="shared" si="29"/>
        <v>"children": [{</v>
      </c>
      <c r="N155" s="6" t="str">
        <f t="shared" si="30"/>
        <v/>
      </c>
      <c r="O155" s="1" t="str">
        <f t="shared" si="26"/>
        <v>"name":"Goal 1 - Equity","url":"https://www.fema.gov/about/strategic-plan/goal-1","meta":"3","children": [{</v>
      </c>
    </row>
    <row r="156" spans="3:15">
      <c r="C156" t="s">
        <v>2272</v>
      </c>
      <c r="D156" s="1" t="s">
        <v>792</v>
      </c>
      <c r="E156" s="6" t="s">
        <v>2273</v>
      </c>
      <c r="F156" s="9" t="s">
        <v>1914</v>
      </c>
      <c r="G156" s="6" t="s">
        <v>2274</v>
      </c>
      <c r="H156" s="6">
        <f t="shared" si="27"/>
        <v>4</v>
      </c>
      <c r="I156" s="6" t="s">
        <v>2271</v>
      </c>
      <c r="J156" s="6" t="str">
        <f t="shared" si="28"/>
        <v/>
      </c>
      <c r="K156" s="6">
        <f t="shared" si="25"/>
        <v>0</v>
      </c>
      <c r="M156" s="6" t="str">
        <f t="shared" si="29"/>
        <v>},{</v>
      </c>
      <c r="N156" s="6" t="str">
        <f t="shared" si="30"/>
        <v/>
      </c>
      <c r="O156" s="1" t="str">
        <f t="shared" si="26"/>
        <v>"name":"1.1 - Diverse Workforce","url":"https://www.fema.gov/about/strategic-plan/goal-1/objective-1-1","meta":"4"},{</v>
      </c>
    </row>
    <row r="157" spans="3:15">
      <c r="C157" t="s">
        <v>2272</v>
      </c>
      <c r="D157" s="1" t="s">
        <v>793</v>
      </c>
      <c r="E157" s="6" t="s">
        <v>2273</v>
      </c>
      <c r="F157" s="9" t="s">
        <v>1915</v>
      </c>
      <c r="G157" s="6" t="s">
        <v>2274</v>
      </c>
      <c r="H157" s="6">
        <f t="shared" si="27"/>
        <v>4</v>
      </c>
      <c r="I157" s="6" t="s">
        <v>2271</v>
      </c>
      <c r="J157" s="6" t="str">
        <f t="shared" si="28"/>
        <v/>
      </c>
      <c r="K157" s="6">
        <f t="shared" si="25"/>
        <v>0</v>
      </c>
      <c r="M157" s="6" t="str">
        <f t="shared" si="29"/>
        <v>},{</v>
      </c>
      <c r="N157" s="6" t="str">
        <f t="shared" si="30"/>
        <v/>
      </c>
      <c r="O157" s="1" t="str">
        <f t="shared" si="26"/>
        <v>"name":"1.2 - “People First” Approach","url":"https://www.fema.gov/about/strategic-plan/goal-1/objective-1-2","meta":"4"},{</v>
      </c>
    </row>
    <row r="158" spans="3:15">
      <c r="C158" t="s">
        <v>2272</v>
      </c>
      <c r="D158" s="1" t="s">
        <v>794</v>
      </c>
      <c r="E158" s="6" t="s">
        <v>2273</v>
      </c>
      <c r="F158" s="9" t="s">
        <v>1916</v>
      </c>
      <c r="G158" s="6" t="s">
        <v>2274</v>
      </c>
      <c r="H158" s="6">
        <f t="shared" si="27"/>
        <v>4</v>
      </c>
      <c r="I158" s="6" t="s">
        <v>2271</v>
      </c>
      <c r="J158" s="6" t="str">
        <f t="shared" si="28"/>
        <v/>
      </c>
      <c r="K158" s="6">
        <f t="shared" si="25"/>
        <v>-1</v>
      </c>
      <c r="M158" s="6" t="str">
        <f t="shared" si="29"/>
        <v>}]</v>
      </c>
      <c r="N158" s="6" t="str">
        <f t="shared" si="30"/>
        <v>},{</v>
      </c>
      <c r="O158" s="1" t="str">
        <f t="shared" si="26"/>
        <v>"name":"1.3 - Equitable Outcomes","url":"https://www.fema.gov/about/strategic-plan/goal-1/objective-1-3","meta":"4"}]},{</v>
      </c>
    </row>
    <row r="159" spans="3:15">
      <c r="C159" t="s">
        <v>2272</v>
      </c>
      <c r="D159" s="1" t="s">
        <v>795</v>
      </c>
      <c r="E159" s="6" t="s">
        <v>2273</v>
      </c>
      <c r="F159" s="9" t="s">
        <v>1917</v>
      </c>
      <c r="G159" s="6" t="s">
        <v>2274</v>
      </c>
      <c r="H159" s="6">
        <f t="shared" si="27"/>
        <v>3</v>
      </c>
      <c r="I159" s="6" t="s">
        <v>2271</v>
      </c>
      <c r="J159" s="6" t="str">
        <f t="shared" si="28"/>
        <v>,</v>
      </c>
      <c r="K159" s="6">
        <f t="shared" si="25"/>
        <v>1</v>
      </c>
      <c r="M159" s="6" t="str">
        <f t="shared" si="29"/>
        <v>"children": [{</v>
      </c>
      <c r="N159" s="6" t="str">
        <f t="shared" si="30"/>
        <v/>
      </c>
      <c r="O159" s="1" t="str">
        <f t="shared" si="26"/>
        <v>"name":"Goal 2 - Climate Resilience","url":"https://www.fema.gov/about/strategic-plan/goal-2","meta":"3","children": [{</v>
      </c>
    </row>
    <row r="160" spans="3:15">
      <c r="C160" t="s">
        <v>2272</v>
      </c>
      <c r="D160" s="1" t="s">
        <v>796</v>
      </c>
      <c r="E160" s="6" t="s">
        <v>2273</v>
      </c>
      <c r="F160" s="9" t="s">
        <v>1918</v>
      </c>
      <c r="G160" s="6" t="s">
        <v>2274</v>
      </c>
      <c r="H160" s="6">
        <f t="shared" si="27"/>
        <v>4</v>
      </c>
      <c r="I160" s="6" t="s">
        <v>2271</v>
      </c>
      <c r="J160" s="6" t="str">
        <f t="shared" si="28"/>
        <v/>
      </c>
      <c r="K160" s="6">
        <f t="shared" si="25"/>
        <v>0</v>
      </c>
      <c r="M160" s="6" t="str">
        <f t="shared" si="29"/>
        <v>},{</v>
      </c>
      <c r="N160" s="6" t="str">
        <f t="shared" si="30"/>
        <v/>
      </c>
      <c r="O160" s="1" t="str">
        <f t="shared" si="26"/>
        <v>"name":"2.1 - Climate Literacy","url":"https://www.fema.gov/about/strategic-plan/goal-2/objective-2-1","meta":"4"},{</v>
      </c>
    </row>
    <row r="161" spans="3:15">
      <c r="C161" t="s">
        <v>2272</v>
      </c>
      <c r="D161" s="1" t="s">
        <v>797</v>
      </c>
      <c r="E161" s="6" t="s">
        <v>2273</v>
      </c>
      <c r="F161" s="9" t="s">
        <v>1919</v>
      </c>
      <c r="G161" s="6" t="s">
        <v>2274</v>
      </c>
      <c r="H161" s="6">
        <f t="shared" si="27"/>
        <v>4</v>
      </c>
      <c r="I161" s="6" t="s">
        <v>2271</v>
      </c>
      <c r="J161" s="6" t="str">
        <f t="shared" si="28"/>
        <v/>
      </c>
      <c r="K161" s="6">
        <f t="shared" si="25"/>
        <v>0</v>
      </c>
      <c r="M161" s="6" t="str">
        <f t="shared" si="29"/>
        <v>},{</v>
      </c>
      <c r="N161" s="6" t="str">
        <f t="shared" si="30"/>
        <v/>
      </c>
      <c r="O161" s="1" t="str">
        <f t="shared" si="26"/>
        <v>"name":"2.2 - Climate Resilient Nation","url":"https://www.fema.gov/about/strategic-plan/goal-2/objective-2-2","meta":"4"},{</v>
      </c>
    </row>
    <row r="162" spans="3:15">
      <c r="C162" t="s">
        <v>2272</v>
      </c>
      <c r="D162" s="1" t="s">
        <v>798</v>
      </c>
      <c r="E162" s="6" t="s">
        <v>2273</v>
      </c>
      <c r="F162" s="9" t="s">
        <v>1920</v>
      </c>
      <c r="G162" s="6" t="s">
        <v>2274</v>
      </c>
      <c r="H162" s="6">
        <f t="shared" si="27"/>
        <v>4</v>
      </c>
      <c r="I162" s="6" t="s">
        <v>2271</v>
      </c>
      <c r="J162" s="6" t="str">
        <f t="shared" si="28"/>
        <v/>
      </c>
      <c r="K162" s="6">
        <f t="shared" si="25"/>
        <v>-1</v>
      </c>
      <c r="M162" s="6" t="str">
        <f t="shared" si="29"/>
        <v>}]</v>
      </c>
      <c r="N162" s="6" t="str">
        <f t="shared" si="30"/>
        <v>},{</v>
      </c>
      <c r="O162" s="1" t="str">
        <f t="shared" si="26"/>
        <v>"name":"2.3 - Risk-Informed Decision Making","url":"https://www.fema.gov/about/strategic-plan/goal-2/objective-2-3","meta":"4"}]},{</v>
      </c>
    </row>
    <row r="163" spans="3:15">
      <c r="C163" t="s">
        <v>2272</v>
      </c>
      <c r="D163" s="1" t="s">
        <v>799</v>
      </c>
      <c r="E163" s="6" t="s">
        <v>2273</v>
      </c>
      <c r="F163" s="9" t="s">
        <v>1921</v>
      </c>
      <c r="G163" s="6" t="s">
        <v>2274</v>
      </c>
      <c r="H163" s="6">
        <f t="shared" si="27"/>
        <v>3</v>
      </c>
      <c r="I163" s="6" t="s">
        <v>2271</v>
      </c>
      <c r="J163" s="6" t="str">
        <f t="shared" si="28"/>
        <v>,</v>
      </c>
      <c r="K163" s="6">
        <f t="shared" si="25"/>
        <v>1</v>
      </c>
      <c r="M163" s="6" t="str">
        <f t="shared" si="29"/>
        <v>"children": [{</v>
      </c>
      <c r="N163" s="6" t="str">
        <f t="shared" si="30"/>
        <v/>
      </c>
      <c r="O163" s="1" t="str">
        <f t="shared" si="26"/>
        <v>"name":"Goal 3 - Readiness","url":"https://www.fema.gov/about/strategic-plan/goal-3","meta":"3","children": [{</v>
      </c>
    </row>
    <row r="164" spans="3:15">
      <c r="C164" t="s">
        <v>2272</v>
      </c>
      <c r="D164" s="1" t="s">
        <v>800</v>
      </c>
      <c r="E164" s="6" t="s">
        <v>2273</v>
      </c>
      <c r="F164" s="9" t="s">
        <v>1922</v>
      </c>
      <c r="G164" s="6" t="s">
        <v>2274</v>
      </c>
      <c r="H164" s="6">
        <f t="shared" si="27"/>
        <v>4</v>
      </c>
      <c r="I164" s="6" t="s">
        <v>2271</v>
      </c>
      <c r="J164" s="6" t="str">
        <f t="shared" si="28"/>
        <v/>
      </c>
      <c r="K164" s="6">
        <f t="shared" si="25"/>
        <v>0</v>
      </c>
      <c r="M164" s="6" t="str">
        <f t="shared" si="29"/>
        <v>},{</v>
      </c>
      <c r="N164" s="6" t="str">
        <f t="shared" si="30"/>
        <v/>
      </c>
      <c r="O164" s="1" t="str">
        <f t="shared" si="26"/>
        <v>"name":"3.1 - Emergency Management Workforce","url":"https://www.fema.gov/about/strategic-plan/goal-3/objective-3-1","meta":"4"},{</v>
      </c>
    </row>
    <row r="165" spans="3:15">
      <c r="C165" t="s">
        <v>2272</v>
      </c>
      <c r="D165" s="1" t="s">
        <v>801</v>
      </c>
      <c r="E165" s="6" t="s">
        <v>2273</v>
      </c>
      <c r="F165" s="9" t="s">
        <v>1923</v>
      </c>
      <c r="G165" s="6" t="s">
        <v>2274</v>
      </c>
      <c r="H165" s="6">
        <f t="shared" si="27"/>
        <v>4</v>
      </c>
      <c r="I165" s="6" t="s">
        <v>2271</v>
      </c>
      <c r="J165" s="6" t="str">
        <f t="shared" si="28"/>
        <v/>
      </c>
      <c r="K165" s="6">
        <f t="shared" si="25"/>
        <v>0</v>
      </c>
      <c r="M165" s="6" t="str">
        <f t="shared" si="29"/>
        <v>},{</v>
      </c>
      <c r="N165" s="6" t="str">
        <f t="shared" si="30"/>
        <v/>
      </c>
      <c r="O165" s="1" t="str">
        <f t="shared" si="26"/>
        <v>"name":"3.2 - Current &amp; Emergent Threats","url":"https://www.fema.gov/about/strategic-plan/goal-3/objective-3-2","meta":"4"},{</v>
      </c>
    </row>
    <row r="166" spans="3:15">
      <c r="C166" t="s">
        <v>2272</v>
      </c>
      <c r="D166" s="1" t="s">
        <v>802</v>
      </c>
      <c r="E166" s="6" t="s">
        <v>2273</v>
      </c>
      <c r="F166" s="9" t="s">
        <v>1924</v>
      </c>
      <c r="G166" s="6" t="s">
        <v>2274</v>
      </c>
      <c r="H166" s="6">
        <f t="shared" si="27"/>
        <v>4</v>
      </c>
      <c r="I166" s="6" t="s">
        <v>2271</v>
      </c>
      <c r="J166" s="6" t="str">
        <f t="shared" si="28"/>
        <v/>
      </c>
      <c r="K166" s="6">
        <f t="shared" si="25"/>
        <v>-1</v>
      </c>
      <c r="M166" s="6" t="str">
        <f t="shared" si="29"/>
        <v>}]</v>
      </c>
      <c r="N166" s="6" t="str">
        <f t="shared" si="30"/>
        <v>},{</v>
      </c>
      <c r="O166" s="1" t="str">
        <f t="shared" si="26"/>
        <v>"name":"3.3 - Delivery of Federal Assistance","url":"https://www.fema.gov/about/strategic-plan/goal-3/objective-3-3","meta":"4"}]},{</v>
      </c>
    </row>
    <row r="167" spans="3:15">
      <c r="C167" t="s">
        <v>2272</v>
      </c>
      <c r="D167" s="1" t="s">
        <v>351</v>
      </c>
      <c r="E167" s="6" t="s">
        <v>2273</v>
      </c>
      <c r="F167" s="9" t="s">
        <v>1912</v>
      </c>
      <c r="G167" s="6" t="s">
        <v>2274</v>
      </c>
      <c r="H167" s="6">
        <f t="shared" si="27"/>
        <v>3</v>
      </c>
      <c r="I167" s="6" t="s">
        <v>2271</v>
      </c>
      <c r="J167" s="6" t="str">
        <f t="shared" si="28"/>
        <v/>
      </c>
      <c r="K167" s="6">
        <f t="shared" si="25"/>
        <v>0</v>
      </c>
      <c r="M167" s="6" t="str">
        <f t="shared" si="29"/>
        <v>},{</v>
      </c>
      <c r="N167" s="6" t="str">
        <f t="shared" si="30"/>
        <v/>
      </c>
      <c r="O167" s="1" t="str">
        <f t="shared" si="26"/>
        <v>"name":"Introduction","url":"https://www.fema.gov/about/strategic-plan/introduction","meta":"3"},{</v>
      </c>
    </row>
    <row r="168" spans="3:15">
      <c r="C168" t="s">
        <v>2272</v>
      </c>
      <c r="D168" s="1" t="s">
        <v>787</v>
      </c>
      <c r="E168" s="6" t="s">
        <v>2273</v>
      </c>
      <c r="F168" s="9" t="s">
        <v>1908</v>
      </c>
      <c r="G168" s="6" t="s">
        <v>2274</v>
      </c>
      <c r="H168" s="6">
        <f t="shared" si="27"/>
        <v>3</v>
      </c>
      <c r="I168" s="6" t="s">
        <v>2271</v>
      </c>
      <c r="J168" s="6" t="str">
        <f t="shared" si="28"/>
        <v/>
      </c>
      <c r="K168" s="6">
        <f t="shared" si="25"/>
        <v>-1</v>
      </c>
      <c r="M168" s="6" t="str">
        <f t="shared" si="29"/>
        <v>}]</v>
      </c>
      <c r="N168" s="6" t="str">
        <f t="shared" si="30"/>
        <v>},{</v>
      </c>
      <c r="O168" s="1" t="str">
        <f t="shared" si="26"/>
        <v>"name":"Table of Contents","url":"https://www.fema.gov/about/strategic-plan/table-contents","meta":"3"}]},{</v>
      </c>
    </row>
    <row r="169" spans="3:15">
      <c r="C169" t="s">
        <v>2272</v>
      </c>
      <c r="D169" s="1" t="s">
        <v>814</v>
      </c>
      <c r="E169" s="6" t="s">
        <v>2273</v>
      </c>
      <c r="F169" s="9" t="s">
        <v>1936</v>
      </c>
      <c r="G169" s="6" t="s">
        <v>2274</v>
      </c>
      <c r="H169" s="6">
        <f t="shared" si="27"/>
        <v>2</v>
      </c>
      <c r="I169" s="6" t="s">
        <v>2271</v>
      </c>
      <c r="J169" s="6" t="str">
        <f t="shared" si="28"/>
        <v>,</v>
      </c>
      <c r="K169" s="6">
        <f t="shared" si="25"/>
        <v>1</v>
      </c>
      <c r="M169" s="6" t="str">
        <f t="shared" si="29"/>
        <v>"children": [{</v>
      </c>
      <c r="N169" s="6" t="str">
        <f t="shared" si="30"/>
        <v/>
      </c>
      <c r="O169" s="1" t="str">
        <f t="shared" si="26"/>
        <v>"name":"Website Information","url":"https://www.fema.gov/about/website-information","meta":"2","children": [{</v>
      </c>
    </row>
    <row r="170" spans="3:15">
      <c r="C170" t="s">
        <v>2272</v>
      </c>
      <c r="D170" s="1" t="s">
        <v>819</v>
      </c>
      <c r="E170" s="6" t="s">
        <v>2273</v>
      </c>
      <c r="F170" s="9" t="s">
        <v>1941</v>
      </c>
      <c r="G170" s="6" t="s">
        <v>2274</v>
      </c>
      <c r="H170" s="6">
        <f t="shared" si="27"/>
        <v>3</v>
      </c>
      <c r="I170" s="6" t="s">
        <v>2271</v>
      </c>
      <c r="J170" s="6" t="str">
        <f t="shared" si="28"/>
        <v/>
      </c>
      <c r="K170" s="6">
        <f t="shared" si="25"/>
        <v>0</v>
      </c>
      <c r="M170" s="6" t="str">
        <f t="shared" si="29"/>
        <v>},{</v>
      </c>
      <c r="N170" s="6" t="str">
        <f t="shared" si="30"/>
        <v/>
      </c>
      <c r="O170" s="1" t="str">
        <f t="shared" si="26"/>
        <v>"name":"Content Archive","url":"https://www.fema.gov/about/website-information/archive","meta":"3"},{</v>
      </c>
    </row>
    <row r="171" spans="3:15">
      <c r="C171" t="s">
        <v>2272</v>
      </c>
      <c r="D171" s="1" t="s">
        <v>823</v>
      </c>
      <c r="E171" s="6" t="s">
        <v>2273</v>
      </c>
      <c r="F171" s="9" t="s">
        <v>1945</v>
      </c>
      <c r="G171" s="6" t="s">
        <v>2274</v>
      </c>
      <c r="H171" s="6">
        <f t="shared" si="27"/>
        <v>3</v>
      </c>
      <c r="I171" s="6" t="s">
        <v>2271</v>
      </c>
      <c r="J171" s="6" t="str">
        <f t="shared" si="28"/>
        <v>,</v>
      </c>
      <c r="K171" s="6">
        <f t="shared" si="25"/>
        <v>1</v>
      </c>
      <c r="M171" s="6" t="str">
        <f t="shared" si="29"/>
        <v>"children": [{</v>
      </c>
      <c r="N171" s="6" t="str">
        <f t="shared" si="30"/>
        <v/>
      </c>
      <c r="O171" s="1" t="str">
        <f t="shared" si="26"/>
        <v>"name":"Metrics","url":"https://www.fema.gov/about/website-information/metrics","meta":"3","children": [{</v>
      </c>
    </row>
    <row r="172" spans="3:15" ht="29">
      <c r="C172" t="s">
        <v>2272</v>
      </c>
      <c r="D172" s="1" t="s">
        <v>824</v>
      </c>
      <c r="E172" s="6" t="s">
        <v>2273</v>
      </c>
      <c r="F172" s="9" t="s">
        <v>1946</v>
      </c>
      <c r="G172" s="6" t="s">
        <v>2274</v>
      </c>
      <c r="H172" s="6">
        <f t="shared" si="27"/>
        <v>4</v>
      </c>
      <c r="I172" s="6" t="s">
        <v>2271</v>
      </c>
      <c r="J172" s="6" t="str">
        <f t="shared" si="28"/>
        <v/>
      </c>
      <c r="K172" s="6">
        <f t="shared" si="25"/>
        <v>0</v>
      </c>
      <c r="M172" s="6" t="str">
        <f t="shared" si="29"/>
        <v>},{</v>
      </c>
      <c r="N172" s="6" t="str">
        <f t="shared" si="30"/>
        <v/>
      </c>
      <c r="O172" s="1" t="str">
        <f t="shared" si="26"/>
        <v>"name":"FEMA.gov Search Performance Metrics","url":"https://www.fema.gov/about/website-information/metrics/femagov-search-performance","meta":"4"},{</v>
      </c>
    </row>
    <row r="173" spans="3:15" ht="29">
      <c r="C173" t="s">
        <v>2272</v>
      </c>
      <c r="D173" s="1" t="s">
        <v>825</v>
      </c>
      <c r="E173" s="6" t="s">
        <v>2273</v>
      </c>
      <c r="F173" s="9" t="s">
        <v>1947</v>
      </c>
      <c r="G173" s="6" t="s">
        <v>2274</v>
      </c>
      <c r="H173" s="6">
        <f t="shared" si="27"/>
        <v>4</v>
      </c>
      <c r="I173" s="6" t="s">
        <v>2271</v>
      </c>
      <c r="J173" s="6" t="str">
        <f t="shared" si="28"/>
        <v/>
      </c>
      <c r="K173" s="6">
        <f t="shared" si="25"/>
        <v>0</v>
      </c>
      <c r="M173" s="6" t="str">
        <f t="shared" si="29"/>
        <v>},{</v>
      </c>
      <c r="N173" s="6" t="str">
        <f t="shared" si="30"/>
        <v/>
      </c>
      <c r="O173" s="1" t="str">
        <f t="shared" si="26"/>
        <v>"name":"Ready.gov Search Performance Metrics","url":"https://www.fema.gov/about/website-information/metrics/readygov-search-performance","meta":"4"},{</v>
      </c>
    </row>
    <row r="174" spans="3:15">
      <c r="C174" t="s">
        <v>2272</v>
      </c>
      <c r="D174" s="1" t="s">
        <v>826</v>
      </c>
      <c r="E174" s="6" t="s">
        <v>2273</v>
      </c>
      <c r="F174" s="9" t="s">
        <v>1948</v>
      </c>
      <c r="G174" s="6" t="s">
        <v>2274</v>
      </c>
      <c r="H174" s="6">
        <f t="shared" si="27"/>
        <v>4</v>
      </c>
      <c r="I174" s="6" t="s">
        <v>2271</v>
      </c>
      <c r="J174" s="6" t="str">
        <f t="shared" si="28"/>
        <v/>
      </c>
      <c r="K174" s="6">
        <f t="shared" si="25"/>
        <v>-1</v>
      </c>
      <c r="M174" s="6" t="str">
        <f t="shared" si="29"/>
        <v>}]</v>
      </c>
      <c r="N174" s="6" t="str">
        <f t="shared" si="30"/>
        <v>},{</v>
      </c>
      <c r="O174" s="1" t="str">
        <f t="shared" si="26"/>
        <v>"name":"Ready.gov Web Performance","url":"https://www.fema.gov/about/website-information/metrics/readygov-web-performance","meta":"4"}]},{</v>
      </c>
    </row>
    <row r="175" spans="3:15">
      <c r="C175" t="s">
        <v>2272</v>
      </c>
      <c r="D175" s="1" t="s">
        <v>821</v>
      </c>
      <c r="E175" s="6" t="s">
        <v>2273</v>
      </c>
      <c r="F175" s="9" t="s">
        <v>1943</v>
      </c>
      <c r="G175" s="6" t="s">
        <v>2274</v>
      </c>
      <c r="H175" s="6">
        <f t="shared" si="27"/>
        <v>3</v>
      </c>
      <c r="I175" s="6" t="s">
        <v>2271</v>
      </c>
      <c r="J175" s="6" t="str">
        <f t="shared" si="28"/>
        <v/>
      </c>
      <c r="K175" s="6">
        <f t="shared" si="25"/>
        <v>0</v>
      </c>
      <c r="M175" s="6" t="str">
        <f t="shared" si="29"/>
        <v>},{</v>
      </c>
      <c r="N175" s="6" t="str">
        <f t="shared" si="30"/>
        <v/>
      </c>
      <c r="O175" s="1" t="str">
        <f t="shared" si="26"/>
        <v>"name":"Plain Writing","url":"https://www.fema.gov/about/website-information/plain-writing","meta":"3"},{</v>
      </c>
    </row>
    <row r="176" spans="3:15">
      <c r="C176" t="s">
        <v>2272</v>
      </c>
      <c r="D176" s="1" t="s">
        <v>827</v>
      </c>
      <c r="E176" s="6" t="s">
        <v>2273</v>
      </c>
      <c r="F176" s="9" t="s">
        <v>1949</v>
      </c>
      <c r="G176" s="6" t="s">
        <v>2274</v>
      </c>
      <c r="H176" s="6">
        <f t="shared" si="27"/>
        <v>3</v>
      </c>
      <c r="I176" s="6" t="s">
        <v>2271</v>
      </c>
      <c r="J176" s="6" t="str">
        <f t="shared" si="28"/>
        <v/>
      </c>
      <c r="K176" s="6">
        <f t="shared" si="25"/>
        <v>0</v>
      </c>
      <c r="M176" s="6" t="str">
        <f t="shared" si="29"/>
        <v>},{</v>
      </c>
      <c r="N176" s="6" t="str">
        <f t="shared" si="30"/>
        <v/>
      </c>
      <c r="O176" s="1" t="str">
        <f t="shared" si="26"/>
        <v>"name":"Plug-Ins","url":"https://www.fema.gov/about/website-information/plug-ins","meta":"3"},{</v>
      </c>
    </row>
    <row r="177" spans="3:15" ht="29">
      <c r="C177" t="s">
        <v>2272</v>
      </c>
      <c r="D177" s="1" t="s">
        <v>818</v>
      </c>
      <c r="E177" s="6" t="s">
        <v>2273</v>
      </c>
      <c r="F177" s="9" t="s">
        <v>1940</v>
      </c>
      <c r="G177" s="6" t="s">
        <v>2274</v>
      </c>
      <c r="H177" s="6">
        <f t="shared" si="27"/>
        <v>3</v>
      </c>
      <c r="I177" s="6" t="s">
        <v>2271</v>
      </c>
      <c r="J177" s="6" t="str">
        <f t="shared" si="28"/>
        <v/>
      </c>
      <c r="K177" s="6">
        <f t="shared" si="25"/>
        <v>0</v>
      </c>
      <c r="M177" s="6" t="str">
        <f t="shared" si="29"/>
        <v>},{</v>
      </c>
      <c r="N177" s="6" t="str">
        <f t="shared" si="30"/>
        <v/>
      </c>
      <c r="O177" s="1" t="str">
        <f t="shared" si="26"/>
        <v>"name":"Priorities and Schedules for Website Content","url":"https://www.fema.gov/about/website-information/priorities-schedule-content","meta":"3"},{</v>
      </c>
    </row>
    <row r="178" spans="3:15">
      <c r="C178" t="s">
        <v>2272</v>
      </c>
      <c r="D178" s="1" t="s">
        <v>815</v>
      </c>
      <c r="E178" s="6" t="s">
        <v>2273</v>
      </c>
      <c r="F178" s="9" t="s">
        <v>1937</v>
      </c>
      <c r="G178" s="6" t="s">
        <v>2274</v>
      </c>
      <c r="H178" s="6">
        <f t="shared" si="27"/>
        <v>3</v>
      </c>
      <c r="I178" s="6" t="s">
        <v>2271</v>
      </c>
      <c r="J178" s="6" t="str">
        <f t="shared" si="28"/>
        <v>,</v>
      </c>
      <c r="K178" s="6">
        <f t="shared" si="25"/>
        <v>1</v>
      </c>
      <c r="M178" s="6" t="str">
        <f t="shared" si="29"/>
        <v>"children": [{</v>
      </c>
      <c r="N178" s="6" t="str">
        <f t="shared" si="30"/>
        <v/>
      </c>
      <c r="O178" s="1" t="str">
        <f t="shared" si="26"/>
        <v>"name":"Privacy Policy","url":"https://www.fema.gov/about/website-information/privacy-policy","meta":"3","children": [{</v>
      </c>
    </row>
    <row r="179" spans="3:15">
      <c r="C179" t="s">
        <v>2272</v>
      </c>
      <c r="D179" s="1" t="s">
        <v>816</v>
      </c>
      <c r="E179" s="6" t="s">
        <v>2273</v>
      </c>
      <c r="F179" s="9" t="s">
        <v>1938</v>
      </c>
      <c r="G179" s="6" t="s">
        <v>2274</v>
      </c>
      <c r="H179" s="6">
        <f t="shared" si="27"/>
        <v>4</v>
      </c>
      <c r="I179" s="6" t="s">
        <v>2271</v>
      </c>
      <c r="J179" s="6" t="str">
        <f t="shared" si="28"/>
        <v/>
      </c>
      <c r="K179" s="6">
        <f t="shared" si="25"/>
        <v>-1</v>
      </c>
      <c r="M179" s="6" t="str">
        <f t="shared" si="29"/>
        <v>}]</v>
      </c>
      <c r="N179" s="6" t="str">
        <f t="shared" si="30"/>
        <v>},{</v>
      </c>
      <c r="O179" s="1" t="str">
        <f t="shared" si="26"/>
        <v>"name":"Text SMS Terms &amp; Conditions","url":"https://www.fema.gov/about/website-information/privacy-policy/terms-conditions","meta":"4"}]},{</v>
      </c>
    </row>
    <row r="180" spans="3:15">
      <c r="C180" t="s">
        <v>2272</v>
      </c>
      <c r="D180" s="1" t="s">
        <v>817</v>
      </c>
      <c r="E180" s="6" t="s">
        <v>2273</v>
      </c>
      <c r="F180" s="9" t="s">
        <v>1939</v>
      </c>
      <c r="G180" s="6" t="s">
        <v>2274</v>
      </c>
      <c r="H180" s="6">
        <f t="shared" si="27"/>
        <v>3</v>
      </c>
      <c r="I180" s="6" t="s">
        <v>2271</v>
      </c>
      <c r="J180" s="6" t="str">
        <f t="shared" si="28"/>
        <v/>
      </c>
      <c r="K180" s="6">
        <f t="shared" si="25"/>
        <v>0</v>
      </c>
      <c r="M180" s="6" t="str">
        <f t="shared" si="29"/>
        <v>},{</v>
      </c>
      <c r="N180" s="6" t="str">
        <f t="shared" si="30"/>
        <v/>
      </c>
      <c r="O180" s="1" t="str">
        <f t="shared" si="26"/>
        <v>"name":"Information Quality Standards","url":"https://www.fema.gov/about/website-information/quality-standards","meta":"3"},{</v>
      </c>
    </row>
    <row r="181" spans="3:15">
      <c r="C181" t="s">
        <v>2272</v>
      </c>
      <c r="D181" s="1" t="s">
        <v>820</v>
      </c>
      <c r="E181" s="6" t="s">
        <v>2273</v>
      </c>
      <c r="F181" s="9" t="s">
        <v>1942</v>
      </c>
      <c r="G181" s="6" t="s">
        <v>2274</v>
      </c>
      <c r="H181" s="6">
        <f t="shared" si="27"/>
        <v>3</v>
      </c>
      <c r="I181" s="6" t="s">
        <v>2271</v>
      </c>
      <c r="J181" s="6" t="str">
        <f t="shared" si="28"/>
        <v/>
      </c>
      <c r="K181" s="6">
        <f t="shared" si="25"/>
        <v>-2</v>
      </c>
      <c r="M181" s="6" t="str">
        <f t="shared" si="29"/>
        <v>}]}]</v>
      </c>
      <c r="N181" s="6" t="str">
        <f t="shared" si="30"/>
        <v>},{</v>
      </c>
      <c r="O181" s="1" t="str">
        <f t="shared" si="26"/>
        <v>"name":"Vulnerability Disclosure Policy","url":"https://www.fema.gov/about/website-information/vulnerability-disclosure-policy","meta":"3"}]}]},{</v>
      </c>
    </row>
    <row r="182" spans="3:15">
      <c r="C182" t="s">
        <v>2272</v>
      </c>
      <c r="D182" s="1" t="s">
        <v>22</v>
      </c>
      <c r="E182" s="6" t="s">
        <v>2273</v>
      </c>
      <c r="F182" s="9" t="s">
        <v>1109</v>
      </c>
      <c r="G182" s="6" t="s">
        <v>2274</v>
      </c>
      <c r="H182" s="6">
        <f t="shared" si="27"/>
        <v>1</v>
      </c>
      <c r="I182" s="6" t="s">
        <v>2271</v>
      </c>
      <c r="J182" s="6" t="str">
        <f t="shared" si="28"/>
        <v>,</v>
      </c>
      <c r="K182" s="6">
        <f t="shared" si="25"/>
        <v>1</v>
      </c>
      <c r="M182" s="6" t="str">
        <f t="shared" si="29"/>
        <v>"children": [{</v>
      </c>
      <c r="N182" s="6" t="str">
        <f t="shared" si="30"/>
        <v/>
      </c>
      <c r="O182" s="1" t="str">
        <f t="shared" si="26"/>
        <v>"name":"Assistance After a Disaster","url":"https://www.fema.gov/assistance","meta":"1","children": [{</v>
      </c>
    </row>
    <row r="183" spans="3:15">
      <c r="C183" t="s">
        <v>2272</v>
      </c>
      <c r="D183" s="1" t="s">
        <v>43</v>
      </c>
      <c r="E183" s="6" t="s">
        <v>2273</v>
      </c>
      <c r="F183" s="9" t="s">
        <v>1130</v>
      </c>
      <c r="G183" s="6" t="s">
        <v>2274</v>
      </c>
      <c r="H183" s="6">
        <f t="shared" si="27"/>
        <v>2</v>
      </c>
      <c r="I183" s="6" t="s">
        <v>2271</v>
      </c>
      <c r="J183" s="6" t="str">
        <f t="shared" si="28"/>
        <v>,</v>
      </c>
      <c r="K183" s="6">
        <f t="shared" si="25"/>
        <v>1</v>
      </c>
      <c r="M183" s="6" t="str">
        <f t="shared" si="29"/>
        <v>"children": [{</v>
      </c>
      <c r="N183" s="6" t="str">
        <f t="shared" si="30"/>
        <v/>
      </c>
      <c r="O183" s="1" t="str">
        <f t="shared" si="26"/>
        <v>"name":"Individuals and Families","url":"https://www.fema.gov/assistance/individual","meta":"2","children": [{</v>
      </c>
    </row>
    <row r="184" spans="3:15">
      <c r="C184" t="s">
        <v>2272</v>
      </c>
      <c r="D184" s="1" t="s">
        <v>115</v>
      </c>
      <c r="E184" s="6" t="s">
        <v>2273</v>
      </c>
      <c r="F184" s="9" t="s">
        <v>1202</v>
      </c>
      <c r="G184" s="6" t="s">
        <v>2274</v>
      </c>
      <c r="H184" s="6">
        <f t="shared" si="27"/>
        <v>3</v>
      </c>
      <c r="I184" s="6" t="s">
        <v>2271</v>
      </c>
      <c r="J184" s="6" t="str">
        <f t="shared" si="28"/>
        <v/>
      </c>
      <c r="K184" s="6">
        <f t="shared" si="25"/>
        <v>0</v>
      </c>
      <c r="M184" s="6" t="str">
        <f t="shared" si="29"/>
        <v>},{</v>
      </c>
      <c r="N184" s="6" t="str">
        <f t="shared" si="30"/>
        <v/>
      </c>
      <c r="O184" s="1" t="str">
        <f t="shared" si="26"/>
        <v>"name":"Reforming Individual Assistance","url":"https://www.fema.gov/assistance/individual/2024-reform","meta":"3"},{</v>
      </c>
    </row>
    <row r="185" spans="3:15">
      <c r="C185" t="s">
        <v>2272</v>
      </c>
      <c r="D185" s="1" t="s">
        <v>110</v>
      </c>
      <c r="E185" s="6" t="s">
        <v>2273</v>
      </c>
      <c r="F185" s="9" t="s">
        <v>1197</v>
      </c>
      <c r="G185" s="6" t="s">
        <v>2274</v>
      </c>
      <c r="H185" s="6">
        <f t="shared" si="27"/>
        <v>3</v>
      </c>
      <c r="I185" s="6" t="s">
        <v>2271</v>
      </c>
      <c r="J185" s="6" t="str">
        <f t="shared" si="28"/>
        <v>,</v>
      </c>
      <c r="K185" s="6">
        <f t="shared" si="25"/>
        <v>1</v>
      </c>
      <c r="M185" s="6" t="str">
        <f t="shared" si="29"/>
        <v>"children": [{</v>
      </c>
      <c r="N185" s="6" t="str">
        <f t="shared" si="30"/>
        <v/>
      </c>
      <c r="O185" s="1" t="str">
        <f t="shared" si="26"/>
        <v>"name":"I Applied for Assistance. What's Next?","url":"https://www.fema.gov/assistance/individual/after-applying","meta":"3","children": [{</v>
      </c>
    </row>
    <row r="186" spans="3:15">
      <c r="C186" t="s">
        <v>2272</v>
      </c>
      <c r="D186" s="1" t="s">
        <v>111</v>
      </c>
      <c r="E186" s="6" t="s">
        <v>2273</v>
      </c>
      <c r="F186" s="9" t="s">
        <v>1198</v>
      </c>
      <c r="G186" s="6" t="s">
        <v>2274</v>
      </c>
      <c r="H186" s="6">
        <f t="shared" si="27"/>
        <v>4</v>
      </c>
      <c r="I186" s="6" t="s">
        <v>2271</v>
      </c>
      <c r="J186" s="6" t="str">
        <f t="shared" si="28"/>
        <v/>
      </c>
      <c r="K186" s="6">
        <f t="shared" si="25"/>
        <v>0</v>
      </c>
      <c r="M186" s="6" t="str">
        <f t="shared" si="29"/>
        <v>},{</v>
      </c>
      <c r="N186" s="6" t="str">
        <f t="shared" si="30"/>
        <v/>
      </c>
      <c r="O186" s="1" t="str">
        <f t="shared" si="26"/>
        <v>"name":"How Do I Appeal FEMA's Decision?","url":"https://www.fema.gov/assistance/individual/after-applying/appeals","meta":"4"},{</v>
      </c>
    </row>
    <row r="187" spans="3:15">
      <c r="C187" t="s">
        <v>2272</v>
      </c>
      <c r="D187" s="1" t="s">
        <v>113</v>
      </c>
      <c r="E187" s="6" t="s">
        <v>2273</v>
      </c>
      <c r="F187" s="9" t="s">
        <v>1200</v>
      </c>
      <c r="G187" s="6" t="s">
        <v>2274</v>
      </c>
      <c r="H187" s="6">
        <f t="shared" si="27"/>
        <v>4</v>
      </c>
      <c r="I187" s="6" t="s">
        <v>2271</v>
      </c>
      <c r="J187" s="6" t="str">
        <f t="shared" si="28"/>
        <v/>
      </c>
      <c r="K187" s="6">
        <f t="shared" si="25"/>
        <v>0</v>
      </c>
      <c r="M187" s="6" t="str">
        <f t="shared" si="29"/>
        <v>},{</v>
      </c>
      <c r="N187" s="6" t="str">
        <f t="shared" si="30"/>
        <v/>
      </c>
      <c r="O187" s="1" t="str">
        <f t="shared" si="26"/>
        <v>"name":"Home Inspections","url":"https://www.fema.gov/assistance/individual/after-applying/home-inspections","meta":"4"},{</v>
      </c>
    </row>
    <row r="188" spans="3:15" ht="29">
      <c r="C188" t="s">
        <v>2272</v>
      </c>
      <c r="D188" s="1" t="s">
        <v>112</v>
      </c>
      <c r="E188" s="6" t="s">
        <v>2273</v>
      </c>
      <c r="F188" s="9" t="s">
        <v>1199</v>
      </c>
      <c r="G188" s="6" t="s">
        <v>2274</v>
      </c>
      <c r="H188" s="6">
        <f t="shared" si="27"/>
        <v>4</v>
      </c>
      <c r="I188" s="6" t="s">
        <v>2271</v>
      </c>
      <c r="J188" s="6" t="str">
        <f t="shared" si="28"/>
        <v/>
      </c>
      <c r="K188" s="6">
        <f t="shared" si="25"/>
        <v>-1</v>
      </c>
      <c r="M188" s="6" t="str">
        <f t="shared" si="29"/>
        <v>}]</v>
      </c>
      <c r="N188" s="6" t="str">
        <f t="shared" si="30"/>
        <v>},{</v>
      </c>
      <c r="O188" s="1" t="str">
        <f t="shared" si="26"/>
        <v>"name":"Verifying Home Ownership or Occupancy","url":"https://www.fema.gov/assistance/individual/after-applying/verifying-home-ownership-occupancy","meta":"4"}]},{</v>
      </c>
    </row>
    <row r="189" spans="3:15">
      <c r="C189" t="s">
        <v>2272</v>
      </c>
      <c r="D189" s="1" t="s">
        <v>51</v>
      </c>
      <c r="E189" s="6" t="s">
        <v>2273</v>
      </c>
      <c r="F189" s="9" t="s">
        <v>1138</v>
      </c>
      <c r="G189" s="6" t="s">
        <v>2274</v>
      </c>
      <c r="H189" s="6">
        <f t="shared" si="27"/>
        <v>3</v>
      </c>
      <c r="I189" s="6" t="s">
        <v>2271</v>
      </c>
      <c r="J189" s="6" t="str">
        <f t="shared" si="28"/>
        <v>,</v>
      </c>
      <c r="K189" s="6">
        <f t="shared" si="25"/>
        <v>1</v>
      </c>
      <c r="M189" s="6" t="str">
        <f t="shared" si="29"/>
        <v>"children": [{</v>
      </c>
      <c r="N189" s="6" t="str">
        <f t="shared" si="30"/>
        <v/>
      </c>
      <c r="O189" s="1" t="str">
        <f t="shared" si="26"/>
        <v>"name":"Programs to Support Disaster Survivors","url":"https://www.fema.gov/assistance/individual/disaster-survivors","meta":"3","children": [{</v>
      </c>
    </row>
    <row r="190" spans="3:15">
      <c r="C190" t="s">
        <v>2272</v>
      </c>
      <c r="D190" s="1" t="s">
        <v>52</v>
      </c>
      <c r="E190" s="6" t="s">
        <v>2273</v>
      </c>
      <c r="F190" s="9" t="s">
        <v>1139</v>
      </c>
      <c r="G190" s="6" t="s">
        <v>2274</v>
      </c>
      <c r="H190" s="6">
        <f t="shared" si="27"/>
        <v>4</v>
      </c>
      <c r="I190" s="6" t="s">
        <v>2271</v>
      </c>
      <c r="J190" s="6" t="str">
        <f t="shared" si="28"/>
        <v/>
      </c>
      <c r="K190" s="6">
        <f t="shared" si="25"/>
        <v>0</v>
      </c>
      <c r="M190" s="6" t="str">
        <f t="shared" si="29"/>
        <v>},{</v>
      </c>
      <c r="N190" s="6" t="str">
        <f t="shared" si="30"/>
        <v/>
      </c>
      <c r="O190" s="1" t="str">
        <f t="shared" si="26"/>
        <v>"name":"National Referral List","url":"https://www.fema.gov/assistance/individual/disaster-survivors/national-referral-list","meta":"4"},{</v>
      </c>
    </row>
    <row r="191" spans="3:15" ht="29">
      <c r="C191" t="s">
        <v>2272</v>
      </c>
      <c r="D191" s="1" t="s">
        <v>53</v>
      </c>
      <c r="E191" s="6" t="s">
        <v>2273</v>
      </c>
      <c r="F191" s="9" t="s">
        <v>1140</v>
      </c>
      <c r="G191" s="6" t="s">
        <v>2274</v>
      </c>
      <c r="H191" s="6">
        <f t="shared" si="27"/>
        <v>4</v>
      </c>
      <c r="I191" s="6" t="s">
        <v>2271</v>
      </c>
      <c r="J191" s="6" t="str">
        <f t="shared" si="28"/>
        <v>,</v>
      </c>
      <c r="K191" s="6">
        <f t="shared" si="25"/>
        <v>1</v>
      </c>
      <c r="M191" s="6" t="str">
        <f t="shared" si="29"/>
        <v>"children": [{</v>
      </c>
      <c r="N191" s="6" t="str">
        <f t="shared" si="30"/>
        <v/>
      </c>
      <c r="O191" s="1" t="str">
        <f t="shared" si="26"/>
        <v>"name":"State &amp; Local Level Referral Lists","url":"https://www.fema.gov/assistance/individual/disaster-survivors/state-local-referral-lists","meta":"4","children": [{</v>
      </c>
    </row>
    <row r="192" spans="3:15">
      <c r="C192" t="s">
        <v>2272</v>
      </c>
      <c r="D192" s="1" t="s">
        <v>54</v>
      </c>
      <c r="E192" s="6" t="s">
        <v>2273</v>
      </c>
      <c r="F192" s="9" t="s">
        <v>1141</v>
      </c>
      <c r="G192" s="6" t="s">
        <v>2274</v>
      </c>
      <c r="H192" s="6">
        <f t="shared" si="27"/>
        <v>5</v>
      </c>
      <c r="I192" s="6" t="s">
        <v>2271</v>
      </c>
      <c r="J192" s="6" t="str">
        <f t="shared" si="28"/>
        <v/>
      </c>
      <c r="K192" s="6">
        <f t="shared" si="25"/>
        <v>0</v>
      </c>
      <c r="M192" s="6" t="str">
        <f t="shared" si="29"/>
        <v>},{</v>
      </c>
      <c r="N192" s="6" t="str">
        <f t="shared" si="30"/>
        <v/>
      </c>
      <c r="O192" s="1" t="str">
        <f t="shared" si="26"/>
        <v>"name":"Alabama","url":"https://www.fema.gov/assistance/individual/disaster-survivors/state-local-referral-lists/alabama","meta":"5"},{</v>
      </c>
    </row>
    <row r="193" spans="3:15">
      <c r="C193" t="s">
        <v>2272</v>
      </c>
      <c r="D193" s="1" t="s">
        <v>55</v>
      </c>
      <c r="E193" s="6" t="s">
        <v>2273</v>
      </c>
      <c r="F193" s="9" t="s">
        <v>1142</v>
      </c>
      <c r="G193" s="6" t="s">
        <v>2274</v>
      </c>
      <c r="H193" s="6">
        <f t="shared" si="27"/>
        <v>5</v>
      </c>
      <c r="I193" s="6" t="s">
        <v>2271</v>
      </c>
      <c r="J193" s="6" t="str">
        <f t="shared" si="28"/>
        <v/>
      </c>
      <c r="K193" s="6">
        <f t="shared" si="25"/>
        <v>0</v>
      </c>
      <c r="M193" s="6" t="str">
        <f t="shared" si="29"/>
        <v>},{</v>
      </c>
      <c r="N193" s="6" t="str">
        <f t="shared" si="30"/>
        <v/>
      </c>
      <c r="O193" s="1" t="str">
        <f t="shared" si="26"/>
        <v>"name":"Alaska","url":"https://www.fema.gov/assistance/individual/disaster-survivors/state-local-referral-lists/alaska","meta":"5"},{</v>
      </c>
    </row>
    <row r="194" spans="3:15" ht="29">
      <c r="C194" t="s">
        <v>2272</v>
      </c>
      <c r="D194" s="1" t="s">
        <v>56</v>
      </c>
      <c r="E194" s="6" t="s">
        <v>2273</v>
      </c>
      <c r="F194" s="9" t="s">
        <v>1143</v>
      </c>
      <c r="G194" s="6" t="s">
        <v>2274</v>
      </c>
      <c r="H194" s="6">
        <f t="shared" si="27"/>
        <v>5</v>
      </c>
      <c r="I194" s="6" t="s">
        <v>2271</v>
      </c>
      <c r="J194" s="6" t="str">
        <f t="shared" si="28"/>
        <v/>
      </c>
      <c r="K194" s="6">
        <f t="shared" si="25"/>
        <v>0</v>
      </c>
      <c r="M194" s="6" t="str">
        <f t="shared" si="29"/>
        <v>},{</v>
      </c>
      <c r="N194" s="6" t="str">
        <f t="shared" si="30"/>
        <v/>
      </c>
      <c r="O194" s="1" t="str">
        <f t="shared" si="26"/>
        <v>"name":"American Samoa","url":"https://www.fema.gov/assistance/individual/disaster-survivors/state-local-referral-lists/american-samoa","meta":"5"},{</v>
      </c>
    </row>
    <row r="195" spans="3:15">
      <c r="C195" t="s">
        <v>2272</v>
      </c>
      <c r="D195" s="1" t="s">
        <v>57</v>
      </c>
      <c r="E195" s="6" t="s">
        <v>2273</v>
      </c>
      <c r="F195" s="9" t="s">
        <v>1144</v>
      </c>
      <c r="G195" s="6" t="s">
        <v>2274</v>
      </c>
      <c r="H195" s="6">
        <f t="shared" si="27"/>
        <v>5</v>
      </c>
      <c r="I195" s="6" t="s">
        <v>2271</v>
      </c>
      <c r="J195" s="6" t="str">
        <f t="shared" si="28"/>
        <v/>
      </c>
      <c r="K195" s="6">
        <f t="shared" ref="K195:K258" si="31">H196-H195</f>
        <v>0</v>
      </c>
      <c r="M195" s="6" t="str">
        <f t="shared" si="29"/>
        <v>},{</v>
      </c>
      <c r="N195" s="6" t="str">
        <f t="shared" si="30"/>
        <v/>
      </c>
      <c r="O195" s="1" t="str">
        <f t="shared" ref="O195:O258" si="32">_xlfn.CONCAT(B195:J195,M195:N195)</f>
        <v>"name":"Arizona","url":"https://www.fema.gov/assistance/individual/disaster-survivors/state-local-referral-lists/arizona","meta":"5"},{</v>
      </c>
    </row>
    <row r="196" spans="3:15">
      <c r="C196" t="s">
        <v>2272</v>
      </c>
      <c r="D196" s="1" t="s">
        <v>58</v>
      </c>
      <c r="E196" s="6" t="s">
        <v>2273</v>
      </c>
      <c r="F196" s="9" t="s">
        <v>1145</v>
      </c>
      <c r="G196" s="6" t="s">
        <v>2274</v>
      </c>
      <c r="H196" s="6">
        <f t="shared" ref="H196:H259" si="33">LEN(SUBSTITUTE(F196,"/","/_")) - LEN(F196)-2</f>
        <v>5</v>
      </c>
      <c r="I196" s="6" t="s">
        <v>2271</v>
      </c>
      <c r="J196" s="6" t="str">
        <f t="shared" ref="J196:J259" si="34">IF(K196&gt;0,",","")</f>
        <v/>
      </c>
      <c r="K196" s="6">
        <f t="shared" si="31"/>
        <v>0</v>
      </c>
      <c r="M196" s="6" t="str">
        <f t="shared" ref="M196:M259" si="35">IF(K196&lt;0,REPT("}]",-K196),IF(K196=0,"},{",+REPT("""children"": [{",K196)))</f>
        <v>},{</v>
      </c>
      <c r="N196" s="6" t="str">
        <f t="shared" si="30"/>
        <v/>
      </c>
      <c r="O196" s="1" t="str">
        <f t="shared" si="32"/>
        <v>"name":"Arkansas","url":"https://www.fema.gov/assistance/individual/disaster-survivors/state-local-referral-lists/arkansas","meta":"5"},{</v>
      </c>
    </row>
    <row r="197" spans="3:15">
      <c r="C197" t="s">
        <v>2272</v>
      </c>
      <c r="D197" s="1" t="s">
        <v>59</v>
      </c>
      <c r="E197" s="6" t="s">
        <v>2273</v>
      </c>
      <c r="F197" s="9" t="s">
        <v>1146</v>
      </c>
      <c r="G197" s="6" t="s">
        <v>2274</v>
      </c>
      <c r="H197" s="6">
        <f t="shared" si="33"/>
        <v>5</v>
      </c>
      <c r="I197" s="6" t="s">
        <v>2271</v>
      </c>
      <c r="J197" s="6" t="str">
        <f t="shared" si="34"/>
        <v/>
      </c>
      <c r="K197" s="6">
        <f t="shared" si="31"/>
        <v>0</v>
      </c>
      <c r="M197" s="6" t="str">
        <f t="shared" si="35"/>
        <v>},{</v>
      </c>
      <c r="N197" s="6" t="str">
        <f t="shared" si="30"/>
        <v/>
      </c>
      <c r="O197" s="1" t="str">
        <f t="shared" si="32"/>
        <v>"name":"California","url":"https://www.fema.gov/assistance/individual/disaster-survivors/state-local-referral-lists/california","meta":"5"},{</v>
      </c>
    </row>
    <row r="198" spans="3:15">
      <c r="C198" t="s">
        <v>2272</v>
      </c>
      <c r="D198" s="1" t="s">
        <v>60</v>
      </c>
      <c r="E198" s="6" t="s">
        <v>2273</v>
      </c>
      <c r="F198" s="9" t="s">
        <v>1147</v>
      </c>
      <c r="G198" s="6" t="s">
        <v>2274</v>
      </c>
      <c r="H198" s="6">
        <f t="shared" si="33"/>
        <v>5</v>
      </c>
      <c r="I198" s="6" t="s">
        <v>2271</v>
      </c>
      <c r="J198" s="6" t="str">
        <f t="shared" si="34"/>
        <v/>
      </c>
      <c r="K198" s="6">
        <f t="shared" si="31"/>
        <v>0</v>
      </c>
      <c r="M198" s="6" t="str">
        <f t="shared" si="35"/>
        <v>},{</v>
      </c>
      <c r="N198" s="6" t="str">
        <f t="shared" si="30"/>
        <v/>
      </c>
      <c r="O198" s="1" t="str">
        <f t="shared" si="32"/>
        <v>"name":"Colorado","url":"https://www.fema.gov/assistance/individual/disaster-survivors/state-local-referral-lists/colorado","meta":"5"},{</v>
      </c>
    </row>
    <row r="199" spans="3:15" ht="29">
      <c r="C199" t="s">
        <v>2272</v>
      </c>
      <c r="D199" s="1" t="s">
        <v>61</v>
      </c>
      <c r="E199" s="6" t="s">
        <v>2273</v>
      </c>
      <c r="F199" s="9" t="s">
        <v>1148</v>
      </c>
      <c r="G199" s="6" t="s">
        <v>2274</v>
      </c>
      <c r="H199" s="6">
        <f t="shared" si="33"/>
        <v>5</v>
      </c>
      <c r="I199" s="6" t="s">
        <v>2271</v>
      </c>
      <c r="J199" s="6" t="str">
        <f t="shared" si="34"/>
        <v/>
      </c>
      <c r="K199" s="6">
        <f t="shared" si="31"/>
        <v>0</v>
      </c>
      <c r="M199" s="6" t="str">
        <f t="shared" si="35"/>
        <v>},{</v>
      </c>
      <c r="N199" s="6" t="str">
        <f t="shared" si="30"/>
        <v/>
      </c>
      <c r="O199" s="1" t="str">
        <f t="shared" si="32"/>
        <v>"name":"Commonwealth of the Northern Mariana Islands","url":"https://www.fema.gov/assistance/individual/disaster-survivors/state-local-referral-lists/commonwealth-northern-mariana-islands","meta":"5"},{</v>
      </c>
    </row>
    <row r="200" spans="3:15">
      <c r="C200" t="s">
        <v>2272</v>
      </c>
      <c r="D200" s="1" t="s">
        <v>62</v>
      </c>
      <c r="E200" s="6" t="s">
        <v>2273</v>
      </c>
      <c r="F200" s="9" t="s">
        <v>1149</v>
      </c>
      <c r="G200" s="6" t="s">
        <v>2274</v>
      </c>
      <c r="H200" s="6">
        <f t="shared" si="33"/>
        <v>5</v>
      </c>
      <c r="I200" s="6" t="s">
        <v>2271</v>
      </c>
      <c r="J200" s="6" t="str">
        <f t="shared" si="34"/>
        <v/>
      </c>
      <c r="K200" s="6">
        <f t="shared" si="31"/>
        <v>0</v>
      </c>
      <c r="M200" s="6" t="str">
        <f t="shared" si="35"/>
        <v>},{</v>
      </c>
      <c r="N200" s="6" t="str">
        <f t="shared" ref="N200:N263" si="36">IF(K200&lt;0, "},{", "")</f>
        <v/>
      </c>
      <c r="O200" s="1" t="str">
        <f t="shared" si="32"/>
        <v>"name":"Connecticut","url":"https://www.fema.gov/assistance/individual/disaster-survivors/state-local-referral-lists/connecticut","meta":"5"},{</v>
      </c>
    </row>
    <row r="201" spans="3:15">
      <c r="C201" t="s">
        <v>2272</v>
      </c>
      <c r="D201" s="1" t="s">
        <v>63</v>
      </c>
      <c r="E201" s="6" t="s">
        <v>2273</v>
      </c>
      <c r="F201" s="9" t="s">
        <v>1150</v>
      </c>
      <c r="G201" s="6" t="s">
        <v>2274</v>
      </c>
      <c r="H201" s="6">
        <f t="shared" si="33"/>
        <v>5</v>
      </c>
      <c r="I201" s="6" t="s">
        <v>2271</v>
      </c>
      <c r="J201" s="6" t="str">
        <f t="shared" si="34"/>
        <v/>
      </c>
      <c r="K201" s="6">
        <f t="shared" si="31"/>
        <v>0</v>
      </c>
      <c r="M201" s="6" t="str">
        <f t="shared" si="35"/>
        <v>},{</v>
      </c>
      <c r="N201" s="6" t="str">
        <f t="shared" si="36"/>
        <v/>
      </c>
      <c r="O201" s="1" t="str">
        <f t="shared" si="32"/>
        <v>"name":"Delaware","url":"https://www.fema.gov/assistance/individual/disaster-survivors/state-local-referral-lists/delaware","meta":"5"},{</v>
      </c>
    </row>
    <row r="202" spans="3:15" ht="29">
      <c r="C202" t="s">
        <v>2272</v>
      </c>
      <c r="D202" s="1" t="s">
        <v>64</v>
      </c>
      <c r="E202" s="6" t="s">
        <v>2273</v>
      </c>
      <c r="F202" s="9" t="s">
        <v>1151</v>
      </c>
      <c r="G202" s="6" t="s">
        <v>2274</v>
      </c>
      <c r="H202" s="6">
        <f t="shared" si="33"/>
        <v>5</v>
      </c>
      <c r="I202" s="6" t="s">
        <v>2271</v>
      </c>
      <c r="J202" s="6" t="str">
        <f t="shared" si="34"/>
        <v/>
      </c>
      <c r="K202" s="6">
        <f t="shared" si="31"/>
        <v>0</v>
      </c>
      <c r="M202" s="6" t="str">
        <f t="shared" si="35"/>
        <v>},{</v>
      </c>
      <c r="N202" s="6" t="str">
        <f t="shared" si="36"/>
        <v/>
      </c>
      <c r="O202" s="1" t="str">
        <f t="shared" si="32"/>
        <v>"name":"District of Columbia","url":"https://www.fema.gov/assistance/individual/disaster-survivors/state-local-referral-lists/district-columbia","meta":"5"},{</v>
      </c>
    </row>
    <row r="203" spans="3:15">
      <c r="C203" t="s">
        <v>2272</v>
      </c>
      <c r="D203" s="1" t="s">
        <v>65</v>
      </c>
      <c r="E203" s="6" t="s">
        <v>2273</v>
      </c>
      <c r="F203" s="9" t="s">
        <v>1152</v>
      </c>
      <c r="G203" s="6" t="s">
        <v>2274</v>
      </c>
      <c r="H203" s="6">
        <f t="shared" si="33"/>
        <v>5</v>
      </c>
      <c r="I203" s="6" t="s">
        <v>2271</v>
      </c>
      <c r="J203" s="6" t="str">
        <f t="shared" si="34"/>
        <v/>
      </c>
      <c r="K203" s="6">
        <f t="shared" si="31"/>
        <v>0</v>
      </c>
      <c r="M203" s="6" t="str">
        <f t="shared" si="35"/>
        <v>},{</v>
      </c>
      <c r="N203" s="6" t="str">
        <f t="shared" si="36"/>
        <v/>
      </c>
      <c r="O203" s="1" t="str">
        <f t="shared" si="32"/>
        <v>"name":"Florida","url":"https://www.fema.gov/assistance/individual/disaster-survivors/state-local-referral-lists/florida","meta":"5"},{</v>
      </c>
    </row>
    <row r="204" spans="3:15">
      <c r="C204" t="s">
        <v>2272</v>
      </c>
      <c r="D204" s="1" t="s">
        <v>66</v>
      </c>
      <c r="E204" s="6" t="s">
        <v>2273</v>
      </c>
      <c r="F204" s="9" t="s">
        <v>1153</v>
      </c>
      <c r="G204" s="6" t="s">
        <v>2274</v>
      </c>
      <c r="H204" s="6">
        <f t="shared" si="33"/>
        <v>5</v>
      </c>
      <c r="I204" s="6" t="s">
        <v>2271</v>
      </c>
      <c r="J204" s="6" t="str">
        <f t="shared" si="34"/>
        <v/>
      </c>
      <c r="K204" s="6">
        <f t="shared" si="31"/>
        <v>0</v>
      </c>
      <c r="M204" s="6" t="str">
        <f t="shared" si="35"/>
        <v>},{</v>
      </c>
      <c r="N204" s="6" t="str">
        <f t="shared" si="36"/>
        <v/>
      </c>
      <c r="O204" s="1" t="str">
        <f t="shared" si="32"/>
        <v>"name":"Georgia","url":"https://www.fema.gov/assistance/individual/disaster-survivors/state-local-referral-lists/georgia","meta":"5"},{</v>
      </c>
    </row>
    <row r="205" spans="3:15">
      <c r="C205" t="s">
        <v>2272</v>
      </c>
      <c r="D205" s="1" t="s">
        <v>67</v>
      </c>
      <c r="E205" s="6" t="s">
        <v>2273</v>
      </c>
      <c r="F205" s="9" t="s">
        <v>1154</v>
      </c>
      <c r="G205" s="6" t="s">
        <v>2274</v>
      </c>
      <c r="H205" s="6">
        <f t="shared" si="33"/>
        <v>5</v>
      </c>
      <c r="I205" s="6" t="s">
        <v>2271</v>
      </c>
      <c r="J205" s="6" t="str">
        <f t="shared" si="34"/>
        <v/>
      </c>
      <c r="K205" s="6">
        <f t="shared" si="31"/>
        <v>0</v>
      </c>
      <c r="M205" s="6" t="str">
        <f t="shared" si="35"/>
        <v>},{</v>
      </c>
      <c r="N205" s="6" t="str">
        <f t="shared" si="36"/>
        <v/>
      </c>
      <c r="O205" s="1" t="str">
        <f t="shared" si="32"/>
        <v>"name":"Guam","url":"https://www.fema.gov/assistance/individual/disaster-survivors/state-local-referral-lists/guam","meta":"5"},{</v>
      </c>
    </row>
    <row r="206" spans="3:15">
      <c r="C206" t="s">
        <v>2272</v>
      </c>
      <c r="D206" s="1" t="s">
        <v>68</v>
      </c>
      <c r="E206" s="6" t="s">
        <v>2273</v>
      </c>
      <c r="F206" s="9" t="s">
        <v>1155</v>
      </c>
      <c r="G206" s="6" t="s">
        <v>2274</v>
      </c>
      <c r="H206" s="6">
        <f t="shared" si="33"/>
        <v>5</v>
      </c>
      <c r="I206" s="6" t="s">
        <v>2271</v>
      </c>
      <c r="J206" s="6" t="str">
        <f t="shared" si="34"/>
        <v/>
      </c>
      <c r="K206" s="6">
        <f t="shared" si="31"/>
        <v>0</v>
      </c>
      <c r="M206" s="6" t="str">
        <f t="shared" si="35"/>
        <v>},{</v>
      </c>
      <c r="N206" s="6" t="str">
        <f t="shared" si="36"/>
        <v/>
      </c>
      <c r="O206" s="1" t="str">
        <f t="shared" si="32"/>
        <v>"name":"Hawaii","url":"https://www.fema.gov/assistance/individual/disaster-survivors/state-local-referral-lists/hawaii","meta":"5"},{</v>
      </c>
    </row>
    <row r="207" spans="3:15">
      <c r="C207" t="s">
        <v>2272</v>
      </c>
      <c r="D207" s="1" t="s">
        <v>69</v>
      </c>
      <c r="E207" s="6" t="s">
        <v>2273</v>
      </c>
      <c r="F207" s="9" t="s">
        <v>1156</v>
      </c>
      <c r="G207" s="6" t="s">
        <v>2274</v>
      </c>
      <c r="H207" s="6">
        <f t="shared" si="33"/>
        <v>5</v>
      </c>
      <c r="I207" s="6" t="s">
        <v>2271</v>
      </c>
      <c r="J207" s="6" t="str">
        <f t="shared" si="34"/>
        <v/>
      </c>
      <c r="K207" s="6">
        <f t="shared" si="31"/>
        <v>0</v>
      </c>
      <c r="M207" s="6" t="str">
        <f t="shared" si="35"/>
        <v>},{</v>
      </c>
      <c r="N207" s="6" t="str">
        <f t="shared" si="36"/>
        <v/>
      </c>
      <c r="O207" s="1" t="str">
        <f t="shared" si="32"/>
        <v>"name":"Idaho","url":"https://www.fema.gov/assistance/individual/disaster-survivors/state-local-referral-lists/idaho","meta":"5"},{</v>
      </c>
    </row>
    <row r="208" spans="3:15">
      <c r="C208" t="s">
        <v>2272</v>
      </c>
      <c r="D208" s="1" t="s">
        <v>70</v>
      </c>
      <c r="E208" s="6" t="s">
        <v>2273</v>
      </c>
      <c r="F208" s="9" t="s">
        <v>1157</v>
      </c>
      <c r="G208" s="6" t="s">
        <v>2274</v>
      </c>
      <c r="H208" s="6">
        <f t="shared" si="33"/>
        <v>5</v>
      </c>
      <c r="I208" s="6" t="s">
        <v>2271</v>
      </c>
      <c r="J208" s="6" t="str">
        <f t="shared" si="34"/>
        <v/>
      </c>
      <c r="K208" s="6">
        <f t="shared" si="31"/>
        <v>0</v>
      </c>
      <c r="M208" s="6" t="str">
        <f t="shared" si="35"/>
        <v>},{</v>
      </c>
      <c r="N208" s="6" t="str">
        <f t="shared" si="36"/>
        <v/>
      </c>
      <c r="O208" s="1" t="str">
        <f t="shared" si="32"/>
        <v>"name":"Illinois","url":"https://www.fema.gov/assistance/individual/disaster-survivors/state-local-referral-lists/illinois","meta":"5"},{</v>
      </c>
    </row>
    <row r="209" spans="3:15">
      <c r="C209" t="s">
        <v>2272</v>
      </c>
      <c r="D209" s="1" t="s">
        <v>71</v>
      </c>
      <c r="E209" s="6" t="s">
        <v>2273</v>
      </c>
      <c r="F209" s="9" t="s">
        <v>1158</v>
      </c>
      <c r="G209" s="6" t="s">
        <v>2274</v>
      </c>
      <c r="H209" s="6">
        <f t="shared" si="33"/>
        <v>5</v>
      </c>
      <c r="I209" s="6" t="s">
        <v>2271</v>
      </c>
      <c r="J209" s="6" t="str">
        <f t="shared" si="34"/>
        <v/>
      </c>
      <c r="K209" s="6">
        <f t="shared" si="31"/>
        <v>0</v>
      </c>
      <c r="M209" s="6" t="str">
        <f t="shared" si="35"/>
        <v>},{</v>
      </c>
      <c r="N209" s="6" t="str">
        <f t="shared" si="36"/>
        <v/>
      </c>
      <c r="O209" s="1" t="str">
        <f t="shared" si="32"/>
        <v>"name":"Indiana","url":"https://www.fema.gov/assistance/individual/disaster-survivors/state-local-referral-lists/indiana","meta":"5"},{</v>
      </c>
    </row>
    <row r="210" spans="3:15">
      <c r="C210" t="s">
        <v>2272</v>
      </c>
      <c r="D210" s="1" t="s">
        <v>72</v>
      </c>
      <c r="E210" s="6" t="s">
        <v>2273</v>
      </c>
      <c r="F210" s="9" t="s">
        <v>1159</v>
      </c>
      <c r="G210" s="6" t="s">
        <v>2274</v>
      </c>
      <c r="H210" s="6">
        <f t="shared" si="33"/>
        <v>5</v>
      </c>
      <c r="I210" s="6" t="s">
        <v>2271</v>
      </c>
      <c r="J210" s="6" t="str">
        <f t="shared" si="34"/>
        <v/>
      </c>
      <c r="K210" s="6">
        <f t="shared" si="31"/>
        <v>0</v>
      </c>
      <c r="M210" s="6" t="str">
        <f t="shared" si="35"/>
        <v>},{</v>
      </c>
      <c r="N210" s="6" t="str">
        <f t="shared" si="36"/>
        <v/>
      </c>
      <c r="O210" s="1" t="str">
        <f t="shared" si="32"/>
        <v>"name":"Iowa","url":"https://www.fema.gov/assistance/individual/disaster-survivors/state-local-referral-lists/iowa","meta":"5"},{</v>
      </c>
    </row>
    <row r="211" spans="3:15">
      <c r="C211" t="s">
        <v>2272</v>
      </c>
      <c r="D211" s="1" t="s">
        <v>73</v>
      </c>
      <c r="E211" s="6" t="s">
        <v>2273</v>
      </c>
      <c r="F211" s="9" t="s">
        <v>1160</v>
      </c>
      <c r="G211" s="6" t="s">
        <v>2274</v>
      </c>
      <c r="H211" s="6">
        <f t="shared" si="33"/>
        <v>5</v>
      </c>
      <c r="I211" s="6" t="s">
        <v>2271</v>
      </c>
      <c r="J211" s="6" t="str">
        <f t="shared" si="34"/>
        <v/>
      </c>
      <c r="K211" s="6">
        <f t="shared" si="31"/>
        <v>0</v>
      </c>
      <c r="M211" s="6" t="str">
        <f t="shared" si="35"/>
        <v>},{</v>
      </c>
      <c r="N211" s="6" t="str">
        <f t="shared" si="36"/>
        <v/>
      </c>
      <c r="O211" s="1" t="str">
        <f t="shared" si="32"/>
        <v>"name":"Kansas","url":"https://www.fema.gov/assistance/individual/disaster-survivors/state-local-referral-lists/kansas","meta":"5"},{</v>
      </c>
    </row>
    <row r="212" spans="3:15">
      <c r="C212" t="s">
        <v>2272</v>
      </c>
      <c r="D212" s="1" t="s">
        <v>74</v>
      </c>
      <c r="E212" s="6" t="s">
        <v>2273</v>
      </c>
      <c r="F212" s="9" t="s">
        <v>1161</v>
      </c>
      <c r="G212" s="6" t="s">
        <v>2274</v>
      </c>
      <c r="H212" s="6">
        <f t="shared" si="33"/>
        <v>5</v>
      </c>
      <c r="I212" s="6" t="s">
        <v>2271</v>
      </c>
      <c r="J212" s="6" t="str">
        <f t="shared" si="34"/>
        <v/>
      </c>
      <c r="K212" s="6">
        <f t="shared" si="31"/>
        <v>0</v>
      </c>
      <c r="M212" s="6" t="str">
        <f t="shared" si="35"/>
        <v>},{</v>
      </c>
      <c r="N212" s="6" t="str">
        <f t="shared" si="36"/>
        <v/>
      </c>
      <c r="O212" s="1" t="str">
        <f t="shared" si="32"/>
        <v>"name":"Kentucky","url":"https://www.fema.gov/assistance/individual/disaster-survivors/state-local-referral-lists/kentucky","meta":"5"},{</v>
      </c>
    </row>
    <row r="213" spans="3:15">
      <c r="C213" t="s">
        <v>2272</v>
      </c>
      <c r="D213" s="1" t="s">
        <v>75</v>
      </c>
      <c r="E213" s="6" t="s">
        <v>2273</v>
      </c>
      <c r="F213" s="9" t="s">
        <v>1162</v>
      </c>
      <c r="G213" s="6" t="s">
        <v>2274</v>
      </c>
      <c r="H213" s="6">
        <f t="shared" si="33"/>
        <v>5</v>
      </c>
      <c r="I213" s="6" t="s">
        <v>2271</v>
      </c>
      <c r="J213" s="6" t="str">
        <f t="shared" si="34"/>
        <v/>
      </c>
      <c r="K213" s="6">
        <f t="shared" si="31"/>
        <v>0</v>
      </c>
      <c r="M213" s="6" t="str">
        <f t="shared" si="35"/>
        <v>},{</v>
      </c>
      <c r="N213" s="6" t="str">
        <f t="shared" si="36"/>
        <v/>
      </c>
      <c r="O213" s="1" t="str">
        <f t="shared" si="32"/>
        <v>"name":"Louisiana","url":"https://www.fema.gov/assistance/individual/disaster-survivors/state-local-referral-lists/louisiana","meta":"5"},{</v>
      </c>
    </row>
    <row r="214" spans="3:15">
      <c r="C214" t="s">
        <v>2272</v>
      </c>
      <c r="D214" s="1" t="s">
        <v>76</v>
      </c>
      <c r="E214" s="6" t="s">
        <v>2273</v>
      </c>
      <c r="F214" s="9" t="s">
        <v>1163</v>
      </c>
      <c r="G214" s="6" t="s">
        <v>2274</v>
      </c>
      <c r="H214" s="6">
        <f t="shared" si="33"/>
        <v>5</v>
      </c>
      <c r="I214" s="6" t="s">
        <v>2271</v>
      </c>
      <c r="J214" s="6" t="str">
        <f t="shared" si="34"/>
        <v/>
      </c>
      <c r="K214" s="6">
        <f t="shared" si="31"/>
        <v>0</v>
      </c>
      <c r="M214" s="6" t="str">
        <f t="shared" si="35"/>
        <v>},{</v>
      </c>
      <c r="N214" s="6" t="str">
        <f t="shared" si="36"/>
        <v/>
      </c>
      <c r="O214" s="1" t="str">
        <f t="shared" si="32"/>
        <v>"name":"Maine","url":"https://www.fema.gov/assistance/individual/disaster-survivors/state-local-referral-lists/maine","meta":"5"},{</v>
      </c>
    </row>
    <row r="215" spans="3:15">
      <c r="C215" t="s">
        <v>2272</v>
      </c>
      <c r="D215" s="1" t="s">
        <v>77</v>
      </c>
      <c r="E215" s="6" t="s">
        <v>2273</v>
      </c>
      <c r="F215" s="9" t="s">
        <v>1164</v>
      </c>
      <c r="G215" s="6" t="s">
        <v>2274</v>
      </c>
      <c r="H215" s="6">
        <f t="shared" si="33"/>
        <v>5</v>
      </c>
      <c r="I215" s="6" t="s">
        <v>2271</v>
      </c>
      <c r="J215" s="6" t="str">
        <f t="shared" si="34"/>
        <v/>
      </c>
      <c r="K215" s="6">
        <f t="shared" si="31"/>
        <v>0</v>
      </c>
      <c r="M215" s="6" t="str">
        <f t="shared" si="35"/>
        <v>},{</v>
      </c>
      <c r="N215" s="6" t="str">
        <f t="shared" si="36"/>
        <v/>
      </c>
      <c r="O215" s="1" t="str">
        <f t="shared" si="32"/>
        <v>"name":"Maryland","url":"https://www.fema.gov/assistance/individual/disaster-survivors/state-local-referral-lists/maryland","meta":"5"},{</v>
      </c>
    </row>
    <row r="216" spans="3:15">
      <c r="C216" t="s">
        <v>2272</v>
      </c>
      <c r="D216" s="1" t="s">
        <v>78</v>
      </c>
      <c r="E216" s="6" t="s">
        <v>2273</v>
      </c>
      <c r="F216" s="9" t="s">
        <v>1165</v>
      </c>
      <c r="G216" s="6" t="s">
        <v>2274</v>
      </c>
      <c r="H216" s="6">
        <f t="shared" si="33"/>
        <v>5</v>
      </c>
      <c r="I216" s="6" t="s">
        <v>2271</v>
      </c>
      <c r="J216" s="6" t="str">
        <f t="shared" si="34"/>
        <v/>
      </c>
      <c r="K216" s="6">
        <f t="shared" si="31"/>
        <v>0</v>
      </c>
      <c r="M216" s="6" t="str">
        <f t="shared" si="35"/>
        <v>},{</v>
      </c>
      <c r="N216" s="6" t="str">
        <f t="shared" si="36"/>
        <v/>
      </c>
      <c r="O216" s="1" t="str">
        <f t="shared" si="32"/>
        <v>"name":"Massachusetts","url":"https://www.fema.gov/assistance/individual/disaster-survivors/state-local-referral-lists/massachusetts","meta":"5"},{</v>
      </c>
    </row>
    <row r="217" spans="3:15">
      <c r="C217" t="s">
        <v>2272</v>
      </c>
      <c r="D217" s="1" t="s">
        <v>79</v>
      </c>
      <c r="E217" s="6" t="s">
        <v>2273</v>
      </c>
      <c r="F217" s="9" t="s">
        <v>1166</v>
      </c>
      <c r="G217" s="6" t="s">
        <v>2274</v>
      </c>
      <c r="H217" s="6">
        <f t="shared" si="33"/>
        <v>5</v>
      </c>
      <c r="I217" s="6" t="s">
        <v>2271</v>
      </c>
      <c r="J217" s="6" t="str">
        <f t="shared" si="34"/>
        <v/>
      </c>
      <c r="K217" s="6">
        <f t="shared" si="31"/>
        <v>0</v>
      </c>
      <c r="M217" s="6" t="str">
        <f t="shared" si="35"/>
        <v>},{</v>
      </c>
      <c r="N217" s="6" t="str">
        <f t="shared" si="36"/>
        <v/>
      </c>
      <c r="O217" s="1" t="str">
        <f t="shared" si="32"/>
        <v>"name":"Michigan","url":"https://www.fema.gov/assistance/individual/disaster-survivors/state-local-referral-lists/michigan","meta":"5"},{</v>
      </c>
    </row>
    <row r="218" spans="3:15">
      <c r="C218" t="s">
        <v>2272</v>
      </c>
      <c r="D218" s="1" t="s">
        <v>80</v>
      </c>
      <c r="E218" s="6" t="s">
        <v>2273</v>
      </c>
      <c r="F218" s="9" t="s">
        <v>1167</v>
      </c>
      <c r="G218" s="6" t="s">
        <v>2274</v>
      </c>
      <c r="H218" s="6">
        <f t="shared" si="33"/>
        <v>5</v>
      </c>
      <c r="I218" s="6" t="s">
        <v>2271</v>
      </c>
      <c r="J218" s="6" t="str">
        <f t="shared" si="34"/>
        <v/>
      </c>
      <c r="K218" s="6">
        <f t="shared" si="31"/>
        <v>0</v>
      </c>
      <c r="M218" s="6" t="str">
        <f t="shared" si="35"/>
        <v>},{</v>
      </c>
      <c r="N218" s="6" t="str">
        <f t="shared" si="36"/>
        <v/>
      </c>
      <c r="O218" s="1" t="str">
        <f t="shared" si="32"/>
        <v>"name":"Minnesota","url":"https://www.fema.gov/assistance/individual/disaster-survivors/state-local-referral-lists/minnesota","meta":"5"},{</v>
      </c>
    </row>
    <row r="219" spans="3:15">
      <c r="C219" t="s">
        <v>2272</v>
      </c>
      <c r="D219" s="1" t="s">
        <v>81</v>
      </c>
      <c r="E219" s="6" t="s">
        <v>2273</v>
      </c>
      <c r="F219" s="9" t="s">
        <v>1168</v>
      </c>
      <c r="G219" s="6" t="s">
        <v>2274</v>
      </c>
      <c r="H219" s="6">
        <f t="shared" si="33"/>
        <v>5</v>
      </c>
      <c r="I219" s="6" t="s">
        <v>2271</v>
      </c>
      <c r="J219" s="6" t="str">
        <f t="shared" si="34"/>
        <v/>
      </c>
      <c r="K219" s="6">
        <f t="shared" si="31"/>
        <v>0</v>
      </c>
      <c r="M219" s="6" t="str">
        <f t="shared" si="35"/>
        <v>},{</v>
      </c>
      <c r="N219" s="6" t="str">
        <f t="shared" si="36"/>
        <v/>
      </c>
      <c r="O219" s="1" t="str">
        <f t="shared" si="32"/>
        <v>"name":"Mississippi","url":"https://www.fema.gov/assistance/individual/disaster-survivors/state-local-referral-lists/mississippi","meta":"5"},{</v>
      </c>
    </row>
    <row r="220" spans="3:15">
      <c r="C220" t="s">
        <v>2272</v>
      </c>
      <c r="D220" s="1" t="s">
        <v>82</v>
      </c>
      <c r="E220" s="6" t="s">
        <v>2273</v>
      </c>
      <c r="F220" s="9" t="s">
        <v>1169</v>
      </c>
      <c r="G220" s="6" t="s">
        <v>2274</v>
      </c>
      <c r="H220" s="6">
        <f t="shared" si="33"/>
        <v>5</v>
      </c>
      <c r="I220" s="6" t="s">
        <v>2271</v>
      </c>
      <c r="J220" s="6" t="str">
        <f t="shared" si="34"/>
        <v/>
      </c>
      <c r="K220" s="6">
        <f t="shared" si="31"/>
        <v>0</v>
      </c>
      <c r="M220" s="6" t="str">
        <f t="shared" si="35"/>
        <v>},{</v>
      </c>
      <c r="N220" s="6" t="str">
        <f t="shared" si="36"/>
        <v/>
      </c>
      <c r="O220" s="1" t="str">
        <f t="shared" si="32"/>
        <v>"name":"Missouri","url":"https://www.fema.gov/assistance/individual/disaster-survivors/state-local-referral-lists/missouri","meta":"5"},{</v>
      </c>
    </row>
    <row r="221" spans="3:15">
      <c r="C221" t="s">
        <v>2272</v>
      </c>
      <c r="D221" s="1" t="s">
        <v>83</v>
      </c>
      <c r="E221" s="6" t="s">
        <v>2273</v>
      </c>
      <c r="F221" s="9" t="s">
        <v>1170</v>
      </c>
      <c r="G221" s="6" t="s">
        <v>2274</v>
      </c>
      <c r="H221" s="6">
        <f t="shared" si="33"/>
        <v>5</v>
      </c>
      <c r="I221" s="6" t="s">
        <v>2271</v>
      </c>
      <c r="J221" s="6" t="str">
        <f t="shared" si="34"/>
        <v/>
      </c>
      <c r="K221" s="6">
        <f t="shared" si="31"/>
        <v>0</v>
      </c>
      <c r="M221" s="6" t="str">
        <f t="shared" si="35"/>
        <v>},{</v>
      </c>
      <c r="N221" s="6" t="str">
        <f t="shared" si="36"/>
        <v/>
      </c>
      <c r="O221" s="1" t="str">
        <f t="shared" si="32"/>
        <v>"name":"Montana","url":"https://www.fema.gov/assistance/individual/disaster-survivors/state-local-referral-lists/montana","meta":"5"},{</v>
      </c>
    </row>
    <row r="222" spans="3:15">
      <c r="C222" t="s">
        <v>2272</v>
      </c>
      <c r="D222" s="1" t="s">
        <v>84</v>
      </c>
      <c r="E222" s="6" t="s">
        <v>2273</v>
      </c>
      <c r="F222" s="9" t="s">
        <v>1171</v>
      </c>
      <c r="G222" s="6" t="s">
        <v>2274</v>
      </c>
      <c r="H222" s="6">
        <f t="shared" si="33"/>
        <v>5</v>
      </c>
      <c r="I222" s="6" t="s">
        <v>2271</v>
      </c>
      <c r="J222" s="6" t="str">
        <f t="shared" si="34"/>
        <v/>
      </c>
      <c r="K222" s="6">
        <f t="shared" si="31"/>
        <v>0</v>
      </c>
      <c r="M222" s="6" t="str">
        <f t="shared" si="35"/>
        <v>},{</v>
      </c>
      <c r="N222" s="6" t="str">
        <f t="shared" si="36"/>
        <v/>
      </c>
      <c r="O222" s="1" t="str">
        <f t="shared" si="32"/>
        <v>"name":"Nebraska","url":"https://www.fema.gov/assistance/individual/disaster-survivors/state-local-referral-lists/nebraska","meta":"5"},{</v>
      </c>
    </row>
    <row r="223" spans="3:15">
      <c r="C223" t="s">
        <v>2272</v>
      </c>
      <c r="D223" s="1" t="s">
        <v>85</v>
      </c>
      <c r="E223" s="6" t="s">
        <v>2273</v>
      </c>
      <c r="F223" s="9" t="s">
        <v>1172</v>
      </c>
      <c r="G223" s="6" t="s">
        <v>2274</v>
      </c>
      <c r="H223" s="6">
        <f t="shared" si="33"/>
        <v>5</v>
      </c>
      <c r="I223" s="6" t="s">
        <v>2271</v>
      </c>
      <c r="J223" s="6" t="str">
        <f t="shared" si="34"/>
        <v/>
      </c>
      <c r="K223" s="6">
        <f t="shared" si="31"/>
        <v>0</v>
      </c>
      <c r="M223" s="6" t="str">
        <f t="shared" si="35"/>
        <v>},{</v>
      </c>
      <c r="N223" s="6" t="str">
        <f t="shared" si="36"/>
        <v/>
      </c>
      <c r="O223" s="1" t="str">
        <f t="shared" si="32"/>
        <v>"name":"Nevada","url":"https://www.fema.gov/assistance/individual/disaster-survivors/state-local-referral-lists/nevada","meta":"5"},{</v>
      </c>
    </row>
    <row r="224" spans="3:15">
      <c r="C224" t="s">
        <v>2272</v>
      </c>
      <c r="D224" s="1" t="s">
        <v>86</v>
      </c>
      <c r="E224" s="6" t="s">
        <v>2273</v>
      </c>
      <c r="F224" s="9" t="s">
        <v>1173</v>
      </c>
      <c r="G224" s="6" t="s">
        <v>2274</v>
      </c>
      <c r="H224" s="6">
        <f t="shared" si="33"/>
        <v>5</v>
      </c>
      <c r="I224" s="6" t="s">
        <v>2271</v>
      </c>
      <c r="J224" s="6" t="str">
        <f t="shared" si="34"/>
        <v/>
      </c>
      <c r="K224" s="6">
        <f t="shared" si="31"/>
        <v>0</v>
      </c>
      <c r="M224" s="6" t="str">
        <f t="shared" si="35"/>
        <v>},{</v>
      </c>
      <c r="N224" s="6" t="str">
        <f t="shared" si="36"/>
        <v/>
      </c>
      <c r="O224" s="1" t="str">
        <f t="shared" si="32"/>
        <v>"name":"New Hampshire","url":"https://www.fema.gov/assistance/individual/disaster-survivors/state-local-referral-lists/new-hampshire","meta":"5"},{</v>
      </c>
    </row>
    <row r="225" spans="3:15">
      <c r="C225" t="s">
        <v>2272</v>
      </c>
      <c r="D225" s="1" t="s">
        <v>87</v>
      </c>
      <c r="E225" s="6" t="s">
        <v>2273</v>
      </c>
      <c r="F225" s="9" t="s">
        <v>1174</v>
      </c>
      <c r="G225" s="6" t="s">
        <v>2274</v>
      </c>
      <c r="H225" s="6">
        <f t="shared" si="33"/>
        <v>5</v>
      </c>
      <c r="I225" s="6" t="s">
        <v>2271</v>
      </c>
      <c r="J225" s="6" t="str">
        <f t="shared" si="34"/>
        <v/>
      </c>
      <c r="K225" s="6">
        <f t="shared" si="31"/>
        <v>0</v>
      </c>
      <c r="M225" s="6" t="str">
        <f t="shared" si="35"/>
        <v>},{</v>
      </c>
      <c r="N225" s="6" t="str">
        <f t="shared" si="36"/>
        <v/>
      </c>
      <c r="O225" s="1" t="str">
        <f t="shared" si="32"/>
        <v>"name":"New Jersey","url":"https://www.fema.gov/assistance/individual/disaster-survivors/state-local-referral-lists/new-jersey","meta":"5"},{</v>
      </c>
    </row>
    <row r="226" spans="3:15">
      <c r="C226" t="s">
        <v>2272</v>
      </c>
      <c r="D226" s="1" t="s">
        <v>88</v>
      </c>
      <c r="E226" s="6" t="s">
        <v>2273</v>
      </c>
      <c r="F226" s="9" t="s">
        <v>1175</v>
      </c>
      <c r="G226" s="6" t="s">
        <v>2274</v>
      </c>
      <c r="H226" s="6">
        <f t="shared" si="33"/>
        <v>5</v>
      </c>
      <c r="I226" s="6" t="s">
        <v>2271</v>
      </c>
      <c r="J226" s="6" t="str">
        <f t="shared" si="34"/>
        <v/>
      </c>
      <c r="K226" s="6">
        <f t="shared" si="31"/>
        <v>0</v>
      </c>
      <c r="M226" s="6" t="str">
        <f t="shared" si="35"/>
        <v>},{</v>
      </c>
      <c r="N226" s="6" t="str">
        <f t="shared" si="36"/>
        <v/>
      </c>
      <c r="O226" s="1" t="str">
        <f t="shared" si="32"/>
        <v>"name":"New Mexico","url":"https://www.fema.gov/assistance/individual/disaster-survivors/state-local-referral-lists/new-mexico","meta":"5"},{</v>
      </c>
    </row>
    <row r="227" spans="3:15">
      <c r="C227" t="s">
        <v>2272</v>
      </c>
      <c r="D227" s="1" t="s">
        <v>89</v>
      </c>
      <c r="E227" s="6" t="s">
        <v>2273</v>
      </c>
      <c r="F227" s="9" t="s">
        <v>1176</v>
      </c>
      <c r="G227" s="6" t="s">
        <v>2274</v>
      </c>
      <c r="H227" s="6">
        <f t="shared" si="33"/>
        <v>5</v>
      </c>
      <c r="I227" s="6" t="s">
        <v>2271</v>
      </c>
      <c r="J227" s="6" t="str">
        <f t="shared" si="34"/>
        <v/>
      </c>
      <c r="K227" s="6">
        <f t="shared" si="31"/>
        <v>0</v>
      </c>
      <c r="M227" s="6" t="str">
        <f t="shared" si="35"/>
        <v>},{</v>
      </c>
      <c r="N227" s="6" t="str">
        <f t="shared" si="36"/>
        <v/>
      </c>
      <c r="O227" s="1" t="str">
        <f t="shared" si="32"/>
        <v>"name":"New York","url":"https://www.fema.gov/assistance/individual/disaster-survivors/state-local-referral-lists/new-york","meta":"5"},{</v>
      </c>
    </row>
    <row r="228" spans="3:15">
      <c r="C228" t="s">
        <v>2272</v>
      </c>
      <c r="D228" s="1" t="s">
        <v>90</v>
      </c>
      <c r="E228" s="6" t="s">
        <v>2273</v>
      </c>
      <c r="F228" s="9" t="s">
        <v>1177</v>
      </c>
      <c r="G228" s="6" t="s">
        <v>2274</v>
      </c>
      <c r="H228" s="6">
        <f t="shared" si="33"/>
        <v>5</v>
      </c>
      <c r="I228" s="6" t="s">
        <v>2271</v>
      </c>
      <c r="J228" s="6" t="str">
        <f t="shared" si="34"/>
        <v/>
      </c>
      <c r="K228" s="6">
        <f t="shared" si="31"/>
        <v>0</v>
      </c>
      <c r="M228" s="6" t="str">
        <f t="shared" si="35"/>
        <v>},{</v>
      </c>
      <c r="N228" s="6" t="str">
        <f t="shared" si="36"/>
        <v/>
      </c>
      <c r="O228" s="1" t="str">
        <f t="shared" si="32"/>
        <v>"name":"North Carolina","url":"https://www.fema.gov/assistance/individual/disaster-survivors/state-local-referral-lists/north-carolina","meta":"5"},{</v>
      </c>
    </row>
    <row r="229" spans="3:15">
      <c r="C229" t="s">
        <v>2272</v>
      </c>
      <c r="D229" s="1" t="s">
        <v>91</v>
      </c>
      <c r="E229" s="6" t="s">
        <v>2273</v>
      </c>
      <c r="F229" s="9" t="s">
        <v>1178</v>
      </c>
      <c r="G229" s="6" t="s">
        <v>2274</v>
      </c>
      <c r="H229" s="6">
        <f t="shared" si="33"/>
        <v>5</v>
      </c>
      <c r="I229" s="6" t="s">
        <v>2271</v>
      </c>
      <c r="J229" s="6" t="str">
        <f t="shared" si="34"/>
        <v/>
      </c>
      <c r="K229" s="6">
        <f t="shared" si="31"/>
        <v>0</v>
      </c>
      <c r="M229" s="6" t="str">
        <f t="shared" si="35"/>
        <v>},{</v>
      </c>
      <c r="N229" s="6" t="str">
        <f t="shared" si="36"/>
        <v/>
      </c>
      <c r="O229" s="1" t="str">
        <f t="shared" si="32"/>
        <v>"name":"North Dakota","url":"https://www.fema.gov/assistance/individual/disaster-survivors/state-local-referral-lists/north-dakota","meta":"5"},{</v>
      </c>
    </row>
    <row r="230" spans="3:15">
      <c r="C230" t="s">
        <v>2272</v>
      </c>
      <c r="D230" s="1" t="s">
        <v>92</v>
      </c>
      <c r="E230" s="6" t="s">
        <v>2273</v>
      </c>
      <c r="F230" s="9" t="s">
        <v>1179</v>
      </c>
      <c r="G230" s="6" t="s">
        <v>2274</v>
      </c>
      <c r="H230" s="6">
        <f t="shared" si="33"/>
        <v>5</v>
      </c>
      <c r="I230" s="6" t="s">
        <v>2271</v>
      </c>
      <c r="J230" s="6" t="str">
        <f t="shared" si="34"/>
        <v/>
      </c>
      <c r="K230" s="6">
        <f t="shared" si="31"/>
        <v>0</v>
      </c>
      <c r="M230" s="6" t="str">
        <f t="shared" si="35"/>
        <v>},{</v>
      </c>
      <c r="N230" s="6" t="str">
        <f t="shared" si="36"/>
        <v/>
      </c>
      <c r="O230" s="1" t="str">
        <f t="shared" si="32"/>
        <v>"name":"Ohio","url":"https://www.fema.gov/assistance/individual/disaster-survivors/state-local-referral-lists/ohio","meta":"5"},{</v>
      </c>
    </row>
    <row r="231" spans="3:15">
      <c r="C231" t="s">
        <v>2272</v>
      </c>
      <c r="D231" s="1" t="s">
        <v>93</v>
      </c>
      <c r="E231" s="6" t="s">
        <v>2273</v>
      </c>
      <c r="F231" s="9" t="s">
        <v>1180</v>
      </c>
      <c r="G231" s="6" t="s">
        <v>2274</v>
      </c>
      <c r="H231" s="6">
        <f t="shared" si="33"/>
        <v>5</v>
      </c>
      <c r="I231" s="6" t="s">
        <v>2271</v>
      </c>
      <c r="J231" s="6" t="str">
        <f t="shared" si="34"/>
        <v/>
      </c>
      <c r="K231" s="6">
        <f t="shared" si="31"/>
        <v>0</v>
      </c>
      <c r="M231" s="6" t="str">
        <f t="shared" si="35"/>
        <v>},{</v>
      </c>
      <c r="N231" s="6" t="str">
        <f t="shared" si="36"/>
        <v/>
      </c>
      <c r="O231" s="1" t="str">
        <f t="shared" si="32"/>
        <v>"name":"Oklahoma","url":"https://www.fema.gov/assistance/individual/disaster-survivors/state-local-referral-lists/oklahoma","meta":"5"},{</v>
      </c>
    </row>
    <row r="232" spans="3:15">
      <c r="C232" t="s">
        <v>2272</v>
      </c>
      <c r="D232" s="1" t="s">
        <v>94</v>
      </c>
      <c r="E232" s="6" t="s">
        <v>2273</v>
      </c>
      <c r="F232" s="9" t="s">
        <v>1181</v>
      </c>
      <c r="G232" s="6" t="s">
        <v>2274</v>
      </c>
      <c r="H232" s="6">
        <f t="shared" si="33"/>
        <v>5</v>
      </c>
      <c r="I232" s="6" t="s">
        <v>2271</v>
      </c>
      <c r="J232" s="6" t="str">
        <f t="shared" si="34"/>
        <v/>
      </c>
      <c r="K232" s="6">
        <f t="shared" si="31"/>
        <v>0</v>
      </c>
      <c r="M232" s="6" t="str">
        <f t="shared" si="35"/>
        <v>},{</v>
      </c>
      <c r="N232" s="6" t="str">
        <f t="shared" si="36"/>
        <v/>
      </c>
      <c r="O232" s="1" t="str">
        <f t="shared" si="32"/>
        <v>"name":"Oregon","url":"https://www.fema.gov/assistance/individual/disaster-survivors/state-local-referral-lists/oregon","meta":"5"},{</v>
      </c>
    </row>
    <row r="233" spans="3:15">
      <c r="C233" t="s">
        <v>2272</v>
      </c>
      <c r="D233" s="1" t="s">
        <v>95</v>
      </c>
      <c r="E233" s="6" t="s">
        <v>2273</v>
      </c>
      <c r="F233" s="9" t="s">
        <v>1182</v>
      </c>
      <c r="G233" s="6" t="s">
        <v>2274</v>
      </c>
      <c r="H233" s="6">
        <f t="shared" si="33"/>
        <v>5</v>
      </c>
      <c r="I233" s="6" t="s">
        <v>2271</v>
      </c>
      <c r="J233" s="6" t="str">
        <f t="shared" si="34"/>
        <v/>
      </c>
      <c r="K233" s="6">
        <f t="shared" si="31"/>
        <v>0</v>
      </c>
      <c r="M233" s="6" t="str">
        <f t="shared" si="35"/>
        <v>},{</v>
      </c>
      <c r="N233" s="6" t="str">
        <f t="shared" si="36"/>
        <v/>
      </c>
      <c r="O233" s="1" t="str">
        <f t="shared" si="32"/>
        <v>"name":"Pennsylvania","url":"https://www.fema.gov/assistance/individual/disaster-survivors/state-local-referral-lists/pennsylvania","meta":"5"},{</v>
      </c>
    </row>
    <row r="234" spans="3:15">
      <c r="C234" t="s">
        <v>2272</v>
      </c>
      <c r="D234" s="1" t="s">
        <v>96</v>
      </c>
      <c r="E234" s="6" t="s">
        <v>2273</v>
      </c>
      <c r="F234" s="9" t="s">
        <v>1183</v>
      </c>
      <c r="G234" s="6" t="s">
        <v>2274</v>
      </c>
      <c r="H234" s="6">
        <f t="shared" si="33"/>
        <v>5</v>
      </c>
      <c r="I234" s="6" t="s">
        <v>2271</v>
      </c>
      <c r="J234" s="6" t="str">
        <f t="shared" si="34"/>
        <v/>
      </c>
      <c r="K234" s="6">
        <f t="shared" si="31"/>
        <v>0</v>
      </c>
      <c r="M234" s="6" t="str">
        <f t="shared" si="35"/>
        <v>},{</v>
      </c>
      <c r="N234" s="6" t="str">
        <f t="shared" si="36"/>
        <v/>
      </c>
      <c r="O234" s="1" t="str">
        <f t="shared" si="32"/>
        <v>"name":"Puerto Rico","url":"https://www.fema.gov/assistance/individual/disaster-survivors/state-local-referral-lists/puerto-rico","meta":"5"},{</v>
      </c>
    </row>
    <row r="235" spans="3:15">
      <c r="C235" t="s">
        <v>2272</v>
      </c>
      <c r="D235" s="1" t="s">
        <v>97</v>
      </c>
      <c r="E235" s="6" t="s">
        <v>2273</v>
      </c>
      <c r="F235" s="9" t="s">
        <v>1184</v>
      </c>
      <c r="G235" s="6" t="s">
        <v>2274</v>
      </c>
      <c r="H235" s="6">
        <f t="shared" si="33"/>
        <v>5</v>
      </c>
      <c r="I235" s="6" t="s">
        <v>2271</v>
      </c>
      <c r="J235" s="6" t="str">
        <f t="shared" si="34"/>
        <v/>
      </c>
      <c r="K235" s="6">
        <f t="shared" si="31"/>
        <v>0</v>
      </c>
      <c r="M235" s="6" t="str">
        <f t="shared" si="35"/>
        <v>},{</v>
      </c>
      <c r="N235" s="6" t="str">
        <f t="shared" si="36"/>
        <v/>
      </c>
      <c r="O235" s="1" t="str">
        <f t="shared" si="32"/>
        <v>"name":"Rhode Island","url":"https://www.fema.gov/assistance/individual/disaster-survivors/state-local-referral-lists/rhode-island","meta":"5"},{</v>
      </c>
    </row>
    <row r="236" spans="3:15">
      <c r="C236" t="s">
        <v>2272</v>
      </c>
      <c r="D236" s="1" t="s">
        <v>98</v>
      </c>
      <c r="E236" s="6" t="s">
        <v>2273</v>
      </c>
      <c r="F236" s="9" t="s">
        <v>1185</v>
      </c>
      <c r="G236" s="6" t="s">
        <v>2274</v>
      </c>
      <c r="H236" s="6">
        <f t="shared" si="33"/>
        <v>5</v>
      </c>
      <c r="I236" s="6" t="s">
        <v>2271</v>
      </c>
      <c r="J236" s="6" t="str">
        <f t="shared" si="34"/>
        <v/>
      </c>
      <c r="K236" s="6">
        <f t="shared" si="31"/>
        <v>0</v>
      </c>
      <c r="M236" s="6" t="str">
        <f t="shared" si="35"/>
        <v>},{</v>
      </c>
      <c r="N236" s="6" t="str">
        <f t="shared" si="36"/>
        <v/>
      </c>
      <c r="O236" s="1" t="str">
        <f t="shared" si="32"/>
        <v>"name":"South Carolina","url":"https://www.fema.gov/assistance/individual/disaster-survivors/state-local-referral-lists/south-carolina","meta":"5"},{</v>
      </c>
    </row>
    <row r="237" spans="3:15">
      <c r="C237" t="s">
        <v>2272</v>
      </c>
      <c r="D237" s="1" t="s">
        <v>99</v>
      </c>
      <c r="E237" s="6" t="s">
        <v>2273</v>
      </c>
      <c r="F237" s="9" t="s">
        <v>1186</v>
      </c>
      <c r="G237" s="6" t="s">
        <v>2274</v>
      </c>
      <c r="H237" s="6">
        <f t="shared" si="33"/>
        <v>5</v>
      </c>
      <c r="I237" s="6" t="s">
        <v>2271</v>
      </c>
      <c r="J237" s="6" t="str">
        <f t="shared" si="34"/>
        <v/>
      </c>
      <c r="K237" s="6">
        <f t="shared" si="31"/>
        <v>0</v>
      </c>
      <c r="M237" s="6" t="str">
        <f t="shared" si="35"/>
        <v>},{</v>
      </c>
      <c r="N237" s="6" t="str">
        <f t="shared" si="36"/>
        <v/>
      </c>
      <c r="O237" s="1" t="str">
        <f t="shared" si="32"/>
        <v>"name":"South Dakota","url":"https://www.fema.gov/assistance/individual/disaster-survivors/state-local-referral-lists/south-dakota","meta":"5"},{</v>
      </c>
    </row>
    <row r="238" spans="3:15">
      <c r="C238" t="s">
        <v>2272</v>
      </c>
      <c r="D238" s="1" t="s">
        <v>100</v>
      </c>
      <c r="E238" s="6" t="s">
        <v>2273</v>
      </c>
      <c r="F238" s="9" t="s">
        <v>1187</v>
      </c>
      <c r="G238" s="6" t="s">
        <v>2274</v>
      </c>
      <c r="H238" s="6">
        <f t="shared" si="33"/>
        <v>5</v>
      </c>
      <c r="I238" s="6" t="s">
        <v>2271</v>
      </c>
      <c r="J238" s="6" t="str">
        <f t="shared" si="34"/>
        <v/>
      </c>
      <c r="K238" s="6">
        <f t="shared" si="31"/>
        <v>0</v>
      </c>
      <c r="M238" s="6" t="str">
        <f t="shared" si="35"/>
        <v>},{</v>
      </c>
      <c r="N238" s="6" t="str">
        <f t="shared" si="36"/>
        <v/>
      </c>
      <c r="O238" s="1" t="str">
        <f t="shared" si="32"/>
        <v>"name":"Tennessee","url":"https://www.fema.gov/assistance/individual/disaster-survivors/state-local-referral-lists/tennessee","meta":"5"},{</v>
      </c>
    </row>
    <row r="239" spans="3:15">
      <c r="C239" t="s">
        <v>2272</v>
      </c>
      <c r="D239" s="1" t="s">
        <v>101</v>
      </c>
      <c r="E239" s="6" t="s">
        <v>2273</v>
      </c>
      <c r="F239" s="9" t="s">
        <v>1188</v>
      </c>
      <c r="G239" s="6" t="s">
        <v>2274</v>
      </c>
      <c r="H239" s="6">
        <f t="shared" si="33"/>
        <v>5</v>
      </c>
      <c r="I239" s="6" t="s">
        <v>2271</v>
      </c>
      <c r="J239" s="6" t="str">
        <f t="shared" si="34"/>
        <v/>
      </c>
      <c r="K239" s="6">
        <f t="shared" si="31"/>
        <v>0</v>
      </c>
      <c r="M239" s="6" t="str">
        <f t="shared" si="35"/>
        <v>},{</v>
      </c>
      <c r="N239" s="6" t="str">
        <f t="shared" si="36"/>
        <v/>
      </c>
      <c r="O239" s="1" t="str">
        <f t="shared" si="32"/>
        <v>"name":"Texas","url":"https://www.fema.gov/assistance/individual/disaster-survivors/state-local-referral-lists/texas","meta":"5"},{</v>
      </c>
    </row>
    <row r="240" spans="3:15">
      <c r="C240" t="s">
        <v>2272</v>
      </c>
      <c r="D240" s="1" t="s">
        <v>102</v>
      </c>
      <c r="E240" s="6" t="s">
        <v>2273</v>
      </c>
      <c r="F240" s="9" t="s">
        <v>1189</v>
      </c>
      <c r="G240" s="6" t="s">
        <v>2274</v>
      </c>
      <c r="H240" s="6">
        <f t="shared" si="33"/>
        <v>5</v>
      </c>
      <c r="I240" s="6" t="s">
        <v>2271</v>
      </c>
      <c r="J240" s="6" t="str">
        <f t="shared" si="34"/>
        <v/>
      </c>
      <c r="K240" s="6">
        <f t="shared" si="31"/>
        <v>0</v>
      </c>
      <c r="M240" s="6" t="str">
        <f t="shared" si="35"/>
        <v>},{</v>
      </c>
      <c r="N240" s="6" t="str">
        <f t="shared" si="36"/>
        <v/>
      </c>
      <c r="O240" s="1" t="str">
        <f t="shared" si="32"/>
        <v>"name":"Utah","url":"https://www.fema.gov/assistance/individual/disaster-survivors/state-local-referral-lists/utah","meta":"5"},{</v>
      </c>
    </row>
    <row r="241" spans="3:15">
      <c r="C241" t="s">
        <v>2272</v>
      </c>
      <c r="D241" s="1" t="s">
        <v>103</v>
      </c>
      <c r="E241" s="6" t="s">
        <v>2273</v>
      </c>
      <c r="F241" s="9" t="s">
        <v>1190</v>
      </c>
      <c r="G241" s="6" t="s">
        <v>2274</v>
      </c>
      <c r="H241" s="6">
        <f t="shared" si="33"/>
        <v>5</v>
      </c>
      <c r="I241" s="6" t="s">
        <v>2271</v>
      </c>
      <c r="J241" s="6" t="str">
        <f t="shared" si="34"/>
        <v/>
      </c>
      <c r="K241" s="6">
        <f t="shared" si="31"/>
        <v>0</v>
      </c>
      <c r="M241" s="6" t="str">
        <f t="shared" si="35"/>
        <v>},{</v>
      </c>
      <c r="N241" s="6" t="str">
        <f t="shared" si="36"/>
        <v/>
      </c>
      <c r="O241" s="1" t="str">
        <f t="shared" si="32"/>
        <v>"name":"Vermont","url":"https://www.fema.gov/assistance/individual/disaster-survivors/state-local-referral-lists/vermont","meta":"5"},{</v>
      </c>
    </row>
    <row r="242" spans="3:15">
      <c r="C242" t="s">
        <v>2272</v>
      </c>
      <c r="D242" s="1" t="s">
        <v>105</v>
      </c>
      <c r="E242" s="6" t="s">
        <v>2273</v>
      </c>
      <c r="F242" s="9" t="s">
        <v>1192</v>
      </c>
      <c r="G242" s="6" t="s">
        <v>2274</v>
      </c>
      <c r="H242" s="6">
        <f t="shared" si="33"/>
        <v>5</v>
      </c>
      <c r="I242" s="6" t="s">
        <v>2271</v>
      </c>
      <c r="J242" s="6" t="str">
        <f t="shared" si="34"/>
        <v/>
      </c>
      <c r="K242" s="6">
        <f t="shared" si="31"/>
        <v>0</v>
      </c>
      <c r="M242" s="6" t="str">
        <f t="shared" si="35"/>
        <v>},{</v>
      </c>
      <c r="N242" s="6" t="str">
        <f t="shared" si="36"/>
        <v/>
      </c>
      <c r="O242" s="1" t="str">
        <f t="shared" si="32"/>
        <v>"name":"Virginia","url":"https://www.fema.gov/assistance/individual/disaster-survivors/state-local-referral-lists/virginia","meta":"5"},{</v>
      </c>
    </row>
    <row r="243" spans="3:15">
      <c r="C243" t="s">
        <v>2272</v>
      </c>
      <c r="D243" s="1" t="s">
        <v>104</v>
      </c>
      <c r="E243" s="6" t="s">
        <v>2273</v>
      </c>
      <c r="F243" s="9" t="s">
        <v>1191</v>
      </c>
      <c r="G243" s="6" t="s">
        <v>2274</v>
      </c>
      <c r="H243" s="6">
        <f t="shared" si="33"/>
        <v>5</v>
      </c>
      <c r="I243" s="6" t="s">
        <v>2271</v>
      </c>
      <c r="J243" s="6" t="str">
        <f t="shared" si="34"/>
        <v/>
      </c>
      <c r="K243" s="6">
        <f t="shared" si="31"/>
        <v>0</v>
      </c>
      <c r="M243" s="6" t="str">
        <f t="shared" si="35"/>
        <v>},{</v>
      </c>
      <c r="N243" s="6" t="str">
        <f t="shared" si="36"/>
        <v/>
      </c>
      <c r="O243" s="1" t="str">
        <f t="shared" si="32"/>
        <v>"name":"Virgin Islands","url":"https://www.fema.gov/assistance/individual/disaster-survivors/state-local-referral-lists/virgin-islands","meta":"5"},{</v>
      </c>
    </row>
    <row r="244" spans="3:15">
      <c r="C244" t="s">
        <v>2272</v>
      </c>
      <c r="D244" s="1" t="s">
        <v>106</v>
      </c>
      <c r="E244" s="6" t="s">
        <v>2273</v>
      </c>
      <c r="F244" s="9" t="s">
        <v>1193</v>
      </c>
      <c r="G244" s="6" t="s">
        <v>2274</v>
      </c>
      <c r="H244" s="6">
        <f t="shared" si="33"/>
        <v>5</v>
      </c>
      <c r="I244" s="6" t="s">
        <v>2271</v>
      </c>
      <c r="J244" s="6" t="str">
        <f t="shared" si="34"/>
        <v/>
      </c>
      <c r="K244" s="6">
        <f t="shared" si="31"/>
        <v>0</v>
      </c>
      <c r="M244" s="6" t="str">
        <f t="shared" si="35"/>
        <v>},{</v>
      </c>
      <c r="N244" s="6" t="str">
        <f t="shared" si="36"/>
        <v/>
      </c>
      <c r="O244" s="1" t="str">
        <f t="shared" si="32"/>
        <v>"name":"Washington","url":"https://www.fema.gov/assistance/individual/disaster-survivors/state-local-referral-lists/washington","meta":"5"},{</v>
      </c>
    </row>
    <row r="245" spans="3:15">
      <c r="C245" t="s">
        <v>2272</v>
      </c>
      <c r="D245" s="1" t="s">
        <v>107</v>
      </c>
      <c r="E245" s="6" t="s">
        <v>2273</v>
      </c>
      <c r="F245" s="9" t="s">
        <v>1194</v>
      </c>
      <c r="G245" s="6" t="s">
        <v>2274</v>
      </c>
      <c r="H245" s="6">
        <f t="shared" si="33"/>
        <v>5</v>
      </c>
      <c r="I245" s="6" t="s">
        <v>2271</v>
      </c>
      <c r="J245" s="6" t="str">
        <f t="shared" si="34"/>
        <v/>
      </c>
      <c r="K245" s="6">
        <f t="shared" si="31"/>
        <v>0</v>
      </c>
      <c r="M245" s="6" t="str">
        <f t="shared" si="35"/>
        <v>},{</v>
      </c>
      <c r="N245" s="6" t="str">
        <f t="shared" si="36"/>
        <v/>
      </c>
      <c r="O245" s="1" t="str">
        <f t="shared" si="32"/>
        <v>"name":"West Virginia","url":"https://www.fema.gov/assistance/individual/disaster-survivors/state-local-referral-lists/west-virginia","meta":"5"},{</v>
      </c>
    </row>
    <row r="246" spans="3:15">
      <c r="C246" t="s">
        <v>2272</v>
      </c>
      <c r="D246" s="1" t="s">
        <v>108</v>
      </c>
      <c r="E246" s="6" t="s">
        <v>2273</v>
      </c>
      <c r="F246" s="9" t="s">
        <v>1195</v>
      </c>
      <c r="G246" s="6" t="s">
        <v>2274</v>
      </c>
      <c r="H246" s="6">
        <f t="shared" si="33"/>
        <v>5</v>
      </c>
      <c r="I246" s="6" t="s">
        <v>2271</v>
      </c>
      <c r="J246" s="6" t="str">
        <f t="shared" si="34"/>
        <v/>
      </c>
      <c r="K246" s="6">
        <f t="shared" si="31"/>
        <v>0</v>
      </c>
      <c r="M246" s="6" t="str">
        <f t="shared" si="35"/>
        <v>},{</v>
      </c>
      <c r="N246" s="6" t="str">
        <f t="shared" si="36"/>
        <v/>
      </c>
      <c r="O246" s="1" t="str">
        <f t="shared" si="32"/>
        <v>"name":"Wisconsin","url":"https://www.fema.gov/assistance/individual/disaster-survivors/state-local-referral-lists/wisconsin","meta":"5"},{</v>
      </c>
    </row>
    <row r="247" spans="3:15">
      <c r="C247" t="s">
        <v>2272</v>
      </c>
      <c r="D247" s="1" t="s">
        <v>109</v>
      </c>
      <c r="E247" s="6" t="s">
        <v>2273</v>
      </c>
      <c r="F247" s="9" t="s">
        <v>1196</v>
      </c>
      <c r="G247" s="6" t="s">
        <v>2274</v>
      </c>
      <c r="H247" s="6">
        <f t="shared" si="33"/>
        <v>5</v>
      </c>
      <c r="I247" s="6" t="s">
        <v>2271</v>
      </c>
      <c r="J247" s="6" t="str">
        <f t="shared" si="34"/>
        <v/>
      </c>
      <c r="K247" s="6">
        <f t="shared" si="31"/>
        <v>-2</v>
      </c>
      <c r="M247" s="6" t="str">
        <f t="shared" si="35"/>
        <v>}]}]</v>
      </c>
      <c r="N247" s="6" t="str">
        <f t="shared" si="36"/>
        <v>},{</v>
      </c>
      <c r="O247" s="1" t="str">
        <f t="shared" si="32"/>
        <v>"name":"Wyoming","url":"https://www.fema.gov/assistance/individual/disaster-survivors/state-local-referral-lists/wyoming","meta":"5"}]}]},{</v>
      </c>
    </row>
    <row r="248" spans="3:15">
      <c r="C248" t="s">
        <v>2272</v>
      </c>
      <c r="D248" s="1" t="s">
        <v>47</v>
      </c>
      <c r="E248" s="6" t="s">
        <v>2273</v>
      </c>
      <c r="F248" s="9" t="s">
        <v>1134</v>
      </c>
      <c r="G248" s="6" t="s">
        <v>2274</v>
      </c>
      <c r="H248" s="6">
        <f t="shared" si="33"/>
        <v>3</v>
      </c>
      <c r="I248" s="6" t="s">
        <v>2271</v>
      </c>
      <c r="J248" s="6" t="str">
        <f t="shared" si="34"/>
        <v/>
      </c>
      <c r="K248" s="6">
        <f t="shared" si="31"/>
        <v>0</v>
      </c>
      <c r="M248" s="6" t="str">
        <f t="shared" si="35"/>
        <v>},{</v>
      </c>
      <c r="N248" s="6" t="str">
        <f t="shared" si="36"/>
        <v/>
      </c>
      <c r="O248" s="1" t="str">
        <f t="shared" si="32"/>
        <v>"name":"Assistance for Housing and Other Needs","url":"https://www.fema.gov/assistance/individual/housing","meta":"3"},{</v>
      </c>
    </row>
    <row r="249" spans="3:15">
      <c r="C249" t="s">
        <v>2272</v>
      </c>
      <c r="D249" s="1" t="s">
        <v>34</v>
      </c>
      <c r="E249" s="6" t="s">
        <v>2273</v>
      </c>
      <c r="F249" s="9" t="s">
        <v>1203</v>
      </c>
      <c r="G249" s="6" t="s">
        <v>2274</v>
      </c>
      <c r="H249" s="6">
        <f t="shared" si="33"/>
        <v>3</v>
      </c>
      <c r="I249" s="6" t="s">
        <v>2271</v>
      </c>
      <c r="J249" s="6" t="str">
        <f t="shared" si="34"/>
        <v/>
      </c>
      <c r="K249" s="6">
        <f t="shared" si="31"/>
        <v>0</v>
      </c>
      <c r="M249" s="6" t="str">
        <f t="shared" si="35"/>
        <v>},{</v>
      </c>
      <c r="N249" s="6" t="str">
        <f t="shared" si="36"/>
        <v/>
      </c>
      <c r="O249" s="1" t="str">
        <f t="shared" si="32"/>
        <v>"name":"Resource Library","url":"https://www.fema.gov/assistance/individual/library","meta":"3"},{</v>
      </c>
    </row>
    <row r="250" spans="3:15">
      <c r="C250" t="s">
        <v>2272</v>
      </c>
      <c r="D250" s="1" t="s">
        <v>44</v>
      </c>
      <c r="E250" s="6" t="s">
        <v>2273</v>
      </c>
      <c r="F250" s="9" t="s">
        <v>1131</v>
      </c>
      <c r="G250" s="6" t="s">
        <v>2274</v>
      </c>
      <c r="H250" s="6">
        <f t="shared" si="33"/>
        <v>3</v>
      </c>
      <c r="I250" s="6" t="s">
        <v>2271</v>
      </c>
      <c r="J250" s="6" t="str">
        <f t="shared" si="34"/>
        <v>,</v>
      </c>
      <c r="K250" s="6">
        <f t="shared" si="31"/>
        <v>1</v>
      </c>
      <c r="M250" s="6" t="str">
        <f t="shared" si="35"/>
        <v>"children": [{</v>
      </c>
      <c r="N250" s="6" t="str">
        <f t="shared" si="36"/>
        <v/>
      </c>
      <c r="O250" s="1" t="str">
        <f t="shared" si="32"/>
        <v>"name":"Individuals and Households Program","url":"https://www.fema.gov/assistance/individual/program","meta":"3","children": [{</v>
      </c>
    </row>
    <row r="251" spans="3:15" ht="29">
      <c r="C251" t="s">
        <v>2272</v>
      </c>
      <c r="D251" s="1" t="s">
        <v>49</v>
      </c>
      <c r="E251" s="6" t="s">
        <v>2273</v>
      </c>
      <c r="F251" s="9" t="s">
        <v>1136</v>
      </c>
      <c r="G251" s="6" t="s">
        <v>2274</v>
      </c>
      <c r="H251" s="6">
        <f t="shared" si="33"/>
        <v>4</v>
      </c>
      <c r="I251" s="6" t="s">
        <v>2271</v>
      </c>
      <c r="J251" s="6" t="str">
        <f t="shared" si="34"/>
        <v>,</v>
      </c>
      <c r="K251" s="6">
        <f t="shared" si="31"/>
        <v>1</v>
      </c>
      <c r="M251" s="6" t="str">
        <f t="shared" si="35"/>
        <v>"children": [{</v>
      </c>
      <c r="N251" s="6" t="str">
        <f t="shared" si="36"/>
        <v/>
      </c>
      <c r="O251" s="1" t="str">
        <f t="shared" si="32"/>
        <v>"name":"Citizenship &amp; Immigration Status Requirements","url":"https://www.fema.gov/assistance/individual/program/citizenship-immigration-status","meta":"4","children": [{</v>
      </c>
    </row>
    <row r="252" spans="3:15" ht="29">
      <c r="C252" t="s">
        <v>2272</v>
      </c>
      <c r="D252" s="1" t="s">
        <v>50</v>
      </c>
      <c r="E252" s="6" t="s">
        <v>2273</v>
      </c>
      <c r="F252" s="9" t="s">
        <v>1137</v>
      </c>
      <c r="G252" s="6" t="s">
        <v>2274</v>
      </c>
      <c r="H252" s="6">
        <f t="shared" si="33"/>
        <v>5</v>
      </c>
      <c r="I252" s="6" t="s">
        <v>2271</v>
      </c>
      <c r="J252" s="6" t="str">
        <f t="shared" si="34"/>
        <v/>
      </c>
      <c r="K252" s="6">
        <f t="shared" si="31"/>
        <v>-1</v>
      </c>
      <c r="M252" s="6" t="str">
        <f t="shared" si="35"/>
        <v>}]</v>
      </c>
      <c r="N252" s="6" t="str">
        <f t="shared" si="36"/>
        <v>},{</v>
      </c>
      <c r="O252" s="1" t="str">
        <f t="shared" si="32"/>
        <v>"name":"Citizenship and Immigration Status Flyer","url":"https://www.fema.gov/assistance/individual/program/citizenship-immigration-status/flyers","meta":"5"}]},{</v>
      </c>
    </row>
    <row r="253" spans="3:15">
      <c r="C253" t="s">
        <v>2272</v>
      </c>
      <c r="D253" s="1" t="s">
        <v>45</v>
      </c>
      <c r="E253" s="6" t="s">
        <v>2273</v>
      </c>
      <c r="F253" s="9" t="s">
        <v>1132</v>
      </c>
      <c r="G253" s="6" t="s">
        <v>2274</v>
      </c>
      <c r="H253" s="6">
        <f t="shared" si="33"/>
        <v>4</v>
      </c>
      <c r="I253" s="6" t="s">
        <v>2271</v>
      </c>
      <c r="J253" s="6" t="str">
        <f t="shared" si="34"/>
        <v/>
      </c>
      <c r="K253" s="6">
        <f t="shared" si="31"/>
        <v>0</v>
      </c>
      <c r="M253" s="6" t="str">
        <f t="shared" si="35"/>
        <v>},{</v>
      </c>
      <c r="N253" s="6" t="str">
        <f t="shared" si="36"/>
        <v/>
      </c>
      <c r="O253" s="1" t="str">
        <f t="shared" si="32"/>
        <v>"name":"Eligibility Criteria for FEMA Assistance","url":"https://www.fema.gov/assistance/individual/program/eligibility","meta":"4"},{</v>
      </c>
    </row>
    <row r="254" spans="3:15">
      <c r="C254" t="s">
        <v>2272</v>
      </c>
      <c r="D254" s="1" t="s">
        <v>46</v>
      </c>
      <c r="E254" s="6" t="s">
        <v>2273</v>
      </c>
      <c r="F254" s="9" t="s">
        <v>1133</v>
      </c>
      <c r="G254" s="6" t="s">
        <v>2274</v>
      </c>
      <c r="H254" s="6">
        <f t="shared" si="33"/>
        <v>4</v>
      </c>
      <c r="I254" s="6" t="s">
        <v>2271</v>
      </c>
      <c r="J254" s="6" t="str">
        <f t="shared" si="34"/>
        <v/>
      </c>
      <c r="K254" s="6">
        <f t="shared" si="31"/>
        <v>0</v>
      </c>
      <c r="M254" s="6" t="str">
        <f t="shared" si="35"/>
        <v>},{</v>
      </c>
      <c r="N254" s="6" t="str">
        <f t="shared" si="36"/>
        <v/>
      </c>
      <c r="O254" s="1" t="str">
        <f t="shared" si="32"/>
        <v>"name":"Road to Recovery","url":"https://www.fema.gov/assistance/individual/program/road-to-recovery","meta":"4"},{</v>
      </c>
    </row>
    <row r="255" spans="3:15">
      <c r="C255" t="s">
        <v>2272</v>
      </c>
      <c r="D255" s="1" t="s">
        <v>116</v>
      </c>
      <c r="E255" s="6" t="s">
        <v>2273</v>
      </c>
      <c r="F255" s="9" t="s">
        <v>1204</v>
      </c>
      <c r="G255" s="6" t="s">
        <v>2274</v>
      </c>
      <c r="H255" s="6">
        <f t="shared" si="33"/>
        <v>4</v>
      </c>
      <c r="I255" s="6" t="s">
        <v>2271</v>
      </c>
      <c r="J255" s="6" t="str">
        <f t="shared" si="34"/>
        <v/>
      </c>
      <c r="K255" s="6">
        <f t="shared" si="31"/>
        <v>-1</v>
      </c>
      <c r="M255" s="6" t="str">
        <f t="shared" si="35"/>
        <v>}]</v>
      </c>
      <c r="N255" s="6" t="str">
        <f t="shared" si="36"/>
        <v>},{</v>
      </c>
      <c r="O255" s="1" t="str">
        <f t="shared" si="32"/>
        <v>"name":"Individual Assistance Webinars","url":"https://www.fema.gov/assistance/individual/program/webinars","meta":"4"}]},{</v>
      </c>
    </row>
    <row r="256" spans="3:15" ht="29">
      <c r="C256" t="s">
        <v>2272</v>
      </c>
      <c r="D256" s="1" t="s">
        <v>48</v>
      </c>
      <c r="E256" s="6" t="s">
        <v>2273</v>
      </c>
      <c r="F256" s="9" t="s">
        <v>1135</v>
      </c>
      <c r="G256" s="6" t="s">
        <v>2274</v>
      </c>
      <c r="H256" s="6">
        <f t="shared" si="33"/>
        <v>3</v>
      </c>
      <c r="I256" s="6" t="s">
        <v>2271</v>
      </c>
      <c r="J256" s="6" t="str">
        <f t="shared" si="34"/>
        <v/>
      </c>
      <c r="K256" s="6">
        <f t="shared" si="31"/>
        <v>0</v>
      </c>
      <c r="M256" s="6" t="str">
        <f t="shared" si="35"/>
        <v>},{</v>
      </c>
      <c r="N256" s="6" t="str">
        <f t="shared" si="36"/>
        <v/>
      </c>
      <c r="O256" s="1" t="str">
        <f t="shared" si="32"/>
        <v>"name":"Possible Sheltering and Housing Assistance for Disaster Survivors","url":"https://www.fema.gov/assistance/individual/sheltering-housing-options","meta":"3"},{</v>
      </c>
    </row>
    <row r="257" spans="3:15">
      <c r="C257" t="s">
        <v>2272</v>
      </c>
      <c r="D257" s="1" t="s">
        <v>114</v>
      </c>
      <c r="E257" s="6" t="s">
        <v>2273</v>
      </c>
      <c r="F257" s="9" t="s">
        <v>1201</v>
      </c>
      <c r="G257" s="6" t="s">
        <v>2274</v>
      </c>
      <c r="H257" s="6">
        <f t="shared" si="33"/>
        <v>3</v>
      </c>
      <c r="I257" s="6" t="s">
        <v>2271</v>
      </c>
      <c r="J257" s="6" t="str">
        <f t="shared" si="34"/>
        <v/>
      </c>
      <c r="K257" s="6">
        <f t="shared" si="31"/>
        <v>-1</v>
      </c>
      <c r="M257" s="6" t="str">
        <f t="shared" si="35"/>
        <v>}]</v>
      </c>
      <c r="N257" s="6" t="str">
        <f t="shared" si="36"/>
        <v>},{</v>
      </c>
      <c r="O257" s="1" t="str">
        <f t="shared" si="32"/>
        <v>"name":"How SBA Works with FEMA","url":"https://www.fema.gov/assistance/individual/small-business","meta":"3"}]},{</v>
      </c>
    </row>
    <row r="258" spans="3:15">
      <c r="C258" t="s">
        <v>2272</v>
      </c>
      <c r="D258" s="1" t="s">
        <v>23</v>
      </c>
      <c r="E258" s="6" t="s">
        <v>2273</v>
      </c>
      <c r="F258" s="9" t="s">
        <v>1110</v>
      </c>
      <c r="G258" s="6" t="s">
        <v>2274</v>
      </c>
      <c r="H258" s="6">
        <f t="shared" si="33"/>
        <v>2</v>
      </c>
      <c r="I258" s="6" t="s">
        <v>2271</v>
      </c>
      <c r="J258" s="6" t="str">
        <f t="shared" si="34"/>
        <v>,</v>
      </c>
      <c r="K258" s="6">
        <f t="shared" si="31"/>
        <v>1</v>
      </c>
      <c r="M258" s="6" t="str">
        <f t="shared" si="35"/>
        <v>"children": [{</v>
      </c>
      <c r="N258" s="6" t="str">
        <f t="shared" si="36"/>
        <v/>
      </c>
      <c r="O258" s="1" t="str">
        <f t="shared" si="32"/>
        <v>"name":"Governments and Private Non-Profits","url":"https://www.fema.gov/assistance/public","meta":"2","children": [{</v>
      </c>
    </row>
    <row r="259" spans="3:15">
      <c r="C259" t="s">
        <v>2272</v>
      </c>
      <c r="D259" s="1" t="s">
        <v>25</v>
      </c>
      <c r="E259" s="6" t="s">
        <v>2273</v>
      </c>
      <c r="F259" s="9" t="s">
        <v>1112</v>
      </c>
      <c r="G259" s="6" t="s">
        <v>2274</v>
      </c>
      <c r="H259" s="6">
        <f t="shared" si="33"/>
        <v>3</v>
      </c>
      <c r="I259" s="6" t="s">
        <v>2271</v>
      </c>
      <c r="J259" s="6" t="str">
        <f t="shared" si="34"/>
        <v>,</v>
      </c>
      <c r="K259" s="6">
        <f t="shared" ref="K259:K322" si="37">H260-H259</f>
        <v>1</v>
      </c>
      <c r="M259" s="6" t="str">
        <f t="shared" si="35"/>
        <v>"children": [{</v>
      </c>
      <c r="N259" s="6" t="str">
        <f t="shared" si="36"/>
        <v/>
      </c>
      <c r="O259" s="1" t="str">
        <f t="shared" ref="O259:O322" si="38">_xlfn.CONCAT(B259:J259,M259:N259)</f>
        <v>"name":"How to Apply","url":"https://www.fema.gov/assistance/public/apply","meta":"3","children": [{</v>
      </c>
    </row>
    <row r="260" spans="3:15">
      <c r="C260" t="s">
        <v>2272</v>
      </c>
      <c r="D260" s="1" t="s">
        <v>26</v>
      </c>
      <c r="E260" s="6" t="s">
        <v>2273</v>
      </c>
      <c r="F260" s="9" t="s">
        <v>1113</v>
      </c>
      <c r="G260" s="6" t="s">
        <v>2274</v>
      </c>
      <c r="H260" s="6">
        <f t="shared" ref="H260:H323" si="39">LEN(SUBSTITUTE(F260,"/","/_")) - LEN(F260)-2</f>
        <v>4</v>
      </c>
      <c r="I260" s="6" t="s">
        <v>2271</v>
      </c>
      <c r="J260" s="6" t="str">
        <f t="shared" ref="J260:J323" si="40">IF(K260&gt;0,",","")</f>
        <v/>
      </c>
      <c r="K260" s="6">
        <f t="shared" si="37"/>
        <v>-1</v>
      </c>
      <c r="M260" s="6" t="str">
        <f t="shared" ref="M260:M323" si="41">IF(K260&lt;0,REPT("}]",-K260),IF(K260=0,"},{",+REPT("""children"": [{",K260)))</f>
        <v>}]</v>
      </c>
      <c r="N260" s="6" t="str">
        <f t="shared" si="36"/>
        <v>},{</v>
      </c>
      <c r="O260" s="1" t="str">
        <f t="shared" si="38"/>
        <v>"name":"Apply for COVID-19 Funding from FEMA","url":"https://www.fema.gov/assistance/public/apply/covid-19","meta":"4"}]},{</v>
      </c>
    </row>
    <row r="261" spans="3:15">
      <c r="C261" t="s">
        <v>2272</v>
      </c>
      <c r="D261" s="1" t="s">
        <v>35</v>
      </c>
      <c r="E261" s="6" t="s">
        <v>2273</v>
      </c>
      <c r="F261" s="9" t="s">
        <v>1122</v>
      </c>
      <c r="G261" s="6" t="s">
        <v>2274</v>
      </c>
      <c r="H261" s="6">
        <f t="shared" si="39"/>
        <v>3</v>
      </c>
      <c r="I261" s="6" t="s">
        <v>2271</v>
      </c>
      <c r="J261" s="6" t="str">
        <f t="shared" si="40"/>
        <v/>
      </c>
      <c r="K261" s="6">
        <f t="shared" si="37"/>
        <v>0</v>
      </c>
      <c r="M261" s="6" t="str">
        <f t="shared" si="41"/>
        <v>},{</v>
      </c>
      <c r="N261" s="6" t="str">
        <f t="shared" si="36"/>
        <v/>
      </c>
      <c r="O261" s="1" t="str">
        <f t="shared" si="38"/>
        <v>"name":"Audits, Arbitration and Appeals","url":"https://www.fema.gov/assistance/public/audits-arbitration-appeals","meta":"3"},{</v>
      </c>
    </row>
    <row r="262" spans="3:15">
      <c r="C262" t="s">
        <v>2272</v>
      </c>
      <c r="D262" s="1" t="s">
        <v>36</v>
      </c>
      <c r="E262" s="6" t="s">
        <v>2273</v>
      </c>
      <c r="F262" s="9" t="s">
        <v>1123</v>
      </c>
      <c r="G262" s="6" t="s">
        <v>2274</v>
      </c>
      <c r="H262" s="6">
        <f t="shared" si="39"/>
        <v>3</v>
      </c>
      <c r="I262" s="6" t="s">
        <v>2271</v>
      </c>
      <c r="J262" s="6" t="str">
        <f t="shared" si="40"/>
        <v/>
      </c>
      <c r="K262" s="6">
        <f t="shared" si="37"/>
        <v>0</v>
      </c>
      <c r="M262" s="6" t="str">
        <f t="shared" si="41"/>
        <v>},{</v>
      </c>
      <c r="N262" s="6" t="str">
        <f t="shared" si="36"/>
        <v/>
      </c>
      <c r="O262" s="1" t="str">
        <f t="shared" si="38"/>
        <v>"name":"Community Disaster Loan Program","url":"https://www.fema.gov/assistance/public/community-disaster-loan","meta":"3"},{</v>
      </c>
    </row>
    <row r="263" spans="3:15">
      <c r="C263" t="s">
        <v>2272</v>
      </c>
      <c r="D263" s="1" t="s">
        <v>37</v>
      </c>
      <c r="E263" s="6" t="s">
        <v>2273</v>
      </c>
      <c r="F263" s="9" t="s">
        <v>1124</v>
      </c>
      <c r="G263" s="6" t="s">
        <v>2274</v>
      </c>
      <c r="H263" s="6">
        <f t="shared" si="39"/>
        <v>3</v>
      </c>
      <c r="I263" s="6" t="s">
        <v>2271</v>
      </c>
      <c r="J263" s="6" t="str">
        <f t="shared" si="40"/>
        <v>,</v>
      </c>
      <c r="K263" s="6">
        <f t="shared" si="37"/>
        <v>1</v>
      </c>
      <c r="M263" s="6" t="str">
        <f t="shared" si="41"/>
        <v>"children": [{</v>
      </c>
      <c r="N263" s="6" t="str">
        <f t="shared" si="36"/>
        <v/>
      </c>
      <c r="O263" s="1" t="str">
        <f t="shared" si="38"/>
        <v>"name":"Fire Management Assistance Grants","url":"https://www.fema.gov/assistance/public/fire-management-assistance","meta":"3","children": [{</v>
      </c>
    </row>
    <row r="264" spans="3:15">
      <c r="C264" t="s">
        <v>2272</v>
      </c>
      <c r="D264" s="1" t="s">
        <v>38</v>
      </c>
      <c r="E264" s="6" t="s">
        <v>2273</v>
      </c>
      <c r="F264" s="9" t="s">
        <v>1125</v>
      </c>
      <c r="G264" s="6" t="s">
        <v>2274</v>
      </c>
      <c r="H264" s="6">
        <f t="shared" si="39"/>
        <v>4</v>
      </c>
      <c r="I264" s="6" t="s">
        <v>2271</v>
      </c>
      <c r="J264" s="6" t="str">
        <f t="shared" si="40"/>
        <v/>
      </c>
      <c r="K264" s="6">
        <f t="shared" si="37"/>
        <v>-1</v>
      </c>
      <c r="M264" s="6" t="str">
        <f t="shared" si="41"/>
        <v>}]</v>
      </c>
      <c r="N264" s="6" t="str">
        <f t="shared" ref="N264:N327" si="42">IF(K264&lt;0, "},{", "")</f>
        <v>},{</v>
      </c>
      <c r="O264" s="1" t="str">
        <f t="shared" si="38"/>
        <v>"name":"Fire Cost Thresholds","url":"https://www.fema.gov/assistance/public/fire-management-assistance/fire-cost-thresholds","meta":"4"}]},{</v>
      </c>
    </row>
    <row r="265" spans="3:15">
      <c r="C265" t="s">
        <v>2272</v>
      </c>
      <c r="D265" s="1" t="s">
        <v>40</v>
      </c>
      <c r="E265" s="6" t="s">
        <v>2273</v>
      </c>
      <c r="F265" s="9" t="s">
        <v>1127</v>
      </c>
      <c r="G265" s="6" t="s">
        <v>2274</v>
      </c>
      <c r="H265" s="6">
        <f t="shared" si="39"/>
        <v>3</v>
      </c>
      <c r="I265" s="6" t="s">
        <v>2271</v>
      </c>
      <c r="J265" s="6" t="str">
        <f t="shared" si="40"/>
        <v>,</v>
      </c>
      <c r="K265" s="6">
        <f t="shared" si="37"/>
        <v>1</v>
      </c>
      <c r="M265" s="6" t="str">
        <f t="shared" si="41"/>
        <v>"children": [{</v>
      </c>
      <c r="N265" s="6" t="str">
        <f t="shared" si="42"/>
        <v/>
      </c>
      <c r="O265" s="1" t="str">
        <f t="shared" si="38"/>
        <v>"name":"Public Assistance Hazard Mitigation","url":"https://www.fema.gov/assistance/public/hazard-mitigation","meta":"3","children": [{</v>
      </c>
    </row>
    <row r="266" spans="3:15">
      <c r="C266" t="s">
        <v>2272</v>
      </c>
      <c r="D266" s="1" t="s">
        <v>42</v>
      </c>
      <c r="E266" s="6" t="s">
        <v>2273</v>
      </c>
      <c r="F266" s="9" t="s">
        <v>1129</v>
      </c>
      <c r="G266" s="6" t="s">
        <v>2274</v>
      </c>
      <c r="H266" s="6">
        <f t="shared" si="39"/>
        <v>4</v>
      </c>
      <c r="I266" s="6" t="s">
        <v>2271</v>
      </c>
      <c r="J266" s="6" t="str">
        <f t="shared" si="40"/>
        <v/>
      </c>
      <c r="K266" s="6">
        <f t="shared" si="37"/>
        <v>0</v>
      </c>
      <c r="M266" s="6" t="str">
        <f t="shared" si="41"/>
        <v>},{</v>
      </c>
      <c r="N266" s="6" t="str">
        <f t="shared" si="42"/>
        <v/>
      </c>
      <c r="O266" s="1" t="str">
        <f t="shared" si="38"/>
        <v>"name":"Project Examples","url":"https://www.fema.gov/assistance/public/hazard-mitigation/project-examples","meta":"4"},{</v>
      </c>
    </row>
    <row r="267" spans="3:15">
      <c r="C267" t="s">
        <v>2272</v>
      </c>
      <c r="D267" s="1" t="s">
        <v>41</v>
      </c>
      <c r="E267" s="6" t="s">
        <v>2273</v>
      </c>
      <c r="F267" s="9" t="s">
        <v>1128</v>
      </c>
      <c r="G267" s="6" t="s">
        <v>2274</v>
      </c>
      <c r="H267" s="6">
        <f t="shared" si="39"/>
        <v>4</v>
      </c>
      <c r="I267" s="6" t="s">
        <v>2271</v>
      </c>
      <c r="J267" s="6" t="str">
        <f t="shared" si="40"/>
        <v/>
      </c>
      <c r="K267" s="6">
        <f t="shared" si="37"/>
        <v>-1</v>
      </c>
      <c r="M267" s="6" t="str">
        <f t="shared" si="41"/>
        <v>}]</v>
      </c>
      <c r="N267" s="6" t="str">
        <f t="shared" si="42"/>
        <v>},{</v>
      </c>
      <c r="O267" s="1" t="str">
        <f t="shared" si="38"/>
        <v>"name":"Developing Proposals","url":"https://www.fema.gov/assistance/public/hazard-mitigation/proposals","meta":"4"}]},{</v>
      </c>
    </row>
    <row r="268" spans="3:15">
      <c r="C268" t="s">
        <v>2272</v>
      </c>
      <c r="D268" s="1" t="s">
        <v>34</v>
      </c>
      <c r="E268" s="6" t="s">
        <v>2273</v>
      </c>
      <c r="F268" s="9" t="s">
        <v>1121</v>
      </c>
      <c r="G268" s="6" t="s">
        <v>2274</v>
      </c>
      <c r="H268" s="6">
        <f t="shared" si="39"/>
        <v>3</v>
      </c>
      <c r="I268" s="6" t="s">
        <v>2271</v>
      </c>
      <c r="J268" s="6" t="str">
        <f t="shared" si="40"/>
        <v/>
      </c>
      <c r="K268" s="6">
        <f t="shared" si="37"/>
        <v>0</v>
      </c>
      <c r="M268" s="6" t="str">
        <f t="shared" si="41"/>
        <v>},{</v>
      </c>
      <c r="N268" s="6" t="str">
        <f t="shared" si="42"/>
        <v/>
      </c>
      <c r="O268" s="1" t="str">
        <f t="shared" si="38"/>
        <v>"name":"Resource Library","url":"https://www.fema.gov/assistance/public/library","meta":"3"},{</v>
      </c>
    </row>
    <row r="269" spans="3:15">
      <c r="C269" t="s">
        <v>2272</v>
      </c>
      <c r="D269" s="1" t="s">
        <v>24</v>
      </c>
      <c r="E269" s="6" t="s">
        <v>2273</v>
      </c>
      <c r="F269" s="9" t="s">
        <v>1111</v>
      </c>
      <c r="G269" s="6" t="s">
        <v>2274</v>
      </c>
      <c r="H269" s="6">
        <f t="shared" si="39"/>
        <v>3</v>
      </c>
      <c r="I269" s="6" t="s">
        <v>2271</v>
      </c>
      <c r="J269" s="6" t="str">
        <f t="shared" si="40"/>
        <v/>
      </c>
      <c r="K269" s="6">
        <f t="shared" si="37"/>
        <v>0</v>
      </c>
      <c r="M269" s="6" t="str">
        <f t="shared" si="41"/>
        <v>},{</v>
      </c>
      <c r="N269" s="6" t="str">
        <f t="shared" si="42"/>
        <v/>
      </c>
      <c r="O269" s="1" t="str">
        <f t="shared" si="38"/>
        <v>"name":"Process of Public Assistance Grants","url":"https://www.fema.gov/assistance/public/process","meta":"3"},{</v>
      </c>
    </row>
    <row r="270" spans="3:15">
      <c r="C270" t="s">
        <v>2272</v>
      </c>
      <c r="D270" s="1" t="s">
        <v>39</v>
      </c>
      <c r="E270" s="6" t="s">
        <v>2273</v>
      </c>
      <c r="F270" s="9" t="s">
        <v>1126</v>
      </c>
      <c r="G270" s="6" t="s">
        <v>2274</v>
      </c>
      <c r="H270" s="6">
        <f t="shared" si="39"/>
        <v>3</v>
      </c>
      <c r="I270" s="6" t="s">
        <v>2271</v>
      </c>
      <c r="J270" s="6" t="str">
        <f t="shared" si="40"/>
        <v/>
      </c>
      <c r="K270" s="6">
        <f t="shared" si="37"/>
        <v>0</v>
      </c>
      <c r="M270" s="6" t="str">
        <f t="shared" si="41"/>
        <v>},{</v>
      </c>
      <c r="N270" s="6" t="str">
        <f t="shared" si="42"/>
        <v/>
      </c>
      <c r="O270" s="1" t="str">
        <f t="shared" si="38"/>
        <v>"name":"Simplifying the Program","url":"https://www.fema.gov/assistance/public/simplifying-public-assistance-program","meta":"3"},{</v>
      </c>
    </row>
    <row r="271" spans="3:15">
      <c r="C271" t="s">
        <v>2272</v>
      </c>
      <c r="D271" s="1" t="s">
        <v>27</v>
      </c>
      <c r="E271" s="6" t="s">
        <v>2273</v>
      </c>
      <c r="F271" s="9" t="s">
        <v>1114</v>
      </c>
      <c r="G271" s="6" t="s">
        <v>2274</v>
      </c>
      <c r="H271" s="6">
        <f t="shared" si="39"/>
        <v>3</v>
      </c>
      <c r="I271" s="6" t="s">
        <v>2271</v>
      </c>
      <c r="J271" s="6" t="str">
        <f t="shared" si="40"/>
        <v>,</v>
      </c>
      <c r="K271" s="6">
        <f t="shared" si="37"/>
        <v>1</v>
      </c>
      <c r="M271" s="6" t="str">
        <f t="shared" si="41"/>
        <v>"children": [{</v>
      </c>
      <c r="N271" s="6" t="str">
        <f t="shared" si="42"/>
        <v/>
      </c>
      <c r="O271" s="1" t="str">
        <f t="shared" si="38"/>
        <v>"name":"Tools and Resources","url":"https://www.fema.gov/assistance/public/tools-resources","meta":"3","children": [{</v>
      </c>
    </row>
    <row r="272" spans="3:15" ht="29">
      <c r="C272" t="s">
        <v>2272</v>
      </c>
      <c r="D272" s="1" t="s">
        <v>33</v>
      </c>
      <c r="E272" s="6" t="s">
        <v>2273</v>
      </c>
      <c r="F272" s="9" t="s">
        <v>1120</v>
      </c>
      <c r="G272" s="6" t="s">
        <v>2274</v>
      </c>
      <c r="H272" s="6">
        <f t="shared" si="39"/>
        <v>4</v>
      </c>
      <c r="I272" s="6" t="s">
        <v>2271</v>
      </c>
      <c r="J272" s="6" t="str">
        <f t="shared" si="40"/>
        <v/>
      </c>
      <c r="K272" s="6">
        <f t="shared" si="37"/>
        <v>0</v>
      </c>
      <c r="M272" s="6" t="str">
        <f t="shared" si="41"/>
        <v>},{</v>
      </c>
      <c r="N272" s="6" t="str">
        <f t="shared" si="42"/>
        <v/>
      </c>
      <c r="O272" s="1" t="str">
        <f t="shared" si="38"/>
        <v>"name":"Cooperative Purchasing Programs","url":"https://www.fema.gov/assistance/public/tools-resources/cooperative-purchasing-program","meta":"4"},{</v>
      </c>
    </row>
    <row r="273" spans="3:15">
      <c r="C273" t="s">
        <v>2272</v>
      </c>
      <c r="D273" s="1" t="s">
        <v>32</v>
      </c>
      <c r="E273" s="6" t="s">
        <v>2273</v>
      </c>
      <c r="F273" s="9" t="s">
        <v>1119</v>
      </c>
      <c r="G273" s="6" t="s">
        <v>2274</v>
      </c>
      <c r="H273" s="6">
        <f t="shared" si="39"/>
        <v>4</v>
      </c>
      <c r="I273" s="6" t="s">
        <v>2271</v>
      </c>
      <c r="J273" s="6" t="str">
        <f t="shared" si="40"/>
        <v/>
      </c>
      <c r="K273" s="6">
        <f t="shared" si="37"/>
        <v>0</v>
      </c>
      <c r="M273" s="6" t="str">
        <f t="shared" si="41"/>
        <v>},{</v>
      </c>
      <c r="N273" s="6" t="str">
        <f t="shared" si="42"/>
        <v/>
      </c>
      <c r="O273" s="1" t="str">
        <f t="shared" si="38"/>
        <v>"name":"Cost Estimating Tools","url":"https://www.fema.gov/assistance/public/tools-resources/cost-estimating-tool","meta":"4"},{</v>
      </c>
    </row>
    <row r="274" spans="3:15" ht="29">
      <c r="C274" t="s">
        <v>2272</v>
      </c>
      <c r="D274" s="1" t="s">
        <v>31</v>
      </c>
      <c r="E274" s="6" t="s">
        <v>2273</v>
      </c>
      <c r="F274" s="9" t="s">
        <v>1118</v>
      </c>
      <c r="G274" s="6" t="s">
        <v>2274</v>
      </c>
      <c r="H274" s="6">
        <f t="shared" si="39"/>
        <v>4</v>
      </c>
      <c r="I274" s="6" t="s">
        <v>2271</v>
      </c>
      <c r="J274" s="6" t="str">
        <f t="shared" si="40"/>
        <v/>
      </c>
      <c r="K274" s="6">
        <f t="shared" si="37"/>
        <v>0</v>
      </c>
      <c r="M274" s="6" t="str">
        <f t="shared" si="41"/>
        <v>},{</v>
      </c>
      <c r="N274" s="6" t="str">
        <f t="shared" si="42"/>
        <v/>
      </c>
      <c r="O274" s="1" t="str">
        <f t="shared" si="38"/>
        <v>"name":"Per Capita Impact Indicator and Project Thresholds","url":"https://www.fema.gov/assistance/public/tools-resources/per-capita-impact-indicator","meta":"4"},{</v>
      </c>
    </row>
    <row r="275" spans="3:15">
      <c r="C275" t="s">
        <v>2272</v>
      </c>
      <c r="D275" s="1" t="s">
        <v>30</v>
      </c>
      <c r="E275" s="6" t="s">
        <v>2273</v>
      </c>
      <c r="F275" s="9" t="s">
        <v>1117</v>
      </c>
      <c r="G275" s="6" t="s">
        <v>2274</v>
      </c>
      <c r="H275" s="6">
        <f t="shared" si="39"/>
        <v>4</v>
      </c>
      <c r="I275" s="6" t="s">
        <v>2271</v>
      </c>
      <c r="J275" s="6" t="str">
        <f t="shared" si="40"/>
        <v/>
      </c>
      <c r="K275" s="6">
        <f t="shared" si="37"/>
        <v>0</v>
      </c>
      <c r="M275" s="6" t="str">
        <f t="shared" si="41"/>
        <v>},{</v>
      </c>
      <c r="N275" s="6" t="str">
        <f t="shared" si="42"/>
        <v/>
      </c>
      <c r="O275" s="1" t="str">
        <f t="shared" si="38"/>
        <v>"name":"Schedule of Equipment Rates","url":"https://www.fema.gov/assistance/public/tools-resources/schedule-equipment-rates","meta":"4"},{</v>
      </c>
    </row>
    <row r="276" spans="3:15">
      <c r="C276" t="s">
        <v>2272</v>
      </c>
      <c r="D276" s="1" t="s">
        <v>28</v>
      </c>
      <c r="E276" s="6" t="s">
        <v>2273</v>
      </c>
      <c r="F276" s="9" t="s">
        <v>1115</v>
      </c>
      <c r="G276" s="6" t="s">
        <v>2274</v>
      </c>
      <c r="H276" s="6">
        <f t="shared" si="39"/>
        <v>4</v>
      </c>
      <c r="I276" s="6" t="s">
        <v>2271</v>
      </c>
      <c r="J276" s="6" t="str">
        <f t="shared" si="40"/>
        <v/>
      </c>
      <c r="K276" s="6">
        <f t="shared" si="37"/>
        <v>0</v>
      </c>
      <c r="M276" s="6" t="str">
        <f t="shared" si="41"/>
        <v>},{</v>
      </c>
      <c r="N276" s="6" t="str">
        <f t="shared" si="42"/>
        <v/>
      </c>
      <c r="O276" s="1" t="str">
        <f t="shared" si="38"/>
        <v>"name":"Templates &amp; Forms","url":"https://www.fema.gov/assistance/public/tools-resources/templates-forms","meta":"4"},{</v>
      </c>
    </row>
    <row r="277" spans="3:15">
      <c r="C277" t="s">
        <v>2272</v>
      </c>
      <c r="D277" s="1" t="s">
        <v>29</v>
      </c>
      <c r="E277" s="6" t="s">
        <v>2273</v>
      </c>
      <c r="F277" s="9" t="s">
        <v>1116</v>
      </c>
      <c r="G277" s="6" t="s">
        <v>2274</v>
      </c>
      <c r="H277" s="6">
        <f t="shared" si="39"/>
        <v>4</v>
      </c>
      <c r="I277" s="6" t="s">
        <v>2271</v>
      </c>
      <c r="J277" s="6" t="str">
        <f t="shared" si="40"/>
        <v/>
      </c>
      <c r="K277" s="6">
        <f t="shared" si="37"/>
        <v>-3</v>
      </c>
      <c r="M277" s="6" t="str">
        <f t="shared" si="41"/>
        <v>}]}]}]</v>
      </c>
      <c r="N277" s="6" t="str">
        <f t="shared" si="42"/>
        <v>},{</v>
      </c>
      <c r="O277" s="1" t="str">
        <f t="shared" si="38"/>
        <v>"name":"Validate As You Go","url":"https://www.fema.gov/assistance/public/tools-resources/vaygo","meta":"4"}]}]}]},{</v>
      </c>
    </row>
    <row r="278" spans="3:15">
      <c r="C278" t="s">
        <v>2272</v>
      </c>
      <c r="D278" s="1" t="s">
        <v>1059</v>
      </c>
      <c r="E278" s="6" t="s">
        <v>2273</v>
      </c>
      <c r="F278" s="9" t="s">
        <v>2244</v>
      </c>
      <c r="G278" s="6" t="s">
        <v>2274</v>
      </c>
      <c r="H278" s="6">
        <f t="shared" si="39"/>
        <v>1</v>
      </c>
      <c r="I278" s="6" t="s">
        <v>2271</v>
      </c>
      <c r="J278" s="6" t="str">
        <f t="shared" si="40"/>
        <v>,</v>
      </c>
      <c r="K278" s="6">
        <f t="shared" si="37"/>
        <v>2</v>
      </c>
      <c r="M278" s="6" t="str">
        <f t="shared" si="41"/>
        <v>"children": [{"children": [{</v>
      </c>
      <c r="N278" s="6" t="str">
        <f t="shared" si="42"/>
        <v/>
      </c>
      <c r="O278" s="1" t="str">
        <f t="shared" si="38"/>
        <v>"name":"Business and Organizations","url":"https://www.fema.gov/businesses-organizations","meta":"1","children": [{"children": [{</v>
      </c>
    </row>
    <row r="279" spans="3:15" ht="29">
      <c r="C279" t="s">
        <v>2272</v>
      </c>
      <c r="D279" s="1" t="s">
        <v>1069</v>
      </c>
      <c r="E279" s="6" t="s">
        <v>2273</v>
      </c>
      <c r="F279" s="9" t="s">
        <v>2254</v>
      </c>
      <c r="G279" s="6" t="s">
        <v>2274</v>
      </c>
      <c r="H279" s="6">
        <f t="shared" si="39"/>
        <v>3</v>
      </c>
      <c r="I279" s="6" t="s">
        <v>2271</v>
      </c>
      <c r="J279" s="6" t="str">
        <f t="shared" si="40"/>
        <v/>
      </c>
      <c r="K279" s="6">
        <f t="shared" si="37"/>
        <v>-1</v>
      </c>
      <c r="M279" s="6" t="str">
        <f t="shared" si="41"/>
        <v>}]</v>
      </c>
      <c r="N279" s="6" t="str">
        <f t="shared" si="42"/>
        <v>},{</v>
      </c>
      <c r="O279" s="1" t="str">
        <f t="shared" si="38"/>
        <v>"name":"Advance Contracts of Goods and Services","url":"https://www.fema.gov/businesses-organizations/doing-business/advanced-contracts","meta":"3"}]},{</v>
      </c>
    </row>
    <row r="280" spans="3:15">
      <c r="C280" t="s">
        <v>2272</v>
      </c>
      <c r="D280" s="1" t="s">
        <v>1060</v>
      </c>
      <c r="E280" s="6" t="s">
        <v>2273</v>
      </c>
      <c r="F280" s="9" t="s">
        <v>2245</v>
      </c>
      <c r="G280" s="6" t="s">
        <v>2274</v>
      </c>
      <c r="H280" s="6">
        <f t="shared" si="39"/>
        <v>2</v>
      </c>
      <c r="I280" s="6" t="s">
        <v>2271</v>
      </c>
      <c r="J280" s="6" t="str">
        <f t="shared" si="40"/>
        <v>,</v>
      </c>
      <c r="K280" s="6">
        <f t="shared" si="37"/>
        <v>1</v>
      </c>
      <c r="M280" s="6" t="str">
        <f t="shared" si="41"/>
        <v>"children": [{</v>
      </c>
      <c r="N280" s="6" t="str">
        <f t="shared" si="42"/>
        <v/>
      </c>
      <c r="O280" s="1" t="str">
        <f t="shared" si="38"/>
        <v>"name":"Doing Business with FEMA","url":"https://www.fema.gov/business-industry/doing-business","meta":"2","children": [{</v>
      </c>
    </row>
    <row r="281" spans="3:15">
      <c r="C281" t="s">
        <v>2272</v>
      </c>
      <c r="D281" s="1" t="s">
        <v>7</v>
      </c>
      <c r="E281" s="6" t="s">
        <v>2273</v>
      </c>
      <c r="F281" s="9" t="s">
        <v>2256</v>
      </c>
      <c r="G281" s="6" t="s">
        <v>2274</v>
      </c>
      <c r="H281" s="6">
        <f t="shared" si="39"/>
        <v>3</v>
      </c>
      <c r="I281" s="6" t="s">
        <v>2271</v>
      </c>
      <c r="J281" s="6" t="str">
        <f t="shared" si="40"/>
        <v/>
      </c>
      <c r="K281" s="6">
        <f t="shared" si="37"/>
        <v>0</v>
      </c>
      <c r="M281" s="6" t="str">
        <f t="shared" si="41"/>
        <v>},{</v>
      </c>
      <c r="N281" s="6" t="str">
        <f t="shared" si="42"/>
        <v/>
      </c>
      <c r="O281" s="1" t="str">
        <f t="shared" si="38"/>
        <v>"name":"Frequently Asked Questions","url":"https://www.fema.gov/business-industry/doing-business/faq","meta":"3"},{</v>
      </c>
    </row>
    <row r="282" spans="3:15">
      <c r="C282" t="s">
        <v>2272</v>
      </c>
      <c r="D282" s="1" t="s">
        <v>1061</v>
      </c>
      <c r="E282" s="6" t="s">
        <v>2273</v>
      </c>
      <c r="F282" s="9" t="s">
        <v>2246</v>
      </c>
      <c r="G282" s="6" t="s">
        <v>2274</v>
      </c>
      <c r="H282" s="6">
        <f t="shared" si="39"/>
        <v>3</v>
      </c>
      <c r="I282" s="6" t="s">
        <v>2271</v>
      </c>
      <c r="J282" s="6" t="str">
        <f t="shared" si="40"/>
        <v/>
      </c>
      <c r="K282" s="6">
        <f t="shared" si="37"/>
        <v>0</v>
      </c>
      <c r="M282" s="6" t="str">
        <f t="shared" si="41"/>
        <v>},{</v>
      </c>
      <c r="N282" s="6" t="str">
        <f t="shared" si="42"/>
        <v/>
      </c>
      <c r="O282" s="1" t="str">
        <f t="shared" si="38"/>
        <v>"name":"FEMA Small Business Program","url":"https://www.fema.gov/business-industry/doing-business/small-business","meta":"3"},{</v>
      </c>
    </row>
    <row r="283" spans="3:15">
      <c r="C283" t="s">
        <v>2272</v>
      </c>
      <c r="D283" s="1" t="s">
        <v>1062</v>
      </c>
      <c r="E283" s="6" t="s">
        <v>2273</v>
      </c>
      <c r="F283" s="9" t="s">
        <v>2247</v>
      </c>
      <c r="G283" s="6" t="s">
        <v>2274</v>
      </c>
      <c r="H283" s="6">
        <f t="shared" si="39"/>
        <v>3</v>
      </c>
      <c r="I283" s="6" t="s">
        <v>2271</v>
      </c>
      <c r="J283" s="6" t="str">
        <f t="shared" si="40"/>
        <v>,</v>
      </c>
      <c r="K283" s="6">
        <f t="shared" si="37"/>
        <v>1</v>
      </c>
      <c r="M283" s="6" t="str">
        <f t="shared" si="41"/>
        <v>"children": [{</v>
      </c>
      <c r="N283" s="6" t="str">
        <f t="shared" si="42"/>
        <v/>
      </c>
      <c r="O283" s="1" t="str">
        <f t="shared" si="38"/>
        <v>"name":"Provide Transport Services","url":"https://www.fema.gov/business-industry/doing-business/transportation","meta":"3","children": [{</v>
      </c>
    </row>
    <row r="284" spans="3:15">
      <c r="C284" t="s">
        <v>2272</v>
      </c>
      <c r="D284" s="1" t="s">
        <v>1067</v>
      </c>
      <c r="E284" s="6" t="s">
        <v>2273</v>
      </c>
      <c r="F284" s="9" t="s">
        <v>2252</v>
      </c>
      <c r="G284" s="6" t="s">
        <v>2274</v>
      </c>
      <c r="H284" s="6">
        <f t="shared" si="39"/>
        <v>4</v>
      </c>
      <c r="I284" s="6" t="s">
        <v>2271</v>
      </c>
      <c r="J284" s="6" t="str">
        <f t="shared" si="40"/>
        <v/>
      </c>
      <c r="K284" s="6">
        <f t="shared" si="37"/>
        <v>0</v>
      </c>
      <c r="M284" s="6" t="str">
        <f t="shared" si="41"/>
        <v>},{</v>
      </c>
      <c r="N284" s="6" t="str">
        <f t="shared" si="42"/>
        <v/>
      </c>
      <c r="O284" s="1" t="str">
        <f t="shared" si="38"/>
        <v>"name":"FAQs","url":"https://www.fema.gov/business-industry/doing-business/transportation/faqs","meta":"4"},{</v>
      </c>
    </row>
    <row r="285" spans="3:15">
      <c r="C285" t="s">
        <v>2272</v>
      </c>
      <c r="D285" s="1" t="s">
        <v>1066</v>
      </c>
      <c r="E285" s="6" t="s">
        <v>2273</v>
      </c>
      <c r="F285" s="9" t="s">
        <v>2251</v>
      </c>
      <c r="G285" s="6" t="s">
        <v>2274</v>
      </c>
      <c r="H285" s="6">
        <f t="shared" si="39"/>
        <v>4</v>
      </c>
      <c r="I285" s="6" t="s">
        <v>2271</v>
      </c>
      <c r="J285" s="6" t="str">
        <f t="shared" si="40"/>
        <v/>
      </c>
      <c r="K285" s="6">
        <f t="shared" si="37"/>
        <v>0</v>
      </c>
      <c r="M285" s="6" t="str">
        <f t="shared" si="41"/>
        <v>},{</v>
      </c>
      <c r="N285" s="6" t="str">
        <f t="shared" si="42"/>
        <v/>
      </c>
      <c r="O285" s="1" t="str">
        <f t="shared" si="38"/>
        <v>"name":"Forms &amp; Documents","url":"https://www.fema.gov/business-industry/doing-business/transportation/forms-documents","meta":"4"},{</v>
      </c>
    </row>
    <row r="286" spans="3:15" ht="29">
      <c r="C286" t="s">
        <v>2272</v>
      </c>
      <c r="D286" s="1" t="s">
        <v>1064</v>
      </c>
      <c r="E286" s="6" t="s">
        <v>2273</v>
      </c>
      <c r="F286" s="9" t="s">
        <v>2249</v>
      </c>
      <c r="G286" s="6" t="s">
        <v>2274</v>
      </c>
      <c r="H286" s="6">
        <f t="shared" si="39"/>
        <v>4</v>
      </c>
      <c r="I286" s="6" t="s">
        <v>2271</v>
      </c>
      <c r="J286" s="6" t="str">
        <f t="shared" si="40"/>
        <v/>
      </c>
      <c r="K286" s="6">
        <f t="shared" si="37"/>
        <v>0</v>
      </c>
      <c r="M286" s="6" t="str">
        <f t="shared" si="41"/>
        <v>},{</v>
      </c>
      <c r="N286" s="6" t="str">
        <f t="shared" si="42"/>
        <v/>
      </c>
      <c r="O286" s="1" t="str">
        <f t="shared" si="38"/>
        <v>"name":"Insurance Requirements","url":"https://www.fema.gov/business-industry/doing-business/transportation/insurance-requirements","meta":"4"},{</v>
      </c>
    </row>
    <row r="287" spans="3:15" ht="29">
      <c r="C287" t="s">
        <v>2272</v>
      </c>
      <c r="D287" s="1" t="s">
        <v>1068</v>
      </c>
      <c r="E287" s="6" t="s">
        <v>2273</v>
      </c>
      <c r="F287" s="9" t="s">
        <v>2253</v>
      </c>
      <c r="G287" s="6" t="s">
        <v>2274</v>
      </c>
      <c r="H287" s="6">
        <f t="shared" si="39"/>
        <v>4</v>
      </c>
      <c r="I287" s="6" t="s">
        <v>2271</v>
      </c>
      <c r="J287" s="6" t="str">
        <f t="shared" si="40"/>
        <v/>
      </c>
      <c r="K287" s="6">
        <f t="shared" si="37"/>
        <v>0</v>
      </c>
      <c r="M287" s="6" t="str">
        <f t="shared" si="41"/>
        <v>},{</v>
      </c>
      <c r="N287" s="6" t="str">
        <f t="shared" si="42"/>
        <v/>
      </c>
      <c r="O287" s="1" t="str">
        <f t="shared" si="38"/>
        <v>"name":"Logistics Supply Chain Management System Account Help","url":"https://www.fema.gov/business-industry/doing-business/transportation/lscms","meta":"4"},{</v>
      </c>
    </row>
    <row r="288" spans="3:15">
      <c r="C288" t="s">
        <v>2272</v>
      </c>
      <c r="D288" s="1" t="s">
        <v>1065</v>
      </c>
      <c r="E288" s="6" t="s">
        <v>2273</v>
      </c>
      <c r="F288" s="9" t="s">
        <v>2250</v>
      </c>
      <c r="G288" s="6" t="s">
        <v>2274</v>
      </c>
      <c r="H288" s="6">
        <f t="shared" si="39"/>
        <v>4</v>
      </c>
      <c r="I288" s="6" t="s">
        <v>2271</v>
      </c>
      <c r="J288" s="6" t="str">
        <f t="shared" si="40"/>
        <v/>
      </c>
      <c r="K288" s="6">
        <f t="shared" si="37"/>
        <v>0</v>
      </c>
      <c r="M288" s="6" t="str">
        <f t="shared" si="41"/>
        <v>},{</v>
      </c>
      <c r="N288" s="6" t="str">
        <f t="shared" si="42"/>
        <v/>
      </c>
      <c r="O288" s="1" t="str">
        <f t="shared" si="38"/>
        <v>"name":"Newly Approved TSPs","url":"https://www.fema.gov/business-industry/doing-business/transportation/newly-approved","meta":"4"},{</v>
      </c>
    </row>
    <row r="289" spans="3:15">
      <c r="C289" t="s">
        <v>2272</v>
      </c>
      <c r="D289" s="1" t="s">
        <v>1063</v>
      </c>
      <c r="E289" s="6" t="s">
        <v>2273</v>
      </c>
      <c r="F289" s="9" t="s">
        <v>2248</v>
      </c>
      <c r="G289" s="6" t="s">
        <v>2274</v>
      </c>
      <c r="H289" s="6">
        <f t="shared" si="39"/>
        <v>4</v>
      </c>
      <c r="I289" s="6" t="s">
        <v>2271</v>
      </c>
      <c r="J289" s="6" t="str">
        <f t="shared" si="40"/>
        <v/>
      </c>
      <c r="K289" s="6">
        <f t="shared" si="37"/>
        <v>-1</v>
      </c>
      <c r="M289" s="6" t="str">
        <f t="shared" si="41"/>
        <v>}]</v>
      </c>
      <c r="N289" s="6" t="str">
        <f t="shared" si="42"/>
        <v>},{</v>
      </c>
      <c r="O289" s="1" t="str">
        <f t="shared" si="38"/>
        <v>"name":"Instructions for TSPs","url":"https://www.fema.gov/business-industry/doing-business/transportation/service-providers","meta":"4"}]},{</v>
      </c>
    </row>
    <row r="290" spans="3:15">
      <c r="C290" t="s">
        <v>2272</v>
      </c>
      <c r="D290" s="1" t="s">
        <v>1070</v>
      </c>
      <c r="E290" s="6" t="s">
        <v>2273</v>
      </c>
      <c r="F290" s="9" t="s">
        <v>2255</v>
      </c>
      <c r="G290" s="6" t="s">
        <v>2274</v>
      </c>
      <c r="H290" s="6">
        <f t="shared" si="39"/>
        <v>3</v>
      </c>
      <c r="I290" s="6" t="s">
        <v>2271</v>
      </c>
      <c r="J290" s="6" t="str">
        <f t="shared" si="40"/>
        <v/>
      </c>
      <c r="K290" s="6">
        <f t="shared" si="37"/>
        <v>-1</v>
      </c>
      <c r="M290" s="6" t="str">
        <f t="shared" si="41"/>
        <v>}]</v>
      </c>
      <c r="N290" s="6" t="str">
        <f t="shared" si="42"/>
        <v>},{</v>
      </c>
      <c r="O290" s="1" t="str">
        <f t="shared" si="38"/>
        <v>"name":"Vendor Profile Form","url":"https://www.fema.gov/business-industry/doing-business/vendor-profile-form","meta":"3"}]},{</v>
      </c>
    </row>
    <row r="291" spans="3:15" ht="29">
      <c r="C291" t="s">
        <v>2272</v>
      </c>
      <c r="D291" s="1" t="s">
        <v>1071</v>
      </c>
      <c r="E291" s="6" t="s">
        <v>2273</v>
      </c>
      <c r="F291" s="9" t="s">
        <v>2257</v>
      </c>
      <c r="G291" s="6" t="s">
        <v>2274</v>
      </c>
      <c r="H291" s="6">
        <f t="shared" si="39"/>
        <v>2</v>
      </c>
      <c r="I291" s="6" t="s">
        <v>2271</v>
      </c>
      <c r="J291" s="6" t="str">
        <f t="shared" si="40"/>
        <v/>
      </c>
      <c r="K291" s="6">
        <f t="shared" si="37"/>
        <v>-1</v>
      </c>
      <c r="M291" s="6" t="str">
        <f t="shared" si="41"/>
        <v>}]</v>
      </c>
      <c r="N291" s="6" t="str">
        <f t="shared" si="42"/>
        <v>},{</v>
      </c>
      <c r="O291" s="1" t="str">
        <f t="shared" si="38"/>
        <v>"name":"National Business Emergency Operations Center","url":"https://www.fema.gov/business-industry/national-business-emergency-operations-center","meta":"2"}]},{</v>
      </c>
    </row>
    <row r="292" spans="3:15">
      <c r="C292" t="s">
        <v>2272</v>
      </c>
      <c r="D292" s="1" t="s">
        <v>1039</v>
      </c>
      <c r="E292" s="6" t="s">
        <v>2273</v>
      </c>
      <c r="F292" s="9" t="s">
        <v>2223</v>
      </c>
      <c r="G292" s="6" t="s">
        <v>2274</v>
      </c>
      <c r="H292" s="6">
        <f t="shared" si="39"/>
        <v>1</v>
      </c>
      <c r="I292" s="6" t="s">
        <v>2271</v>
      </c>
      <c r="J292" s="6" t="str">
        <f t="shared" si="40"/>
        <v>,</v>
      </c>
      <c r="K292" s="6">
        <f t="shared" si="37"/>
        <v>1</v>
      </c>
      <c r="M292" s="6" t="str">
        <f t="shared" si="41"/>
        <v>"children": [{</v>
      </c>
      <c r="N292" s="6" t="str">
        <f t="shared" si="42"/>
        <v/>
      </c>
      <c r="O292" s="1" t="str">
        <f t="shared" si="38"/>
        <v>"name":"Careers","url":"https://www.fema.gov/careers","meta":"1","children": [{</v>
      </c>
    </row>
    <row r="293" spans="3:15">
      <c r="C293" t="s">
        <v>2272</v>
      </c>
      <c r="D293" s="1" t="s">
        <v>25</v>
      </c>
      <c r="E293" s="6" t="s">
        <v>2273</v>
      </c>
      <c r="F293" s="9" t="s">
        <v>2238</v>
      </c>
      <c r="G293" s="6" t="s">
        <v>2274</v>
      </c>
      <c r="H293" s="6">
        <f t="shared" si="39"/>
        <v>2</v>
      </c>
      <c r="I293" s="6" t="s">
        <v>2271</v>
      </c>
      <c r="J293" s="6" t="str">
        <f t="shared" si="40"/>
        <v/>
      </c>
      <c r="K293" s="6">
        <f t="shared" si="37"/>
        <v>0</v>
      </c>
      <c r="M293" s="6" t="str">
        <f t="shared" si="41"/>
        <v>},{</v>
      </c>
      <c r="N293" s="6" t="str">
        <f t="shared" si="42"/>
        <v/>
      </c>
      <c r="O293" s="1" t="str">
        <f t="shared" si="38"/>
        <v>"name":"How to Apply","url":"https://www.fema.gov/careers/apply","meta":"2"},{</v>
      </c>
    </row>
    <row r="294" spans="3:15">
      <c r="C294" t="s">
        <v>2272</v>
      </c>
      <c r="D294" s="1" t="s">
        <v>1040</v>
      </c>
      <c r="E294" s="6" t="s">
        <v>2273</v>
      </c>
      <c r="F294" s="9" t="s">
        <v>2224</v>
      </c>
      <c r="G294" s="6" t="s">
        <v>2274</v>
      </c>
      <c r="H294" s="6">
        <f t="shared" si="39"/>
        <v>2</v>
      </c>
      <c r="I294" s="6" t="s">
        <v>2271</v>
      </c>
      <c r="J294" s="6" t="str">
        <f t="shared" si="40"/>
        <v>,</v>
      </c>
      <c r="K294" s="6">
        <f t="shared" si="37"/>
        <v>1</v>
      </c>
      <c r="M294" s="6" t="str">
        <f t="shared" si="41"/>
        <v>"children": [{</v>
      </c>
      <c r="N294" s="6" t="str">
        <f t="shared" si="42"/>
        <v/>
      </c>
      <c r="O294" s="1" t="str">
        <f t="shared" si="38"/>
        <v>"name":"Benefits","url":"https://www.fema.gov/careers/benefits","meta":"2","children": [{</v>
      </c>
    </row>
    <row r="295" spans="3:15">
      <c r="C295" t="s">
        <v>2272</v>
      </c>
      <c r="D295" s="1" t="s">
        <v>1041</v>
      </c>
      <c r="E295" s="6" t="s">
        <v>2273</v>
      </c>
      <c r="F295" s="9" t="s">
        <v>2225</v>
      </c>
      <c r="G295" s="6" t="s">
        <v>2274</v>
      </c>
      <c r="H295" s="6">
        <f t="shared" si="39"/>
        <v>3</v>
      </c>
      <c r="I295" s="6" t="s">
        <v>2271</v>
      </c>
      <c r="J295" s="6" t="str">
        <f t="shared" si="40"/>
        <v/>
      </c>
      <c r="K295" s="6">
        <f t="shared" si="37"/>
        <v>-1</v>
      </c>
      <c r="M295" s="6" t="str">
        <f t="shared" si="41"/>
        <v>}]</v>
      </c>
      <c r="N295" s="6" t="str">
        <f t="shared" si="42"/>
        <v>},{</v>
      </c>
      <c r="O295" s="1" t="str">
        <f t="shared" si="38"/>
        <v>"name":"Work-Life Balance And Wellness","url":"https://www.fema.gov/careers/benefits/wellness","meta":"3"}]},{</v>
      </c>
    </row>
    <row r="296" spans="3:15">
      <c r="C296" t="s">
        <v>2272</v>
      </c>
      <c r="D296" s="1" t="s">
        <v>1055</v>
      </c>
      <c r="E296" s="6" t="s">
        <v>2273</v>
      </c>
      <c r="F296" s="9" t="s">
        <v>2240</v>
      </c>
      <c r="G296" s="6" t="s">
        <v>2274</v>
      </c>
      <c r="H296" s="6">
        <f t="shared" si="39"/>
        <v>2</v>
      </c>
      <c r="I296" s="6" t="s">
        <v>2271</v>
      </c>
      <c r="J296" s="6" t="str">
        <f t="shared" si="40"/>
        <v>,</v>
      </c>
      <c r="K296" s="6">
        <f t="shared" si="37"/>
        <v>1</v>
      </c>
      <c r="M296" s="6" t="str">
        <f t="shared" si="41"/>
        <v>"children": [{</v>
      </c>
      <c r="N296" s="6" t="str">
        <f t="shared" si="42"/>
        <v/>
      </c>
      <c r="O296" s="1" t="str">
        <f t="shared" si="38"/>
        <v>"name":"FEMA Employee Resources","url":"https://www.fema.gov/careers/current-employees","meta":"2","children": [{</v>
      </c>
    </row>
    <row r="297" spans="3:15">
      <c r="C297" t="s">
        <v>2272</v>
      </c>
      <c r="D297" s="1" t="s">
        <v>1056</v>
      </c>
      <c r="E297" s="6" t="s">
        <v>2273</v>
      </c>
      <c r="F297" s="9" t="s">
        <v>2241</v>
      </c>
      <c r="G297" s="6" t="s">
        <v>2274</v>
      </c>
      <c r="H297" s="6">
        <f t="shared" si="39"/>
        <v>3</v>
      </c>
      <c r="I297" s="6" t="s">
        <v>2271</v>
      </c>
      <c r="J297" s="6" t="str">
        <f t="shared" si="40"/>
        <v/>
      </c>
      <c r="K297" s="6">
        <f t="shared" si="37"/>
        <v>0</v>
      </c>
      <c r="M297" s="6" t="str">
        <f t="shared" si="41"/>
        <v>},{</v>
      </c>
      <c r="N297" s="6" t="str">
        <f t="shared" si="42"/>
        <v/>
      </c>
      <c r="O297" s="1" t="str">
        <f t="shared" si="38"/>
        <v>"name":"FEMA Employee Resource Groups","url":"https://www.fema.gov/careers/current-employees/ferg","meta":"3"},{</v>
      </c>
    </row>
    <row r="298" spans="3:15">
      <c r="C298" t="s">
        <v>2272</v>
      </c>
      <c r="D298" s="1" t="s">
        <v>1057</v>
      </c>
      <c r="E298" s="6" t="s">
        <v>2273</v>
      </c>
      <c r="F298" s="9" t="s">
        <v>2242</v>
      </c>
      <c r="G298" s="6" t="s">
        <v>2274</v>
      </c>
      <c r="H298" s="6">
        <f t="shared" si="39"/>
        <v>3</v>
      </c>
      <c r="I298" s="6" t="s">
        <v>2271</v>
      </c>
      <c r="J298" s="6" t="str">
        <f t="shared" si="40"/>
        <v>,</v>
      </c>
      <c r="K298" s="6">
        <f t="shared" si="37"/>
        <v>1</v>
      </c>
      <c r="M298" s="6" t="str">
        <f t="shared" si="41"/>
        <v>"children": [{</v>
      </c>
      <c r="N298" s="6" t="str">
        <f t="shared" si="42"/>
        <v/>
      </c>
      <c r="O298" s="1" t="str">
        <f t="shared" si="38"/>
        <v>"name":"Onboarding &amp; Orientation","url":"https://www.fema.gov/careers/current-employees/onboarding","meta":"3","children": [{</v>
      </c>
    </row>
    <row r="299" spans="3:15">
      <c r="C299" t="s">
        <v>2272</v>
      </c>
      <c r="D299" s="1" t="s">
        <v>1058</v>
      </c>
      <c r="E299" s="6" t="s">
        <v>2273</v>
      </c>
      <c r="F299" s="9" t="s">
        <v>2243</v>
      </c>
      <c r="G299" s="6" t="s">
        <v>2274</v>
      </c>
      <c r="H299" s="6">
        <f t="shared" si="39"/>
        <v>4</v>
      </c>
      <c r="I299" s="6" t="s">
        <v>2271</v>
      </c>
      <c r="J299" s="6" t="str">
        <f t="shared" si="40"/>
        <v/>
      </c>
      <c r="K299" s="6">
        <f t="shared" si="37"/>
        <v>-2</v>
      </c>
      <c r="M299" s="6" t="str">
        <f t="shared" si="41"/>
        <v>}]}]</v>
      </c>
      <c r="N299" s="6" t="str">
        <f t="shared" si="42"/>
        <v>},{</v>
      </c>
      <c r="O299" s="1" t="str">
        <f t="shared" si="38"/>
        <v>"name":"Onboarding Toolkit","url":"https://www.fema.gov/careers/current-employees/onboarding/toolkit","meta":"4"}]}]},{</v>
      </c>
    </row>
    <row r="300" spans="3:15">
      <c r="C300" t="s">
        <v>2272</v>
      </c>
      <c r="D300" s="1" t="s">
        <v>1042</v>
      </c>
      <c r="E300" s="6" t="s">
        <v>2273</v>
      </c>
      <c r="F300" s="9" t="s">
        <v>2226</v>
      </c>
      <c r="G300" s="6" t="s">
        <v>2274</v>
      </c>
      <c r="H300" s="6">
        <f t="shared" si="39"/>
        <v>2</v>
      </c>
      <c r="I300" s="6" t="s">
        <v>2271</v>
      </c>
      <c r="J300" s="6" t="str">
        <f t="shared" si="40"/>
        <v>,</v>
      </c>
      <c r="K300" s="6">
        <f t="shared" si="37"/>
        <v>1</v>
      </c>
      <c r="M300" s="6" t="str">
        <f t="shared" si="41"/>
        <v>"children": [{</v>
      </c>
      <c r="N300" s="6" t="str">
        <f t="shared" si="42"/>
        <v/>
      </c>
      <c r="O300" s="1" t="str">
        <f t="shared" si="38"/>
        <v>"name":"Career Paths","url":"https://www.fema.gov/careers/paths","meta":"2","children": [{</v>
      </c>
    </row>
    <row r="301" spans="3:15">
      <c r="C301" t="s">
        <v>2272</v>
      </c>
      <c r="D301" s="1" t="s">
        <v>1053</v>
      </c>
      <c r="E301" s="6" t="s">
        <v>2273</v>
      </c>
      <c r="F301" s="9" t="s">
        <v>2237</v>
      </c>
      <c r="G301" s="6" t="s">
        <v>2274</v>
      </c>
      <c r="H301" s="6">
        <f t="shared" si="39"/>
        <v>3</v>
      </c>
      <c r="I301" s="6" t="s">
        <v>2271</v>
      </c>
      <c r="J301" s="6" t="str">
        <f t="shared" si="40"/>
        <v/>
      </c>
      <c r="K301" s="6">
        <f t="shared" si="37"/>
        <v>0</v>
      </c>
      <c r="M301" s="6" t="str">
        <f t="shared" si="41"/>
        <v>},{</v>
      </c>
      <c r="N301" s="6" t="str">
        <f t="shared" si="42"/>
        <v/>
      </c>
      <c r="O301" s="1" t="str">
        <f t="shared" si="38"/>
        <v>"name":"Cadres","url":"https://www.fema.gov/careers/paths/cadres","meta":"3"},{</v>
      </c>
    </row>
    <row r="302" spans="3:15" ht="29">
      <c r="C302" t="s">
        <v>2272</v>
      </c>
      <c r="D302" s="1" t="s">
        <v>1051</v>
      </c>
      <c r="E302" s="6" t="s">
        <v>2273</v>
      </c>
      <c r="F302" s="9" t="s">
        <v>2235</v>
      </c>
      <c r="G302" s="6" t="s">
        <v>2274</v>
      </c>
      <c r="H302" s="6">
        <f t="shared" si="39"/>
        <v>3</v>
      </c>
      <c r="I302" s="6" t="s">
        <v>2271</v>
      </c>
      <c r="J302" s="6" t="str">
        <f t="shared" si="40"/>
        <v/>
      </c>
      <c r="K302" s="6">
        <f t="shared" si="37"/>
        <v>0</v>
      </c>
      <c r="M302" s="6" t="str">
        <f t="shared" si="41"/>
        <v>},{</v>
      </c>
      <c r="N302" s="6" t="str">
        <f t="shared" si="42"/>
        <v/>
      </c>
      <c r="O302" s="1" t="str">
        <f t="shared" si="38"/>
        <v>"name":"Cadre of On-Call Response/Recovery (CORE)","url":"https://www.fema.gov/careers/paths/core","meta":"3"},{</v>
      </c>
    </row>
    <row r="303" spans="3:15">
      <c r="C303" t="s">
        <v>2272</v>
      </c>
      <c r="D303" s="1" t="s">
        <v>1049</v>
      </c>
      <c r="E303" s="6" t="s">
        <v>2273</v>
      </c>
      <c r="F303" s="9" t="s">
        <v>2233</v>
      </c>
      <c r="G303" s="6" t="s">
        <v>2274</v>
      </c>
      <c r="H303" s="6">
        <f t="shared" si="39"/>
        <v>3</v>
      </c>
      <c r="I303" s="6" t="s">
        <v>2271</v>
      </c>
      <c r="J303" s="6" t="str">
        <f t="shared" si="40"/>
        <v/>
      </c>
      <c r="K303" s="6">
        <f t="shared" si="37"/>
        <v>0</v>
      </c>
      <c r="M303" s="6" t="str">
        <f t="shared" si="41"/>
        <v>},{</v>
      </c>
      <c r="N303" s="6" t="str">
        <f t="shared" si="42"/>
        <v/>
      </c>
      <c r="O303" s="1" t="str">
        <f t="shared" si="38"/>
        <v>"name":"FEMA Corps","url":"https://www.fema.gov/careers/paths/corps","meta":"3"},{</v>
      </c>
    </row>
    <row r="304" spans="3:15">
      <c r="C304" t="s">
        <v>2272</v>
      </c>
      <c r="D304" s="1" t="s">
        <v>1046</v>
      </c>
      <c r="E304" s="6" t="s">
        <v>2273</v>
      </c>
      <c r="F304" s="9" t="s">
        <v>2230</v>
      </c>
      <c r="G304" s="6" t="s">
        <v>2274</v>
      </c>
      <c r="H304" s="6">
        <f t="shared" si="39"/>
        <v>3</v>
      </c>
      <c r="I304" s="6" t="s">
        <v>2271</v>
      </c>
      <c r="J304" s="6" t="str">
        <f t="shared" si="40"/>
        <v/>
      </c>
      <c r="K304" s="6">
        <f t="shared" si="37"/>
        <v>0</v>
      </c>
      <c r="M304" s="6" t="str">
        <f t="shared" si="41"/>
        <v>},{</v>
      </c>
      <c r="N304" s="6" t="str">
        <f t="shared" si="42"/>
        <v/>
      </c>
      <c r="O304" s="1" t="str">
        <f t="shared" si="38"/>
        <v>"name":"People with Disabilities","url":"https://www.fema.gov/careers/paths/disabilities","meta":"3"},{</v>
      </c>
    </row>
    <row r="305" spans="3:15">
      <c r="C305" t="s">
        <v>2272</v>
      </c>
      <c r="D305" s="1" t="s">
        <v>1043</v>
      </c>
      <c r="E305" s="6" t="s">
        <v>2273</v>
      </c>
      <c r="F305" s="9" t="s">
        <v>2227</v>
      </c>
      <c r="G305" s="6" t="s">
        <v>2274</v>
      </c>
      <c r="H305" s="6">
        <f t="shared" si="39"/>
        <v>3</v>
      </c>
      <c r="I305" s="6" t="s">
        <v>2271</v>
      </c>
      <c r="J305" s="6" t="str">
        <f t="shared" si="40"/>
        <v/>
      </c>
      <c r="K305" s="6">
        <f t="shared" si="37"/>
        <v>0</v>
      </c>
      <c r="M305" s="6" t="str">
        <f t="shared" si="41"/>
        <v>},{</v>
      </c>
      <c r="N305" s="6" t="str">
        <f t="shared" si="42"/>
        <v/>
      </c>
      <c r="O305" s="1" t="str">
        <f t="shared" si="38"/>
        <v>"name":"Local Hire","url":"https://www.fema.gov/careers/paths/local-hire","meta":"3"},{</v>
      </c>
    </row>
    <row r="306" spans="3:15">
      <c r="C306" t="s">
        <v>2272</v>
      </c>
      <c r="D306" s="1" t="s">
        <v>1050</v>
      </c>
      <c r="E306" s="6" t="s">
        <v>2273</v>
      </c>
      <c r="F306" s="9" t="s">
        <v>2234</v>
      </c>
      <c r="G306" s="6" t="s">
        <v>2274</v>
      </c>
      <c r="H306" s="6">
        <f t="shared" si="39"/>
        <v>3</v>
      </c>
      <c r="I306" s="6" t="s">
        <v>2271</v>
      </c>
      <c r="J306" s="6" t="str">
        <f t="shared" si="40"/>
        <v/>
      </c>
      <c r="K306" s="6">
        <f t="shared" si="37"/>
        <v>0</v>
      </c>
      <c r="M306" s="6" t="str">
        <f t="shared" si="41"/>
        <v>},{</v>
      </c>
      <c r="N306" s="6" t="str">
        <f t="shared" si="42"/>
        <v/>
      </c>
      <c r="O306" s="1" t="str">
        <f t="shared" si="38"/>
        <v>"name":"Permanent Full Time","url":"https://www.fema.gov/careers/paths/permanent-full-time","meta":"3"},{</v>
      </c>
    </row>
    <row r="307" spans="3:15">
      <c r="C307" t="s">
        <v>2272</v>
      </c>
      <c r="D307" s="1" t="s">
        <v>1052</v>
      </c>
      <c r="E307" s="6" t="s">
        <v>2273</v>
      </c>
      <c r="F307" s="9" t="s">
        <v>2236</v>
      </c>
      <c r="G307" s="6" t="s">
        <v>2274</v>
      </c>
      <c r="H307" s="6">
        <f t="shared" si="39"/>
        <v>3</v>
      </c>
      <c r="I307" s="6" t="s">
        <v>2271</v>
      </c>
      <c r="J307" s="6" t="str">
        <f t="shared" si="40"/>
        <v/>
      </c>
      <c r="K307" s="6">
        <f t="shared" si="37"/>
        <v>0</v>
      </c>
      <c r="M307" s="6" t="str">
        <f t="shared" si="41"/>
        <v>},{</v>
      </c>
      <c r="N307" s="6" t="str">
        <f t="shared" si="42"/>
        <v/>
      </c>
      <c r="O307" s="1" t="str">
        <f t="shared" si="38"/>
        <v>"name":"Reservists (On-Call)","url":"https://www.fema.gov/careers/paths/reservists","meta":"3"},{</v>
      </c>
    </row>
    <row r="308" spans="3:15">
      <c r="C308" t="s">
        <v>2272</v>
      </c>
      <c r="D308" s="1" t="s">
        <v>1047</v>
      </c>
      <c r="E308" s="6" t="s">
        <v>2273</v>
      </c>
      <c r="F308" s="9" t="s">
        <v>2231</v>
      </c>
      <c r="G308" s="6" t="s">
        <v>2274</v>
      </c>
      <c r="H308" s="6">
        <f t="shared" si="39"/>
        <v>3</v>
      </c>
      <c r="I308" s="6" t="s">
        <v>2271</v>
      </c>
      <c r="J308" s="6" t="str">
        <f t="shared" si="40"/>
        <v>,</v>
      </c>
      <c r="K308" s="6">
        <f t="shared" si="37"/>
        <v>1</v>
      </c>
      <c r="M308" s="6" t="str">
        <f t="shared" si="41"/>
        <v>"children": [{</v>
      </c>
      <c r="N308" s="6" t="str">
        <f t="shared" si="42"/>
        <v/>
      </c>
      <c r="O308" s="1" t="str">
        <f t="shared" si="38"/>
        <v>"name":"Students &amp; Recent Grads","url":"https://www.fema.gov/careers/paths/students","meta":"3","children": [{</v>
      </c>
    </row>
    <row r="309" spans="3:15">
      <c r="C309" t="s">
        <v>2272</v>
      </c>
      <c r="D309" s="1" t="s">
        <v>1048</v>
      </c>
      <c r="E309" s="6" t="s">
        <v>2273</v>
      </c>
      <c r="F309" s="9" t="s">
        <v>2232</v>
      </c>
      <c r="G309" s="6" t="s">
        <v>2274</v>
      </c>
      <c r="H309" s="6">
        <f t="shared" si="39"/>
        <v>4</v>
      </c>
      <c r="I309" s="6" t="s">
        <v>2271</v>
      </c>
      <c r="J309" s="6" t="str">
        <f t="shared" si="40"/>
        <v/>
      </c>
      <c r="K309" s="6">
        <f t="shared" si="37"/>
        <v>-1</v>
      </c>
      <c r="M309" s="6" t="str">
        <f t="shared" si="41"/>
        <v>}]</v>
      </c>
      <c r="N309" s="6" t="str">
        <f t="shared" si="42"/>
        <v>},{</v>
      </c>
      <c r="O309" s="1" t="str">
        <f t="shared" si="38"/>
        <v>"name":"HBCU MSI Summer Internship Program","url":"https://www.fema.gov/careers/paths/students/hbcu-msi","meta":"4"}]},{</v>
      </c>
    </row>
    <row r="310" spans="3:15">
      <c r="C310" t="s">
        <v>2272</v>
      </c>
      <c r="D310" s="1" t="s">
        <v>1044</v>
      </c>
      <c r="E310" s="6" t="s">
        <v>2273</v>
      </c>
      <c r="F310" s="9" t="s">
        <v>2228</v>
      </c>
      <c r="G310" s="6" t="s">
        <v>2274</v>
      </c>
      <c r="H310" s="6">
        <f t="shared" si="39"/>
        <v>3</v>
      </c>
      <c r="I310" s="6" t="s">
        <v>2271</v>
      </c>
      <c r="J310" s="6" t="str">
        <f t="shared" si="40"/>
        <v/>
      </c>
      <c r="K310" s="6">
        <f t="shared" si="37"/>
        <v>0</v>
      </c>
      <c r="M310" s="6" t="str">
        <f t="shared" si="41"/>
        <v>},{</v>
      </c>
      <c r="N310" s="6" t="str">
        <f t="shared" si="42"/>
        <v/>
      </c>
      <c r="O310" s="1" t="str">
        <f t="shared" si="38"/>
        <v>"name":"Technology Careers","url":"https://www.fema.gov/careers/paths/technology","meta":"3"},{</v>
      </c>
    </row>
    <row r="311" spans="3:15">
      <c r="C311" t="s">
        <v>2272</v>
      </c>
      <c r="D311" s="1" t="s">
        <v>1045</v>
      </c>
      <c r="E311" s="6" t="s">
        <v>2273</v>
      </c>
      <c r="F311" s="9" t="s">
        <v>2229</v>
      </c>
      <c r="G311" s="6" t="s">
        <v>2274</v>
      </c>
      <c r="H311" s="6">
        <f t="shared" si="39"/>
        <v>3</v>
      </c>
      <c r="I311" s="6" t="s">
        <v>2271</v>
      </c>
      <c r="J311" s="6" t="str">
        <f t="shared" si="40"/>
        <v/>
      </c>
      <c r="K311" s="6">
        <f t="shared" si="37"/>
        <v>-1</v>
      </c>
      <c r="M311" s="6" t="str">
        <f t="shared" si="41"/>
        <v>}]</v>
      </c>
      <c r="N311" s="6" t="str">
        <f t="shared" si="42"/>
        <v>},{</v>
      </c>
      <c r="O311" s="1" t="str">
        <f t="shared" si="38"/>
        <v>"name":"Veterans &amp; Military Spouses","url":"https://www.fema.gov/careers/paths/veterans","meta":"3"}]},{</v>
      </c>
    </row>
    <row r="312" spans="3:15">
      <c r="C312" t="s">
        <v>2272</v>
      </c>
      <c r="D312" s="1" t="s">
        <v>1054</v>
      </c>
      <c r="E312" s="6" t="s">
        <v>2273</v>
      </c>
      <c r="F312" s="9" t="s">
        <v>2239</v>
      </c>
      <c r="G312" s="6" t="s">
        <v>2274</v>
      </c>
      <c r="H312" s="6">
        <f t="shared" si="39"/>
        <v>2</v>
      </c>
      <c r="I312" s="6" t="s">
        <v>2271</v>
      </c>
      <c r="J312" s="6" t="str">
        <f t="shared" si="40"/>
        <v>,</v>
      </c>
      <c r="K312" s="6">
        <f t="shared" si="37"/>
        <v>1</v>
      </c>
      <c r="M312" s="6" t="str">
        <f t="shared" si="41"/>
        <v>"children": [{</v>
      </c>
      <c r="N312" s="6" t="str">
        <f t="shared" si="42"/>
        <v/>
      </c>
      <c r="O312" s="1" t="str">
        <f t="shared" si="38"/>
        <v>"name":"Recruitment Events","url":"https://www.fema.gov/careers/recruitment-events","meta":"2","children": [{</v>
      </c>
    </row>
    <row r="313" spans="3:15">
      <c r="C313" t="s">
        <v>2272</v>
      </c>
      <c r="D313" s="1" t="s">
        <v>989</v>
      </c>
      <c r="E313" s="6" t="s">
        <v>2273</v>
      </c>
      <c r="F313" s="9" t="s">
        <v>2169</v>
      </c>
      <c r="G313" s="6" t="s">
        <v>2274</v>
      </c>
      <c r="H313" s="6">
        <f t="shared" si="39"/>
        <v>3</v>
      </c>
      <c r="I313" s="6" t="s">
        <v>2271</v>
      </c>
      <c r="J313" s="6" t="str">
        <f t="shared" si="40"/>
        <v/>
      </c>
      <c r="K313" s="6">
        <f t="shared" si="37"/>
        <v>-1</v>
      </c>
      <c r="M313" s="6" t="str">
        <f t="shared" si="41"/>
        <v>}]</v>
      </c>
      <c r="N313" s="6" t="str">
        <f t="shared" si="42"/>
        <v>},{</v>
      </c>
      <c r="O313" s="1" t="str">
        <f t="shared" si="38"/>
        <v>"name":"No FEAR Act","url":"https://www.fema.gov/civil-rights/employee/no-fear-act","meta":"3"}]},{</v>
      </c>
    </row>
    <row r="314" spans="3:15">
      <c r="C314" t="s">
        <v>2272</v>
      </c>
      <c r="D314" s="1" t="s">
        <v>531</v>
      </c>
      <c r="E314" s="6" t="s">
        <v>2273</v>
      </c>
      <c r="F314" s="9" t="s">
        <v>1643</v>
      </c>
      <c r="G314" s="6" t="s">
        <v>2274</v>
      </c>
      <c r="H314" s="6">
        <f t="shared" si="39"/>
        <v>2</v>
      </c>
      <c r="I314" s="6" t="s">
        <v>2271</v>
      </c>
      <c r="J314" s="6" t="str">
        <f t="shared" si="40"/>
        <v/>
      </c>
      <c r="K314" s="6">
        <f t="shared" si="37"/>
        <v>0</v>
      </c>
      <c r="M314" s="6" t="str">
        <f t="shared" si="41"/>
        <v>},{</v>
      </c>
      <c r="N314" s="6" t="str">
        <f t="shared" si="42"/>
        <v/>
      </c>
      <c r="O314" s="1" t="str">
        <f t="shared" si="38"/>
        <v>"name":"Vision &amp; Mission","url":"https://www.fema.gov/cooperating-technical-partners/about","meta":"2"},{</v>
      </c>
    </row>
    <row r="315" spans="3:15">
      <c r="C315" t="s">
        <v>2272</v>
      </c>
      <c r="D315" s="1" t="s">
        <v>533</v>
      </c>
      <c r="E315" s="6" t="s">
        <v>2273</v>
      </c>
      <c r="F315" s="9" t="s">
        <v>1643</v>
      </c>
      <c r="G315" s="6" t="s">
        <v>2274</v>
      </c>
      <c r="H315" s="6">
        <f t="shared" si="39"/>
        <v>2</v>
      </c>
      <c r="I315" s="6" t="s">
        <v>2271</v>
      </c>
      <c r="J315" s="6" t="str">
        <f t="shared" si="40"/>
        <v/>
      </c>
      <c r="K315" s="6">
        <f t="shared" si="37"/>
        <v>0</v>
      </c>
      <c r="M315" s="6" t="str">
        <f t="shared" si="41"/>
        <v>},{</v>
      </c>
      <c r="N315" s="6" t="str">
        <f t="shared" si="42"/>
        <v/>
      </c>
      <c r="O315" s="1" t="str">
        <f t="shared" si="38"/>
        <v>"name":"Benefits of Participation","url":"https://www.fema.gov/cooperating-technical-partners/about","meta":"2"},{</v>
      </c>
    </row>
    <row r="316" spans="3:15" ht="29">
      <c r="C316" t="s">
        <v>2272</v>
      </c>
      <c r="D316" s="1" t="s">
        <v>1008</v>
      </c>
      <c r="E316" s="6" t="s">
        <v>2273</v>
      </c>
      <c r="F316" s="9" t="s">
        <v>2190</v>
      </c>
      <c r="G316" s="6" t="s">
        <v>2274</v>
      </c>
      <c r="H316" s="6">
        <f t="shared" si="39"/>
        <v>2</v>
      </c>
      <c r="I316" s="6" t="s">
        <v>2271</v>
      </c>
      <c r="J316" s="6" t="str">
        <f t="shared" si="40"/>
        <v/>
      </c>
      <c r="K316" s="6">
        <f t="shared" si="37"/>
        <v>0</v>
      </c>
      <c r="M316" s="6" t="str">
        <f t="shared" si="41"/>
        <v>},{</v>
      </c>
      <c r="N316" s="6" t="str">
        <f t="shared" si="42"/>
        <v/>
      </c>
      <c r="O316" s="1" t="str">
        <f t="shared" si="38"/>
        <v>"name":"Disaster Declarations for States and Counties","url":"https://www.fema.gov/data-visualization/disaster-declarations-states-and-counties","meta":"2"},{</v>
      </c>
    </row>
    <row r="317" spans="3:15">
      <c r="C317" t="s">
        <v>2272</v>
      </c>
      <c r="D317" s="1" t="s">
        <v>1009</v>
      </c>
      <c r="E317" s="6" t="s">
        <v>2273</v>
      </c>
      <c r="F317" s="9" t="s">
        <v>2191</v>
      </c>
      <c r="G317" s="6" t="s">
        <v>2274</v>
      </c>
      <c r="H317" s="6">
        <f t="shared" si="39"/>
        <v>2</v>
      </c>
      <c r="I317" s="6" t="s">
        <v>2271</v>
      </c>
      <c r="J317" s="6" t="str">
        <f t="shared" si="40"/>
        <v/>
      </c>
      <c r="K317" s="6">
        <f t="shared" si="37"/>
        <v>0</v>
      </c>
      <c r="M317" s="6" t="str">
        <f t="shared" si="41"/>
        <v>},{</v>
      </c>
      <c r="N317" s="6" t="str">
        <f t="shared" si="42"/>
        <v/>
      </c>
      <c r="O317" s="1" t="str">
        <f t="shared" si="38"/>
        <v>"name":"Disaster Declarations for Tribal Nations","url":"https://www.fema.gov/data-visualization/disaster-declarations-tribal-nations","meta":"2"},{</v>
      </c>
    </row>
    <row r="318" spans="3:15">
      <c r="C318" t="s">
        <v>2272</v>
      </c>
      <c r="D318" s="1" t="s">
        <v>1010</v>
      </c>
      <c r="E318" s="6" t="s">
        <v>2273</v>
      </c>
      <c r="F318" s="9" t="s">
        <v>2192</v>
      </c>
      <c r="G318" s="6" t="s">
        <v>2274</v>
      </c>
      <c r="H318" s="6">
        <f t="shared" si="39"/>
        <v>2</v>
      </c>
      <c r="I318" s="6" t="s">
        <v>2271</v>
      </c>
      <c r="J318" s="6" t="str">
        <f t="shared" si="40"/>
        <v/>
      </c>
      <c r="K318" s="6">
        <f t="shared" si="37"/>
        <v>0</v>
      </c>
      <c r="M318" s="6" t="str">
        <f t="shared" si="41"/>
        <v>},{</v>
      </c>
      <c r="N318" s="6" t="str">
        <f t="shared" si="42"/>
        <v/>
      </c>
      <c r="O318" s="1" t="str">
        <f t="shared" si="38"/>
        <v>"name":"Disaster Housing Assistance","url":"https://www.fema.gov/data-visualization/disaster-housing-assistance","meta":"2"},{</v>
      </c>
    </row>
    <row r="319" spans="3:15">
      <c r="C319" t="s">
        <v>2272</v>
      </c>
      <c r="D319" s="1" t="s">
        <v>1012</v>
      </c>
      <c r="E319" s="6" t="s">
        <v>2273</v>
      </c>
      <c r="F319" s="9" t="s">
        <v>2194</v>
      </c>
      <c r="G319" s="6" t="s">
        <v>2274</v>
      </c>
      <c r="H319" s="6">
        <f t="shared" si="39"/>
        <v>2</v>
      </c>
      <c r="I319" s="6" t="s">
        <v>2271</v>
      </c>
      <c r="J319" s="6" t="str">
        <f t="shared" si="40"/>
        <v/>
      </c>
      <c r="K319" s="6">
        <f t="shared" si="37"/>
        <v>0</v>
      </c>
      <c r="M319" s="6" t="str">
        <f t="shared" si="41"/>
        <v>},{</v>
      </c>
      <c r="N319" s="6" t="str">
        <f t="shared" si="42"/>
        <v/>
      </c>
      <c r="O319" s="1" t="str">
        <f t="shared" si="38"/>
        <v>"name":"Fire Incidents for States and Counties","url":"https://www.fema.gov/data-visualization/fire-incidents-states-and-counties","meta":"2"},{</v>
      </c>
    </row>
    <row r="320" spans="3:15">
      <c r="C320" t="s">
        <v>2272</v>
      </c>
      <c r="D320" s="1" t="s">
        <v>1014</v>
      </c>
      <c r="E320" s="6" t="s">
        <v>2273</v>
      </c>
      <c r="F320" s="9" t="s">
        <v>2196</v>
      </c>
      <c r="G320" s="6" t="s">
        <v>2274</v>
      </c>
      <c r="H320" s="6">
        <f t="shared" si="39"/>
        <v>2</v>
      </c>
      <c r="I320" s="6" t="s">
        <v>2271</v>
      </c>
      <c r="J320" s="6" t="str">
        <f t="shared" si="40"/>
        <v/>
      </c>
      <c r="K320" s="6">
        <f t="shared" si="37"/>
        <v>0</v>
      </c>
      <c r="M320" s="6" t="str">
        <f t="shared" si="41"/>
        <v>},{</v>
      </c>
      <c r="N320" s="6" t="str">
        <f t="shared" si="42"/>
        <v/>
      </c>
      <c r="O320" s="1" t="str">
        <f t="shared" si="38"/>
        <v>"name":"Historical Flood Risk and Costs","url":"https://www.fema.gov/data-visualization/historical-flood-risk-and-costs","meta":"2"},{</v>
      </c>
    </row>
    <row r="321" spans="3:15" ht="29">
      <c r="C321" t="s">
        <v>2272</v>
      </c>
      <c r="D321" s="1" t="s">
        <v>1011</v>
      </c>
      <c r="E321" s="6" t="s">
        <v>2273</v>
      </c>
      <c r="F321" s="9" t="s">
        <v>2193</v>
      </c>
      <c r="G321" s="6" t="s">
        <v>2274</v>
      </c>
      <c r="H321" s="6">
        <f t="shared" si="39"/>
        <v>2</v>
      </c>
      <c r="I321" s="6" t="s">
        <v>2271</v>
      </c>
      <c r="J321" s="6" t="str">
        <f t="shared" si="40"/>
        <v/>
      </c>
      <c r="K321" s="6">
        <f t="shared" si="37"/>
        <v>0</v>
      </c>
      <c r="M321" s="6" t="str">
        <f t="shared" si="41"/>
        <v>},{</v>
      </c>
      <c r="N321" s="6" t="str">
        <f t="shared" si="42"/>
        <v/>
      </c>
      <c r="O321" s="1" t="str">
        <f t="shared" si="38"/>
        <v>"name":"Fire Department Reporting Summary","url":"https://www.fema.gov/data-visualization/national-fire-incident-reporting-system-state-territory-and-local-fire","meta":"2"},{</v>
      </c>
    </row>
    <row r="322" spans="3:15" ht="29">
      <c r="C322" t="s">
        <v>2272</v>
      </c>
      <c r="D322" s="1" t="s">
        <v>1015</v>
      </c>
      <c r="E322" s="6" t="s">
        <v>2273</v>
      </c>
      <c r="F322" s="9" t="s">
        <v>2197</v>
      </c>
      <c r="G322" s="6" t="s">
        <v>2274</v>
      </c>
      <c r="H322" s="6">
        <f t="shared" si="39"/>
        <v>2</v>
      </c>
      <c r="I322" s="6" t="s">
        <v>2271</v>
      </c>
      <c r="J322" s="6" t="str">
        <f t="shared" si="40"/>
        <v/>
      </c>
      <c r="K322" s="6">
        <f t="shared" si="37"/>
        <v>0</v>
      </c>
      <c r="M322" s="6" t="str">
        <f t="shared" si="41"/>
        <v>},{</v>
      </c>
      <c r="N322" s="6" t="str">
        <f t="shared" si="42"/>
        <v/>
      </c>
      <c r="O322" s="1" t="str">
        <f t="shared" si="38"/>
        <v>"name":"Public Assistance Program Summary of Obligations","url":"https://www.fema.gov/data-visualization/public-assistance-program-summary-obligations","meta":"2"},{</v>
      </c>
    </row>
    <row r="323" spans="3:15">
      <c r="C323" t="s">
        <v>2272</v>
      </c>
      <c r="D323" s="1" t="s">
        <v>1013</v>
      </c>
      <c r="E323" s="6" t="s">
        <v>2273</v>
      </c>
      <c r="F323" s="9" t="s">
        <v>2195</v>
      </c>
      <c r="G323" s="6" t="s">
        <v>2274</v>
      </c>
      <c r="H323" s="6">
        <f t="shared" si="39"/>
        <v>2</v>
      </c>
      <c r="I323" s="6" t="s">
        <v>2271</v>
      </c>
      <c r="J323" s="6" t="str">
        <f t="shared" si="40"/>
        <v/>
      </c>
      <c r="K323" s="6">
        <f t="shared" ref="K323:K386" si="43">H324-H323</f>
        <v>-1</v>
      </c>
      <c r="M323" s="6" t="str">
        <f t="shared" si="41"/>
        <v>}]</v>
      </c>
      <c r="N323" s="6" t="str">
        <f t="shared" si="42"/>
        <v>},{</v>
      </c>
      <c r="O323" s="1" t="str">
        <f t="shared" ref="O323:O386" si="44">_xlfn.CONCAT(B323:J323,M323:N323)</f>
        <v>"name":"Hazard Mitigation Assistance","url":"https://www.fema.gov/data-visualizations/hazard-mitigation-assistance-obligations","meta":"2"}]},{</v>
      </c>
    </row>
    <row r="324" spans="3:15">
      <c r="C324" t="s">
        <v>2272</v>
      </c>
      <c r="D324" s="1" t="s">
        <v>125</v>
      </c>
      <c r="E324" s="6" t="s">
        <v>2273</v>
      </c>
      <c r="F324" s="9" t="s">
        <v>1213</v>
      </c>
      <c r="G324" s="6" t="s">
        <v>2274</v>
      </c>
      <c r="H324" s="6">
        <f t="shared" ref="H324:H387" si="45">LEN(SUBSTITUTE(F324,"/","/_")) - LEN(F324)-2</f>
        <v>1</v>
      </c>
      <c r="I324" s="6" t="s">
        <v>2271</v>
      </c>
      <c r="J324" s="6" t="str">
        <f t="shared" ref="J324:J387" si="46">IF(K324&gt;0,",","")</f>
        <v>,</v>
      </c>
      <c r="K324" s="6">
        <f t="shared" si="43"/>
        <v>1</v>
      </c>
      <c r="M324" s="6" t="str">
        <f t="shared" ref="M324:M387" si="47">IF(K324&lt;0,REPT("}]",-K324),IF(K324=0,"},{",+REPT("""children"": [{",K324)))</f>
        <v>"children": [{</v>
      </c>
      <c r="N324" s="6" t="str">
        <f t="shared" si="42"/>
        <v/>
      </c>
      <c r="O324" s="1" t="str">
        <f t="shared" si="44"/>
        <v>"name":"General Disaster Information","url":"https://www.fema.gov/disaster","meta":"1","children": [{</v>
      </c>
    </row>
    <row r="325" spans="3:15">
      <c r="C325" t="s">
        <v>2272</v>
      </c>
      <c r="D325" s="1" t="s">
        <v>14</v>
      </c>
      <c r="E325" s="6" t="s">
        <v>2273</v>
      </c>
      <c r="F325" s="9" t="s">
        <v>1101</v>
      </c>
      <c r="G325" s="6" t="s">
        <v>2274</v>
      </c>
      <c r="H325" s="6">
        <f t="shared" si="45"/>
        <v>2</v>
      </c>
      <c r="I325" s="6" t="s">
        <v>2271</v>
      </c>
      <c r="J325" s="6" t="str">
        <f t="shared" si="46"/>
        <v/>
      </c>
      <c r="K325" s="6">
        <f t="shared" si="43"/>
        <v>0</v>
      </c>
      <c r="M325" s="6" t="str">
        <f t="shared" si="47"/>
        <v>},{</v>
      </c>
      <c r="N325" s="6" t="str">
        <f t="shared" si="42"/>
        <v/>
      </c>
      <c r="O325" s="1" t="str">
        <f t="shared" si="44"/>
        <v>"name":"New Mexico Wildfires","url":"https://www.fema.gov/disaster/4795","meta":"2"},{</v>
      </c>
    </row>
    <row r="326" spans="3:15">
      <c r="C326" t="s">
        <v>2272</v>
      </c>
      <c r="D326" s="1" t="s">
        <v>12</v>
      </c>
      <c r="E326" s="6" t="s">
        <v>2273</v>
      </c>
      <c r="F326" s="9" t="s">
        <v>1099</v>
      </c>
      <c r="G326" s="6" t="s">
        <v>2274</v>
      </c>
      <c r="H326" s="6">
        <f t="shared" si="45"/>
        <v>2</v>
      </c>
      <c r="I326" s="6" t="s">
        <v>2271</v>
      </c>
      <c r="J326" s="6" t="str">
        <f t="shared" si="46"/>
        <v/>
      </c>
      <c r="K326" s="6">
        <f t="shared" si="43"/>
        <v>0</v>
      </c>
      <c r="M326" s="6" t="str">
        <f t="shared" si="47"/>
        <v>},{</v>
      </c>
      <c r="N326" s="6" t="str">
        <f t="shared" si="42"/>
        <v/>
      </c>
      <c r="O326" s="1" t="str">
        <f t="shared" si="44"/>
        <v>"name":"Iowa Severe Storms (June)","url":"https://www.fema.gov/disaster/4796","meta":"2"},{</v>
      </c>
    </row>
    <row r="327" spans="3:15">
      <c r="C327" t="s">
        <v>2272</v>
      </c>
      <c r="D327" s="1" t="s">
        <v>17</v>
      </c>
      <c r="E327" s="6" t="s">
        <v>2273</v>
      </c>
      <c r="F327" s="9" t="s">
        <v>1104</v>
      </c>
      <c r="G327" s="6" t="s">
        <v>2274</v>
      </c>
      <c r="H327" s="6">
        <f t="shared" si="45"/>
        <v>2</v>
      </c>
      <c r="I327" s="6" t="s">
        <v>2271</v>
      </c>
      <c r="J327" s="6" t="str">
        <f t="shared" si="46"/>
        <v/>
      </c>
      <c r="K327" s="6">
        <f t="shared" si="43"/>
        <v>0</v>
      </c>
      <c r="M327" s="6" t="str">
        <f t="shared" si="47"/>
        <v>},{</v>
      </c>
      <c r="N327" s="6" t="str">
        <f t="shared" si="42"/>
        <v/>
      </c>
      <c r="O327" s="1" t="str">
        <f t="shared" si="44"/>
        <v>"name":"Texas Hurricane Beryl","url":"https://www.fema.gov/disaster/4798","meta":"2"},{</v>
      </c>
    </row>
    <row r="328" spans="3:15">
      <c r="C328" t="s">
        <v>2272</v>
      </c>
      <c r="D328" s="1" t="s">
        <v>3</v>
      </c>
      <c r="E328" s="6" t="s">
        <v>2273</v>
      </c>
      <c r="F328" s="9" t="s">
        <v>1090</v>
      </c>
      <c r="G328" s="6" t="s">
        <v>2274</v>
      </c>
      <c r="H328" s="6">
        <f t="shared" si="45"/>
        <v>2</v>
      </c>
      <c r="I328" s="6" t="s">
        <v>2271</v>
      </c>
      <c r="J328" s="6" t="str">
        <f t="shared" si="46"/>
        <v/>
      </c>
      <c r="K328" s="6">
        <f t="shared" si="43"/>
        <v>0</v>
      </c>
      <c r="M328" s="6" t="str">
        <f t="shared" si="47"/>
        <v>},{</v>
      </c>
      <c r="N328" s="6" t="str">
        <f t="shared" ref="N328:N391" si="48">IF(K328&lt;0, "},{", "")</f>
        <v/>
      </c>
      <c r="O328" s="1" t="str">
        <f t="shared" si="44"/>
        <v>"name":"Florida Hurricane Debby","url":"https://www.fema.gov/disaster/4806","meta":"2"},{</v>
      </c>
    </row>
    <row r="329" spans="3:15">
      <c r="C329" t="s">
        <v>2272</v>
      </c>
      <c r="D329" s="1" t="s">
        <v>16</v>
      </c>
      <c r="E329" s="6" t="s">
        <v>2273</v>
      </c>
      <c r="F329" s="9" t="s">
        <v>1103</v>
      </c>
      <c r="G329" s="6" t="s">
        <v>2274</v>
      </c>
      <c r="H329" s="6">
        <f t="shared" si="45"/>
        <v>2</v>
      </c>
      <c r="I329" s="6" t="s">
        <v>2271</v>
      </c>
      <c r="J329" s="6" t="str">
        <f t="shared" si="46"/>
        <v/>
      </c>
      <c r="K329" s="6">
        <f t="shared" si="43"/>
        <v>0</v>
      </c>
      <c r="M329" s="6" t="str">
        <f t="shared" si="47"/>
        <v>},{</v>
      </c>
      <c r="N329" s="6" t="str">
        <f t="shared" si="48"/>
        <v/>
      </c>
      <c r="O329" s="1" t="str">
        <f t="shared" si="44"/>
        <v>"name":"South Dakota Severe Storms","url":"https://www.fema.gov/disaster/4807","meta":"2"},{</v>
      </c>
    </row>
    <row r="330" spans="3:15">
      <c r="C330" t="s">
        <v>2272</v>
      </c>
      <c r="D330" s="1" t="s">
        <v>18</v>
      </c>
      <c r="E330" s="6" t="s">
        <v>2273</v>
      </c>
      <c r="F330" s="9" t="s">
        <v>1105</v>
      </c>
      <c r="G330" s="6" t="s">
        <v>2274</v>
      </c>
      <c r="H330" s="6">
        <f t="shared" si="45"/>
        <v>2</v>
      </c>
      <c r="I330" s="6" t="s">
        <v>2271</v>
      </c>
      <c r="J330" s="6" t="str">
        <f t="shared" si="46"/>
        <v/>
      </c>
      <c r="K330" s="6">
        <f t="shared" si="43"/>
        <v>0</v>
      </c>
      <c r="M330" s="6" t="str">
        <f t="shared" si="47"/>
        <v>},{</v>
      </c>
      <c r="N330" s="6" t="str">
        <f t="shared" si="48"/>
        <v/>
      </c>
      <c r="O330" s="1" t="str">
        <f t="shared" si="44"/>
        <v>"name":"Vermont Severe Storms","url":"https://www.fema.gov/disaster/4810","meta":"2"},{</v>
      </c>
    </row>
    <row r="331" spans="3:15">
      <c r="C331" t="s">
        <v>2272</v>
      </c>
      <c r="D331" s="1" t="s">
        <v>15</v>
      </c>
      <c r="E331" s="6" t="s">
        <v>2273</v>
      </c>
      <c r="F331" s="9" t="s">
        <v>1102</v>
      </c>
      <c r="G331" s="6" t="s">
        <v>2274</v>
      </c>
      <c r="H331" s="6">
        <f t="shared" si="45"/>
        <v>2</v>
      </c>
      <c r="I331" s="6" t="s">
        <v>2271</v>
      </c>
      <c r="J331" s="6" t="str">
        <f t="shared" si="46"/>
        <v/>
      </c>
      <c r="K331" s="6">
        <f t="shared" si="43"/>
        <v>0</v>
      </c>
      <c r="M331" s="6" t="str">
        <f t="shared" si="47"/>
        <v>},{</v>
      </c>
      <c r="N331" s="6" t="str">
        <f t="shared" si="48"/>
        <v/>
      </c>
      <c r="O331" s="1" t="str">
        <f t="shared" si="44"/>
        <v>"name":"Pennsylvania Tropical Storm Debby","url":"https://www.fema.gov/disaster/4815","meta":"2"},{</v>
      </c>
    </row>
    <row r="332" spans="3:15">
      <c r="C332" t="s">
        <v>2272</v>
      </c>
      <c r="D332" s="1" t="s">
        <v>13</v>
      </c>
      <c r="E332" s="6" t="s">
        <v>2273</v>
      </c>
      <c r="F332" s="9" t="s">
        <v>1100</v>
      </c>
      <c r="G332" s="6" t="s">
        <v>2274</v>
      </c>
      <c r="H332" s="6">
        <f t="shared" si="45"/>
        <v>2</v>
      </c>
      <c r="I332" s="6" t="s">
        <v>2271</v>
      </c>
      <c r="J332" s="6" t="str">
        <f t="shared" si="46"/>
        <v/>
      </c>
      <c r="K332" s="6">
        <f t="shared" si="43"/>
        <v>0</v>
      </c>
      <c r="M332" s="6" t="str">
        <f t="shared" si="47"/>
        <v>},{</v>
      </c>
      <c r="N332" s="6" t="str">
        <f t="shared" si="48"/>
        <v/>
      </c>
      <c r="O332" s="1" t="str">
        <f t="shared" si="44"/>
        <v>"name":"Louisiana Hurricane Francine","url":"https://www.fema.gov/disaster/4817","meta":"2"},{</v>
      </c>
    </row>
    <row r="333" spans="3:15">
      <c r="C333" t="s">
        <v>2272</v>
      </c>
      <c r="D333" s="1" t="s">
        <v>11</v>
      </c>
      <c r="E333" s="6" t="s">
        <v>2273</v>
      </c>
      <c r="F333" s="9" t="s">
        <v>1098</v>
      </c>
      <c r="G333" s="6" t="s">
        <v>2274</v>
      </c>
      <c r="H333" s="6">
        <f t="shared" si="45"/>
        <v>2</v>
      </c>
      <c r="I333" s="6" t="s">
        <v>2271</v>
      </c>
      <c r="J333" s="6" t="str">
        <f t="shared" si="46"/>
        <v/>
      </c>
      <c r="K333" s="6">
        <f t="shared" si="43"/>
        <v>0</v>
      </c>
      <c r="M333" s="6" t="str">
        <f t="shared" si="47"/>
        <v>},{</v>
      </c>
      <c r="N333" s="6" t="str">
        <f t="shared" si="48"/>
        <v/>
      </c>
      <c r="O333" s="1" t="str">
        <f t="shared" si="44"/>
        <v>"name":"Illinois Severe Storms","url":"https://www.fema.gov/disaster/4819","meta":"2"},{</v>
      </c>
    </row>
    <row r="334" spans="3:15">
      <c r="C334" t="s">
        <v>2272</v>
      </c>
      <c r="D334" s="1" t="s">
        <v>2</v>
      </c>
      <c r="E334" s="6" t="s">
        <v>2273</v>
      </c>
      <c r="F334" s="9" t="s">
        <v>1089</v>
      </c>
      <c r="G334" s="6" t="s">
        <v>2274</v>
      </c>
      <c r="H334" s="6">
        <f t="shared" si="45"/>
        <v>2</v>
      </c>
      <c r="I334" s="6" t="s">
        <v>2271</v>
      </c>
      <c r="J334" s="6" t="str">
        <f t="shared" si="46"/>
        <v/>
      </c>
      <c r="K334" s="6">
        <f t="shared" si="43"/>
        <v>0</v>
      </c>
      <c r="M334" s="6" t="str">
        <f t="shared" si="47"/>
        <v>},{</v>
      </c>
      <c r="N334" s="6" t="str">
        <f t="shared" si="48"/>
        <v/>
      </c>
      <c r="O334" s="1" t="str">
        <f t="shared" si="44"/>
        <v>"name":"Connecticut Severe Storm","url":"https://www.fema.gov/disaster/4820","meta":"2"},{</v>
      </c>
    </row>
    <row r="335" spans="3:15">
      <c r="C335" t="s">
        <v>2272</v>
      </c>
      <c r="D335" s="1" t="s">
        <v>4</v>
      </c>
      <c r="E335" s="6" t="s">
        <v>2273</v>
      </c>
      <c r="F335" s="9" t="s">
        <v>1091</v>
      </c>
      <c r="G335" s="6" t="s">
        <v>2274</v>
      </c>
      <c r="H335" s="6">
        <f t="shared" si="45"/>
        <v>2</v>
      </c>
      <c r="I335" s="6" t="s">
        <v>2271</v>
      </c>
      <c r="J335" s="6" t="str">
        <f t="shared" si="46"/>
        <v/>
      </c>
      <c r="K335" s="6">
        <f t="shared" si="43"/>
        <v>0</v>
      </c>
      <c r="M335" s="6" t="str">
        <f t="shared" si="47"/>
        <v>},{</v>
      </c>
      <c r="N335" s="6" t="str">
        <f t="shared" si="48"/>
        <v/>
      </c>
      <c r="O335" s="1" t="str">
        <f t="shared" si="44"/>
        <v>"name":"Georgia Tropical Storm Debby","url":"https://www.fema.gov/disaster/4821","meta":"2"},{</v>
      </c>
    </row>
    <row r="336" spans="3:15">
      <c r="C336" t="s">
        <v>2272</v>
      </c>
      <c r="D336" s="1" t="s">
        <v>20</v>
      </c>
      <c r="E336" s="6" t="s">
        <v>2273</v>
      </c>
      <c r="F336" s="9" t="s">
        <v>1107</v>
      </c>
      <c r="G336" s="6" t="s">
        <v>2274</v>
      </c>
      <c r="H336" s="6">
        <f t="shared" si="45"/>
        <v>2</v>
      </c>
      <c r="I336" s="6" t="s">
        <v>2271</v>
      </c>
      <c r="J336" s="6" t="str">
        <f t="shared" si="46"/>
        <v/>
      </c>
      <c r="K336" s="6">
        <f t="shared" si="43"/>
        <v>0</v>
      </c>
      <c r="M336" s="6" t="str">
        <f t="shared" si="47"/>
        <v>},{</v>
      </c>
      <c r="N336" s="6" t="str">
        <f t="shared" si="48"/>
        <v/>
      </c>
      <c r="O336" s="1" t="str">
        <f t="shared" si="44"/>
        <v>"name":"Yakama Nation Wildfires","url":"https://www.fema.gov/disaster/4823","meta":"2"},{</v>
      </c>
    </row>
    <row r="337" spans="3:15">
      <c r="C337" t="s">
        <v>2272</v>
      </c>
      <c r="D337" s="1" t="s">
        <v>135</v>
      </c>
      <c r="E337" s="6" t="s">
        <v>2273</v>
      </c>
      <c r="F337" s="9" t="s">
        <v>1223</v>
      </c>
      <c r="G337" s="6" t="s">
        <v>2274</v>
      </c>
      <c r="H337" s="6">
        <f t="shared" si="45"/>
        <v>2</v>
      </c>
      <c r="I337" s="6" t="s">
        <v>2271</v>
      </c>
      <c r="J337" s="6" t="str">
        <f t="shared" si="46"/>
        <v/>
      </c>
      <c r="K337" s="6">
        <f t="shared" si="43"/>
        <v>0</v>
      </c>
      <c r="M337" s="6" t="str">
        <f t="shared" si="47"/>
        <v>},{</v>
      </c>
      <c r="N337" s="6" t="str">
        <f t="shared" si="48"/>
        <v/>
      </c>
      <c r="O337" s="1" t="str">
        <f t="shared" si="44"/>
        <v>"name":"Disaster Authorities","url":"https://www.fema.gov/disaster/authorities","meta":"2"},{</v>
      </c>
    </row>
    <row r="338" spans="3:15">
      <c r="C338" t="s">
        <v>2272</v>
      </c>
      <c r="D338" s="1" t="s">
        <v>1</v>
      </c>
      <c r="E338" s="6" t="s">
        <v>2273</v>
      </c>
      <c r="F338" s="8" t="s">
        <v>1088</v>
      </c>
      <c r="G338" s="6" t="s">
        <v>2274</v>
      </c>
      <c r="H338" s="6">
        <f t="shared" si="45"/>
        <v>2</v>
      </c>
      <c r="I338" s="6" t="s">
        <v>2271</v>
      </c>
      <c r="J338" s="6" t="str">
        <f t="shared" si="46"/>
        <v>,</v>
      </c>
      <c r="K338" s="6">
        <f t="shared" si="43"/>
        <v>1</v>
      </c>
      <c r="M338" s="6" t="str">
        <f t="shared" si="47"/>
        <v>"children": [{</v>
      </c>
      <c r="N338" s="6" t="str">
        <f t="shared" si="48"/>
        <v/>
      </c>
      <c r="O338" s="1" t="str">
        <f t="shared" si="44"/>
        <v>"name":"Current Disasters","url":"https://www.fema.gov/disaster/current","meta":"2","children": [{</v>
      </c>
    </row>
    <row r="339" spans="3:15">
      <c r="C339" t="s">
        <v>2272</v>
      </c>
      <c r="D339" s="1" t="s">
        <v>6</v>
      </c>
      <c r="E339" s="6" t="s">
        <v>2273</v>
      </c>
      <c r="F339" s="9" t="s">
        <v>1093</v>
      </c>
      <c r="G339" s="6" t="s">
        <v>2274</v>
      </c>
      <c r="H339" s="6">
        <f t="shared" si="45"/>
        <v>3</v>
      </c>
      <c r="I339" s="6" t="s">
        <v>2271</v>
      </c>
      <c r="J339" s="6" t="str">
        <f t="shared" si="46"/>
        <v>,</v>
      </c>
      <c r="K339" s="6">
        <f t="shared" si="43"/>
        <v>1</v>
      </c>
      <c r="M339" s="6" t="str">
        <f t="shared" si="47"/>
        <v>"children": [{</v>
      </c>
      <c r="N339" s="6" t="str">
        <f t="shared" si="48"/>
        <v/>
      </c>
      <c r="O339" s="1" t="str">
        <f t="shared" si="44"/>
        <v>"name":"Hermit's Peak/Calf Canyon Fire","url":"https://www.fema.gov/disaster/current/hermits-peak","meta":"3","children": [{</v>
      </c>
    </row>
    <row r="340" spans="3:15">
      <c r="C340" t="s">
        <v>2272</v>
      </c>
      <c r="D340" s="1" t="s">
        <v>10</v>
      </c>
      <c r="E340" s="6" t="s">
        <v>2273</v>
      </c>
      <c r="F340" s="9" t="s">
        <v>1097</v>
      </c>
      <c r="G340" s="6" t="s">
        <v>2274</v>
      </c>
      <c r="H340" s="6">
        <f t="shared" si="45"/>
        <v>4</v>
      </c>
      <c r="I340" s="6" t="s">
        <v>2271</v>
      </c>
      <c r="J340" s="6" t="str">
        <f t="shared" si="46"/>
        <v/>
      </c>
      <c r="K340" s="6">
        <f t="shared" si="43"/>
        <v>0</v>
      </c>
      <c r="M340" s="6" t="str">
        <f t="shared" si="47"/>
        <v>},{</v>
      </c>
      <c r="N340" s="6" t="str">
        <f t="shared" si="48"/>
        <v/>
      </c>
      <c r="O340" s="1" t="str">
        <f t="shared" si="44"/>
        <v>"name":"Contact Us","url":"https://www.fema.gov/disaster/current/hermits-peak/contact-us","meta":"4"},{</v>
      </c>
    </row>
    <row r="341" spans="3:15">
      <c r="C341" t="s">
        <v>2272</v>
      </c>
      <c r="D341" s="1" t="s">
        <v>9</v>
      </c>
      <c r="E341" s="6" t="s">
        <v>2273</v>
      </c>
      <c r="F341" s="9" t="s">
        <v>1096</v>
      </c>
      <c r="G341" s="6" t="s">
        <v>2274</v>
      </c>
      <c r="H341" s="6">
        <f t="shared" si="45"/>
        <v>4</v>
      </c>
      <c r="I341" s="6" t="s">
        <v>2271</v>
      </c>
      <c r="J341" s="6" t="str">
        <f t="shared" si="46"/>
        <v/>
      </c>
      <c r="K341" s="6">
        <f t="shared" si="43"/>
        <v>0</v>
      </c>
      <c r="M341" s="6" t="str">
        <f t="shared" si="47"/>
        <v>},{</v>
      </c>
      <c r="N341" s="6" t="str">
        <f t="shared" si="48"/>
        <v/>
      </c>
      <c r="O341" s="1" t="str">
        <f t="shared" si="44"/>
        <v>"name":"Events","url":"https://www.fema.gov/disaster/current/hermits-peak/events","meta":"4"},{</v>
      </c>
    </row>
    <row r="342" spans="3:15">
      <c r="C342" t="s">
        <v>2272</v>
      </c>
      <c r="D342" s="1" t="s">
        <v>7</v>
      </c>
      <c r="E342" s="6" t="s">
        <v>2273</v>
      </c>
      <c r="F342" s="9" t="s">
        <v>1094</v>
      </c>
      <c r="G342" s="6" t="s">
        <v>2274</v>
      </c>
      <c r="H342" s="6">
        <f t="shared" si="45"/>
        <v>4</v>
      </c>
      <c r="I342" s="6" t="s">
        <v>2271</v>
      </c>
      <c r="J342" s="6" t="str">
        <f t="shared" si="46"/>
        <v/>
      </c>
      <c r="K342" s="6">
        <f t="shared" si="43"/>
        <v>0</v>
      </c>
      <c r="M342" s="6" t="str">
        <f t="shared" si="47"/>
        <v>},{</v>
      </c>
      <c r="N342" s="6" t="str">
        <f t="shared" si="48"/>
        <v/>
      </c>
      <c r="O342" s="1" t="str">
        <f t="shared" si="44"/>
        <v>"name":"Frequently Asked Questions","url":"https://www.fema.gov/disaster/current/hermits-peak/frequently-asked-questions","meta":"4"},{</v>
      </c>
    </row>
    <row r="343" spans="3:15">
      <c r="C343" t="s">
        <v>2272</v>
      </c>
      <c r="D343" s="1" t="s">
        <v>8</v>
      </c>
      <c r="E343" s="6" t="s">
        <v>2273</v>
      </c>
      <c r="F343" s="9" t="s">
        <v>1095</v>
      </c>
      <c r="G343" s="6" t="s">
        <v>2274</v>
      </c>
      <c r="H343" s="6">
        <f t="shared" si="45"/>
        <v>4</v>
      </c>
      <c r="I343" s="6" t="s">
        <v>2271</v>
      </c>
      <c r="J343" s="6" t="str">
        <f t="shared" si="46"/>
        <v/>
      </c>
      <c r="K343" s="6">
        <f t="shared" si="43"/>
        <v>-1</v>
      </c>
      <c r="M343" s="6" t="str">
        <f t="shared" si="47"/>
        <v>}]</v>
      </c>
      <c r="N343" s="6" t="str">
        <f t="shared" si="48"/>
        <v>},{</v>
      </c>
      <c r="O343" s="1" t="str">
        <f t="shared" si="44"/>
        <v>"name":"News &amp; Media Gallery","url":"https://www.fema.gov/disaster/current/hermits-peak/media","meta":"4"}]},{</v>
      </c>
    </row>
    <row r="344" spans="3:15">
      <c r="C344" t="s">
        <v>2272</v>
      </c>
      <c r="D344" s="1" t="s">
        <v>5</v>
      </c>
      <c r="E344" s="6" t="s">
        <v>2273</v>
      </c>
      <c r="F344" s="9" t="s">
        <v>1092</v>
      </c>
      <c r="G344" s="6" t="s">
        <v>2274</v>
      </c>
      <c r="H344" s="6">
        <f t="shared" si="45"/>
        <v>3</v>
      </c>
      <c r="I344" s="6" t="s">
        <v>2271</v>
      </c>
      <c r="J344" s="6" t="str">
        <f t="shared" si="46"/>
        <v/>
      </c>
      <c r="K344" s="6">
        <f t="shared" si="43"/>
        <v>-1</v>
      </c>
      <c r="M344" s="6" t="str">
        <f t="shared" si="47"/>
        <v>}]</v>
      </c>
      <c r="N344" s="6" t="str">
        <f t="shared" si="48"/>
        <v>},{</v>
      </c>
      <c r="O344" s="1" t="str">
        <f t="shared" si="44"/>
        <v>"name":"Huracán Helene","url":"https://www.fema.gov/disaster/current/hurricane-helene","meta":"3"}]},{</v>
      </c>
    </row>
    <row r="345" spans="3:15">
      <c r="C345" t="s">
        <v>2272</v>
      </c>
      <c r="D345" s="1" t="s">
        <v>21</v>
      </c>
      <c r="E345" s="6" t="s">
        <v>2273</v>
      </c>
      <c r="F345" s="9" t="s">
        <v>1108</v>
      </c>
      <c r="G345" s="6" t="s">
        <v>2274</v>
      </c>
      <c r="H345" s="6">
        <f t="shared" si="45"/>
        <v>2</v>
      </c>
      <c r="I345" s="6" t="s">
        <v>2271</v>
      </c>
      <c r="J345" s="6" t="str">
        <f t="shared" si="46"/>
        <v/>
      </c>
      <c r="K345" s="6">
        <f t="shared" si="43"/>
        <v>0</v>
      </c>
      <c r="M345" s="6" t="str">
        <f t="shared" si="47"/>
        <v>},{</v>
      </c>
      <c r="N345" s="6" t="str">
        <f t="shared" si="48"/>
        <v/>
      </c>
      <c r="O345" s="1" t="str">
        <f t="shared" si="44"/>
        <v>"name":"All Disaster Declarations","url":"https://www.fema.gov/disaster/declarations","meta":"2"},{</v>
      </c>
    </row>
    <row r="346" spans="3:15">
      <c r="C346" t="s">
        <v>2272</v>
      </c>
      <c r="D346" s="1" t="s">
        <v>137</v>
      </c>
      <c r="E346" s="6" t="s">
        <v>2273</v>
      </c>
      <c r="F346" s="9" t="s">
        <v>1225</v>
      </c>
      <c r="G346" s="6" t="s">
        <v>2274</v>
      </c>
      <c r="H346" s="6">
        <f t="shared" si="45"/>
        <v>2</v>
      </c>
      <c r="I346" s="6" t="s">
        <v>2271</v>
      </c>
      <c r="J346" s="6" t="str">
        <f t="shared" si="46"/>
        <v>,</v>
      </c>
      <c r="K346" s="6">
        <f t="shared" si="43"/>
        <v>1</v>
      </c>
      <c r="M346" s="6" t="str">
        <f t="shared" si="47"/>
        <v>"children": [{</v>
      </c>
      <c r="N346" s="6" t="str">
        <f t="shared" si="48"/>
        <v/>
      </c>
      <c r="O346" s="1" t="str">
        <f t="shared" si="44"/>
        <v>"name":"Defense Production Act","url":"https://www.fema.gov/disaster/defense-production-act","meta":"2","children": [{</v>
      </c>
    </row>
    <row r="347" spans="3:15">
      <c r="C347" t="s">
        <v>2272</v>
      </c>
      <c r="D347" s="1" t="s">
        <v>140</v>
      </c>
      <c r="E347" s="6" t="s">
        <v>2273</v>
      </c>
      <c r="F347" s="9" t="s">
        <v>1228</v>
      </c>
      <c r="G347" s="6" t="s">
        <v>2274</v>
      </c>
      <c r="H347" s="6">
        <f t="shared" si="45"/>
        <v>3</v>
      </c>
      <c r="I347" s="6" t="s">
        <v>2271</v>
      </c>
      <c r="J347" s="6" t="str">
        <f t="shared" si="46"/>
        <v/>
      </c>
      <c r="K347" s="6">
        <f t="shared" si="43"/>
        <v>0</v>
      </c>
      <c r="M347" s="6" t="str">
        <f t="shared" si="47"/>
        <v>},{</v>
      </c>
      <c r="N347" s="6" t="str">
        <f t="shared" si="48"/>
        <v/>
      </c>
      <c r="O347" s="1" t="str">
        <f t="shared" si="44"/>
        <v>"name":"DHS Approved Programs","url":"https://www.fema.gov/disaster/defense-production-act/dhs-approved-programs","meta":"3"},{</v>
      </c>
    </row>
    <row r="348" spans="3:15">
      <c r="C348" t="s">
        <v>2272</v>
      </c>
      <c r="D348" s="1" t="s">
        <v>139</v>
      </c>
      <c r="E348" s="6" t="s">
        <v>2273</v>
      </c>
      <c r="F348" s="9" t="s">
        <v>1227</v>
      </c>
      <c r="G348" s="6" t="s">
        <v>2274</v>
      </c>
      <c r="H348" s="6">
        <f t="shared" si="45"/>
        <v>3</v>
      </c>
      <c r="I348" s="6" t="s">
        <v>2271</v>
      </c>
      <c r="J348" s="6" t="str">
        <f t="shared" si="46"/>
        <v/>
      </c>
      <c r="K348" s="6">
        <f t="shared" si="43"/>
        <v>0</v>
      </c>
      <c r="M348" s="6" t="str">
        <f t="shared" si="47"/>
        <v>},{</v>
      </c>
      <c r="N348" s="6" t="str">
        <f t="shared" si="48"/>
        <v/>
      </c>
      <c r="O348" s="1" t="str">
        <f t="shared" si="44"/>
        <v>"name":"Defense Production Act Authorities","url":"https://www.fema.gov/disaster/defense-production-act/dpa-authorities","meta":"3"},{</v>
      </c>
    </row>
    <row r="349" spans="3:15" ht="29">
      <c r="C349" t="s">
        <v>2272</v>
      </c>
      <c r="D349" s="1" t="s">
        <v>138</v>
      </c>
      <c r="E349" s="6" t="s">
        <v>2273</v>
      </c>
      <c r="F349" s="9" t="s">
        <v>1226</v>
      </c>
      <c r="G349" s="6" t="s">
        <v>2274</v>
      </c>
      <c r="H349" s="6">
        <f t="shared" si="45"/>
        <v>3</v>
      </c>
      <c r="I349" s="6" t="s">
        <v>2271</v>
      </c>
      <c r="J349" s="6" t="str">
        <f t="shared" si="46"/>
        <v/>
      </c>
      <c r="K349" s="6">
        <f t="shared" si="43"/>
        <v>0</v>
      </c>
      <c r="M349" s="6" t="str">
        <f t="shared" si="47"/>
        <v>},{</v>
      </c>
      <c r="N349" s="6" t="str">
        <f t="shared" si="48"/>
        <v/>
      </c>
      <c r="O349" s="1" t="str">
        <f t="shared" si="44"/>
        <v>"name":"Defense Production Act Authority and Functions","url":"https://www.fema.gov/disaster/defense-production-act/dpa-authority-and-functions","meta":"3"},{</v>
      </c>
    </row>
    <row r="350" spans="3:15" ht="29">
      <c r="C350" t="s">
        <v>2272</v>
      </c>
      <c r="D350" s="1" t="s">
        <v>141</v>
      </c>
      <c r="E350" s="6" t="s">
        <v>2273</v>
      </c>
      <c r="F350" s="9" t="s">
        <v>1229</v>
      </c>
      <c r="G350" s="6" t="s">
        <v>2274</v>
      </c>
      <c r="H350" s="6">
        <f t="shared" si="45"/>
        <v>3</v>
      </c>
      <c r="I350" s="6" t="s">
        <v>2271</v>
      </c>
      <c r="J350" s="6" t="str">
        <f t="shared" si="46"/>
        <v/>
      </c>
      <c r="K350" s="6">
        <f t="shared" si="43"/>
        <v>0</v>
      </c>
      <c r="M350" s="6" t="str">
        <f t="shared" si="47"/>
        <v>},{</v>
      </c>
      <c r="N350" s="6" t="str">
        <f t="shared" si="48"/>
        <v/>
      </c>
      <c r="O350" s="1" t="str">
        <f t="shared" si="44"/>
        <v>"name":"Defense Production Act Program Definitions","url":"https://www.fema.gov/disaster/defense-production-act/dpa-definitions","meta":"3"},{</v>
      </c>
    </row>
    <row r="351" spans="3:15" ht="29">
      <c r="C351" t="s">
        <v>2272</v>
      </c>
      <c r="D351" s="1" t="s">
        <v>142</v>
      </c>
      <c r="E351" s="6" t="s">
        <v>2273</v>
      </c>
      <c r="F351" s="9" t="s">
        <v>1230</v>
      </c>
      <c r="G351" s="6" t="s">
        <v>2274</v>
      </c>
      <c r="H351" s="6">
        <f t="shared" si="45"/>
        <v>3</v>
      </c>
      <c r="I351" s="6" t="s">
        <v>2271</v>
      </c>
      <c r="J351" s="6" t="str">
        <f t="shared" si="46"/>
        <v>,</v>
      </c>
      <c r="K351" s="6">
        <f t="shared" si="43"/>
        <v>1</v>
      </c>
      <c r="M351" s="6" t="str">
        <f t="shared" si="47"/>
        <v>"children": [{</v>
      </c>
      <c r="N351" s="6" t="str">
        <f t="shared" si="48"/>
        <v/>
      </c>
      <c r="O351" s="1" t="str">
        <f t="shared" si="44"/>
        <v>"name":"Federal Priorities and Allocations System","url":"https://www.fema.gov/disaster/defense-production-act/federal-priorities-and-allocations-system","meta":"3","children": [{</v>
      </c>
    </row>
    <row r="352" spans="3:15" ht="29">
      <c r="C352" t="s">
        <v>2272</v>
      </c>
      <c r="D352" s="1" t="s">
        <v>144</v>
      </c>
      <c r="E352" s="6" t="s">
        <v>2273</v>
      </c>
      <c r="F352" s="9" t="s">
        <v>1232</v>
      </c>
      <c r="G352" s="6" t="s">
        <v>2274</v>
      </c>
      <c r="H352" s="6">
        <f t="shared" si="45"/>
        <v>4</v>
      </c>
      <c r="I352" s="6" t="s">
        <v>2271</v>
      </c>
      <c r="J352" s="6" t="str">
        <f t="shared" si="46"/>
        <v/>
      </c>
      <c r="K352" s="6">
        <f t="shared" si="43"/>
        <v>0</v>
      </c>
      <c r="M352" s="6" t="str">
        <f t="shared" si="47"/>
        <v>},{</v>
      </c>
      <c r="N352" s="6" t="str">
        <f t="shared" si="48"/>
        <v/>
      </c>
      <c r="O352" s="1" t="str">
        <f t="shared" si="44"/>
        <v>"name":"FPAs Officers","url":"https://www.fema.gov/disaster/defense-production-act/federal-priorities-and-allocations-system/fpas-officers","meta":"4"},{</v>
      </c>
    </row>
    <row r="353" spans="3:15" ht="29">
      <c r="C353" t="s">
        <v>2272</v>
      </c>
      <c r="D353" s="1" t="s">
        <v>143</v>
      </c>
      <c r="E353" s="6" t="s">
        <v>2273</v>
      </c>
      <c r="F353" s="9" t="s">
        <v>1231</v>
      </c>
      <c r="G353" s="6" t="s">
        <v>2274</v>
      </c>
      <c r="H353" s="6">
        <f t="shared" si="45"/>
        <v>4</v>
      </c>
      <c r="I353" s="6" t="s">
        <v>2271</v>
      </c>
      <c r="J353" s="6" t="str">
        <f t="shared" si="46"/>
        <v/>
      </c>
      <c r="K353" s="6">
        <f t="shared" si="43"/>
        <v>-1</v>
      </c>
      <c r="M353" s="6" t="str">
        <f t="shared" si="47"/>
        <v>}]</v>
      </c>
      <c r="N353" s="6" t="str">
        <f t="shared" si="48"/>
        <v>},{</v>
      </c>
      <c r="O353" s="1" t="str">
        <f t="shared" si="44"/>
        <v>"name":"FPAS Regulations","url":"https://www.fema.gov/disaster/defense-production-act/federal-priorities-and-allocations-system/fpas-regulations","meta":"4"}]},{</v>
      </c>
    </row>
    <row r="354" spans="3:15" ht="29">
      <c r="C354" t="s">
        <v>2272</v>
      </c>
      <c r="D354" s="1" t="s">
        <v>145</v>
      </c>
      <c r="E354" s="6" t="s">
        <v>2273</v>
      </c>
      <c r="F354" s="9" t="s">
        <v>1233</v>
      </c>
      <c r="G354" s="6" t="s">
        <v>2274</v>
      </c>
      <c r="H354" s="6">
        <f t="shared" si="45"/>
        <v>3</v>
      </c>
      <c r="I354" s="6" t="s">
        <v>2271</v>
      </c>
      <c r="J354" s="6" t="str">
        <f t="shared" si="46"/>
        <v/>
      </c>
      <c r="K354" s="6">
        <f t="shared" si="43"/>
        <v>0</v>
      </c>
      <c r="M354" s="6" t="str">
        <f t="shared" si="47"/>
        <v>},{</v>
      </c>
      <c r="N354" s="6" t="str">
        <f t="shared" si="48"/>
        <v/>
      </c>
      <c r="O354" s="1" t="str">
        <f t="shared" si="44"/>
        <v>"name":"Information for Contractors About Priority Rated Orders","url":"https://www.fema.gov/disaster/defense-production-act/information-contractors-about-priority-rated-orders","meta":"3"},{</v>
      </c>
    </row>
    <row r="355" spans="3:15" ht="29">
      <c r="C355" t="s">
        <v>2272</v>
      </c>
      <c r="D355" s="1" t="s">
        <v>147</v>
      </c>
      <c r="E355" s="6" t="s">
        <v>2273</v>
      </c>
      <c r="F355" s="9" t="s">
        <v>1235</v>
      </c>
      <c r="G355" s="6" t="s">
        <v>2274</v>
      </c>
      <c r="H355" s="6">
        <f t="shared" si="45"/>
        <v>3</v>
      </c>
      <c r="I355" s="6" t="s">
        <v>2271</v>
      </c>
      <c r="J355" s="6" t="str">
        <f t="shared" si="46"/>
        <v>,</v>
      </c>
      <c r="K355" s="6">
        <f t="shared" si="43"/>
        <v>1</v>
      </c>
      <c r="M355" s="6" t="str">
        <f t="shared" si="47"/>
        <v>"children": [{</v>
      </c>
      <c r="N355" s="6" t="str">
        <f t="shared" si="48"/>
        <v/>
      </c>
      <c r="O355" s="1" t="str">
        <f t="shared" si="44"/>
        <v>"name":"Procedures for Placing a Priority-Rated Contract or Order","url":"https://www.fema.gov/disaster/defense-production-act/procedures-placing-priority-rated-contract-or-order","meta":"3","children": [{</v>
      </c>
    </row>
    <row r="356" spans="3:15" ht="29">
      <c r="C356" t="s">
        <v>2272</v>
      </c>
      <c r="D356" s="1" t="s">
        <v>148</v>
      </c>
      <c r="E356" s="6" t="s">
        <v>2273</v>
      </c>
      <c r="F356" s="9" t="s">
        <v>1236</v>
      </c>
      <c r="G356" s="6" t="s">
        <v>2274</v>
      </c>
      <c r="H356" s="6">
        <f t="shared" si="45"/>
        <v>4</v>
      </c>
      <c r="I356" s="6" t="s">
        <v>2271</v>
      </c>
      <c r="J356" s="6" t="str">
        <f t="shared" si="46"/>
        <v/>
      </c>
      <c r="K356" s="6">
        <f t="shared" si="43"/>
        <v>-1</v>
      </c>
      <c r="M356" s="6" t="str">
        <f t="shared" si="47"/>
        <v>}]</v>
      </c>
      <c r="N356" s="6" t="str">
        <f t="shared" si="48"/>
        <v>},{</v>
      </c>
      <c r="O356" s="1" t="str">
        <f t="shared" si="44"/>
        <v>"name":"Mandatory Acceptance and Rejection Orders","url":"https://www.fema.gov/disaster/defense-production-act/procedures-placing-priority-rated-contract-or-order/mandatory-acceptance-and-rejection-orders","meta":"4"}]},{</v>
      </c>
    </row>
    <row r="357" spans="3:15" ht="29">
      <c r="C357" t="s">
        <v>2272</v>
      </c>
      <c r="D357" s="1" t="s">
        <v>146</v>
      </c>
      <c r="E357" s="6" t="s">
        <v>2273</v>
      </c>
      <c r="F357" s="9" t="s">
        <v>1234</v>
      </c>
      <c r="G357" s="6" t="s">
        <v>2274</v>
      </c>
      <c r="H357" s="6">
        <f t="shared" si="45"/>
        <v>3</v>
      </c>
      <c r="I357" s="6" t="s">
        <v>2271</v>
      </c>
      <c r="J357" s="6" t="str">
        <f t="shared" si="46"/>
        <v/>
      </c>
      <c r="K357" s="6">
        <f t="shared" si="43"/>
        <v>-1</v>
      </c>
      <c r="M357" s="6" t="str">
        <f t="shared" si="47"/>
        <v>}]</v>
      </c>
      <c r="N357" s="6" t="str">
        <f t="shared" si="48"/>
        <v>},{</v>
      </c>
      <c r="O357" s="1" t="str">
        <f t="shared" si="44"/>
        <v>"name":"Use of Rated Orders by Non-Federal Organizations","url":"https://www.fema.gov/disaster/defense-production-act/use-rated-orders-non-federal-organizations","meta":"3"}]},{</v>
      </c>
    </row>
    <row r="358" spans="3:15">
      <c r="C358" t="s">
        <v>2272</v>
      </c>
      <c r="D358" s="1" t="s">
        <v>150</v>
      </c>
      <c r="E358" s="6" t="s">
        <v>2273</v>
      </c>
      <c r="F358" s="9" t="s">
        <v>1238</v>
      </c>
      <c r="G358" s="6" t="s">
        <v>2274</v>
      </c>
      <c r="H358" s="6">
        <f t="shared" si="45"/>
        <v>2</v>
      </c>
      <c r="I358" s="6" t="s">
        <v>2271</v>
      </c>
      <c r="J358" s="6" t="str">
        <f t="shared" si="46"/>
        <v>,</v>
      </c>
      <c r="K358" s="6">
        <f t="shared" si="43"/>
        <v>1</v>
      </c>
      <c r="M358" s="6" t="str">
        <f t="shared" si="47"/>
        <v>"children": [{</v>
      </c>
      <c r="N358" s="6" t="str">
        <f t="shared" si="48"/>
        <v/>
      </c>
      <c r="O358" s="1" t="str">
        <f t="shared" si="44"/>
        <v>"name":"Disaster Recovery Reform Act","url":"https://www.fema.gov/disaster/disaster-recovery-reform-act-2018","meta":"2","children": [{</v>
      </c>
    </row>
    <row r="359" spans="3:15">
      <c r="C359" t="s">
        <v>2272</v>
      </c>
      <c r="D359" s="1" t="s">
        <v>151</v>
      </c>
      <c r="E359" s="6" t="s">
        <v>2273</v>
      </c>
      <c r="F359" s="9" t="s">
        <v>1239</v>
      </c>
      <c r="G359" s="6" t="s">
        <v>2274</v>
      </c>
      <c r="H359" s="6">
        <f t="shared" si="45"/>
        <v>3</v>
      </c>
      <c r="I359" s="6" t="s">
        <v>2271</v>
      </c>
      <c r="J359" s="6" t="str">
        <f t="shared" si="46"/>
        <v/>
      </c>
      <c r="K359" s="6">
        <f t="shared" si="43"/>
        <v>0</v>
      </c>
      <c r="M359" s="6" t="str">
        <f t="shared" si="47"/>
        <v>},{</v>
      </c>
      <c r="N359" s="6" t="str">
        <f t="shared" si="48"/>
        <v/>
      </c>
      <c r="O359" s="1" t="str">
        <f t="shared" si="44"/>
        <v>"name":"Provisions 1204-1209","url":"https://www.fema.gov/disaster/disaster-recovery-reform-act-2018/provisions-1204-1209","meta":"3"},{</v>
      </c>
    </row>
    <row r="360" spans="3:15">
      <c r="C360" t="s">
        <v>2272</v>
      </c>
      <c r="D360" s="1" t="s">
        <v>152</v>
      </c>
      <c r="E360" s="6" t="s">
        <v>2273</v>
      </c>
      <c r="F360" s="9" t="s">
        <v>1240</v>
      </c>
      <c r="G360" s="6" t="s">
        <v>2274</v>
      </c>
      <c r="H360" s="6">
        <f t="shared" si="45"/>
        <v>3</v>
      </c>
      <c r="I360" s="6" t="s">
        <v>2271</v>
      </c>
      <c r="J360" s="6" t="str">
        <f t="shared" si="46"/>
        <v/>
      </c>
      <c r="K360" s="6">
        <f t="shared" si="43"/>
        <v>0</v>
      </c>
      <c r="M360" s="6" t="str">
        <f t="shared" si="47"/>
        <v>},{</v>
      </c>
      <c r="N360" s="6" t="str">
        <f t="shared" si="48"/>
        <v/>
      </c>
      <c r="O360" s="1" t="str">
        <f t="shared" si="44"/>
        <v>"name":"Provisions 1210(A)-1219","url":"https://www.fema.gov/disaster/disaster-recovery-reform-act-2018/provisions-1210-1219","meta":"3"},{</v>
      </c>
    </row>
    <row r="361" spans="3:15">
      <c r="C361" t="s">
        <v>2272</v>
      </c>
      <c r="D361" s="1" t="s">
        <v>153</v>
      </c>
      <c r="E361" s="6" t="s">
        <v>2273</v>
      </c>
      <c r="F361" s="9" t="s">
        <v>1241</v>
      </c>
      <c r="G361" s="6" t="s">
        <v>2274</v>
      </c>
      <c r="H361" s="6">
        <f t="shared" si="45"/>
        <v>3</v>
      </c>
      <c r="I361" s="6" t="s">
        <v>2271</v>
      </c>
      <c r="J361" s="6" t="str">
        <f t="shared" si="46"/>
        <v/>
      </c>
      <c r="K361" s="6">
        <f t="shared" si="43"/>
        <v>0</v>
      </c>
      <c r="M361" s="6" t="str">
        <f t="shared" si="47"/>
        <v>},{</v>
      </c>
      <c r="N361" s="6" t="str">
        <f t="shared" si="48"/>
        <v/>
      </c>
      <c r="O361" s="1" t="str">
        <f t="shared" si="44"/>
        <v>"name":"Provisions 1220-1229","url":"https://www.fema.gov/disaster/disaster-recovery-reform-act-2018/provisions-1220-1229","meta":"3"},{</v>
      </c>
    </row>
    <row r="362" spans="3:15">
      <c r="C362" t="s">
        <v>2272</v>
      </c>
      <c r="D362" s="1" t="s">
        <v>154</v>
      </c>
      <c r="E362" s="6" t="s">
        <v>2273</v>
      </c>
      <c r="F362" s="9" t="s">
        <v>1242</v>
      </c>
      <c r="G362" s="6" t="s">
        <v>2274</v>
      </c>
      <c r="H362" s="6">
        <f t="shared" si="45"/>
        <v>3</v>
      </c>
      <c r="I362" s="6" t="s">
        <v>2271</v>
      </c>
      <c r="J362" s="6" t="str">
        <f t="shared" si="46"/>
        <v/>
      </c>
      <c r="K362" s="6">
        <f t="shared" si="43"/>
        <v>0</v>
      </c>
      <c r="M362" s="6" t="str">
        <f t="shared" si="47"/>
        <v>},{</v>
      </c>
      <c r="N362" s="6" t="str">
        <f t="shared" si="48"/>
        <v/>
      </c>
      <c r="O362" s="1" t="str">
        <f t="shared" si="44"/>
        <v>"name":"Provisions 1230(a)-1239","url":"https://www.fema.gov/disaster/disaster-recovery-reform-act-2018/provisions-1230-1239","meta":"3"},{</v>
      </c>
    </row>
    <row r="363" spans="3:15">
      <c r="C363" t="s">
        <v>2272</v>
      </c>
      <c r="D363" s="1" t="s">
        <v>155</v>
      </c>
      <c r="E363" s="6" t="s">
        <v>2273</v>
      </c>
      <c r="F363" s="9" t="s">
        <v>1243</v>
      </c>
      <c r="G363" s="6" t="s">
        <v>2274</v>
      </c>
      <c r="H363" s="6">
        <f t="shared" si="45"/>
        <v>3</v>
      </c>
      <c r="I363" s="6" t="s">
        <v>2271</v>
      </c>
      <c r="J363" s="6" t="str">
        <f t="shared" si="46"/>
        <v/>
      </c>
      <c r="K363" s="6">
        <f t="shared" si="43"/>
        <v>-1</v>
      </c>
      <c r="M363" s="6" t="str">
        <f t="shared" si="47"/>
        <v>}]</v>
      </c>
      <c r="N363" s="6" t="str">
        <f t="shared" si="48"/>
        <v>},{</v>
      </c>
      <c r="O363" s="1" t="str">
        <f t="shared" si="44"/>
        <v>"name":"Provisions 1240-1246","url":"https://www.fema.gov/disaster/disaster-recovery-reform-act-2018/provisions-1240-1246","meta":"3"}]},{</v>
      </c>
    </row>
    <row r="364" spans="3:15">
      <c r="C364" t="s">
        <v>2272</v>
      </c>
      <c r="D364" s="1" t="s">
        <v>156</v>
      </c>
      <c r="E364" s="6" t="s">
        <v>2273</v>
      </c>
      <c r="F364" s="9" t="s">
        <v>1244</v>
      </c>
      <c r="G364" s="6" t="s">
        <v>2274</v>
      </c>
      <c r="H364" s="6">
        <f t="shared" si="45"/>
        <v>2</v>
      </c>
      <c r="I364" s="6" t="s">
        <v>2271</v>
      </c>
      <c r="J364" s="6" t="str">
        <f t="shared" si="46"/>
        <v>,</v>
      </c>
      <c r="K364" s="6">
        <f t="shared" si="43"/>
        <v>1</v>
      </c>
      <c r="M364" s="6" t="str">
        <f t="shared" si="47"/>
        <v>"children": [{</v>
      </c>
      <c r="N364" s="6" t="str">
        <f t="shared" si="48"/>
        <v/>
      </c>
      <c r="O364" s="1" t="str">
        <f t="shared" si="44"/>
        <v>"name":"Historic Disasters","url":"https://www.fema.gov/disaster/historic","meta":"2","children": [{</v>
      </c>
    </row>
    <row r="365" spans="3:15">
      <c r="C365" t="s">
        <v>2272</v>
      </c>
      <c r="D365" s="1" t="s">
        <v>192</v>
      </c>
      <c r="E365" s="6" t="s">
        <v>2273</v>
      </c>
      <c r="F365" s="9" t="s">
        <v>1282</v>
      </c>
      <c r="G365" s="6" t="s">
        <v>2274</v>
      </c>
      <c r="H365" s="6">
        <f t="shared" si="45"/>
        <v>3</v>
      </c>
      <c r="I365" s="6" t="s">
        <v>2271</v>
      </c>
      <c r="J365" s="6" t="str">
        <f t="shared" si="46"/>
        <v/>
      </c>
      <c r="K365" s="6">
        <f t="shared" si="43"/>
        <v>0</v>
      </c>
      <c r="M365" s="6" t="str">
        <f t="shared" si="47"/>
        <v>},{</v>
      </c>
      <c r="N365" s="6" t="str">
        <f t="shared" si="48"/>
        <v/>
      </c>
      <c r="O365" s="1" t="str">
        <f t="shared" si="44"/>
        <v>"name":"California Wildfires","url":"https://www.fema.gov/disaster/historic/california-wildfires","meta":"3"},{</v>
      </c>
    </row>
    <row r="366" spans="3:15">
      <c r="C366" t="s">
        <v>2272</v>
      </c>
      <c r="D366" s="1" t="s">
        <v>157</v>
      </c>
      <c r="E366" s="6" t="s">
        <v>2273</v>
      </c>
      <c r="F366" s="9" t="s">
        <v>1245</v>
      </c>
      <c r="G366" s="6" t="s">
        <v>2274</v>
      </c>
      <c r="H366" s="6">
        <f t="shared" si="45"/>
        <v>3</v>
      </c>
      <c r="I366" s="6" t="s">
        <v>2271</v>
      </c>
      <c r="J366" s="6" t="str">
        <f t="shared" si="46"/>
        <v>,</v>
      </c>
      <c r="K366" s="6">
        <f t="shared" si="43"/>
        <v>1</v>
      </c>
      <c r="M366" s="6" t="str">
        <f t="shared" si="47"/>
        <v>"children": [{</v>
      </c>
      <c r="N366" s="6" t="str">
        <f t="shared" si="48"/>
        <v/>
      </c>
      <c r="O366" s="1" t="str">
        <f t="shared" si="44"/>
        <v>"name":"Coronavirus (COVID-19)","url":"https://www.fema.gov/disaster/historic/coronavirus","meta":"3","children": [{</v>
      </c>
    </row>
    <row r="367" spans="3:15">
      <c r="C367" t="s">
        <v>2272</v>
      </c>
      <c r="D367" s="1" t="s">
        <v>179</v>
      </c>
      <c r="E367" s="6" t="s">
        <v>2273</v>
      </c>
      <c r="F367" s="9" t="s">
        <v>1269</v>
      </c>
      <c r="G367" s="6" t="s">
        <v>2274</v>
      </c>
      <c r="H367" s="6">
        <f t="shared" si="45"/>
        <v>4</v>
      </c>
      <c r="I367" s="6" t="s">
        <v>2271</v>
      </c>
      <c r="J367" s="6" t="str">
        <f t="shared" si="46"/>
        <v>,</v>
      </c>
      <c r="K367" s="6">
        <f t="shared" si="43"/>
        <v>1</v>
      </c>
      <c r="M367" s="6" t="str">
        <f t="shared" si="47"/>
        <v>"children": [{</v>
      </c>
      <c r="N367" s="6" t="str">
        <f t="shared" si="48"/>
        <v/>
      </c>
      <c r="O367" s="1" t="str">
        <f t="shared" si="44"/>
        <v>"name":"Best Practices","url":"https://www.fema.gov/disaster/historic/coronavirus/best-practices","meta":"4","children": [{</v>
      </c>
    </row>
    <row r="368" spans="3:15">
      <c r="C368" t="s">
        <v>2272</v>
      </c>
      <c r="D368" s="1" t="s">
        <v>180</v>
      </c>
      <c r="E368" s="6" t="s">
        <v>2273</v>
      </c>
      <c r="F368" s="9" t="s">
        <v>1270</v>
      </c>
      <c r="G368" s="6" t="s">
        <v>2274</v>
      </c>
      <c r="H368" s="6">
        <f t="shared" si="45"/>
        <v>5</v>
      </c>
      <c r="I368" s="6" t="s">
        <v>2271</v>
      </c>
      <c r="J368" s="6" t="str">
        <f t="shared" si="46"/>
        <v/>
      </c>
      <c r="K368" s="6">
        <f t="shared" si="43"/>
        <v>0</v>
      </c>
      <c r="M368" s="6" t="str">
        <f t="shared" si="47"/>
        <v>},{</v>
      </c>
      <c r="N368" s="6" t="str">
        <f t="shared" si="48"/>
        <v/>
      </c>
      <c r="O368" s="1" t="str">
        <f t="shared" si="44"/>
        <v>"name":"Case Studies","url":"https://www.fema.gov/disaster/historic/coronavirus/best-practices/case-studies","meta":"5"},{</v>
      </c>
    </row>
    <row r="369" spans="3:15" ht="29">
      <c r="C369" t="s">
        <v>2272</v>
      </c>
      <c r="D369" s="1" t="s">
        <v>181</v>
      </c>
      <c r="E369" s="6" t="s">
        <v>2273</v>
      </c>
      <c r="F369" s="9" t="s">
        <v>1271</v>
      </c>
      <c r="G369" s="6" t="s">
        <v>2274</v>
      </c>
      <c r="H369" s="6">
        <f t="shared" si="45"/>
        <v>5</v>
      </c>
      <c r="I369" s="6" t="s">
        <v>2271</v>
      </c>
      <c r="J369" s="6" t="str">
        <f t="shared" si="46"/>
        <v/>
      </c>
      <c r="K369" s="6">
        <f t="shared" si="43"/>
        <v>0</v>
      </c>
      <c r="M369" s="6" t="str">
        <f t="shared" si="47"/>
        <v>},{</v>
      </c>
      <c r="N369" s="6" t="str">
        <f t="shared" si="48"/>
        <v/>
      </c>
      <c r="O369" s="1" t="str">
        <f t="shared" si="44"/>
        <v>"name":"Community Innovation Stories","url":"https://www.fema.gov/disaster/historic/coronavirus/best-practices/community-innovation-stories","meta":"5"},{</v>
      </c>
    </row>
    <row r="370" spans="3:15" ht="29">
      <c r="C370" t="s">
        <v>2272</v>
      </c>
      <c r="D370" s="1" t="s">
        <v>182</v>
      </c>
      <c r="E370" s="6" t="s">
        <v>2273</v>
      </c>
      <c r="F370" s="9" t="s">
        <v>1272</v>
      </c>
      <c r="G370" s="6" t="s">
        <v>2274</v>
      </c>
      <c r="H370" s="6">
        <f t="shared" si="45"/>
        <v>5</v>
      </c>
      <c r="I370" s="6" t="s">
        <v>2271</v>
      </c>
      <c r="J370" s="6" t="str">
        <f t="shared" si="46"/>
        <v/>
      </c>
      <c r="K370" s="6">
        <f t="shared" si="43"/>
        <v>0</v>
      </c>
      <c r="M370" s="6" t="str">
        <f t="shared" si="47"/>
        <v>},{</v>
      </c>
      <c r="N370" s="6" t="str">
        <f t="shared" si="48"/>
        <v/>
      </c>
      <c r="O370" s="1" t="str">
        <f t="shared" si="44"/>
        <v>"name":"Exercise Starter Kit: Preparedness","url":"https://www.fema.gov/disaster/historic/coronavirus/best-practices/exercise-starter-kit-preparedness-pandemic","meta":"5"},{</v>
      </c>
    </row>
    <row r="371" spans="3:15" ht="29">
      <c r="C371" t="s">
        <v>2272</v>
      </c>
      <c r="D371" s="1" t="s">
        <v>183</v>
      </c>
      <c r="E371" s="6" t="s">
        <v>2273</v>
      </c>
      <c r="F371" s="9" t="s">
        <v>1273</v>
      </c>
      <c r="G371" s="6" t="s">
        <v>2274</v>
      </c>
      <c r="H371" s="6">
        <f t="shared" si="45"/>
        <v>5</v>
      </c>
      <c r="I371" s="6" t="s">
        <v>2271</v>
      </c>
      <c r="J371" s="6" t="str">
        <f t="shared" si="46"/>
        <v/>
      </c>
      <c r="K371" s="6">
        <f t="shared" si="43"/>
        <v>0</v>
      </c>
      <c r="M371" s="6" t="str">
        <f t="shared" si="47"/>
        <v>},{</v>
      </c>
      <c r="N371" s="6" t="str">
        <f t="shared" si="48"/>
        <v/>
      </c>
      <c r="O371" s="1" t="str">
        <f t="shared" si="44"/>
        <v>"name":"Exercise Starter Kit: Reconstituting Operations","url":"https://www.fema.gov/disaster/historic/coronavirus/best-practices/exercise-starter-kit-workshop-reconstituting-operations","meta":"5"},{</v>
      </c>
    </row>
    <row r="372" spans="3:15">
      <c r="C372" t="s">
        <v>2272</v>
      </c>
      <c r="D372" s="1" t="s">
        <v>184</v>
      </c>
      <c r="E372" s="6" t="s">
        <v>2273</v>
      </c>
      <c r="F372" s="9" t="s">
        <v>1274</v>
      </c>
      <c r="G372" s="6" t="s">
        <v>2274</v>
      </c>
      <c r="H372" s="6">
        <f t="shared" si="45"/>
        <v>5</v>
      </c>
      <c r="I372" s="6" t="s">
        <v>2271</v>
      </c>
      <c r="J372" s="6" t="str">
        <f t="shared" si="46"/>
        <v/>
      </c>
      <c r="K372" s="6">
        <f t="shared" si="43"/>
        <v>0</v>
      </c>
      <c r="M372" s="6" t="str">
        <f t="shared" si="47"/>
        <v>},{</v>
      </c>
      <c r="N372" s="6" t="str">
        <f t="shared" si="48"/>
        <v/>
      </c>
      <c r="O372" s="1" t="str">
        <f t="shared" si="44"/>
        <v>"name":"Government Operations","url":"https://www.fema.gov/disaster/historic/coronavirus/best-practices/government-operations","meta":"5"},{</v>
      </c>
    </row>
    <row r="373" spans="3:15">
      <c r="C373" t="s">
        <v>2272</v>
      </c>
      <c r="D373" s="1" t="s">
        <v>185</v>
      </c>
      <c r="E373" s="6" t="s">
        <v>2273</v>
      </c>
      <c r="F373" s="9" t="s">
        <v>1275</v>
      </c>
      <c r="G373" s="6" t="s">
        <v>2274</v>
      </c>
      <c r="H373" s="6">
        <f t="shared" si="45"/>
        <v>5</v>
      </c>
      <c r="I373" s="6" t="s">
        <v>2271</v>
      </c>
      <c r="J373" s="6" t="str">
        <f t="shared" si="46"/>
        <v/>
      </c>
      <c r="K373" s="6">
        <f t="shared" si="43"/>
        <v>0</v>
      </c>
      <c r="M373" s="6" t="str">
        <f t="shared" si="47"/>
        <v>},{</v>
      </c>
      <c r="N373" s="6" t="str">
        <f t="shared" si="48"/>
        <v/>
      </c>
      <c r="O373" s="1" t="str">
        <f t="shared" si="44"/>
        <v>"name":"Helping People","url":"https://www.fema.gov/disaster/historic/coronavirus/best-practices/helping-people","meta":"5"},{</v>
      </c>
    </row>
    <row r="374" spans="3:15" ht="29">
      <c r="C374" t="s">
        <v>2272</v>
      </c>
      <c r="D374" s="1" t="s">
        <v>186</v>
      </c>
      <c r="E374" s="6" t="s">
        <v>2273</v>
      </c>
      <c r="F374" s="9" t="s">
        <v>1276</v>
      </c>
      <c r="G374" s="6" t="s">
        <v>2274</v>
      </c>
      <c r="H374" s="6">
        <f t="shared" si="45"/>
        <v>5</v>
      </c>
      <c r="I374" s="6" t="s">
        <v>2271</v>
      </c>
      <c r="J374" s="6" t="str">
        <f t="shared" si="46"/>
        <v/>
      </c>
      <c r="K374" s="6">
        <f t="shared" si="43"/>
        <v>0</v>
      </c>
      <c r="M374" s="6" t="str">
        <f t="shared" si="47"/>
        <v>},{</v>
      </c>
      <c r="N374" s="6" t="str">
        <f t="shared" si="48"/>
        <v/>
      </c>
      <c r="O374" s="1" t="str">
        <f t="shared" si="44"/>
        <v>"name":"Mass Care/Emergency Assistance Planning","url":"https://www.fema.gov/disaster/historic/coronavirus/best-practices/mass-careemergency-assistance-pandemic-planning-considerations-guide","meta":"5"},{</v>
      </c>
    </row>
    <row r="375" spans="3:15" ht="29">
      <c r="C375" t="s">
        <v>2272</v>
      </c>
      <c r="D375" s="1" t="s">
        <v>187</v>
      </c>
      <c r="E375" s="6" t="s">
        <v>2273</v>
      </c>
      <c r="F375" s="9" t="s">
        <v>1277</v>
      </c>
      <c r="G375" s="6" t="s">
        <v>2274</v>
      </c>
      <c r="H375" s="6">
        <f t="shared" si="45"/>
        <v>5</v>
      </c>
      <c r="I375" s="6" t="s">
        <v>2271</v>
      </c>
      <c r="J375" s="6" t="str">
        <f t="shared" si="46"/>
        <v/>
      </c>
      <c r="K375" s="6">
        <f t="shared" si="43"/>
        <v>0</v>
      </c>
      <c r="M375" s="6" t="str">
        <f t="shared" si="47"/>
        <v>},{</v>
      </c>
      <c r="N375" s="6" t="str">
        <f t="shared" si="48"/>
        <v/>
      </c>
      <c r="O375" s="1" t="str">
        <f t="shared" si="44"/>
        <v>"name":"Private Sector &amp; Infrastructure","url":"https://www.fema.gov/disaster/historic/coronavirus/best-practices/private-sector-and-infrastructure","meta":"5"},{</v>
      </c>
    </row>
    <row r="376" spans="3:15" ht="29">
      <c r="C376" t="s">
        <v>2272</v>
      </c>
      <c r="D376" s="1" t="s">
        <v>188</v>
      </c>
      <c r="E376" s="6" t="s">
        <v>2273</v>
      </c>
      <c r="F376" s="9" t="s">
        <v>1278</v>
      </c>
      <c r="G376" s="6" t="s">
        <v>2274</v>
      </c>
      <c r="H376" s="6">
        <f t="shared" si="45"/>
        <v>5</v>
      </c>
      <c r="I376" s="6" t="s">
        <v>2271</v>
      </c>
      <c r="J376" s="6" t="str">
        <f t="shared" si="46"/>
        <v/>
      </c>
      <c r="K376" s="6">
        <f t="shared" si="43"/>
        <v>-1</v>
      </c>
      <c r="M376" s="6" t="str">
        <f t="shared" si="47"/>
        <v>}]</v>
      </c>
      <c r="N376" s="6" t="str">
        <f t="shared" si="48"/>
        <v>},{</v>
      </c>
      <c r="O376" s="1" t="str">
        <f t="shared" si="44"/>
        <v>"name":"Recovery Planning &amp; Implementation","url":"https://www.fema.gov/disaster/historic/coronavirus/best-practices/recovery-planning-and-implementation","meta":"5"}]},{</v>
      </c>
    </row>
    <row r="377" spans="3:15">
      <c r="C377" t="s">
        <v>2272</v>
      </c>
      <c r="D377" s="1" t="s">
        <v>173</v>
      </c>
      <c r="E377" s="6" t="s">
        <v>2273</v>
      </c>
      <c r="F377" s="9" t="s">
        <v>1263</v>
      </c>
      <c r="G377" s="6" t="s">
        <v>2274</v>
      </c>
      <c r="H377" s="6">
        <f t="shared" si="45"/>
        <v>4</v>
      </c>
      <c r="I377" s="6" t="s">
        <v>2271</v>
      </c>
      <c r="J377" s="6" t="str">
        <f t="shared" si="46"/>
        <v>,</v>
      </c>
      <c r="K377" s="6">
        <f t="shared" si="43"/>
        <v>1</v>
      </c>
      <c r="M377" s="6" t="str">
        <f t="shared" si="47"/>
        <v>"children": [{</v>
      </c>
      <c r="N377" s="6" t="str">
        <f t="shared" si="48"/>
        <v/>
      </c>
      <c r="O377" s="1" t="str">
        <f t="shared" si="44"/>
        <v>"name":"Data &amp; Reports","url":"https://www.fema.gov/disaster/historic/coronavirus/data-resources","meta":"4","children": [{</v>
      </c>
    </row>
    <row r="378" spans="3:15" ht="29">
      <c r="C378" t="s">
        <v>2272</v>
      </c>
      <c r="D378" s="1" t="s">
        <v>174</v>
      </c>
      <c r="E378" s="6" t="s">
        <v>2273</v>
      </c>
      <c r="F378" s="9" t="s">
        <v>1264</v>
      </c>
      <c r="G378" s="6" t="s">
        <v>2274</v>
      </c>
      <c r="H378" s="6">
        <f t="shared" si="45"/>
        <v>5</v>
      </c>
      <c r="I378" s="6" t="s">
        <v>2271</v>
      </c>
      <c r="J378" s="6" t="str">
        <f t="shared" si="46"/>
        <v>,</v>
      </c>
      <c r="K378" s="6">
        <f t="shared" si="43"/>
        <v>1</v>
      </c>
      <c r="M378" s="6" t="str">
        <f t="shared" si="47"/>
        <v>"children": [{</v>
      </c>
      <c r="N378" s="6" t="str">
        <f t="shared" si="48"/>
        <v/>
      </c>
      <c r="O378" s="1" t="str">
        <f t="shared" si="44"/>
        <v>"name":"Initial Assessment Report","url":"https://www.fema.gov/disaster/historic/coronavirus/data-resources/initial-assessment-report","meta":"5","children": [{</v>
      </c>
    </row>
    <row r="379" spans="3:15" ht="29">
      <c r="C379" t="s">
        <v>2272</v>
      </c>
      <c r="D379" s="1" t="s">
        <v>176</v>
      </c>
      <c r="E379" s="6" t="s">
        <v>2273</v>
      </c>
      <c r="F379" s="9" t="s">
        <v>1266</v>
      </c>
      <c r="G379" s="6" t="s">
        <v>2274</v>
      </c>
      <c r="H379" s="6">
        <f t="shared" si="45"/>
        <v>6</v>
      </c>
      <c r="I379" s="6" t="s">
        <v>2271</v>
      </c>
      <c r="J379" s="6" t="str">
        <f t="shared" si="46"/>
        <v/>
      </c>
      <c r="K379" s="6">
        <f t="shared" si="43"/>
        <v>0</v>
      </c>
      <c r="M379" s="6" t="str">
        <f t="shared" si="47"/>
        <v>},{</v>
      </c>
      <c r="N379" s="6" t="str">
        <f t="shared" si="48"/>
        <v/>
      </c>
      <c r="O379" s="1" t="str">
        <f t="shared" si="44"/>
        <v>"name":"Key Findings &amp; Recommendations","url":"https://www.fema.gov/disaster/historic/coronavirus/data-resources/initial-assessment-report/key-findings-recommendations","meta":"6"},{</v>
      </c>
    </row>
    <row r="380" spans="3:15" ht="29">
      <c r="C380" t="s">
        <v>2272</v>
      </c>
      <c r="D380" s="1" t="s">
        <v>175</v>
      </c>
      <c r="E380" s="6" t="s">
        <v>2273</v>
      </c>
      <c r="F380" s="9" t="s">
        <v>1265</v>
      </c>
      <c r="G380" s="6" t="s">
        <v>2274</v>
      </c>
      <c r="H380" s="6">
        <f t="shared" si="45"/>
        <v>6</v>
      </c>
      <c r="I380" s="6" t="s">
        <v>2271</v>
      </c>
      <c r="J380" s="6" t="str">
        <f t="shared" si="46"/>
        <v/>
      </c>
      <c r="K380" s="6">
        <f t="shared" si="43"/>
        <v>-2</v>
      </c>
      <c r="M380" s="6" t="str">
        <f t="shared" si="47"/>
        <v>}]}]</v>
      </c>
      <c r="N380" s="6" t="str">
        <f t="shared" si="48"/>
        <v>},{</v>
      </c>
      <c r="O380" s="1" t="str">
        <f t="shared" si="44"/>
        <v>"name":"Overview, Scope &amp; Methodology","url":"https://www.fema.gov/disaster/historic/coronavirus/data-resources/initial-assessment-report/overview","meta":"6"}]}]},{</v>
      </c>
    </row>
    <row r="381" spans="3:15">
      <c r="C381" t="s">
        <v>2272</v>
      </c>
      <c r="D381" s="1" t="s">
        <v>168</v>
      </c>
      <c r="E381" s="6" t="s">
        <v>2273</v>
      </c>
      <c r="F381" s="9" t="s">
        <v>1258</v>
      </c>
      <c r="G381" s="6" t="s">
        <v>2274</v>
      </c>
      <c r="H381" s="6">
        <f t="shared" si="45"/>
        <v>4</v>
      </c>
      <c r="I381" s="6" t="s">
        <v>2271</v>
      </c>
      <c r="J381" s="6" t="str">
        <f t="shared" si="46"/>
        <v>,</v>
      </c>
      <c r="K381" s="6">
        <f t="shared" si="43"/>
        <v>1</v>
      </c>
      <c r="M381" s="6" t="str">
        <f t="shared" si="47"/>
        <v>"children": [{</v>
      </c>
      <c r="N381" s="6" t="str">
        <f t="shared" si="48"/>
        <v/>
      </c>
      <c r="O381" s="1" t="str">
        <f t="shared" si="44"/>
        <v>"name":"Recovery &amp; Economic Support","url":"https://www.fema.gov/disaster/historic/coronavirus/economic","meta":"4","children": [{</v>
      </c>
    </row>
    <row r="382" spans="3:15" ht="29">
      <c r="C382" t="s">
        <v>2272</v>
      </c>
      <c r="D382" s="1" t="s">
        <v>169</v>
      </c>
      <c r="E382" s="6" t="s">
        <v>2273</v>
      </c>
      <c r="F382" s="9" t="s">
        <v>1259</v>
      </c>
      <c r="G382" s="6" t="s">
        <v>2274</v>
      </c>
      <c r="H382" s="6">
        <f t="shared" si="45"/>
        <v>5</v>
      </c>
      <c r="I382" s="6" t="s">
        <v>2271</v>
      </c>
      <c r="J382" s="6" t="str">
        <f t="shared" si="46"/>
        <v>,</v>
      </c>
      <c r="K382" s="6">
        <f t="shared" si="43"/>
        <v>1</v>
      </c>
      <c r="M382" s="6" t="str">
        <f t="shared" si="47"/>
        <v>"children": [{</v>
      </c>
      <c r="N382" s="6" t="str">
        <f t="shared" si="48"/>
        <v/>
      </c>
      <c r="O382" s="1" t="str">
        <f t="shared" si="44"/>
        <v>"name":"COVID-19 Funeral Assistance","url":"https://www.fema.gov/disaster/historic/coronavirus/economic/funeral-assistance","meta":"5","children": [{</v>
      </c>
    </row>
    <row r="383" spans="3:15">
      <c r="C383" t="s">
        <v>2272</v>
      </c>
      <c r="D383" s="1" t="s">
        <v>170</v>
      </c>
      <c r="E383" s="6" t="s">
        <v>2273</v>
      </c>
      <c r="F383" s="9" t="s">
        <v>1260</v>
      </c>
      <c r="G383" s="6" t="s">
        <v>2274</v>
      </c>
      <c r="H383" s="6">
        <f t="shared" si="45"/>
        <v>6</v>
      </c>
      <c r="I383" s="6" t="s">
        <v>2271</v>
      </c>
      <c r="J383" s="6" t="str">
        <f t="shared" si="46"/>
        <v/>
      </c>
      <c r="K383" s="6">
        <f t="shared" si="43"/>
        <v>-1</v>
      </c>
      <c r="M383" s="6" t="str">
        <f t="shared" si="47"/>
        <v>}]</v>
      </c>
      <c r="N383" s="6" t="str">
        <f t="shared" si="48"/>
        <v>},{</v>
      </c>
      <c r="O383" s="1" t="str">
        <f t="shared" si="44"/>
        <v>"name":"Funeral Assistance FAQ","url":"https://www.fema.gov/disaster/historic/coronavirus/economic/funeral-assistance/faq","meta":"6"}]},{</v>
      </c>
    </row>
    <row r="384" spans="3:15">
      <c r="C384" t="s">
        <v>2272</v>
      </c>
      <c r="D384" s="1" t="s">
        <v>171</v>
      </c>
      <c r="E384" s="6" t="s">
        <v>2273</v>
      </c>
      <c r="F384" s="9" t="s">
        <v>1261</v>
      </c>
      <c r="G384" s="6" t="s">
        <v>2274</v>
      </c>
      <c r="H384" s="6">
        <f t="shared" si="45"/>
        <v>5</v>
      </c>
      <c r="I384" s="6" t="s">
        <v>2271</v>
      </c>
      <c r="J384" s="6" t="str">
        <f t="shared" si="46"/>
        <v/>
      </c>
      <c r="K384" s="6">
        <f t="shared" si="43"/>
        <v>0</v>
      </c>
      <c r="M384" s="6" t="str">
        <f t="shared" si="47"/>
        <v>},{</v>
      </c>
      <c r="N384" s="6" t="str">
        <f t="shared" si="48"/>
        <v/>
      </c>
      <c r="O384" s="1" t="str">
        <f t="shared" si="44"/>
        <v>"name":"Resource Roadmaps","url":"https://www.fema.gov/disaster/historic/coronavirus/economic/resource-roadmaps","meta":"5"},{</v>
      </c>
    </row>
    <row r="385" spans="3:15" ht="29">
      <c r="C385" t="s">
        <v>2272</v>
      </c>
      <c r="D385" s="1" t="s">
        <v>172</v>
      </c>
      <c r="E385" s="6" t="s">
        <v>2273</v>
      </c>
      <c r="F385" s="9" t="s">
        <v>1262</v>
      </c>
      <c r="G385" s="6" t="s">
        <v>2274</v>
      </c>
      <c r="H385" s="6">
        <f t="shared" si="45"/>
        <v>5</v>
      </c>
      <c r="I385" s="6" t="s">
        <v>2271</v>
      </c>
      <c r="J385" s="6" t="str">
        <f t="shared" si="46"/>
        <v/>
      </c>
      <c r="K385" s="6">
        <f t="shared" si="43"/>
        <v>-1</v>
      </c>
      <c r="M385" s="6" t="str">
        <f t="shared" si="47"/>
        <v>}]</v>
      </c>
      <c r="N385" s="6" t="str">
        <f t="shared" si="48"/>
        <v>},{</v>
      </c>
      <c r="O385" s="1" t="str">
        <f t="shared" si="44"/>
        <v>"name":"COVID-19 Supplemental Resources","url":"https://www.fema.gov/disaster/historic/coronavirus/economic/supplemental-resources","meta":"5"}]},{</v>
      </c>
    </row>
    <row r="386" spans="3:15" ht="29">
      <c r="C386" t="s">
        <v>2272</v>
      </c>
      <c r="D386" s="1" t="s">
        <v>163</v>
      </c>
      <c r="E386" s="6" t="s">
        <v>2273</v>
      </c>
      <c r="F386" s="9" t="s">
        <v>1252</v>
      </c>
      <c r="G386" s="6" t="s">
        <v>2274</v>
      </c>
      <c r="H386" s="6">
        <f t="shared" si="45"/>
        <v>4</v>
      </c>
      <c r="I386" s="6" t="s">
        <v>2271</v>
      </c>
      <c r="J386" s="6" t="str">
        <f t="shared" si="46"/>
        <v>,</v>
      </c>
      <c r="K386" s="6">
        <f t="shared" si="43"/>
        <v>1</v>
      </c>
      <c r="M386" s="6" t="str">
        <f t="shared" si="47"/>
        <v>"children": [{</v>
      </c>
      <c r="N386" s="6" t="str">
        <f t="shared" si="48"/>
        <v/>
      </c>
      <c r="O386" s="1" t="str">
        <f t="shared" si="44"/>
        <v>"name":"State, Local, Tribal &amp; Territorial Governments","url":"https://www.fema.gov/disaster/historic/coronavirus/governments","meta":"4","children": [{</v>
      </c>
    </row>
    <row r="387" spans="3:15" ht="29">
      <c r="C387" t="s">
        <v>2272</v>
      </c>
      <c r="D387" s="1" t="s">
        <v>164</v>
      </c>
      <c r="E387" s="6" t="s">
        <v>2273</v>
      </c>
      <c r="F387" s="9" t="s">
        <v>1253</v>
      </c>
      <c r="G387" s="6" t="s">
        <v>2274</v>
      </c>
      <c r="H387" s="6">
        <f t="shared" si="45"/>
        <v>5</v>
      </c>
      <c r="I387" s="6" t="s">
        <v>2271</v>
      </c>
      <c r="J387" s="6" t="str">
        <f t="shared" si="46"/>
        <v/>
      </c>
      <c r="K387" s="6">
        <f t="shared" ref="K387:K450" si="49">H388-H387</f>
        <v>0</v>
      </c>
      <c r="M387" s="6" t="str">
        <f t="shared" si="47"/>
        <v>},{</v>
      </c>
      <c r="N387" s="6" t="str">
        <f t="shared" si="48"/>
        <v/>
      </c>
      <c r="O387" s="1" t="str">
        <f t="shared" ref="O387:O450" si="50">_xlfn.CONCAT(B387:J387,M387:N387)</f>
        <v>"name":"Community Vaccination Centers Playbook","url":"https://www.fema.gov/disaster/historic/coronavirus/governments/community-vaccination-centers-playbook","meta":"5"},{</v>
      </c>
    </row>
    <row r="388" spans="3:15" ht="29">
      <c r="C388" t="s">
        <v>2272</v>
      </c>
      <c r="D388" s="1" t="s">
        <v>165</v>
      </c>
      <c r="E388" s="6" t="s">
        <v>2273</v>
      </c>
      <c r="F388" s="9" t="s">
        <v>1254</v>
      </c>
      <c r="G388" s="6" t="s">
        <v>2274</v>
      </c>
      <c r="H388" s="6">
        <f t="shared" ref="H388:H451" si="51">LEN(SUBSTITUTE(F388,"/","/_")) - LEN(F388)-2</f>
        <v>5</v>
      </c>
      <c r="I388" s="6" t="s">
        <v>2271</v>
      </c>
      <c r="J388" s="6" t="str">
        <f t="shared" ref="J388:J451" si="52">IF(K388&gt;0,",","")</f>
        <v>,</v>
      </c>
      <c r="K388" s="6">
        <f t="shared" si="49"/>
        <v>1</v>
      </c>
      <c r="M388" s="6" t="str">
        <f t="shared" ref="M388:M451" si="53">IF(K388&lt;0,REPT("}]",-K388),IF(K388=0,"},{",+REPT("""children"": [{",K388)))</f>
        <v>"children": [{</v>
      </c>
      <c r="N388" s="6" t="str">
        <f t="shared" si="48"/>
        <v/>
      </c>
      <c r="O388" s="1" t="str">
        <f t="shared" si="50"/>
        <v>"name":"Supplemental Payments for Lost Wages","url":"https://www.fema.gov/disaster/historic/coronavirus/governments/supplemental-payments-lost-wages","meta":"5","children": [{</v>
      </c>
    </row>
    <row r="389" spans="3:15" ht="29">
      <c r="C389" t="s">
        <v>2272</v>
      </c>
      <c r="D389" s="1" t="s">
        <v>7</v>
      </c>
      <c r="E389" s="6" t="s">
        <v>2273</v>
      </c>
      <c r="F389" s="9" t="s">
        <v>1255</v>
      </c>
      <c r="G389" s="6" t="s">
        <v>2274</v>
      </c>
      <c r="H389" s="6">
        <f t="shared" si="51"/>
        <v>6</v>
      </c>
      <c r="I389" s="6" t="s">
        <v>2271</v>
      </c>
      <c r="J389" s="6" t="str">
        <f t="shared" si="52"/>
        <v/>
      </c>
      <c r="K389" s="6">
        <f t="shared" si="49"/>
        <v>-1</v>
      </c>
      <c r="M389" s="6" t="str">
        <f t="shared" si="53"/>
        <v>}]</v>
      </c>
      <c r="N389" s="6" t="str">
        <f t="shared" si="48"/>
        <v>},{</v>
      </c>
      <c r="O389" s="1" t="str">
        <f t="shared" si="50"/>
        <v>"name":"Frequently Asked Questions","url":"https://www.fema.gov/disaster/historic/coronavirus/governments/supplemental-payments-lost-wages/frequently-asked-questions","meta":"6"}]},{</v>
      </c>
    </row>
    <row r="390" spans="3:15" ht="43.5">
      <c r="C390" t="s">
        <v>2272</v>
      </c>
      <c r="D390" s="1" t="s">
        <v>167</v>
      </c>
      <c r="E390" s="6" t="s">
        <v>2273</v>
      </c>
      <c r="F390" s="9" t="s">
        <v>1257</v>
      </c>
      <c r="G390" s="6" t="s">
        <v>2274</v>
      </c>
      <c r="H390" s="6">
        <f t="shared" si="51"/>
        <v>5</v>
      </c>
      <c r="I390" s="6" t="s">
        <v>2271</v>
      </c>
      <c r="J390" s="6" t="str">
        <f t="shared" si="52"/>
        <v>,</v>
      </c>
      <c r="K390" s="6">
        <f t="shared" si="49"/>
        <v>1</v>
      </c>
      <c r="M390" s="6" t="str">
        <f t="shared" si="53"/>
        <v>"children": [{</v>
      </c>
      <c r="N390" s="6" t="str">
        <f t="shared" si="48"/>
        <v/>
      </c>
      <c r="O390" s="1" t="str">
        <f t="shared" si="50"/>
        <v>"name":"Lost Wages Supplemental Payment Assistance Guidelines","url":"https://www.fema.gov/disaster/historic/coronavirus/governments/supplemental-payments-lost-wages-guidelines","meta":"5","children": [{</v>
      </c>
    </row>
    <row r="391" spans="3:15" ht="43.5">
      <c r="C391" t="s">
        <v>2272</v>
      </c>
      <c r="D391" s="1" t="s">
        <v>166</v>
      </c>
      <c r="E391" s="6" t="s">
        <v>2273</v>
      </c>
      <c r="F391" s="9" t="s">
        <v>1256</v>
      </c>
      <c r="G391" s="6" t="s">
        <v>2274</v>
      </c>
      <c r="H391" s="6">
        <f t="shared" si="51"/>
        <v>6</v>
      </c>
      <c r="I391" s="6" t="s">
        <v>2271</v>
      </c>
      <c r="J391" s="6" t="str">
        <f t="shared" si="52"/>
        <v/>
      </c>
      <c r="K391" s="6">
        <f t="shared" si="49"/>
        <v>-2</v>
      </c>
      <c r="M391" s="6" t="str">
        <f t="shared" si="53"/>
        <v>}]}]</v>
      </c>
      <c r="N391" s="6" t="str">
        <f t="shared" si="48"/>
        <v>},{</v>
      </c>
      <c r="O391" s="1" t="str">
        <f t="shared" si="50"/>
        <v>"name":"Commonly Asked Questions on the Federal Financial Report (SF-425)","url":"https://www.fema.gov/disaster/historic/coronavirus/governments/supplemental-payments-lost-wages-guidelines/sf-425-faq","meta":"6"}]}]},{</v>
      </c>
    </row>
    <row r="392" spans="3:15">
      <c r="C392" t="s">
        <v>2272</v>
      </c>
      <c r="D392" s="1" t="s">
        <v>177</v>
      </c>
      <c r="E392" s="6" t="s">
        <v>2273</v>
      </c>
      <c r="F392" s="9" t="s">
        <v>1267</v>
      </c>
      <c r="G392" s="6" t="s">
        <v>2274</v>
      </c>
      <c r="H392" s="6">
        <f t="shared" si="51"/>
        <v>4</v>
      </c>
      <c r="I392" s="6" t="s">
        <v>2271</v>
      </c>
      <c r="J392" s="6" t="str">
        <f t="shared" si="52"/>
        <v/>
      </c>
      <c r="K392" s="6">
        <f t="shared" si="49"/>
        <v>0</v>
      </c>
      <c r="M392" s="6" t="str">
        <f t="shared" si="53"/>
        <v>},{</v>
      </c>
      <c r="N392" s="6" t="str">
        <f t="shared" ref="N392:N455" si="54">IF(K392&lt;0, "},{", "")</f>
        <v/>
      </c>
      <c r="O392" s="1" t="str">
        <f t="shared" si="50"/>
        <v>"name":"How To Help","url":"https://www.fema.gov/disaster/historic/coronavirus/how-to-help","meta":"4"},{</v>
      </c>
    </row>
    <row r="393" spans="3:15">
      <c r="C393" t="s">
        <v>2272</v>
      </c>
      <c r="D393" s="1" t="s">
        <v>8</v>
      </c>
      <c r="E393" s="6" t="s">
        <v>2273</v>
      </c>
      <c r="F393" s="9" t="s">
        <v>1248</v>
      </c>
      <c r="G393" s="6" t="s">
        <v>2274</v>
      </c>
      <c r="H393" s="6">
        <f t="shared" si="51"/>
        <v>4</v>
      </c>
      <c r="I393" s="6" t="s">
        <v>2271</v>
      </c>
      <c r="J393" s="6" t="str">
        <f t="shared" si="52"/>
        <v>,</v>
      </c>
      <c r="K393" s="6">
        <f t="shared" si="49"/>
        <v>1</v>
      </c>
      <c r="M393" s="6" t="str">
        <f t="shared" si="53"/>
        <v>"children": [{</v>
      </c>
      <c r="N393" s="6" t="str">
        <f t="shared" si="54"/>
        <v/>
      </c>
      <c r="O393" s="1" t="str">
        <f t="shared" si="50"/>
        <v>"name":"News &amp; Media Gallery","url":"https://www.fema.gov/disaster/historic/coronavirus/news-multimedia","meta":"4","children": [{</v>
      </c>
    </row>
    <row r="394" spans="3:15">
      <c r="C394" t="s">
        <v>2272</v>
      </c>
      <c r="D394" s="1" t="s">
        <v>160</v>
      </c>
      <c r="E394" s="6" t="s">
        <v>2273</v>
      </c>
      <c r="F394" s="9" t="s">
        <v>1249</v>
      </c>
      <c r="G394" s="6" t="s">
        <v>2274</v>
      </c>
      <c r="H394" s="6">
        <f t="shared" si="51"/>
        <v>5</v>
      </c>
      <c r="I394" s="6" t="s">
        <v>2271</v>
      </c>
      <c r="J394" s="6" t="str">
        <f t="shared" si="52"/>
        <v/>
      </c>
      <c r="K394" s="6">
        <f t="shared" si="49"/>
        <v>0</v>
      </c>
      <c r="M394" s="6" t="str">
        <f t="shared" si="53"/>
        <v>},{</v>
      </c>
      <c r="N394" s="6" t="str">
        <f t="shared" si="54"/>
        <v/>
      </c>
      <c r="O394" s="1" t="str">
        <f t="shared" si="50"/>
        <v>"name":"COVID-19 By The Numbers","url":"https://www.fema.gov/disaster/historic/coronavirus/news-multimedia/covid-19-numbers","meta":"5"},{</v>
      </c>
    </row>
    <row r="395" spans="3:15" ht="29">
      <c r="C395" t="s">
        <v>2272</v>
      </c>
      <c r="D395" s="1" t="s">
        <v>161</v>
      </c>
      <c r="E395" s="6" t="s">
        <v>2273</v>
      </c>
      <c r="F395" s="9" t="s">
        <v>1250</v>
      </c>
      <c r="G395" s="6" t="s">
        <v>2274</v>
      </c>
      <c r="H395" s="6">
        <f t="shared" si="51"/>
        <v>5</v>
      </c>
      <c r="I395" s="6" t="s">
        <v>2271</v>
      </c>
      <c r="J395" s="6" t="str">
        <f t="shared" si="52"/>
        <v/>
      </c>
      <c r="K395" s="6">
        <f t="shared" si="49"/>
        <v>-1</v>
      </c>
      <c r="M395" s="6" t="str">
        <f t="shared" si="53"/>
        <v>}]</v>
      </c>
      <c r="N395" s="6" t="str">
        <f t="shared" si="54"/>
        <v>},{</v>
      </c>
      <c r="O395" s="1" t="str">
        <f t="shared" si="50"/>
        <v>"name":"COVID-19 Response Graphics (English)","url":"https://www.fema.gov/disaster/historic/coronavirus/news-multimedia/response-graphics","meta":"5"}]},{</v>
      </c>
    </row>
    <row r="396" spans="3:15" ht="29">
      <c r="C396" t="s">
        <v>2272</v>
      </c>
      <c r="D396" s="1" t="s">
        <v>162</v>
      </c>
      <c r="E396" s="6" t="s">
        <v>2273</v>
      </c>
      <c r="F396" s="9" t="s">
        <v>1251</v>
      </c>
      <c r="G396" s="6" t="s">
        <v>2274</v>
      </c>
      <c r="H396" s="6">
        <f t="shared" si="51"/>
        <v>4</v>
      </c>
      <c r="I396" s="6" t="s">
        <v>2271</v>
      </c>
      <c r="J396" s="6" t="str">
        <f t="shared" si="52"/>
        <v/>
      </c>
      <c r="K396" s="6">
        <f t="shared" si="49"/>
        <v>0</v>
      </c>
      <c r="M396" s="6" t="str">
        <f t="shared" si="53"/>
        <v>},{</v>
      </c>
      <c r="N396" s="6" t="str">
        <f t="shared" si="54"/>
        <v/>
      </c>
      <c r="O396" s="1" t="str">
        <f t="shared" si="50"/>
        <v>"name":"Supporting Patients &amp; Healthcare Workers","url":"https://www.fema.gov/disaster/historic/coronavirus/patients-healthcare","meta":"4"},{</v>
      </c>
    </row>
    <row r="397" spans="3:15">
      <c r="C397" t="s">
        <v>2272</v>
      </c>
      <c r="D397" s="1" t="s">
        <v>178</v>
      </c>
      <c r="E397" s="6" t="s">
        <v>2273</v>
      </c>
      <c r="F397" s="9" t="s">
        <v>1268</v>
      </c>
      <c r="G397" s="6" t="s">
        <v>2274</v>
      </c>
      <c r="H397" s="6">
        <f t="shared" si="51"/>
        <v>4</v>
      </c>
      <c r="I397" s="6" t="s">
        <v>2271</v>
      </c>
      <c r="J397" s="6" t="str">
        <f t="shared" si="52"/>
        <v/>
      </c>
      <c r="K397" s="6">
        <f t="shared" si="49"/>
        <v>0</v>
      </c>
      <c r="M397" s="6" t="str">
        <f t="shared" si="53"/>
        <v>},{</v>
      </c>
      <c r="N397" s="6" t="str">
        <f t="shared" si="54"/>
        <v/>
      </c>
      <c r="O397" s="1" t="str">
        <f t="shared" si="50"/>
        <v>"name":"Coronavirus Rumor Control","url":"https://www.fema.gov/disaster/historic/coronavirus/rumor-control","meta":"4"},{</v>
      </c>
    </row>
    <row r="398" spans="3:15">
      <c r="C398" t="s">
        <v>2272</v>
      </c>
      <c r="D398" s="1" t="s">
        <v>158</v>
      </c>
      <c r="E398" s="6" t="s">
        <v>2273</v>
      </c>
      <c r="F398" s="9" t="s">
        <v>1246</v>
      </c>
      <c r="G398" s="6" t="s">
        <v>2274</v>
      </c>
      <c r="H398" s="6">
        <f t="shared" si="51"/>
        <v>4</v>
      </c>
      <c r="I398" s="6" t="s">
        <v>2271</v>
      </c>
      <c r="J398" s="6" t="str">
        <f t="shared" si="52"/>
        <v>,</v>
      </c>
      <c r="K398" s="6">
        <f t="shared" si="49"/>
        <v>1</v>
      </c>
      <c r="M398" s="6" t="str">
        <f t="shared" si="53"/>
        <v>"children": [{</v>
      </c>
      <c r="N398" s="6" t="str">
        <f t="shared" si="54"/>
        <v/>
      </c>
      <c r="O398" s="1" t="str">
        <f t="shared" si="50"/>
        <v>"name":"Vaccine Support","url":"https://www.fema.gov/disaster/historic/coronavirus/vaccine-support","meta":"4","children": [{</v>
      </c>
    </row>
    <row r="399" spans="3:15">
      <c r="C399" t="s">
        <v>2272</v>
      </c>
      <c r="D399" s="1" t="s">
        <v>159</v>
      </c>
      <c r="E399" s="6" t="s">
        <v>2273</v>
      </c>
      <c r="F399" s="9" t="s">
        <v>1247</v>
      </c>
      <c r="G399" s="6" t="s">
        <v>2274</v>
      </c>
      <c r="H399" s="6">
        <f t="shared" si="51"/>
        <v>5</v>
      </c>
      <c r="I399" s="6" t="s">
        <v>2271</v>
      </c>
      <c r="J399" s="6" t="str">
        <f t="shared" si="52"/>
        <v/>
      </c>
      <c r="K399" s="6">
        <f t="shared" si="49"/>
        <v>-2</v>
      </c>
      <c r="M399" s="6" t="str">
        <f t="shared" si="53"/>
        <v>}]}]</v>
      </c>
      <c r="N399" s="6" t="str">
        <f t="shared" si="54"/>
        <v>},{</v>
      </c>
      <c r="O399" s="1" t="str">
        <f t="shared" si="50"/>
        <v>"name":"Vaccine Centers","url":"https://www.fema.gov/disaster/historic/coronavirus/vaccine-support/vaccine-center","meta":"5"}]}]},{</v>
      </c>
    </row>
    <row r="400" spans="3:15">
      <c r="C400" t="s">
        <v>2272</v>
      </c>
      <c r="D400" s="1" t="s">
        <v>191</v>
      </c>
      <c r="E400" s="6" t="s">
        <v>2273</v>
      </c>
      <c r="F400" s="9" t="s">
        <v>1281</v>
      </c>
      <c r="G400" s="6" t="s">
        <v>2274</v>
      </c>
      <c r="H400" s="6">
        <f t="shared" si="51"/>
        <v>3</v>
      </c>
      <c r="I400" s="6" t="s">
        <v>2271</v>
      </c>
      <c r="J400" s="6" t="str">
        <f t="shared" si="52"/>
        <v/>
      </c>
      <c r="K400" s="6">
        <f t="shared" si="49"/>
        <v>0</v>
      </c>
      <c r="M400" s="6" t="str">
        <f t="shared" si="53"/>
        <v>},{</v>
      </c>
      <c r="N400" s="6" t="str">
        <f t="shared" si="54"/>
        <v/>
      </c>
      <c r="O400" s="1" t="str">
        <f t="shared" si="50"/>
        <v>"name":"Hurricane Harvey","url":"https://www.fema.gov/disaster/historic/hurricane-harvey","meta":"3"},{</v>
      </c>
    </row>
    <row r="401" spans="3:15">
      <c r="C401" t="s">
        <v>2272</v>
      </c>
      <c r="D401" s="1" t="s">
        <v>189</v>
      </c>
      <c r="E401" s="6" t="s">
        <v>2273</v>
      </c>
      <c r="F401" s="9" t="s">
        <v>1279</v>
      </c>
      <c r="G401" s="6" t="s">
        <v>2274</v>
      </c>
      <c r="H401" s="6">
        <f t="shared" si="51"/>
        <v>3</v>
      </c>
      <c r="I401" s="6" t="s">
        <v>2271</v>
      </c>
      <c r="J401" s="6" t="str">
        <f t="shared" si="52"/>
        <v/>
      </c>
      <c r="K401" s="6">
        <f t="shared" si="49"/>
        <v>0</v>
      </c>
      <c r="M401" s="6" t="str">
        <f t="shared" si="53"/>
        <v>},{</v>
      </c>
      <c r="N401" s="6" t="str">
        <f t="shared" si="54"/>
        <v/>
      </c>
      <c r="O401" s="1" t="str">
        <f t="shared" si="50"/>
        <v>"name":"Hurricane Irma/Maria Puerto Rico","url":"https://www.fema.gov/disaster/historic/hurricane-irmamaria-puerto-rico","meta":"3"},{</v>
      </c>
    </row>
    <row r="402" spans="3:15">
      <c r="C402" t="s">
        <v>2272</v>
      </c>
      <c r="D402" s="1" t="s">
        <v>190</v>
      </c>
      <c r="E402" s="6" t="s">
        <v>2273</v>
      </c>
      <c r="F402" s="9" t="s">
        <v>1280</v>
      </c>
      <c r="G402" s="6" t="s">
        <v>2274</v>
      </c>
      <c r="H402" s="6">
        <f t="shared" si="51"/>
        <v>3</v>
      </c>
      <c r="I402" s="6" t="s">
        <v>2271</v>
      </c>
      <c r="J402" s="6" t="str">
        <f t="shared" si="52"/>
        <v/>
      </c>
      <c r="K402" s="6">
        <f t="shared" si="49"/>
        <v>0</v>
      </c>
      <c r="M402" s="6" t="str">
        <f t="shared" si="53"/>
        <v>},{</v>
      </c>
      <c r="N402" s="6" t="str">
        <f t="shared" si="54"/>
        <v/>
      </c>
      <c r="O402" s="1" t="str">
        <f t="shared" si="50"/>
        <v>"name":"Hurricane Irma/Maria U.S. Virgin Islands","url":"https://www.fema.gov/disaster/historic/hurricane-irmamaria-us-virgin-islands","meta":"3"},{</v>
      </c>
    </row>
    <row r="403" spans="3:15">
      <c r="C403" t="s">
        <v>2272</v>
      </c>
      <c r="D403" s="1" t="s">
        <v>193</v>
      </c>
      <c r="E403" s="6" t="s">
        <v>2273</v>
      </c>
      <c r="F403" s="9" t="s">
        <v>1283</v>
      </c>
      <c r="G403" s="6" t="s">
        <v>2274</v>
      </c>
      <c r="H403" s="6">
        <f t="shared" si="51"/>
        <v>3</v>
      </c>
      <c r="I403" s="6" t="s">
        <v>2271</v>
      </c>
      <c r="J403" s="6" t="str">
        <f t="shared" si="52"/>
        <v/>
      </c>
      <c r="K403" s="6">
        <f t="shared" si="49"/>
        <v>0</v>
      </c>
      <c r="M403" s="6" t="str">
        <f t="shared" si="53"/>
        <v>},{</v>
      </c>
      <c r="N403" s="6" t="str">
        <f t="shared" si="54"/>
        <v/>
      </c>
      <c r="O403" s="1" t="str">
        <f t="shared" si="50"/>
        <v>"name":"Hurricane Katrina","url":"https://www.fema.gov/disaster/historic/hurricane-katrina","meta":"3"},{</v>
      </c>
    </row>
    <row r="404" spans="3:15">
      <c r="C404" t="s">
        <v>2272</v>
      </c>
      <c r="D404" s="1" t="s">
        <v>194</v>
      </c>
      <c r="E404" s="6" t="s">
        <v>2273</v>
      </c>
      <c r="F404" s="9" t="s">
        <v>1284</v>
      </c>
      <c r="G404" s="6" t="s">
        <v>2274</v>
      </c>
      <c r="H404" s="6">
        <f t="shared" si="51"/>
        <v>3</v>
      </c>
      <c r="I404" s="6" t="s">
        <v>2271</v>
      </c>
      <c r="J404" s="6" t="str">
        <f t="shared" si="52"/>
        <v/>
      </c>
      <c r="K404" s="6">
        <f t="shared" si="49"/>
        <v>-1</v>
      </c>
      <c r="M404" s="6" t="str">
        <f t="shared" si="53"/>
        <v>}]</v>
      </c>
      <c r="N404" s="6" t="str">
        <f t="shared" si="54"/>
        <v>},{</v>
      </c>
      <c r="O404" s="1" t="str">
        <f t="shared" si="50"/>
        <v>"name":"Hurricane Sandy","url":"https://www.fema.gov/disaster/historic/hurricane-sandy","meta":"3"}]},{</v>
      </c>
    </row>
    <row r="405" spans="3:15">
      <c r="C405" t="s">
        <v>2272</v>
      </c>
      <c r="D405" s="1" t="s">
        <v>127</v>
      </c>
      <c r="E405" s="6" t="s">
        <v>2273</v>
      </c>
      <c r="F405" s="9" t="s">
        <v>1215</v>
      </c>
      <c r="G405" s="6" t="s">
        <v>2274</v>
      </c>
      <c r="H405" s="6">
        <f t="shared" si="51"/>
        <v>2</v>
      </c>
      <c r="I405" s="6" t="s">
        <v>2271</v>
      </c>
      <c r="J405" s="6" t="str">
        <f t="shared" si="52"/>
        <v>,</v>
      </c>
      <c r="K405" s="6">
        <f t="shared" si="49"/>
        <v>1</v>
      </c>
      <c r="M405" s="6" t="str">
        <f t="shared" si="53"/>
        <v>"children": [{</v>
      </c>
      <c r="N405" s="6" t="str">
        <f t="shared" si="54"/>
        <v/>
      </c>
      <c r="O405" s="1" t="str">
        <f t="shared" si="50"/>
        <v>"name":"How a Disaster Gets Declared","url":"https://www.fema.gov/disaster/how-declared","meta":"2","children": [{</v>
      </c>
    </row>
    <row r="406" spans="3:15" ht="29">
      <c r="C406" t="s">
        <v>2272</v>
      </c>
      <c r="D406" s="1" t="s">
        <v>128</v>
      </c>
      <c r="E406" s="6" t="s">
        <v>2273</v>
      </c>
      <c r="F406" s="9" t="s">
        <v>1216</v>
      </c>
      <c r="G406" s="6" t="s">
        <v>2274</v>
      </c>
      <c r="H406" s="6">
        <f t="shared" si="51"/>
        <v>3</v>
      </c>
      <c r="I406" s="6" t="s">
        <v>2271</v>
      </c>
      <c r="J406" s="6" t="str">
        <f t="shared" si="52"/>
        <v>,</v>
      </c>
      <c r="K406" s="6">
        <f t="shared" si="49"/>
        <v>1</v>
      </c>
      <c r="M406" s="6" t="str">
        <f t="shared" si="53"/>
        <v>"children": [{</v>
      </c>
      <c r="N406" s="6" t="str">
        <f t="shared" si="54"/>
        <v/>
      </c>
      <c r="O406" s="1" t="str">
        <f t="shared" si="50"/>
        <v>"name":"Preliminary Damage Assessments","url":"https://www.fema.gov/disaster/how-declared/preliminary-damage-assessments","meta":"3","children": [{</v>
      </c>
    </row>
    <row r="407" spans="3:15">
      <c r="C407" t="s">
        <v>2272</v>
      </c>
      <c r="D407" s="1" t="s">
        <v>130</v>
      </c>
      <c r="E407" s="6" t="s">
        <v>2273</v>
      </c>
      <c r="F407" s="9" t="s">
        <v>1218</v>
      </c>
      <c r="G407" s="6" t="s">
        <v>2274</v>
      </c>
      <c r="H407" s="6">
        <f t="shared" si="51"/>
        <v>4</v>
      </c>
      <c r="I407" s="6" t="s">
        <v>2271</v>
      </c>
      <c r="J407" s="6" t="str">
        <f t="shared" si="52"/>
        <v/>
      </c>
      <c r="K407" s="6">
        <f t="shared" si="49"/>
        <v>0</v>
      </c>
      <c r="M407" s="6" t="str">
        <f t="shared" si="53"/>
        <v>},{</v>
      </c>
      <c r="N407" s="6" t="str">
        <f t="shared" si="54"/>
        <v/>
      </c>
      <c r="O407" s="1" t="str">
        <f t="shared" si="50"/>
        <v>"name":"Guide","url":"https://www.fema.gov/disaster/how-declared/preliminary-damage-assessments/guide","meta":"4"},{</v>
      </c>
    </row>
    <row r="408" spans="3:15">
      <c r="C408" t="s">
        <v>2272</v>
      </c>
      <c r="D408" s="1" t="s">
        <v>129</v>
      </c>
      <c r="E408" s="6" t="s">
        <v>2273</v>
      </c>
      <c r="F408" s="9" t="s">
        <v>1217</v>
      </c>
      <c r="G408" s="6" t="s">
        <v>2274</v>
      </c>
      <c r="H408" s="6">
        <f t="shared" si="51"/>
        <v>4</v>
      </c>
      <c r="I408" s="6" t="s">
        <v>2271</v>
      </c>
      <c r="J408" s="6" t="str">
        <f t="shared" si="52"/>
        <v/>
      </c>
      <c r="K408" s="6">
        <f t="shared" si="49"/>
        <v>-2</v>
      </c>
      <c r="M408" s="6" t="str">
        <f t="shared" si="53"/>
        <v>}]}]</v>
      </c>
      <c r="N408" s="6" t="str">
        <f t="shared" si="54"/>
        <v>},{</v>
      </c>
      <c r="O408" s="1" t="str">
        <f t="shared" si="50"/>
        <v>"name":"Reports","url":"https://www.fema.gov/disaster/how-declared/preliminary-damage-assessments/reports","meta":"4"}]}]},{</v>
      </c>
    </row>
    <row r="409" spans="3:15">
      <c r="C409" t="s">
        <v>2272</v>
      </c>
      <c r="D409" s="1" t="s">
        <v>134</v>
      </c>
      <c r="E409" s="6" t="s">
        <v>2273</v>
      </c>
      <c r="F409" s="9" t="s">
        <v>1222</v>
      </c>
      <c r="G409" s="6" t="s">
        <v>2274</v>
      </c>
      <c r="H409" s="6">
        <f t="shared" si="51"/>
        <v>2</v>
      </c>
      <c r="I409" s="6" t="s">
        <v>2271</v>
      </c>
      <c r="J409" s="6" t="str">
        <f t="shared" si="52"/>
        <v/>
      </c>
      <c r="K409" s="6">
        <f t="shared" si="49"/>
        <v>0</v>
      </c>
      <c r="M409" s="6" t="str">
        <f t="shared" si="53"/>
        <v>},{</v>
      </c>
      <c r="N409" s="6" t="str">
        <f t="shared" si="54"/>
        <v/>
      </c>
      <c r="O409" s="1" t="str">
        <f t="shared" si="50"/>
        <v>"name":"Declarations for Tribal Nations","url":"https://www.fema.gov/disaster/how-declared-tribal-nations","meta":"2"},{</v>
      </c>
    </row>
    <row r="410" spans="3:15">
      <c r="C410" t="s">
        <v>2272</v>
      </c>
      <c r="D410" s="1" t="s">
        <v>971</v>
      </c>
      <c r="E410" s="6" t="s">
        <v>2273</v>
      </c>
      <c r="F410" s="9" t="s">
        <v>1222</v>
      </c>
      <c r="G410" s="6" t="s">
        <v>2274</v>
      </c>
      <c r="H410" s="6">
        <f t="shared" si="51"/>
        <v>2</v>
      </c>
      <c r="I410" s="6" t="s">
        <v>2271</v>
      </c>
      <c r="J410" s="6" t="str">
        <f t="shared" si="52"/>
        <v/>
      </c>
      <c r="K410" s="6">
        <f t="shared" si="49"/>
        <v>0</v>
      </c>
      <c r="M410" s="6" t="str">
        <f t="shared" si="53"/>
        <v>},{</v>
      </c>
      <c r="N410" s="6" t="str">
        <f t="shared" si="54"/>
        <v/>
      </c>
      <c r="O410" s="1" t="str">
        <f t="shared" si="50"/>
        <v>"name":"Request a Disaster Declaration","url":"https://www.fema.gov/disaster/how-declared-tribal-nations","meta":"2"},{</v>
      </c>
    </row>
    <row r="411" spans="3:15">
      <c r="C411" t="s">
        <v>2272</v>
      </c>
      <c r="D411" s="1" t="s">
        <v>132</v>
      </c>
      <c r="E411" s="6" t="s">
        <v>2273</v>
      </c>
      <c r="F411" s="9" t="s">
        <v>1220</v>
      </c>
      <c r="G411" s="6" t="s">
        <v>2274</v>
      </c>
      <c r="H411" s="6">
        <f t="shared" si="51"/>
        <v>2</v>
      </c>
      <c r="I411" s="6" t="s">
        <v>2271</v>
      </c>
      <c r="J411" s="6" t="str">
        <f t="shared" si="52"/>
        <v/>
      </c>
      <c r="K411" s="6">
        <f t="shared" si="49"/>
        <v>0</v>
      </c>
      <c r="M411" s="6" t="str">
        <f t="shared" si="53"/>
        <v>},{</v>
      </c>
      <c r="N411" s="6" t="str">
        <f t="shared" si="54"/>
        <v/>
      </c>
      <c r="O411" s="1" t="str">
        <f t="shared" si="50"/>
        <v>"name":"Individual Assistance Declaration Factors","url":"https://www.fema.gov/disaster/individual-assistance","meta":"2"},{</v>
      </c>
    </row>
    <row r="412" spans="3:15">
      <c r="C412" t="s">
        <v>2272</v>
      </c>
      <c r="D412" s="1" t="s">
        <v>117</v>
      </c>
      <c r="E412" s="6" t="s">
        <v>2273</v>
      </c>
      <c r="F412" s="9" t="s">
        <v>1205</v>
      </c>
      <c r="G412" s="6" t="s">
        <v>2274</v>
      </c>
      <c r="H412" s="6">
        <f t="shared" si="51"/>
        <v>2</v>
      </c>
      <c r="I412" s="6" t="s">
        <v>2271</v>
      </c>
      <c r="J412" s="6" t="str">
        <f t="shared" si="52"/>
        <v>,</v>
      </c>
      <c r="K412" s="6">
        <f t="shared" si="49"/>
        <v>1</v>
      </c>
      <c r="M412" s="6" t="str">
        <f t="shared" si="53"/>
        <v>"children": [{</v>
      </c>
      <c r="N412" s="6" t="str">
        <f t="shared" si="54"/>
        <v/>
      </c>
      <c r="O412" s="1" t="str">
        <f t="shared" si="50"/>
        <v>"name":"Tools to Recover","url":"https://www.fema.gov/disaster/recover","meta":"2","children": [{</v>
      </c>
    </row>
    <row r="413" spans="3:15">
      <c r="C413" t="s">
        <v>2272</v>
      </c>
      <c r="D413" s="1" t="s">
        <v>121</v>
      </c>
      <c r="E413" s="6" t="s">
        <v>2273</v>
      </c>
      <c r="F413" s="9" t="s">
        <v>1209</v>
      </c>
      <c r="G413" s="6" t="s">
        <v>2274</v>
      </c>
      <c r="H413" s="6">
        <f t="shared" si="51"/>
        <v>3</v>
      </c>
      <c r="I413" s="6" t="s">
        <v>2271</v>
      </c>
      <c r="J413" s="6" t="str">
        <f t="shared" si="52"/>
        <v/>
      </c>
      <c r="K413" s="6">
        <f t="shared" si="49"/>
        <v>0</v>
      </c>
      <c r="M413" s="6" t="str">
        <f t="shared" si="53"/>
        <v>},{</v>
      </c>
      <c r="N413" s="6" t="str">
        <f t="shared" si="54"/>
        <v/>
      </c>
      <c r="O413" s="1" t="str">
        <f t="shared" si="50"/>
        <v>"name":"Disaster-Related FAQ","url":"https://www.fema.gov/disaster/recover/faq","meta":"3"},{</v>
      </c>
    </row>
    <row r="414" spans="3:15">
      <c r="C414" t="s">
        <v>2272</v>
      </c>
      <c r="D414" s="1" t="s">
        <v>122</v>
      </c>
      <c r="E414" s="6" t="s">
        <v>2273</v>
      </c>
      <c r="F414" s="9" t="s">
        <v>1210</v>
      </c>
      <c r="G414" s="6" t="s">
        <v>2274</v>
      </c>
      <c r="H414" s="6">
        <f t="shared" si="51"/>
        <v>3</v>
      </c>
      <c r="I414" s="6" t="s">
        <v>2271</v>
      </c>
      <c r="J414" s="6" t="str">
        <f t="shared" si="52"/>
        <v/>
      </c>
      <c r="K414" s="6">
        <f t="shared" si="49"/>
        <v>0</v>
      </c>
      <c r="M414" s="6" t="str">
        <f t="shared" si="53"/>
        <v>},{</v>
      </c>
      <c r="N414" s="6" t="str">
        <f t="shared" si="54"/>
        <v/>
      </c>
      <c r="O414" s="1" t="str">
        <f t="shared" si="50"/>
        <v>"name":"FEMA in Your Language","url":"https://www.fema.gov/disaster/recover/languages","meta":"3"},{</v>
      </c>
    </row>
    <row r="415" spans="3:15">
      <c r="C415" t="s">
        <v>2272</v>
      </c>
      <c r="D415" s="1" t="s">
        <v>119</v>
      </c>
      <c r="E415" s="6" t="s">
        <v>2273</v>
      </c>
      <c r="F415" s="9" t="s">
        <v>1207</v>
      </c>
      <c r="G415" s="6" t="s">
        <v>2274</v>
      </c>
      <c r="H415" s="6">
        <f t="shared" si="51"/>
        <v>3</v>
      </c>
      <c r="I415" s="6" t="s">
        <v>2271</v>
      </c>
      <c r="J415" s="6" t="str">
        <f t="shared" si="52"/>
        <v>,</v>
      </c>
      <c r="K415" s="6">
        <f t="shared" si="49"/>
        <v>1</v>
      </c>
      <c r="M415" s="6" t="str">
        <f t="shared" si="53"/>
        <v>"children": [{</v>
      </c>
      <c r="N415" s="6" t="str">
        <f t="shared" si="54"/>
        <v/>
      </c>
      <c r="O415" s="1" t="str">
        <f t="shared" si="50"/>
        <v>"name":"Disaster Multimedia Toolkit","url":"https://www.fema.gov/disaster/recover/multimedia-toolkit","meta":"3","children": [{</v>
      </c>
    </row>
    <row r="416" spans="3:15">
      <c r="C416" t="s">
        <v>2272</v>
      </c>
      <c r="D416" s="1" t="s">
        <v>120</v>
      </c>
      <c r="E416" s="6" t="s">
        <v>2273</v>
      </c>
      <c r="F416" s="9" t="s">
        <v>1208</v>
      </c>
      <c r="G416" s="6" t="s">
        <v>2274</v>
      </c>
      <c r="H416" s="6">
        <f t="shared" si="51"/>
        <v>4</v>
      </c>
      <c r="I416" s="6" t="s">
        <v>2271</v>
      </c>
      <c r="J416" s="6" t="str">
        <f t="shared" si="52"/>
        <v/>
      </c>
      <c r="K416" s="6">
        <f t="shared" si="49"/>
        <v>-1</v>
      </c>
      <c r="M416" s="6" t="str">
        <f t="shared" si="53"/>
        <v>}]</v>
      </c>
      <c r="N416" s="6" t="str">
        <f t="shared" si="54"/>
        <v>},{</v>
      </c>
      <c r="O416" s="1" t="str">
        <f t="shared" si="50"/>
        <v>"name":"Hawaii Wildfires 2023","url":"https://www.fema.gov/disaster/recover/multimedia-toolkit/hawaii-partners","meta":"4"}]},{</v>
      </c>
    </row>
    <row r="417" spans="3:15">
      <c r="C417" t="s">
        <v>2272</v>
      </c>
      <c r="D417" s="1" t="s">
        <v>118</v>
      </c>
      <c r="E417" s="6" t="s">
        <v>2273</v>
      </c>
      <c r="F417" s="9" t="s">
        <v>1206</v>
      </c>
      <c r="G417" s="6" t="s">
        <v>2274</v>
      </c>
      <c r="H417" s="6">
        <f t="shared" si="51"/>
        <v>3</v>
      </c>
      <c r="I417" s="6" t="s">
        <v>2271</v>
      </c>
      <c r="J417" s="6" t="str">
        <f t="shared" si="52"/>
        <v/>
      </c>
      <c r="K417" s="6">
        <f t="shared" si="49"/>
        <v>0</v>
      </c>
      <c r="M417" s="6" t="str">
        <f t="shared" si="53"/>
        <v>},{</v>
      </c>
      <c r="N417" s="6" t="str">
        <f t="shared" si="54"/>
        <v/>
      </c>
      <c r="O417" s="1" t="str">
        <f t="shared" si="50"/>
        <v>"name":"Common Rumors","url":"https://www.fema.gov/disaster/recover/rumor-control","meta":"3"},{</v>
      </c>
    </row>
    <row r="418" spans="3:15">
      <c r="C418" t="s">
        <v>2272</v>
      </c>
      <c r="D418" s="1" t="s">
        <v>123</v>
      </c>
      <c r="E418" s="6" t="s">
        <v>2273</v>
      </c>
      <c r="F418" s="9" t="s">
        <v>1211</v>
      </c>
      <c r="G418" s="6" t="s">
        <v>2274</v>
      </c>
      <c r="H418" s="6">
        <f t="shared" si="51"/>
        <v>3</v>
      </c>
      <c r="I418" s="6" t="s">
        <v>2271</v>
      </c>
      <c r="J418" s="6" t="str">
        <f t="shared" si="52"/>
        <v/>
      </c>
      <c r="K418" s="6">
        <f t="shared" si="49"/>
        <v>0</v>
      </c>
      <c r="M418" s="6" t="str">
        <f t="shared" si="53"/>
        <v>},{</v>
      </c>
      <c r="N418" s="6" t="str">
        <f t="shared" si="54"/>
        <v/>
      </c>
      <c r="O418" s="1" t="str">
        <f t="shared" si="50"/>
        <v>"name":"Save Your Family Treasures","url":"https://www.fema.gov/disaster/recover/save-family-treasures","meta":"3"},{</v>
      </c>
    </row>
    <row r="419" spans="3:15">
      <c r="C419" t="s">
        <v>2272</v>
      </c>
      <c r="D419" s="1" t="s">
        <v>124</v>
      </c>
      <c r="E419" s="6" t="s">
        <v>2273</v>
      </c>
      <c r="F419" s="9" t="s">
        <v>1212</v>
      </c>
      <c r="G419" s="6" t="s">
        <v>2274</v>
      </c>
      <c r="H419" s="6">
        <f t="shared" si="51"/>
        <v>3</v>
      </c>
      <c r="I419" s="6" t="s">
        <v>2271</v>
      </c>
      <c r="J419" s="6" t="str">
        <f t="shared" si="52"/>
        <v/>
      </c>
      <c r="K419" s="6">
        <f t="shared" si="49"/>
        <v>-1</v>
      </c>
      <c r="M419" s="6" t="str">
        <f t="shared" si="53"/>
        <v>}]</v>
      </c>
      <c r="N419" s="6" t="str">
        <f t="shared" si="54"/>
        <v>},{</v>
      </c>
      <c r="O419" s="1" t="str">
        <f t="shared" si="50"/>
        <v>"name":"Volunteer &amp; Donate","url":"https://www.fema.gov/disaster/recover/volunteer-donate","meta":"3"}]},{</v>
      </c>
    </row>
    <row r="420" spans="3:15" ht="29">
      <c r="C420" t="s">
        <v>2272</v>
      </c>
      <c r="D420" s="1" t="s">
        <v>131</v>
      </c>
      <c r="E420" s="6" t="s">
        <v>2273</v>
      </c>
      <c r="F420" s="9" t="s">
        <v>1219</v>
      </c>
      <c r="G420" s="6" t="s">
        <v>2274</v>
      </c>
      <c r="H420" s="6">
        <f t="shared" si="51"/>
        <v>2</v>
      </c>
      <c r="I420" s="6" t="s">
        <v>2271</v>
      </c>
      <c r="J420" s="6" t="str">
        <f t="shared" si="52"/>
        <v/>
      </c>
      <c r="K420" s="6">
        <f t="shared" si="49"/>
        <v>0</v>
      </c>
      <c r="M420" s="6" t="str">
        <f t="shared" si="53"/>
        <v>},{</v>
      </c>
      <c r="N420" s="6" t="str">
        <f t="shared" si="54"/>
        <v/>
      </c>
      <c r="O420" s="1" t="str">
        <f t="shared" si="50"/>
        <v>"name":"Request For Presidential Disaster Declaration","url":"https://www.fema.gov/disaster/request-for-presidential-disaster-declaration","meta":"2"},{</v>
      </c>
    </row>
    <row r="421" spans="3:15">
      <c r="C421" t="s">
        <v>2272</v>
      </c>
      <c r="D421" s="1" t="s">
        <v>149</v>
      </c>
      <c r="E421" s="6" t="s">
        <v>2273</v>
      </c>
      <c r="F421" s="9" t="s">
        <v>1237</v>
      </c>
      <c r="G421" s="6" t="s">
        <v>2274</v>
      </c>
      <c r="H421" s="6">
        <f t="shared" si="51"/>
        <v>2</v>
      </c>
      <c r="I421" s="6" t="s">
        <v>2271</v>
      </c>
      <c r="J421" s="6" t="str">
        <f t="shared" si="52"/>
        <v/>
      </c>
      <c r="K421" s="6">
        <f t="shared" si="49"/>
        <v>0</v>
      </c>
      <c r="M421" s="6" t="str">
        <f t="shared" si="53"/>
        <v>},{</v>
      </c>
      <c r="N421" s="6" t="str">
        <f t="shared" si="54"/>
        <v/>
      </c>
      <c r="O421" s="1" t="str">
        <f t="shared" si="50"/>
        <v>"name":"Sandy Recovery Improvement Act","url":"https://www.fema.gov/disaster/sandy-recovery-improvement-act-2013","meta":"2"},{</v>
      </c>
    </row>
    <row r="422" spans="3:15">
      <c r="C422" t="s">
        <v>2272</v>
      </c>
      <c r="D422" s="1" t="s">
        <v>136</v>
      </c>
      <c r="E422" s="6" t="s">
        <v>2273</v>
      </c>
      <c r="F422" s="9" t="s">
        <v>1224</v>
      </c>
      <c r="G422" s="6" t="s">
        <v>2274</v>
      </c>
      <c r="H422" s="6">
        <f t="shared" si="51"/>
        <v>2</v>
      </c>
      <c r="I422" s="6" t="s">
        <v>2271</v>
      </c>
      <c r="J422" s="6" t="str">
        <f t="shared" si="52"/>
        <v/>
      </c>
      <c r="K422" s="6">
        <f t="shared" si="49"/>
        <v>0</v>
      </c>
      <c r="M422" s="6" t="str">
        <f t="shared" si="53"/>
        <v>},{</v>
      </c>
      <c r="N422" s="6" t="str">
        <f t="shared" si="54"/>
        <v/>
      </c>
      <c r="O422" s="1" t="str">
        <f t="shared" si="50"/>
        <v>"name":"Stafford Act","url":"https://www.fema.gov/disaster/stafford-act","meta":"2"},{</v>
      </c>
    </row>
    <row r="423" spans="3:15">
      <c r="C423" t="s">
        <v>2272</v>
      </c>
      <c r="D423" s="1" t="s">
        <v>133</v>
      </c>
      <c r="E423" s="6" t="s">
        <v>2273</v>
      </c>
      <c r="F423" s="9" t="s">
        <v>1221</v>
      </c>
      <c r="G423" s="6" t="s">
        <v>2274</v>
      </c>
      <c r="H423" s="6">
        <f t="shared" si="51"/>
        <v>2</v>
      </c>
      <c r="I423" s="6" t="s">
        <v>2271</v>
      </c>
      <c r="J423" s="6" t="str">
        <f t="shared" si="52"/>
        <v/>
      </c>
      <c r="K423" s="6">
        <f t="shared" si="49"/>
        <v>0</v>
      </c>
      <c r="M423" s="6" t="str">
        <f t="shared" si="53"/>
        <v>},{</v>
      </c>
      <c r="N423" s="6" t="str">
        <f t="shared" si="54"/>
        <v/>
      </c>
      <c r="O423" s="1" t="str">
        <f t="shared" si="50"/>
        <v>"name":"Tribal Declarations Pilot Guidance","url":"https://www.fema.gov/disaster/tribal-declarations","meta":"2"},{</v>
      </c>
    </row>
    <row r="424" spans="3:15">
      <c r="C424" t="s">
        <v>2272</v>
      </c>
      <c r="D424" s="1" t="s">
        <v>19</v>
      </c>
      <c r="E424" s="6" t="s">
        <v>2273</v>
      </c>
      <c r="F424" s="9" t="s">
        <v>1106</v>
      </c>
      <c r="G424" s="6" t="s">
        <v>2274</v>
      </c>
      <c r="H424" s="6">
        <f t="shared" si="51"/>
        <v>2</v>
      </c>
      <c r="I424" s="6" t="s">
        <v>2271</v>
      </c>
      <c r="J424" s="6" t="str">
        <f t="shared" si="52"/>
        <v/>
      </c>
      <c r="K424" s="6">
        <f t="shared" si="49"/>
        <v>0</v>
      </c>
      <c r="M424" s="6" t="str">
        <f t="shared" si="53"/>
        <v>},{</v>
      </c>
      <c r="N424" s="6" t="str">
        <f t="shared" si="54"/>
        <v/>
      </c>
      <c r="O424" s="1" t="str">
        <f t="shared" si="50"/>
        <v>"name":"Wildfire Actions","url":"https://www.fema.gov/disaster/wildfire-actions","meta":"2"},{</v>
      </c>
    </row>
    <row r="425" spans="3:15">
      <c r="C425" t="s">
        <v>2272</v>
      </c>
      <c r="D425" s="1" t="s">
        <v>630</v>
      </c>
      <c r="E425" s="6" t="s">
        <v>2273</v>
      </c>
      <c r="F425" s="9" t="s">
        <v>1742</v>
      </c>
      <c r="G425" s="6" t="s">
        <v>2274</v>
      </c>
      <c r="H425" s="6">
        <f t="shared" si="51"/>
        <v>2</v>
      </c>
      <c r="I425" s="6" t="s">
        <v>2271</v>
      </c>
      <c r="J425" s="6" t="str">
        <f t="shared" si="52"/>
        <v/>
      </c>
      <c r="K425" s="6">
        <f t="shared" si="49"/>
        <v>0</v>
      </c>
      <c r="M425" s="6" t="str">
        <f t="shared" si="53"/>
        <v>},{</v>
      </c>
      <c r="N425" s="6" t="str">
        <f t="shared" si="54"/>
        <v/>
      </c>
      <c r="O425" s="1" t="str">
        <f t="shared" si="50"/>
        <v>"name":"Order Publications","url":"https://www.fema.gov/emergency-management/distribution-warehouse","meta":"2"},{</v>
      </c>
    </row>
    <row r="426" spans="3:15">
      <c r="C426" t="s">
        <v>2272</v>
      </c>
      <c r="D426" s="1" t="s">
        <v>770</v>
      </c>
      <c r="E426" s="6" t="s">
        <v>2273</v>
      </c>
      <c r="F426" s="9" t="s">
        <v>1892</v>
      </c>
      <c r="G426" s="6" t="s">
        <v>2274</v>
      </c>
      <c r="H426" s="6">
        <f t="shared" si="51"/>
        <v>2</v>
      </c>
      <c r="I426" s="6" t="s">
        <v>2271</v>
      </c>
      <c r="J426" s="6" t="str">
        <f t="shared" si="52"/>
        <v>,</v>
      </c>
      <c r="K426" s="6">
        <f t="shared" si="49"/>
        <v>1</v>
      </c>
      <c r="M426" s="6" t="str">
        <f t="shared" si="53"/>
        <v>"children": [{</v>
      </c>
      <c r="N426" s="6" t="str">
        <f t="shared" si="54"/>
        <v/>
      </c>
      <c r="O426" s="1" t="str">
        <f t="shared" si="50"/>
        <v>"name":"Individuals &amp; Communities","url":"https://www.fema.gov/emergency-managers/individuals-communities","meta":"2","children": [{</v>
      </c>
    </row>
    <row r="427" spans="3:15" ht="29">
      <c r="C427" t="s">
        <v>2272</v>
      </c>
      <c r="D427" s="1" t="s">
        <v>775</v>
      </c>
      <c r="E427" s="6" t="s">
        <v>2273</v>
      </c>
      <c r="F427" s="9" t="s">
        <v>1897</v>
      </c>
      <c r="G427" s="6" t="s">
        <v>2274</v>
      </c>
      <c r="H427" s="6">
        <f t="shared" si="51"/>
        <v>3</v>
      </c>
      <c r="I427" s="6" t="s">
        <v>2271</v>
      </c>
      <c r="J427" s="6" t="str">
        <f t="shared" si="52"/>
        <v>,</v>
      </c>
      <c r="K427" s="6">
        <f t="shared" si="49"/>
        <v>1</v>
      </c>
      <c r="M427" s="6" t="str">
        <f t="shared" si="53"/>
        <v>"children": [{</v>
      </c>
      <c r="N427" s="6" t="str">
        <f t="shared" si="54"/>
        <v/>
      </c>
      <c r="O427" s="1" t="str">
        <f t="shared" si="50"/>
        <v>"name":"Faith-Based &amp; Volunteer Partnership Resources","url":"https://www.fema.gov/emergency-managers/individuals-communities/faith-volunteer","meta":"3","children": [{</v>
      </c>
    </row>
    <row r="428" spans="3:15">
      <c r="C428" t="s">
        <v>2272</v>
      </c>
      <c r="D428" s="1" t="s">
        <v>777</v>
      </c>
      <c r="E428" s="6" t="s">
        <v>2273</v>
      </c>
      <c r="F428" s="9" t="s">
        <v>1899</v>
      </c>
      <c r="G428" s="6" t="s">
        <v>2274</v>
      </c>
      <c r="H428" s="6">
        <f t="shared" si="51"/>
        <v>4</v>
      </c>
      <c r="I428" s="6" t="s">
        <v>2271</v>
      </c>
      <c r="J428" s="6" t="str">
        <f t="shared" si="52"/>
        <v/>
      </c>
      <c r="K428" s="6">
        <f t="shared" si="49"/>
        <v>0</v>
      </c>
      <c r="M428" s="6" t="str">
        <f t="shared" si="53"/>
        <v>},{</v>
      </c>
      <c r="N428" s="6" t="str">
        <f t="shared" si="54"/>
        <v/>
      </c>
      <c r="O428" s="1" t="str">
        <f t="shared" si="50"/>
        <v>"name":"News &amp; Events","url":"https://www.fema.gov/emergency-managers/individuals-communities/faith-volunteer/news-events","meta":"4"},{</v>
      </c>
    </row>
    <row r="429" spans="3:15" ht="29">
      <c r="C429" t="s">
        <v>2272</v>
      </c>
      <c r="D429" s="1" t="s">
        <v>776</v>
      </c>
      <c r="E429" s="6" t="s">
        <v>2273</v>
      </c>
      <c r="F429" s="9" t="s">
        <v>1898</v>
      </c>
      <c r="G429" s="6" t="s">
        <v>2274</v>
      </c>
      <c r="H429" s="6">
        <f t="shared" si="51"/>
        <v>4</v>
      </c>
      <c r="I429" s="6" t="s">
        <v>2271</v>
      </c>
      <c r="J429" s="6" t="str">
        <f t="shared" si="52"/>
        <v/>
      </c>
      <c r="K429" s="6">
        <f t="shared" si="49"/>
        <v>-1</v>
      </c>
      <c r="M429" s="6" t="str">
        <f t="shared" si="53"/>
        <v>}]</v>
      </c>
      <c r="N429" s="6" t="str">
        <f t="shared" si="54"/>
        <v>},{</v>
      </c>
      <c r="O429" s="1" t="str">
        <f t="shared" si="50"/>
        <v>"name":"Voluntary &amp; Community-Based Organizations","url":"https://www.fema.gov/emergency-managers/individuals-communities/faith-volunteer/voluntary-organizations","meta":"4"}]},{</v>
      </c>
    </row>
    <row r="430" spans="3:15" ht="29">
      <c r="C430" t="s">
        <v>2272</v>
      </c>
      <c r="D430" s="1" t="s">
        <v>771</v>
      </c>
      <c r="E430" s="6" t="s">
        <v>2273</v>
      </c>
      <c r="F430" s="9" t="s">
        <v>1893</v>
      </c>
      <c r="G430" s="6" t="s">
        <v>2274</v>
      </c>
      <c r="H430" s="6">
        <f t="shared" si="51"/>
        <v>3</v>
      </c>
      <c r="I430" s="6" t="s">
        <v>2271</v>
      </c>
      <c r="J430" s="6" t="str">
        <f t="shared" si="52"/>
        <v>,</v>
      </c>
      <c r="K430" s="6">
        <f t="shared" si="49"/>
        <v>1</v>
      </c>
      <c r="M430" s="6" t="str">
        <f t="shared" si="53"/>
        <v>"children": [{</v>
      </c>
      <c r="N430" s="6" t="str">
        <f t="shared" si="54"/>
        <v/>
      </c>
      <c r="O430" s="1" t="str">
        <f t="shared" si="50"/>
        <v>"name":"Preparedness Activities, Research &amp; Webinars","url":"https://www.fema.gov/emergency-managers/individuals-communities/preparedness-activities-research-webinars","meta":"3","children": [{</v>
      </c>
    </row>
    <row r="431" spans="3:15" ht="29">
      <c r="C431" t="s">
        <v>2272</v>
      </c>
      <c r="D431" s="1" t="s">
        <v>781</v>
      </c>
      <c r="E431" s="6" t="s">
        <v>2273</v>
      </c>
      <c r="F431" s="9" t="s">
        <v>1903</v>
      </c>
      <c r="G431" s="6" t="s">
        <v>2274</v>
      </c>
      <c r="H431" s="6">
        <f t="shared" si="51"/>
        <v>4</v>
      </c>
      <c r="I431" s="6" t="s">
        <v>2271</v>
      </c>
      <c r="J431" s="6" t="str">
        <f t="shared" si="52"/>
        <v/>
      </c>
      <c r="K431" s="6">
        <f t="shared" si="49"/>
        <v>0</v>
      </c>
      <c r="M431" s="6" t="str">
        <f t="shared" si="53"/>
        <v>},{</v>
      </c>
      <c r="N431" s="6" t="str">
        <f t="shared" si="54"/>
        <v/>
      </c>
      <c r="O431" s="1" t="str">
        <f t="shared" si="50"/>
        <v>"name":"Community Emergency Response Team (CERT)","url":"https://www.fema.gov/emergency-managers/individuals-communities/preparedness-activities-webinars/community-emergency-response-team","meta":"4"},{</v>
      </c>
    </row>
    <row r="432" spans="3:15" ht="29">
      <c r="C432" t="s">
        <v>2272</v>
      </c>
      <c r="D432" s="1" t="s">
        <v>774</v>
      </c>
      <c r="E432" s="6" t="s">
        <v>2273</v>
      </c>
      <c r="F432" s="9" t="s">
        <v>1896</v>
      </c>
      <c r="G432" s="6" t="s">
        <v>2274</v>
      </c>
      <c r="H432" s="6">
        <f t="shared" si="51"/>
        <v>4</v>
      </c>
      <c r="I432" s="6" t="s">
        <v>2271</v>
      </c>
      <c r="J432" s="6" t="str">
        <f t="shared" si="52"/>
        <v/>
      </c>
      <c r="K432" s="6">
        <f t="shared" si="49"/>
        <v>-1</v>
      </c>
      <c r="M432" s="6" t="str">
        <f t="shared" si="53"/>
        <v>}]</v>
      </c>
      <c r="N432" s="6" t="str">
        <f t="shared" si="54"/>
        <v>},{</v>
      </c>
      <c r="O432" s="1" t="str">
        <f t="shared" si="50"/>
        <v>"name":"Preparedness Research","url":"https://www.fema.gov/emergency-managers/individuals-communities/preparedness-activities-webinars/research","meta":"4"}]},{</v>
      </c>
    </row>
    <row r="433" spans="3:15">
      <c r="C433" t="s">
        <v>2272</v>
      </c>
      <c r="D433" s="1" t="s">
        <v>773</v>
      </c>
      <c r="E433" s="6" t="s">
        <v>2273</v>
      </c>
      <c r="F433" s="9" t="s">
        <v>1895</v>
      </c>
      <c r="G433" s="6" t="s">
        <v>2274</v>
      </c>
      <c r="H433" s="6">
        <f t="shared" si="51"/>
        <v>3</v>
      </c>
      <c r="I433" s="6" t="s">
        <v>2271</v>
      </c>
      <c r="J433" s="6" t="str">
        <f t="shared" si="52"/>
        <v/>
      </c>
      <c r="K433" s="6">
        <f t="shared" si="49"/>
        <v>0</v>
      </c>
      <c r="M433" s="6" t="str">
        <f t="shared" si="53"/>
        <v>},{</v>
      </c>
      <c r="N433" s="6" t="str">
        <f t="shared" si="54"/>
        <v/>
      </c>
      <c r="O433" s="1" t="str">
        <f t="shared" si="50"/>
        <v>"name":"Preparedness Webinars","url":"https://www.fema.gov/emergency-managers/individuals-communities/preparedness-webinars","meta":"3"},{</v>
      </c>
    </row>
    <row r="434" spans="3:15" ht="29">
      <c r="C434" t="s">
        <v>2272</v>
      </c>
      <c r="D434" s="1" t="s">
        <v>772</v>
      </c>
      <c r="E434" s="6" t="s">
        <v>2273</v>
      </c>
      <c r="F434" s="9" t="s">
        <v>1894</v>
      </c>
      <c r="G434" s="6" t="s">
        <v>2274</v>
      </c>
      <c r="H434" s="6">
        <f t="shared" si="51"/>
        <v>3</v>
      </c>
      <c r="I434" s="6" t="s">
        <v>2271</v>
      </c>
      <c r="J434" s="6" t="str">
        <f t="shared" si="52"/>
        <v/>
      </c>
      <c r="K434" s="6">
        <f t="shared" si="49"/>
        <v>0</v>
      </c>
      <c r="M434" s="6" t="str">
        <f t="shared" si="53"/>
        <v>},{</v>
      </c>
      <c r="N434" s="6" t="str">
        <f t="shared" si="54"/>
        <v/>
      </c>
      <c r="O434" s="1" t="str">
        <f t="shared" si="50"/>
        <v>"name":"Preparedness Activities","url":"https://www.fema.gov/emergency-managers/individuals-communities/what-would-you-do-scenarios","meta":"3"},{</v>
      </c>
    </row>
    <row r="435" spans="3:15">
      <c r="C435" t="s">
        <v>2272</v>
      </c>
      <c r="D435" s="1" t="s">
        <v>778</v>
      </c>
      <c r="E435" s="6" t="s">
        <v>2273</v>
      </c>
      <c r="F435" s="9" t="s">
        <v>1900</v>
      </c>
      <c r="G435" s="6" t="s">
        <v>2274</v>
      </c>
      <c r="H435" s="6">
        <f t="shared" si="51"/>
        <v>3</v>
      </c>
      <c r="I435" s="6" t="s">
        <v>2271</v>
      </c>
      <c r="J435" s="6" t="str">
        <f t="shared" si="52"/>
        <v/>
      </c>
      <c r="K435" s="6">
        <f t="shared" si="49"/>
        <v>0</v>
      </c>
      <c r="M435" s="6" t="str">
        <f t="shared" si="53"/>
        <v>},{</v>
      </c>
      <c r="N435" s="6" t="str">
        <f t="shared" si="54"/>
        <v/>
      </c>
      <c r="O435" s="1" t="str">
        <f t="shared" si="50"/>
        <v>"name":"Youth &amp; Emergency Planning","url":"https://www.fema.gov/emergency-managers/individuals-communities/youth","meta":"3"},{</v>
      </c>
    </row>
    <row r="436" spans="3:15" ht="29">
      <c r="C436" t="s">
        <v>2272</v>
      </c>
      <c r="D436" s="1" t="s">
        <v>779</v>
      </c>
      <c r="E436" s="6" t="s">
        <v>2273</v>
      </c>
      <c r="F436" s="9" t="s">
        <v>1901</v>
      </c>
      <c r="G436" s="6" t="s">
        <v>2274</v>
      </c>
      <c r="H436" s="6">
        <f t="shared" si="51"/>
        <v>3</v>
      </c>
      <c r="I436" s="6" t="s">
        <v>2271</v>
      </c>
      <c r="J436" s="6" t="str">
        <f t="shared" si="52"/>
        <v>,</v>
      </c>
      <c r="K436" s="6">
        <f t="shared" si="49"/>
        <v>1</v>
      </c>
      <c r="M436" s="6" t="str">
        <f t="shared" si="53"/>
        <v>"children": [{</v>
      </c>
      <c r="N436" s="6" t="str">
        <f t="shared" si="54"/>
        <v/>
      </c>
      <c r="O436" s="1" t="str">
        <f t="shared" si="50"/>
        <v>"name":"Youth Preparedness Council","url":"https://www.fema.gov/emergency-managers/individuals-communities/youth-preparedness-council","meta":"3","children": [{</v>
      </c>
    </row>
    <row r="437" spans="3:15" ht="29">
      <c r="C437" t="s">
        <v>2272</v>
      </c>
      <c r="D437" s="1" t="s">
        <v>780</v>
      </c>
      <c r="E437" s="6" t="s">
        <v>2273</v>
      </c>
      <c r="F437" s="9" t="s">
        <v>1902</v>
      </c>
      <c r="G437" s="6" t="s">
        <v>2274</v>
      </c>
      <c r="H437" s="6">
        <f t="shared" si="51"/>
        <v>4</v>
      </c>
      <c r="I437" s="6" t="s">
        <v>2271</v>
      </c>
      <c r="J437" s="6" t="str">
        <f t="shared" si="52"/>
        <v/>
      </c>
      <c r="K437" s="6">
        <f t="shared" si="49"/>
        <v>-2</v>
      </c>
      <c r="M437" s="6" t="str">
        <f t="shared" si="53"/>
        <v>}]}]</v>
      </c>
      <c r="N437" s="6" t="str">
        <f t="shared" si="54"/>
        <v>},{</v>
      </c>
      <c r="O437" s="1" t="str">
        <f t="shared" si="50"/>
        <v>"name":"Meet the Council","url":"https://www.fema.gov/emergency-managers/individuals-communities/youth-preparedness-council/members","meta":"4"}]}]},{</v>
      </c>
    </row>
    <row r="438" spans="3:15">
      <c r="C438" t="s">
        <v>2272</v>
      </c>
      <c r="D438" s="1" t="s">
        <v>550</v>
      </c>
      <c r="E438" s="6" t="s">
        <v>2273</v>
      </c>
      <c r="F438" s="9" t="s">
        <v>1661</v>
      </c>
      <c r="G438" s="6" t="s">
        <v>2274</v>
      </c>
      <c r="H438" s="6">
        <f t="shared" si="51"/>
        <v>2</v>
      </c>
      <c r="I438" s="6" t="s">
        <v>2271</v>
      </c>
      <c r="J438" s="6" t="str">
        <f t="shared" si="52"/>
        <v>,</v>
      </c>
      <c r="K438" s="6">
        <f t="shared" si="49"/>
        <v>1</v>
      </c>
      <c r="M438" s="6" t="str">
        <f t="shared" si="53"/>
        <v>"children": [{</v>
      </c>
      <c r="N438" s="6" t="str">
        <f t="shared" si="54"/>
        <v/>
      </c>
      <c r="O438" s="1" t="str">
        <f t="shared" si="50"/>
        <v>"name":"National Preparedness","url":"https://www.fema.gov/emergency-managers/national-preparedness","meta":"2","children": [{</v>
      </c>
    </row>
    <row r="439" spans="3:15">
      <c r="C439" t="s">
        <v>2272</v>
      </c>
      <c r="D439" s="1" t="s">
        <v>585</v>
      </c>
      <c r="E439" s="6" t="s">
        <v>2273</v>
      </c>
      <c r="F439" s="9" t="s">
        <v>1696</v>
      </c>
      <c r="G439" s="6" t="s">
        <v>2274</v>
      </c>
      <c r="H439" s="6">
        <f t="shared" si="51"/>
        <v>3</v>
      </c>
      <c r="I439" s="6" t="s">
        <v>2271</v>
      </c>
      <c r="J439" s="6" t="str">
        <f t="shared" si="52"/>
        <v>,</v>
      </c>
      <c r="K439" s="6">
        <f t="shared" si="49"/>
        <v>1</v>
      </c>
      <c r="M439" s="6" t="str">
        <f t="shared" si="53"/>
        <v>"children": [{</v>
      </c>
      <c r="N439" s="6" t="str">
        <f t="shared" si="54"/>
        <v/>
      </c>
      <c r="O439" s="1" t="str">
        <f t="shared" si="50"/>
        <v>"name":"Continuity Resource Toolkit","url":"https://www.fema.gov/emergency-managers/national-preparedness/continuity","meta":"3","children": [{</v>
      </c>
    </row>
    <row r="440" spans="3:15">
      <c r="C440" t="s">
        <v>2272</v>
      </c>
      <c r="D440" s="1" t="s">
        <v>587</v>
      </c>
      <c r="E440" s="6" t="s">
        <v>2273</v>
      </c>
      <c r="F440" s="9" t="s">
        <v>1698</v>
      </c>
      <c r="G440" s="6" t="s">
        <v>2274</v>
      </c>
      <c r="H440" s="6">
        <f t="shared" si="51"/>
        <v>4</v>
      </c>
      <c r="I440" s="6" t="s">
        <v>2271</v>
      </c>
      <c r="J440" s="6" t="str">
        <f t="shared" si="52"/>
        <v/>
      </c>
      <c r="K440" s="6">
        <f t="shared" si="49"/>
        <v>0</v>
      </c>
      <c r="M440" s="6" t="str">
        <f t="shared" si="53"/>
        <v>},{</v>
      </c>
      <c r="N440" s="6" t="str">
        <f t="shared" si="54"/>
        <v/>
      </c>
      <c r="O440" s="1" t="str">
        <f t="shared" si="50"/>
        <v>"name":"Continuity Guidance Circular","url":"https://www.fema.gov/emergency-managers/national-preparedness/continuity/circular","meta":"4"},{</v>
      </c>
    </row>
    <row r="441" spans="3:15" ht="29">
      <c r="C441" t="s">
        <v>2272</v>
      </c>
      <c r="D441" s="1" t="s">
        <v>586</v>
      </c>
      <c r="E441" s="6" t="s">
        <v>2273</v>
      </c>
      <c r="F441" s="9" t="s">
        <v>1697</v>
      </c>
      <c r="G441" s="6" t="s">
        <v>2274</v>
      </c>
      <c r="H441" s="6">
        <f t="shared" si="51"/>
        <v>4</v>
      </c>
      <c r="I441" s="6" t="s">
        <v>2271</v>
      </c>
      <c r="J441" s="6" t="str">
        <f t="shared" si="52"/>
        <v/>
      </c>
      <c r="K441" s="6">
        <f t="shared" si="49"/>
        <v>0</v>
      </c>
      <c r="M441" s="6" t="str">
        <f t="shared" si="53"/>
        <v>},{</v>
      </c>
      <c r="N441" s="6" t="str">
        <f t="shared" si="54"/>
        <v/>
      </c>
      <c r="O441" s="1" t="str">
        <f t="shared" si="50"/>
        <v>"name":"Continuity Policy, Doctrine and Guidance","url":"https://www.fema.gov/emergency-managers/national-preparedness/continuity/documents","meta":"4"},{</v>
      </c>
    </row>
    <row r="442" spans="3:15" ht="29">
      <c r="C442" t="s">
        <v>2272</v>
      </c>
      <c r="D442" s="1" t="s">
        <v>590</v>
      </c>
      <c r="E442" s="6" t="s">
        <v>2273</v>
      </c>
      <c r="F442" s="9" t="s">
        <v>1701</v>
      </c>
      <c r="G442" s="6" t="s">
        <v>2274</v>
      </c>
      <c r="H442" s="6">
        <f t="shared" si="51"/>
        <v>4</v>
      </c>
      <c r="I442" s="6" t="s">
        <v>2271</v>
      </c>
      <c r="J442" s="6" t="str">
        <f t="shared" si="52"/>
        <v>,</v>
      </c>
      <c r="K442" s="6">
        <f t="shared" si="49"/>
        <v>1</v>
      </c>
      <c r="M442" s="6" t="str">
        <f t="shared" si="53"/>
        <v>"children": [{</v>
      </c>
      <c r="N442" s="6" t="str">
        <f t="shared" si="54"/>
        <v/>
      </c>
      <c r="O442" s="1" t="str">
        <f t="shared" si="50"/>
        <v>"name":"Continuity Excellence Series","url":"https://www.fema.gov/emergency-managers/national-preparedness/continuity/excellence-series","meta":"4","children": [{</v>
      </c>
    </row>
    <row r="443" spans="3:15" ht="29">
      <c r="C443" t="s">
        <v>2272</v>
      </c>
      <c r="D443" s="1" t="s">
        <v>591</v>
      </c>
      <c r="E443" s="6" t="s">
        <v>2273</v>
      </c>
      <c r="F443" s="9" t="s">
        <v>1702</v>
      </c>
      <c r="G443" s="6" t="s">
        <v>2274</v>
      </c>
      <c r="H443" s="6">
        <f t="shared" si="51"/>
        <v>5</v>
      </c>
      <c r="I443" s="6" t="s">
        <v>2271</v>
      </c>
      <c r="J443" s="6" t="str">
        <f t="shared" si="52"/>
        <v/>
      </c>
      <c r="K443" s="6">
        <f t="shared" si="49"/>
        <v>0</v>
      </c>
      <c r="M443" s="6" t="str">
        <f t="shared" si="53"/>
        <v>},{</v>
      </c>
      <c r="N443" s="6" t="str">
        <f t="shared" si="54"/>
        <v/>
      </c>
      <c r="O443" s="1" t="str">
        <f t="shared" si="50"/>
        <v>"name":"Level I Professional Continuity Practitioner Requirements","url":"https://www.fema.gov/emergency-managers/national-preparedness/continuity/excellence-series/level-1","meta":"5"},{</v>
      </c>
    </row>
    <row r="444" spans="3:15" ht="29">
      <c r="C444" t="s">
        <v>2272</v>
      </c>
      <c r="D444" s="1" t="s">
        <v>592</v>
      </c>
      <c r="E444" s="6" t="s">
        <v>2273</v>
      </c>
      <c r="F444" s="9" t="s">
        <v>1703</v>
      </c>
      <c r="G444" s="6" t="s">
        <v>2274</v>
      </c>
      <c r="H444" s="6">
        <f t="shared" si="51"/>
        <v>5</v>
      </c>
      <c r="I444" s="6" t="s">
        <v>2271</v>
      </c>
      <c r="J444" s="6" t="str">
        <f t="shared" si="52"/>
        <v/>
      </c>
      <c r="K444" s="6">
        <f t="shared" si="49"/>
        <v>-1</v>
      </c>
      <c r="M444" s="6" t="str">
        <f t="shared" si="53"/>
        <v>}]</v>
      </c>
      <c r="N444" s="6" t="str">
        <f t="shared" si="54"/>
        <v>},{</v>
      </c>
      <c r="O444" s="1" t="str">
        <f t="shared" si="50"/>
        <v>"name":"Level II Master Continuity Practitioner Requirements","url":"https://www.fema.gov/emergency-managers/national-preparedness/continuity/excellence-series/level-2","meta":"5"}]},{</v>
      </c>
    </row>
    <row r="445" spans="3:15" ht="29">
      <c r="C445" t="s">
        <v>2272</v>
      </c>
      <c r="D445" s="1" t="s">
        <v>593</v>
      </c>
      <c r="E445" s="6" t="s">
        <v>2273</v>
      </c>
      <c r="F445" s="9" t="s">
        <v>1704</v>
      </c>
      <c r="G445" s="6" t="s">
        <v>2274</v>
      </c>
      <c r="H445" s="6">
        <f t="shared" si="51"/>
        <v>4</v>
      </c>
      <c r="I445" s="6" t="s">
        <v>2271</v>
      </c>
      <c r="J445" s="6" t="str">
        <f t="shared" si="52"/>
        <v/>
      </c>
      <c r="K445" s="6">
        <f t="shared" si="49"/>
        <v>0</v>
      </c>
      <c r="M445" s="6" t="str">
        <f t="shared" si="53"/>
        <v>},{</v>
      </c>
      <c r="N445" s="6" t="str">
        <f t="shared" si="54"/>
        <v/>
      </c>
      <c r="O445" s="1" t="str">
        <f t="shared" si="50"/>
        <v>"name":"Outreach and Technical Assistance","url":"https://www.fema.gov/emergency-managers/national-preparedness/continuity/outreach","meta":"4"},{</v>
      </c>
    </row>
    <row r="446" spans="3:15" ht="29">
      <c r="C446" t="s">
        <v>2272</v>
      </c>
      <c r="D446" s="1" t="s">
        <v>594</v>
      </c>
      <c r="E446" s="6" t="s">
        <v>2273</v>
      </c>
      <c r="F446" s="9" t="s">
        <v>1705</v>
      </c>
      <c r="G446" s="6" t="s">
        <v>2274</v>
      </c>
      <c r="H446" s="6">
        <f t="shared" si="51"/>
        <v>4</v>
      </c>
      <c r="I446" s="6" t="s">
        <v>2271</v>
      </c>
      <c r="J446" s="6" t="str">
        <f t="shared" si="52"/>
        <v/>
      </c>
      <c r="K446" s="6">
        <f t="shared" si="49"/>
        <v>0</v>
      </c>
      <c r="M446" s="6" t="str">
        <f t="shared" si="53"/>
        <v>},{</v>
      </c>
      <c r="N446" s="6" t="str">
        <f t="shared" si="54"/>
        <v/>
      </c>
      <c r="O446" s="1" t="str">
        <f t="shared" si="50"/>
        <v>"name":"Continuity Templates and Resources","url":"https://www.fema.gov/emergency-managers/national-preparedness/continuity/templates","meta":"4"},{</v>
      </c>
    </row>
    <row r="447" spans="3:15" ht="29">
      <c r="C447" t="s">
        <v>2272</v>
      </c>
      <c r="D447" s="1" t="s">
        <v>588</v>
      </c>
      <c r="E447" s="6" t="s">
        <v>2273</v>
      </c>
      <c r="F447" s="9" t="s">
        <v>1699</v>
      </c>
      <c r="G447" s="6" t="s">
        <v>2274</v>
      </c>
      <c r="H447" s="6">
        <f t="shared" si="51"/>
        <v>4</v>
      </c>
      <c r="I447" s="6" t="s">
        <v>2271</v>
      </c>
      <c r="J447" s="6" t="str">
        <f t="shared" si="52"/>
        <v>,</v>
      </c>
      <c r="K447" s="6">
        <f t="shared" si="49"/>
        <v>1</v>
      </c>
      <c r="M447" s="6" t="str">
        <f t="shared" si="53"/>
        <v>"children": [{</v>
      </c>
      <c r="N447" s="6" t="str">
        <f t="shared" si="54"/>
        <v/>
      </c>
      <c r="O447" s="1" t="str">
        <f t="shared" si="50"/>
        <v>"name":"National Continuity Training Program","url":"https://www.fema.gov/emergency-managers/national-preparedness/continuity/training","meta":"4","children": [{</v>
      </c>
    </row>
    <row r="448" spans="3:15" ht="29">
      <c r="C448" t="s">
        <v>2272</v>
      </c>
      <c r="D448" s="1" t="s">
        <v>589</v>
      </c>
      <c r="E448" s="6" t="s">
        <v>2273</v>
      </c>
      <c r="F448" s="9" t="s">
        <v>1700</v>
      </c>
      <c r="G448" s="6" t="s">
        <v>2274</v>
      </c>
      <c r="H448" s="6">
        <f t="shared" si="51"/>
        <v>5</v>
      </c>
      <c r="I448" s="6" t="s">
        <v>2271</v>
      </c>
      <c r="J448" s="6" t="str">
        <f t="shared" si="52"/>
        <v/>
      </c>
      <c r="K448" s="6">
        <f t="shared" si="49"/>
        <v>-2</v>
      </c>
      <c r="M448" s="6" t="str">
        <f t="shared" si="53"/>
        <v>}]}]</v>
      </c>
      <c r="N448" s="6" t="str">
        <f t="shared" si="54"/>
        <v>},{</v>
      </c>
      <c r="O448" s="1" t="str">
        <f t="shared" si="50"/>
        <v>"name":"Course Descriptions","url":"https://www.fema.gov/emergency-managers/national-preparedness/continuity/training/course-descriptions","meta":"5"}]}]},{</v>
      </c>
    </row>
    <row r="449" spans="3:15">
      <c r="C449" t="s">
        <v>2272</v>
      </c>
      <c r="D449" s="1" t="s">
        <v>595</v>
      </c>
      <c r="E449" s="6" t="s">
        <v>2273</v>
      </c>
      <c r="F449" s="9" t="s">
        <v>1706</v>
      </c>
      <c r="G449" s="6" t="s">
        <v>2274</v>
      </c>
      <c r="H449" s="6">
        <f t="shared" si="51"/>
        <v>3</v>
      </c>
      <c r="I449" s="6" t="s">
        <v>2271</v>
      </c>
      <c r="J449" s="6" t="str">
        <f t="shared" si="52"/>
        <v/>
      </c>
      <c r="K449" s="6">
        <f t="shared" si="49"/>
        <v>0</v>
      </c>
      <c r="M449" s="6" t="str">
        <f t="shared" si="53"/>
        <v>},{</v>
      </c>
      <c r="N449" s="6" t="str">
        <f t="shared" si="54"/>
        <v/>
      </c>
      <c r="O449" s="1" t="str">
        <f t="shared" si="50"/>
        <v>"name":"Equity","url":"https://www.fema.gov/emergency-managers/national-preparedness/equity","meta":"3"},{</v>
      </c>
    </row>
    <row r="450" spans="3:15">
      <c r="C450" t="s">
        <v>2272</v>
      </c>
      <c r="D450" s="1" t="s">
        <v>596</v>
      </c>
      <c r="E450" s="6" t="s">
        <v>2273</v>
      </c>
      <c r="F450" s="9" t="s">
        <v>1707</v>
      </c>
      <c r="G450" s="6" t="s">
        <v>2274</v>
      </c>
      <c r="H450" s="6">
        <f t="shared" si="51"/>
        <v>3</v>
      </c>
      <c r="I450" s="6" t="s">
        <v>2271</v>
      </c>
      <c r="J450" s="6" t="str">
        <f t="shared" si="52"/>
        <v>,</v>
      </c>
      <c r="K450" s="6">
        <f t="shared" si="49"/>
        <v>1</v>
      </c>
      <c r="M450" s="6" t="str">
        <f t="shared" si="53"/>
        <v>"children": [{</v>
      </c>
      <c r="N450" s="6" t="str">
        <f t="shared" si="54"/>
        <v/>
      </c>
      <c r="O450" s="1" t="str">
        <f t="shared" si="50"/>
        <v>"name":"Exercises","url":"https://www.fema.gov/emergency-managers/national-preparedness/exercises","meta":"3","children": [{</v>
      </c>
    </row>
    <row r="451" spans="3:15">
      <c r="C451" t="s">
        <v>2272</v>
      </c>
      <c r="D451" s="1" t="s">
        <v>598</v>
      </c>
      <c r="E451" s="6" t="s">
        <v>2273</v>
      </c>
      <c r="F451" s="9" t="s">
        <v>1709</v>
      </c>
      <c r="G451" s="6" t="s">
        <v>2274</v>
      </c>
      <c r="H451" s="6">
        <f t="shared" si="51"/>
        <v>4</v>
      </c>
      <c r="I451" s="6" t="s">
        <v>2271</v>
      </c>
      <c r="J451" s="6" t="str">
        <f t="shared" si="52"/>
        <v/>
      </c>
      <c r="K451" s="6">
        <f t="shared" ref="K451:K514" si="55">H452-H451</f>
        <v>0</v>
      </c>
      <c r="M451" s="6" t="str">
        <f t="shared" si="53"/>
        <v>},{</v>
      </c>
      <c r="N451" s="6" t="str">
        <f t="shared" si="54"/>
        <v/>
      </c>
      <c r="O451" s="1" t="str">
        <f t="shared" ref="O451:O514" si="56">_xlfn.CONCAT(B451:J451,M451:N451)</f>
        <v>"name":"National Exercise Program","url":"https://www.fema.gov/emergency-managers/national-preparedness/exercises/about","meta":"4"},{</v>
      </c>
    </row>
    <row r="452" spans="3:15" ht="29">
      <c r="C452" t="s">
        <v>2272</v>
      </c>
      <c r="D452" s="1" t="s">
        <v>599</v>
      </c>
      <c r="E452" s="6" t="s">
        <v>2273</v>
      </c>
      <c r="F452" s="9" t="s">
        <v>1710</v>
      </c>
      <c r="G452" s="6" t="s">
        <v>2274</v>
      </c>
      <c r="H452" s="6">
        <f t="shared" ref="H452:H515" si="57">LEN(SUBSTITUTE(F452,"/","/_")) - LEN(F452)-2</f>
        <v>4</v>
      </c>
      <c r="I452" s="6" t="s">
        <v>2271</v>
      </c>
      <c r="J452" s="6" t="str">
        <f t="shared" ref="J452:J515" si="58">IF(K452&gt;0,",","")</f>
        <v/>
      </c>
      <c r="K452" s="6">
        <f t="shared" si="55"/>
        <v>0</v>
      </c>
      <c r="M452" s="6" t="str">
        <f t="shared" ref="M452:M515" si="59">IF(K452&lt;0,REPT("}]",-K452),IF(K452=0,"},{",+REPT("""children"": [{",K452)))</f>
        <v>},{</v>
      </c>
      <c r="N452" s="6" t="str">
        <f t="shared" si="54"/>
        <v/>
      </c>
      <c r="O452" s="1" t="str">
        <f t="shared" si="56"/>
        <v>"name":"Eligibility Requirements","url":"https://www.fema.gov/emergency-managers/national-preparedness/exercises/eligibility-requirements","meta":"4"},{</v>
      </c>
    </row>
    <row r="453" spans="3:15" ht="29">
      <c r="C453" t="s">
        <v>2272</v>
      </c>
      <c r="D453" s="1" t="s">
        <v>605</v>
      </c>
      <c r="E453" s="6" t="s">
        <v>2273</v>
      </c>
      <c r="F453" s="9" t="s">
        <v>1716</v>
      </c>
      <c r="G453" s="6" t="s">
        <v>2274</v>
      </c>
      <c r="H453" s="6">
        <f t="shared" si="57"/>
        <v>4</v>
      </c>
      <c r="I453" s="6" t="s">
        <v>2271</v>
      </c>
      <c r="J453" s="6" t="str">
        <f t="shared" si="58"/>
        <v/>
      </c>
      <c r="K453" s="6">
        <f t="shared" si="55"/>
        <v>0</v>
      </c>
      <c r="M453" s="6" t="str">
        <f t="shared" si="59"/>
        <v>},{</v>
      </c>
      <c r="N453" s="6" t="str">
        <f t="shared" si="54"/>
        <v/>
      </c>
      <c r="O453" s="1" t="str">
        <f t="shared" si="56"/>
        <v>"name":"Homeland Security Exercise and Evaluation Program","url":"https://www.fema.gov/emergency-managers/national-preparedness/exercises/hseep","meta":"4"},{</v>
      </c>
    </row>
    <row r="454" spans="3:15" ht="29">
      <c r="C454" t="s">
        <v>2272</v>
      </c>
      <c r="D454" s="1" t="s">
        <v>601</v>
      </c>
      <c r="E454" s="6" t="s">
        <v>2273</v>
      </c>
      <c r="F454" s="9" t="s">
        <v>1712</v>
      </c>
      <c r="G454" s="6" t="s">
        <v>2274</v>
      </c>
      <c r="H454" s="6">
        <f t="shared" si="57"/>
        <v>4</v>
      </c>
      <c r="I454" s="6" t="s">
        <v>2271</v>
      </c>
      <c r="J454" s="6" t="str">
        <f t="shared" si="58"/>
        <v/>
      </c>
      <c r="K454" s="6">
        <f t="shared" si="55"/>
        <v>0</v>
      </c>
      <c r="M454" s="6" t="str">
        <f t="shared" si="59"/>
        <v>},{</v>
      </c>
      <c r="N454" s="6" t="str">
        <f t="shared" si="54"/>
        <v/>
      </c>
      <c r="O454" s="1" t="str">
        <f t="shared" si="56"/>
        <v>"name":"National Level Exercise","url":"https://www.fema.gov/emergency-managers/national-preparedness/exercises/national-level-exercise","meta":"4"},{</v>
      </c>
    </row>
    <row r="455" spans="3:15" ht="29">
      <c r="C455" t="s">
        <v>2272</v>
      </c>
      <c r="D455" s="1" t="s">
        <v>600</v>
      </c>
      <c r="E455" s="6" t="s">
        <v>2273</v>
      </c>
      <c r="F455" s="9" t="s">
        <v>1711</v>
      </c>
      <c r="G455" s="6" t="s">
        <v>2274</v>
      </c>
      <c r="H455" s="6">
        <f t="shared" si="57"/>
        <v>4</v>
      </c>
      <c r="I455" s="6" t="s">
        <v>2271</v>
      </c>
      <c r="J455" s="6" t="str">
        <f t="shared" si="58"/>
        <v/>
      </c>
      <c r="K455" s="6">
        <f t="shared" si="55"/>
        <v>0</v>
      </c>
      <c r="M455" s="6" t="str">
        <f t="shared" si="59"/>
        <v>},{</v>
      </c>
      <c r="N455" s="6" t="str">
        <f t="shared" si="54"/>
        <v/>
      </c>
      <c r="O455" s="1" t="str">
        <f t="shared" si="56"/>
        <v>"name":"Principals' Exercise Priorities","url":"https://www.fema.gov/emergency-managers/national-preparedness/exercises/principals-exercise-priorities","meta":"4"},{</v>
      </c>
    </row>
    <row r="456" spans="3:15">
      <c r="C456" t="s">
        <v>2272</v>
      </c>
      <c r="D456" s="1" t="s">
        <v>597</v>
      </c>
      <c r="E456" s="6" t="s">
        <v>2273</v>
      </c>
      <c r="F456" s="9" t="s">
        <v>1708</v>
      </c>
      <c r="G456" s="6" t="s">
        <v>2274</v>
      </c>
      <c r="H456" s="6">
        <f t="shared" si="57"/>
        <v>4</v>
      </c>
      <c r="I456" s="6" t="s">
        <v>2271</v>
      </c>
      <c r="J456" s="6" t="str">
        <f t="shared" si="58"/>
        <v/>
      </c>
      <c r="K456" s="6">
        <f t="shared" si="55"/>
        <v>-1</v>
      </c>
      <c r="M456" s="6" t="str">
        <f t="shared" si="59"/>
        <v>}]</v>
      </c>
      <c r="N456" s="6" t="str">
        <f t="shared" ref="N456:N519" si="60">IF(K456&lt;0, "},{", "")</f>
        <v>},{</v>
      </c>
      <c r="O456" s="1" t="str">
        <f t="shared" si="56"/>
        <v>"name":"Exercise and Preparedness Tools","url":"https://www.fema.gov/emergency-managers/national-preparedness/exercises/tools","meta":"4"}]},{</v>
      </c>
    </row>
    <row r="457" spans="3:15" ht="29">
      <c r="C457" t="s">
        <v>2272</v>
      </c>
      <c r="D457" s="1" t="s">
        <v>557</v>
      </c>
      <c r="E457" s="6" t="s">
        <v>2273</v>
      </c>
      <c r="F457" s="9" t="s">
        <v>1668</v>
      </c>
      <c r="G457" s="6" t="s">
        <v>2274</v>
      </c>
      <c r="H457" s="6">
        <f t="shared" si="57"/>
        <v>3</v>
      </c>
      <c r="I457" s="6" t="s">
        <v>2271</v>
      </c>
      <c r="J457" s="6" t="str">
        <f t="shared" si="58"/>
        <v>,</v>
      </c>
      <c r="K457" s="6">
        <f t="shared" si="55"/>
        <v>1</v>
      </c>
      <c r="M457" s="6" t="str">
        <f t="shared" si="59"/>
        <v>"children": [{</v>
      </c>
      <c r="N457" s="6" t="str">
        <f t="shared" si="60"/>
        <v/>
      </c>
      <c r="O457" s="1" t="str">
        <f t="shared" si="56"/>
        <v>"name":"National Planning Frameworks","url":"https://www.fema.gov/emergency-managers/national-preparedness/frameworks","meta":"3","children": [{</v>
      </c>
    </row>
    <row r="458" spans="3:15" ht="29">
      <c r="C458" t="s">
        <v>2272</v>
      </c>
      <c r="D458" s="1" t="s">
        <v>558</v>
      </c>
      <c r="E458" s="6" t="s">
        <v>2273</v>
      </c>
      <c r="F458" s="9" t="s">
        <v>1669</v>
      </c>
      <c r="G458" s="6" t="s">
        <v>2274</v>
      </c>
      <c r="H458" s="6">
        <f t="shared" si="57"/>
        <v>4</v>
      </c>
      <c r="I458" s="6" t="s">
        <v>2271</v>
      </c>
      <c r="J458" s="6" t="str">
        <f t="shared" si="58"/>
        <v/>
      </c>
      <c r="K458" s="6">
        <f t="shared" si="55"/>
        <v>0</v>
      </c>
      <c r="M458" s="6" t="str">
        <f t="shared" si="59"/>
        <v>},{</v>
      </c>
      <c r="N458" s="6" t="str">
        <f t="shared" si="60"/>
        <v/>
      </c>
      <c r="O458" s="1" t="str">
        <f t="shared" si="56"/>
        <v>"name":"Federal Interagency Operational Plans","url":"https://www.fema.gov/emergency-managers/national-preparedness/frameworks/federal-interagency-operational-plans","meta":"4"},{</v>
      </c>
    </row>
    <row r="459" spans="3:15" ht="29">
      <c r="C459" t="s">
        <v>2272</v>
      </c>
      <c r="D459" s="1" t="s">
        <v>570</v>
      </c>
      <c r="E459" s="6" t="s">
        <v>2273</v>
      </c>
      <c r="F459" s="9" t="s">
        <v>1681</v>
      </c>
      <c r="G459" s="6" t="s">
        <v>2274</v>
      </c>
      <c r="H459" s="6">
        <f t="shared" si="57"/>
        <v>4</v>
      </c>
      <c r="I459" s="6" t="s">
        <v>2271</v>
      </c>
      <c r="J459" s="6" t="str">
        <f t="shared" si="58"/>
        <v>,</v>
      </c>
      <c r="K459" s="6">
        <f t="shared" si="55"/>
        <v>1</v>
      </c>
      <c r="M459" s="6" t="str">
        <f t="shared" si="59"/>
        <v>"children": [{</v>
      </c>
      <c r="N459" s="6" t="str">
        <f t="shared" si="60"/>
        <v/>
      </c>
      <c r="O459" s="1" t="str">
        <f t="shared" si="56"/>
        <v>"name":"National Mitigation Framework","url":"https://www.fema.gov/emergency-managers/national-preparedness/frameworks/mitigation","meta":"4","children": [{</v>
      </c>
    </row>
    <row r="460" spans="3:15" ht="29">
      <c r="C460" t="s">
        <v>2272</v>
      </c>
      <c r="D460" s="1" t="s">
        <v>571</v>
      </c>
      <c r="E460" s="6" t="s">
        <v>2273</v>
      </c>
      <c r="F460" s="9" t="s">
        <v>1682</v>
      </c>
      <c r="G460" s="6" t="s">
        <v>2274</v>
      </c>
      <c r="H460" s="6">
        <f t="shared" si="57"/>
        <v>5</v>
      </c>
      <c r="I460" s="6" t="s">
        <v>2271</v>
      </c>
      <c r="J460" s="6" t="str">
        <f t="shared" si="58"/>
        <v>,</v>
      </c>
      <c r="K460" s="6">
        <f t="shared" si="55"/>
        <v>1</v>
      </c>
      <c r="M460" s="6" t="str">
        <f t="shared" si="59"/>
        <v>"children": [{</v>
      </c>
      <c r="N460" s="6" t="str">
        <f t="shared" si="60"/>
        <v/>
      </c>
      <c r="O460" s="1" t="str">
        <f t="shared" si="56"/>
        <v>"name":"Mitigation Framework Leadership Group","url":"https://www.fema.gov/emergency-managers/national-preparedness/frameworks/mitigation/mitflg","meta":"5","children": [{</v>
      </c>
    </row>
    <row r="461" spans="3:15" ht="29">
      <c r="C461" t="s">
        <v>2272</v>
      </c>
      <c r="D461" s="1" t="s">
        <v>572</v>
      </c>
      <c r="E461" s="6" t="s">
        <v>2273</v>
      </c>
      <c r="F461" s="9" t="s">
        <v>1683</v>
      </c>
      <c r="G461" s="6" t="s">
        <v>2274</v>
      </c>
      <c r="H461" s="6">
        <f t="shared" si="57"/>
        <v>6</v>
      </c>
      <c r="I461" s="6" t="s">
        <v>2271</v>
      </c>
      <c r="J461" s="6" t="str">
        <f t="shared" si="58"/>
        <v/>
      </c>
      <c r="K461" s="6">
        <f t="shared" si="55"/>
        <v>0</v>
      </c>
      <c r="M461" s="6" t="str">
        <f t="shared" si="59"/>
        <v>},{</v>
      </c>
      <c r="N461" s="6" t="str">
        <f t="shared" si="60"/>
        <v/>
      </c>
      <c r="O461" s="1" t="str">
        <f t="shared" si="56"/>
        <v>"name":"Building Codes Task Force","url":"https://www.fema.gov/emergency-managers/national-preparedness/frameworks/mitigation/mitflg/building-codes-task-force","meta":"6"},{</v>
      </c>
    </row>
    <row r="462" spans="3:15" ht="29">
      <c r="C462" t="s">
        <v>2272</v>
      </c>
      <c r="D462" s="1" t="s">
        <v>573</v>
      </c>
      <c r="E462" s="6" t="s">
        <v>2273</v>
      </c>
      <c r="F462" s="9" t="s">
        <v>1684</v>
      </c>
      <c r="G462" s="6" t="s">
        <v>2274</v>
      </c>
      <c r="H462" s="6">
        <f t="shared" si="57"/>
        <v>6</v>
      </c>
      <c r="I462" s="6" t="s">
        <v>2271</v>
      </c>
      <c r="J462" s="6" t="str">
        <f t="shared" si="58"/>
        <v/>
      </c>
      <c r="K462" s="6">
        <f t="shared" si="55"/>
        <v>0</v>
      </c>
      <c r="M462" s="6" t="str">
        <f t="shared" si="59"/>
        <v>},{</v>
      </c>
      <c r="N462" s="6" t="str">
        <f t="shared" si="60"/>
        <v/>
      </c>
      <c r="O462" s="1" t="str">
        <f t="shared" si="56"/>
        <v>"name":"Place-Based Technical Assistance Task Force","url":"https://www.fema.gov/emergency-managers/national-preparedness/frameworks/mitigation/mitflg/place-based-task-force","meta":"6"},{</v>
      </c>
    </row>
    <row r="463" spans="3:15" ht="29">
      <c r="C463" t="s">
        <v>2272</v>
      </c>
      <c r="D463" s="1" t="s">
        <v>574</v>
      </c>
      <c r="E463" s="6" t="s">
        <v>2273</v>
      </c>
      <c r="F463" s="9" t="s">
        <v>1685</v>
      </c>
      <c r="G463" s="6" t="s">
        <v>2274</v>
      </c>
      <c r="H463" s="6">
        <f t="shared" si="57"/>
        <v>6</v>
      </c>
      <c r="I463" s="6" t="s">
        <v>2271</v>
      </c>
      <c r="J463" s="6" t="str">
        <f t="shared" si="58"/>
        <v/>
      </c>
      <c r="K463" s="6">
        <f t="shared" si="55"/>
        <v>0</v>
      </c>
      <c r="M463" s="6" t="str">
        <f t="shared" si="59"/>
        <v>},{</v>
      </c>
      <c r="N463" s="6" t="str">
        <f t="shared" si="60"/>
        <v/>
      </c>
      <c r="O463" s="1" t="str">
        <f t="shared" si="56"/>
        <v>"name":"Resilience And Recovery Resource Portal Task Force","url":"https://www.fema.gov/emergency-managers/national-preparedness/frameworks/mitigation/mitflg/resilience-recovery-task-force","meta":"6"},{</v>
      </c>
    </row>
    <row r="464" spans="3:15" ht="29">
      <c r="C464" t="s">
        <v>2272</v>
      </c>
      <c r="D464" s="1" t="s">
        <v>575</v>
      </c>
      <c r="E464" s="6" t="s">
        <v>2273</v>
      </c>
      <c r="F464" s="9" t="s">
        <v>1686</v>
      </c>
      <c r="G464" s="6" t="s">
        <v>2274</v>
      </c>
      <c r="H464" s="6">
        <f t="shared" si="57"/>
        <v>6</v>
      </c>
      <c r="I464" s="6" t="s">
        <v>2271</v>
      </c>
      <c r="J464" s="6" t="str">
        <f t="shared" si="58"/>
        <v/>
      </c>
      <c r="K464" s="6">
        <f t="shared" si="55"/>
        <v>-1</v>
      </c>
      <c r="M464" s="6" t="str">
        <f t="shared" si="59"/>
        <v>}]</v>
      </c>
      <c r="N464" s="6" t="str">
        <f t="shared" si="60"/>
        <v>},{</v>
      </c>
      <c r="O464" s="1" t="str">
        <f t="shared" si="56"/>
        <v>"name":"MitFLG History","url":"https://www.fema.gov/emergency-managers/national-preparedness/frameworks/mitigation/mitflg/years-review","meta":"6"}]},{</v>
      </c>
    </row>
    <row r="465" spans="3:15" ht="29">
      <c r="C465" t="s">
        <v>2272</v>
      </c>
      <c r="D465" s="1" t="s">
        <v>567</v>
      </c>
      <c r="E465" s="6" t="s">
        <v>2273</v>
      </c>
      <c r="F465" s="9" t="s">
        <v>1678</v>
      </c>
      <c r="G465" s="6" t="s">
        <v>2274</v>
      </c>
      <c r="H465" s="6">
        <f t="shared" si="57"/>
        <v>5</v>
      </c>
      <c r="I465" s="6" t="s">
        <v>2271</v>
      </c>
      <c r="J465" s="6" t="str">
        <f t="shared" si="58"/>
        <v>,</v>
      </c>
      <c r="K465" s="6">
        <f t="shared" si="55"/>
        <v>2</v>
      </c>
      <c r="M465" s="6" t="str">
        <f t="shared" si="59"/>
        <v>"children": [{"children": [{</v>
      </c>
      <c r="N465" s="6" t="str">
        <f t="shared" si="60"/>
        <v/>
      </c>
      <c r="O465" s="1" t="str">
        <f t="shared" si="56"/>
        <v>"name":"Recovery Support Function Leadership Group","url":"https://www.fema.gov/emergency-managers/national-preparedness/frameworks/national-disaster-recovery/rsflg","meta":"5","children": [{"children": [{</v>
      </c>
    </row>
    <row r="466" spans="3:15" ht="29">
      <c r="C466" t="s">
        <v>2272</v>
      </c>
      <c r="D466" s="1" t="s">
        <v>568</v>
      </c>
      <c r="E466" s="6" t="s">
        <v>2273</v>
      </c>
      <c r="F466" s="9" t="s">
        <v>1679</v>
      </c>
      <c r="G466" s="6" t="s">
        <v>2274</v>
      </c>
      <c r="H466" s="6">
        <f t="shared" si="57"/>
        <v>7</v>
      </c>
      <c r="I466" s="6" t="s">
        <v>2271</v>
      </c>
      <c r="J466" s="6" t="str">
        <f t="shared" si="58"/>
        <v/>
      </c>
      <c r="K466" s="6">
        <f t="shared" si="55"/>
        <v>0</v>
      </c>
      <c r="M466" s="6" t="str">
        <f t="shared" si="59"/>
        <v>},{</v>
      </c>
      <c r="N466" s="6" t="str">
        <f t="shared" si="60"/>
        <v/>
      </c>
      <c r="O466" s="1" t="str">
        <f t="shared" si="56"/>
        <v>"name":"Disaster Funding for 2017 - 2019","url":"https://www.fema.gov/emergency-managers/national-preparedness/frameworks/national-disaster-recovery/support-functions/rsflg/charts","meta":"7"},{</v>
      </c>
    </row>
    <row r="467" spans="3:15" ht="29">
      <c r="C467" t="s">
        <v>2272</v>
      </c>
      <c r="D467" s="1" t="s">
        <v>569</v>
      </c>
      <c r="E467" s="6" t="s">
        <v>2273</v>
      </c>
      <c r="F467" s="9" t="s">
        <v>1680</v>
      </c>
      <c r="G467" s="6" t="s">
        <v>2274</v>
      </c>
      <c r="H467" s="6">
        <f t="shared" si="57"/>
        <v>7</v>
      </c>
      <c r="I467" s="6" t="s">
        <v>2271</v>
      </c>
      <c r="J467" s="6" t="str">
        <f t="shared" si="58"/>
        <v/>
      </c>
      <c r="K467" s="6">
        <f t="shared" si="55"/>
        <v>-3</v>
      </c>
      <c r="M467" s="6" t="str">
        <f t="shared" si="59"/>
        <v>}]}]}]</v>
      </c>
      <c r="N467" s="6" t="str">
        <f t="shared" si="60"/>
        <v>},{</v>
      </c>
      <c r="O467" s="1" t="str">
        <f t="shared" si="56"/>
        <v>"name":"State Profiles","url":"https://www.fema.gov/emergency-managers/national-preparedness/frameworks/national-disaster-recovery/support-functions/rsflg/state-profiles","meta":"7"}]}]}]},{</v>
      </c>
    </row>
    <row r="468" spans="3:15" ht="29">
      <c r="C468" t="s">
        <v>2272</v>
      </c>
      <c r="D468" s="1" t="s">
        <v>559</v>
      </c>
      <c r="E468" s="6" t="s">
        <v>2273</v>
      </c>
      <c r="F468" s="9" t="s">
        <v>1670</v>
      </c>
      <c r="G468" s="6" t="s">
        <v>2274</v>
      </c>
      <c r="H468" s="6">
        <f t="shared" si="57"/>
        <v>4</v>
      </c>
      <c r="I468" s="6" t="s">
        <v>2271</v>
      </c>
      <c r="J468" s="6" t="str">
        <f t="shared" si="58"/>
        <v>,</v>
      </c>
      <c r="K468" s="6">
        <f t="shared" si="55"/>
        <v>1</v>
      </c>
      <c r="M468" s="6" t="str">
        <f t="shared" si="59"/>
        <v>"children": [{</v>
      </c>
      <c r="N468" s="6" t="str">
        <f t="shared" si="60"/>
        <v/>
      </c>
      <c r="O468" s="1" t="str">
        <f t="shared" si="56"/>
        <v>"name":"National Disaster Recovery Framework","url":"https://www.fema.gov/emergency-managers/national-preparedness/frameworks/recovery","meta":"4","children": [{</v>
      </c>
    </row>
    <row r="469" spans="3:15" ht="29">
      <c r="C469" t="s">
        <v>2272</v>
      </c>
      <c r="D469" s="1" t="s">
        <v>560</v>
      </c>
      <c r="E469" s="6" t="s">
        <v>2273</v>
      </c>
      <c r="F469" s="9" t="s">
        <v>1671</v>
      </c>
      <c r="G469" s="6" t="s">
        <v>2274</v>
      </c>
      <c r="H469" s="6">
        <f t="shared" si="57"/>
        <v>5</v>
      </c>
      <c r="I469" s="6" t="s">
        <v>2271</v>
      </c>
      <c r="J469" s="6" t="str">
        <f t="shared" si="58"/>
        <v>,</v>
      </c>
      <c r="K469" s="6">
        <f t="shared" si="55"/>
        <v>1</v>
      </c>
      <c r="M469" s="6" t="str">
        <f t="shared" si="59"/>
        <v>"children": [{</v>
      </c>
      <c r="N469" s="6" t="str">
        <f t="shared" si="60"/>
        <v/>
      </c>
      <c r="O469" s="1" t="str">
        <f t="shared" si="56"/>
        <v>"name":"Recovery Support Functions","url":"https://www.fema.gov/emergency-managers/national-preparedness/frameworks/recovery/recovery-support-functions","meta":"5","children": [{</v>
      </c>
    </row>
    <row r="470" spans="3:15" ht="29">
      <c r="C470" t="s">
        <v>2272</v>
      </c>
      <c r="D470" s="1" t="s">
        <v>565</v>
      </c>
      <c r="E470" s="6" t="s">
        <v>2273</v>
      </c>
      <c r="F470" s="9" t="s">
        <v>1676</v>
      </c>
      <c r="G470" s="6" t="s">
        <v>2274</v>
      </c>
      <c r="H470" s="6">
        <f t="shared" si="57"/>
        <v>6</v>
      </c>
      <c r="I470" s="6" t="s">
        <v>2271</v>
      </c>
      <c r="J470" s="6" t="str">
        <f t="shared" si="58"/>
        <v/>
      </c>
      <c r="K470" s="6">
        <f t="shared" si="55"/>
        <v>0</v>
      </c>
      <c r="M470" s="6" t="str">
        <f t="shared" si="59"/>
        <v>},{</v>
      </c>
      <c r="N470" s="6" t="str">
        <f t="shared" si="60"/>
        <v/>
      </c>
      <c r="O470" s="1" t="str">
        <f t="shared" si="56"/>
        <v>"name":"Community Assistance","url":"https://www.fema.gov/emergency-managers/national-preparedness/frameworks/recovery/recovery-support-functions/community-assistance-rsf","meta":"6"},{</v>
      </c>
    </row>
    <row r="471" spans="3:15" ht="29">
      <c r="C471" t="s">
        <v>2272</v>
      </c>
      <c r="D471" s="1" t="s">
        <v>562</v>
      </c>
      <c r="E471" s="6" t="s">
        <v>2273</v>
      </c>
      <c r="F471" s="9" t="s">
        <v>1673</v>
      </c>
      <c r="G471" s="6" t="s">
        <v>2274</v>
      </c>
      <c r="H471" s="6">
        <f t="shared" si="57"/>
        <v>6</v>
      </c>
      <c r="I471" s="6" t="s">
        <v>2271</v>
      </c>
      <c r="J471" s="6" t="str">
        <f t="shared" si="58"/>
        <v/>
      </c>
      <c r="K471" s="6">
        <f t="shared" si="55"/>
        <v>0</v>
      </c>
      <c r="M471" s="6" t="str">
        <f t="shared" si="59"/>
        <v>},{</v>
      </c>
      <c r="N471" s="6" t="str">
        <f t="shared" si="60"/>
        <v/>
      </c>
      <c r="O471" s="1" t="str">
        <f t="shared" si="56"/>
        <v>"name":"Economic","url":"https://www.fema.gov/emergency-managers/national-preparedness/frameworks/recovery/recovery-support-functions/economic-rsf","meta":"6"},{</v>
      </c>
    </row>
    <row r="472" spans="3:15" ht="29">
      <c r="C472" t="s">
        <v>2272</v>
      </c>
      <c r="D472" s="1" t="s">
        <v>564</v>
      </c>
      <c r="E472" s="6" t="s">
        <v>2273</v>
      </c>
      <c r="F472" s="9" t="s">
        <v>1675</v>
      </c>
      <c r="G472" s="6" t="s">
        <v>2274</v>
      </c>
      <c r="H472" s="6">
        <f t="shared" si="57"/>
        <v>6</v>
      </c>
      <c r="I472" s="6" t="s">
        <v>2271</v>
      </c>
      <c r="J472" s="6" t="str">
        <f t="shared" si="58"/>
        <v/>
      </c>
      <c r="K472" s="6">
        <f t="shared" si="55"/>
        <v>0</v>
      </c>
      <c r="M472" s="6" t="str">
        <f t="shared" si="59"/>
        <v>},{</v>
      </c>
      <c r="N472" s="6" t="str">
        <f t="shared" si="60"/>
        <v/>
      </c>
      <c r="O472" s="1" t="str">
        <f t="shared" si="56"/>
        <v>"name":"Health and Social Services","url":"https://www.fema.gov/emergency-managers/national-preparedness/frameworks/recovery/recovery-support-functions/health-social-services-rsf","meta":"6"},{</v>
      </c>
    </row>
    <row r="473" spans="3:15" ht="29">
      <c r="C473" t="s">
        <v>2272</v>
      </c>
      <c r="D473" s="1" t="s">
        <v>566</v>
      </c>
      <c r="E473" s="6" t="s">
        <v>2273</v>
      </c>
      <c r="F473" s="9" t="s">
        <v>1677</v>
      </c>
      <c r="G473" s="6" t="s">
        <v>2274</v>
      </c>
      <c r="H473" s="6">
        <f t="shared" si="57"/>
        <v>6</v>
      </c>
      <c r="I473" s="6" t="s">
        <v>2271</v>
      </c>
      <c r="J473" s="6" t="str">
        <f t="shared" si="58"/>
        <v/>
      </c>
      <c r="K473" s="6">
        <f t="shared" si="55"/>
        <v>0</v>
      </c>
      <c r="M473" s="6" t="str">
        <f t="shared" si="59"/>
        <v>},{</v>
      </c>
      <c r="N473" s="6" t="str">
        <f t="shared" si="60"/>
        <v/>
      </c>
      <c r="O473" s="1" t="str">
        <f t="shared" si="56"/>
        <v>"name":"Housing","url":"https://www.fema.gov/emergency-managers/national-preparedness/frameworks/recovery/recovery-support-functions/housing-rsf","meta":"6"},{</v>
      </c>
    </row>
    <row r="474" spans="3:15" ht="29">
      <c r="C474" t="s">
        <v>2272</v>
      </c>
      <c r="D474" s="1" t="s">
        <v>561</v>
      </c>
      <c r="E474" s="6" t="s">
        <v>2273</v>
      </c>
      <c r="F474" s="9" t="s">
        <v>1672</v>
      </c>
      <c r="G474" s="6" t="s">
        <v>2274</v>
      </c>
      <c r="H474" s="6">
        <f t="shared" si="57"/>
        <v>6</v>
      </c>
      <c r="I474" s="6" t="s">
        <v>2271</v>
      </c>
      <c r="J474" s="6" t="str">
        <f t="shared" si="58"/>
        <v/>
      </c>
      <c r="K474" s="6">
        <f t="shared" si="55"/>
        <v>0</v>
      </c>
      <c r="M474" s="6" t="str">
        <f t="shared" si="59"/>
        <v>},{</v>
      </c>
      <c r="N474" s="6" t="str">
        <f t="shared" si="60"/>
        <v/>
      </c>
      <c r="O474" s="1" t="str">
        <f t="shared" si="56"/>
        <v>"name":"Infrastructure Systems","url":"https://www.fema.gov/emergency-managers/national-preparedness/frameworks/recovery/recovery-support-functions/infrastructure-systems-rsf","meta":"6"},{</v>
      </c>
    </row>
    <row r="475" spans="3:15" ht="29">
      <c r="C475" t="s">
        <v>2272</v>
      </c>
      <c r="D475" s="1" t="s">
        <v>563</v>
      </c>
      <c r="E475" s="6" t="s">
        <v>2273</v>
      </c>
      <c r="F475" s="9" t="s">
        <v>1674</v>
      </c>
      <c r="G475" s="6" t="s">
        <v>2274</v>
      </c>
      <c r="H475" s="6">
        <f t="shared" si="57"/>
        <v>6</v>
      </c>
      <c r="I475" s="6" t="s">
        <v>2271</v>
      </c>
      <c r="J475" s="6" t="str">
        <f t="shared" si="58"/>
        <v/>
      </c>
      <c r="K475" s="6">
        <f t="shared" si="55"/>
        <v>-2</v>
      </c>
      <c r="M475" s="6" t="str">
        <f t="shared" si="59"/>
        <v>}]}]</v>
      </c>
      <c r="N475" s="6" t="str">
        <f t="shared" si="60"/>
        <v>},{</v>
      </c>
      <c r="O475" s="1" t="str">
        <f t="shared" si="56"/>
        <v>"name":"Natural &amp; Cultural Resources","url":"https://www.fema.gov/emergency-managers/national-preparedness/frameworks/recovery/recovery-support-functions/natural-cultural-resources-rsf","meta":"6"}]}]},{</v>
      </c>
    </row>
    <row r="476" spans="3:15" ht="29">
      <c r="C476" t="s">
        <v>2272</v>
      </c>
      <c r="D476" s="1" t="s">
        <v>576</v>
      </c>
      <c r="E476" s="6" t="s">
        <v>2273</v>
      </c>
      <c r="F476" s="9" t="s">
        <v>1687</v>
      </c>
      <c r="G476" s="6" t="s">
        <v>2274</v>
      </c>
      <c r="H476" s="6">
        <f t="shared" si="57"/>
        <v>4</v>
      </c>
      <c r="I476" s="6" t="s">
        <v>2271</v>
      </c>
      <c r="J476" s="6" t="str">
        <f t="shared" si="58"/>
        <v/>
      </c>
      <c r="K476" s="6">
        <f t="shared" si="55"/>
        <v>0</v>
      </c>
      <c r="M476" s="6" t="str">
        <f t="shared" si="59"/>
        <v>},{</v>
      </c>
      <c r="N476" s="6" t="str">
        <f t="shared" si="60"/>
        <v/>
      </c>
      <c r="O476" s="1" t="str">
        <f t="shared" si="56"/>
        <v>"name":"National Response Framework","url":"https://www.fema.gov/emergency-managers/national-preparedness/frameworks/response","meta":"4"},{</v>
      </c>
    </row>
    <row r="477" spans="3:15" ht="29">
      <c r="C477" t="s">
        <v>2272</v>
      </c>
      <c r="D477" s="1" t="s">
        <v>577</v>
      </c>
      <c r="E477" s="6" t="s">
        <v>2273</v>
      </c>
      <c r="F477" s="9" t="s">
        <v>1688</v>
      </c>
      <c r="G477" s="6" t="s">
        <v>2274</v>
      </c>
      <c r="H477" s="6">
        <f t="shared" si="57"/>
        <v>4</v>
      </c>
      <c r="I477" s="6" t="s">
        <v>2271</v>
      </c>
      <c r="J477" s="6" t="str">
        <f t="shared" si="58"/>
        <v>,</v>
      </c>
      <c r="K477" s="6">
        <f t="shared" si="55"/>
        <v>1</v>
      </c>
      <c r="M477" s="6" t="str">
        <f t="shared" si="59"/>
        <v>"children": [{</v>
      </c>
      <c r="N477" s="6" t="str">
        <f t="shared" si="60"/>
        <v/>
      </c>
      <c r="O477" s="1" t="str">
        <f t="shared" si="56"/>
        <v>"name":"Urban Search &amp; Rescue","url":"https://www.fema.gov/emergency-managers/national-preparedness/frameworks/urban-search-rescue","meta":"4","children": [{</v>
      </c>
    </row>
    <row r="478" spans="3:15" ht="29">
      <c r="C478" t="s">
        <v>2272</v>
      </c>
      <c r="D478" s="1" t="s">
        <v>579</v>
      </c>
      <c r="E478" s="6" t="s">
        <v>2273</v>
      </c>
      <c r="F478" s="9" t="s">
        <v>1690</v>
      </c>
      <c r="G478" s="6" t="s">
        <v>2274</v>
      </c>
      <c r="H478" s="6">
        <f t="shared" si="57"/>
        <v>5</v>
      </c>
      <c r="I478" s="6" t="s">
        <v>2271</v>
      </c>
      <c r="J478" s="6" t="str">
        <f t="shared" si="58"/>
        <v/>
      </c>
      <c r="K478" s="6">
        <f t="shared" si="55"/>
        <v>0</v>
      </c>
      <c r="M478" s="6" t="str">
        <f t="shared" si="59"/>
        <v>},{</v>
      </c>
      <c r="N478" s="6" t="str">
        <f t="shared" si="60"/>
        <v/>
      </c>
      <c r="O478" s="1" t="str">
        <f t="shared" si="56"/>
        <v>"name":"Canines’ Role","url":"https://www.fema.gov/emergency-managers/national-preparedness/frameworks/urban-search-rescue/canines","meta":"5"},{</v>
      </c>
    </row>
    <row r="479" spans="3:15" ht="29">
      <c r="C479" t="s">
        <v>2272</v>
      </c>
      <c r="D479" s="1" t="s">
        <v>578</v>
      </c>
      <c r="E479" s="6" t="s">
        <v>2273</v>
      </c>
      <c r="F479" s="9" t="s">
        <v>1689</v>
      </c>
      <c r="G479" s="6" t="s">
        <v>2274</v>
      </c>
      <c r="H479" s="6">
        <f t="shared" si="57"/>
        <v>5</v>
      </c>
      <c r="I479" s="6" t="s">
        <v>2271</v>
      </c>
      <c r="J479" s="6" t="str">
        <f t="shared" si="58"/>
        <v/>
      </c>
      <c r="K479" s="6">
        <f t="shared" si="55"/>
        <v>-2</v>
      </c>
      <c r="M479" s="6" t="str">
        <f t="shared" si="59"/>
        <v>}]}]</v>
      </c>
      <c r="N479" s="6" t="str">
        <f t="shared" si="60"/>
        <v>},{</v>
      </c>
      <c r="O479" s="1" t="str">
        <f t="shared" si="56"/>
        <v>"name":"Task Force Locations","url":"https://www.fema.gov/emergency-managers/national-preparedness/frameworks/urban-search-rescue/task-force-locations","meta":"5"}]}]},{</v>
      </c>
    </row>
    <row r="480" spans="3:15">
      <c r="C480" t="s">
        <v>2272</v>
      </c>
      <c r="D480" s="1" t="s">
        <v>580</v>
      </c>
      <c r="E480" s="6" t="s">
        <v>2273</v>
      </c>
      <c r="F480" s="9" t="s">
        <v>1691</v>
      </c>
      <c r="G480" s="6" t="s">
        <v>2274</v>
      </c>
      <c r="H480" s="6">
        <f t="shared" si="57"/>
        <v>3</v>
      </c>
      <c r="I480" s="6" t="s">
        <v>2271</v>
      </c>
      <c r="J480" s="6" t="str">
        <f t="shared" si="58"/>
        <v>,</v>
      </c>
      <c r="K480" s="6">
        <f t="shared" si="55"/>
        <v>1</v>
      </c>
      <c r="M480" s="6" t="str">
        <f t="shared" si="59"/>
        <v>"children": [{</v>
      </c>
      <c r="N480" s="6" t="str">
        <f t="shared" si="60"/>
        <v/>
      </c>
      <c r="O480" s="1" t="str">
        <f t="shared" si="56"/>
        <v>"name":"National Preparedness Goal","url":"https://www.fema.gov/emergency-managers/national-preparedness/goal","meta":"3","children": [{</v>
      </c>
    </row>
    <row r="481" spans="3:15" ht="29">
      <c r="C481" t="s">
        <v>2272</v>
      </c>
      <c r="D481" s="1" t="s">
        <v>581</v>
      </c>
      <c r="E481" s="6" t="s">
        <v>2273</v>
      </c>
      <c r="F481" s="9" t="s">
        <v>1692</v>
      </c>
      <c r="G481" s="6" t="s">
        <v>2274</v>
      </c>
      <c r="H481" s="6">
        <f t="shared" si="57"/>
        <v>4</v>
      </c>
      <c r="I481" s="6" t="s">
        <v>2271</v>
      </c>
      <c r="J481" s="6" t="str">
        <f t="shared" si="58"/>
        <v/>
      </c>
      <c r="K481" s="6">
        <f t="shared" si="55"/>
        <v>-1</v>
      </c>
      <c r="M481" s="6" t="str">
        <f t="shared" si="59"/>
        <v>}]</v>
      </c>
      <c r="N481" s="6" t="str">
        <f t="shared" si="60"/>
        <v>},{</v>
      </c>
      <c r="O481" s="1" t="str">
        <f t="shared" si="56"/>
        <v>"name":"National Risk and Capability Assessments","url":"https://www.fema.gov/emergency-managers/national-preparedness/goal/risk-capability-assessment","meta":"4"}]},{</v>
      </c>
    </row>
    <row r="482" spans="3:15" ht="29">
      <c r="C482" t="s">
        <v>2272</v>
      </c>
      <c r="D482" s="1" t="s">
        <v>582</v>
      </c>
      <c r="E482" s="6" t="s">
        <v>2273</v>
      </c>
      <c r="F482" s="9" t="s">
        <v>1693</v>
      </c>
      <c r="G482" s="6" t="s">
        <v>2274</v>
      </c>
      <c r="H482" s="6">
        <f t="shared" si="57"/>
        <v>3</v>
      </c>
      <c r="I482" s="6" t="s">
        <v>2271</v>
      </c>
      <c r="J482" s="6" t="str">
        <f t="shared" si="58"/>
        <v>,</v>
      </c>
      <c r="K482" s="6">
        <f t="shared" si="55"/>
        <v>1</v>
      </c>
      <c r="M482" s="6" t="str">
        <f t="shared" si="59"/>
        <v>"children": [{</v>
      </c>
      <c r="N482" s="6" t="str">
        <f t="shared" si="60"/>
        <v/>
      </c>
      <c r="O482" s="1" t="str">
        <f t="shared" si="56"/>
        <v>"name":"Mission Areas &amp; Core Capabilities","url":"https://www.fema.gov/emergency-managers/national-preparedness/mission-core-capabilities","meta":"3","children": [{</v>
      </c>
    </row>
    <row r="483" spans="3:15" ht="29">
      <c r="C483" t="s">
        <v>2272</v>
      </c>
      <c r="D483" s="1" t="s">
        <v>583</v>
      </c>
      <c r="E483" s="6" t="s">
        <v>2273</v>
      </c>
      <c r="F483" s="9" t="s">
        <v>1694</v>
      </c>
      <c r="G483" s="6" t="s">
        <v>2274</v>
      </c>
      <c r="H483" s="6">
        <f t="shared" si="57"/>
        <v>4</v>
      </c>
      <c r="I483" s="6" t="s">
        <v>2271</v>
      </c>
      <c r="J483" s="6" t="str">
        <f t="shared" si="58"/>
        <v/>
      </c>
      <c r="K483" s="6">
        <f t="shared" si="55"/>
        <v>-1</v>
      </c>
      <c r="M483" s="6" t="str">
        <f t="shared" si="59"/>
        <v>}]</v>
      </c>
      <c r="N483" s="6" t="str">
        <f t="shared" si="60"/>
        <v>},{</v>
      </c>
      <c r="O483" s="1" t="str">
        <f t="shared" si="56"/>
        <v>"name":"Core Capability Development Sheets","url":"https://www.fema.gov/emergency-managers/national-preparedness/mission-core-capabilities/development-sheets","meta":"4"}]},{</v>
      </c>
    </row>
    <row r="484" spans="3:15">
      <c r="C484" t="s">
        <v>2272</v>
      </c>
      <c r="D484" s="1" t="s">
        <v>732</v>
      </c>
      <c r="E484" s="6" t="s">
        <v>2273</v>
      </c>
      <c r="F484" s="9" t="s">
        <v>1854</v>
      </c>
      <c r="G484" s="6" t="s">
        <v>2274</v>
      </c>
      <c r="H484" s="6">
        <f t="shared" si="57"/>
        <v>3</v>
      </c>
      <c r="I484" s="6" t="s">
        <v>2271</v>
      </c>
      <c r="J484" s="6" t="str">
        <f t="shared" si="58"/>
        <v>,</v>
      </c>
      <c r="K484" s="6">
        <f t="shared" si="55"/>
        <v>1</v>
      </c>
      <c r="M484" s="6" t="str">
        <f t="shared" si="59"/>
        <v>"children": [{</v>
      </c>
      <c r="N484" s="6" t="str">
        <f t="shared" si="60"/>
        <v/>
      </c>
      <c r="O484" s="1" t="str">
        <f t="shared" si="56"/>
        <v>"name":"Planning Guides","url":"https://www.fema.gov/emergency-managers/national-preparedness/plan","meta":"3","children": [{</v>
      </c>
    </row>
    <row r="485" spans="3:15" ht="29">
      <c r="C485" t="s">
        <v>2272</v>
      </c>
      <c r="D485" s="1" t="s">
        <v>733</v>
      </c>
      <c r="E485" s="6" t="s">
        <v>2273</v>
      </c>
      <c r="F485" s="9" t="s">
        <v>1855</v>
      </c>
      <c r="G485" s="6" t="s">
        <v>2274</v>
      </c>
      <c r="H485" s="6">
        <f t="shared" si="57"/>
        <v>4</v>
      </c>
      <c r="I485" s="6" t="s">
        <v>2271</v>
      </c>
      <c r="J485" s="6" t="str">
        <f t="shared" si="58"/>
        <v/>
      </c>
      <c r="K485" s="6">
        <f t="shared" si="55"/>
        <v>-1</v>
      </c>
      <c r="M485" s="6" t="str">
        <f t="shared" si="59"/>
        <v>}]</v>
      </c>
      <c r="N485" s="6" t="str">
        <f t="shared" si="60"/>
        <v>},{</v>
      </c>
      <c r="O485" s="1" t="str">
        <f t="shared" si="56"/>
        <v>"name":"National Resilience Guidance","url":"https://www.fema.gov/emergency-managers/national-preparedness/plan/resilience-guidance","meta":"4"}]},{</v>
      </c>
    </row>
    <row r="486" spans="3:15">
      <c r="C486" t="s">
        <v>2272</v>
      </c>
      <c r="D486" s="1" t="s">
        <v>584</v>
      </c>
      <c r="E486" s="6" t="s">
        <v>2273</v>
      </c>
      <c r="F486" s="9" t="s">
        <v>1695</v>
      </c>
      <c r="G486" s="6" t="s">
        <v>2274</v>
      </c>
      <c r="H486" s="6">
        <f t="shared" si="57"/>
        <v>3</v>
      </c>
      <c r="I486" s="6" t="s">
        <v>2271</v>
      </c>
      <c r="J486" s="6" t="str">
        <f t="shared" si="58"/>
        <v/>
      </c>
      <c r="K486" s="6">
        <f t="shared" si="55"/>
        <v>0</v>
      </c>
      <c r="M486" s="6" t="str">
        <f t="shared" si="59"/>
        <v>},{</v>
      </c>
      <c r="N486" s="6" t="str">
        <f t="shared" si="60"/>
        <v/>
      </c>
      <c r="O486" s="1" t="str">
        <f t="shared" si="56"/>
        <v>"name":"National Preparedness System","url":"https://www.fema.gov/emergency-managers/national-preparedness/system","meta":"3"},{</v>
      </c>
    </row>
    <row r="487" spans="3:15">
      <c r="C487" t="s">
        <v>2272</v>
      </c>
      <c r="D487" s="1" t="s">
        <v>551</v>
      </c>
      <c r="E487" s="6" t="s">
        <v>2273</v>
      </c>
      <c r="F487" s="9" t="s">
        <v>1662</v>
      </c>
      <c r="G487" s="6" t="s">
        <v>2274</v>
      </c>
      <c r="H487" s="6">
        <f t="shared" si="57"/>
        <v>3</v>
      </c>
      <c r="I487" s="6" t="s">
        <v>2271</v>
      </c>
      <c r="J487" s="6" t="str">
        <f t="shared" si="58"/>
        <v/>
      </c>
      <c r="K487" s="6">
        <f t="shared" si="55"/>
        <v>-1</v>
      </c>
      <c r="M487" s="6" t="str">
        <f t="shared" si="59"/>
        <v>}]</v>
      </c>
      <c r="N487" s="6" t="str">
        <f t="shared" si="60"/>
        <v>},{</v>
      </c>
      <c r="O487" s="1" t="str">
        <f t="shared" si="56"/>
        <v>"name":"Training &amp; Education","url":"https://www.fema.gov/emergency-managers/national-preparedness/training","meta":"3"}]},{</v>
      </c>
    </row>
    <row r="488" spans="3:15" ht="29">
      <c r="C488" t="s">
        <v>2272</v>
      </c>
      <c r="D488" s="1" t="s">
        <v>552</v>
      </c>
      <c r="E488" s="6" t="s">
        <v>2273</v>
      </c>
      <c r="F488" s="9" t="s">
        <v>1663</v>
      </c>
      <c r="G488" s="6" t="s">
        <v>2274</v>
      </c>
      <c r="H488" s="6">
        <f t="shared" si="57"/>
        <v>2</v>
      </c>
      <c r="I488" s="6" t="s">
        <v>2271</v>
      </c>
      <c r="J488" s="6" t="str">
        <f t="shared" si="58"/>
        <v>,</v>
      </c>
      <c r="K488" s="6">
        <f t="shared" si="55"/>
        <v>1</v>
      </c>
      <c r="M488" s="6" t="str">
        <f t="shared" si="59"/>
        <v>"children": [{</v>
      </c>
      <c r="N488" s="6" t="str">
        <f t="shared" si="60"/>
        <v/>
      </c>
      <c r="O488" s="1" t="str">
        <f t="shared" si="56"/>
        <v>"name":"National Incident Management System (NIMS)","url":"https://www.fema.gov/emergency-managers/nims","meta":"2","children": [{</v>
      </c>
    </row>
    <row r="489" spans="3:15">
      <c r="C489" t="s">
        <v>2272</v>
      </c>
      <c r="D489" s="1" t="s">
        <v>554</v>
      </c>
      <c r="E489" s="6" t="s">
        <v>2273</v>
      </c>
      <c r="F489" s="9" t="s">
        <v>1665</v>
      </c>
      <c r="G489" s="6" t="s">
        <v>2274</v>
      </c>
      <c r="H489" s="6">
        <f t="shared" si="57"/>
        <v>3</v>
      </c>
      <c r="I489" s="6" t="s">
        <v>2271</v>
      </c>
      <c r="J489" s="6" t="str">
        <f t="shared" si="58"/>
        <v>,</v>
      </c>
      <c r="K489" s="6">
        <f t="shared" si="55"/>
        <v>1</v>
      </c>
      <c r="M489" s="6" t="str">
        <f t="shared" si="59"/>
        <v>"children": [{</v>
      </c>
      <c r="N489" s="6" t="str">
        <f t="shared" si="60"/>
        <v/>
      </c>
      <c r="O489" s="1" t="str">
        <f t="shared" si="56"/>
        <v>"name":"Components - Guidance and Tools","url":"https://www.fema.gov/emergency-managers/nims/components","meta":"3","children": [{</v>
      </c>
    </row>
    <row r="490" spans="3:15" ht="29">
      <c r="C490" t="s">
        <v>2272</v>
      </c>
      <c r="D490" s="1" t="s">
        <v>555</v>
      </c>
      <c r="E490" s="6" t="s">
        <v>2273</v>
      </c>
      <c r="F490" s="9" t="s">
        <v>1666</v>
      </c>
      <c r="G490" s="6" t="s">
        <v>2274</v>
      </c>
      <c r="H490" s="6">
        <f t="shared" si="57"/>
        <v>4</v>
      </c>
      <c r="I490" s="6" t="s">
        <v>2271</v>
      </c>
      <c r="J490" s="6" t="str">
        <f t="shared" si="58"/>
        <v/>
      </c>
      <c r="K490" s="6">
        <f t="shared" si="55"/>
        <v>0</v>
      </c>
      <c r="M490" s="6" t="str">
        <f t="shared" si="59"/>
        <v>},{</v>
      </c>
      <c r="N490" s="6" t="str">
        <f t="shared" si="60"/>
        <v/>
      </c>
      <c r="O490" s="1" t="str">
        <f t="shared" si="56"/>
        <v>"name":"NQS Supplemental Documents","url":"https://www.fema.gov/emergency-managers/nims/components/nqs-supplemental-documents","meta":"4"},{</v>
      </c>
    </row>
    <row r="491" spans="3:15">
      <c r="C491" t="s">
        <v>2272</v>
      </c>
      <c r="D491" s="1" t="s">
        <v>556</v>
      </c>
      <c r="E491" s="6" t="s">
        <v>2273</v>
      </c>
      <c r="F491" s="9" t="s">
        <v>1667</v>
      </c>
      <c r="G491" s="6" t="s">
        <v>2274</v>
      </c>
      <c r="H491" s="6">
        <f t="shared" si="57"/>
        <v>4</v>
      </c>
      <c r="I491" s="6" t="s">
        <v>2271</v>
      </c>
      <c r="J491" s="6" t="str">
        <f t="shared" si="58"/>
        <v/>
      </c>
      <c r="K491" s="6">
        <f t="shared" si="55"/>
        <v>-1</v>
      </c>
      <c r="M491" s="6" t="str">
        <f t="shared" si="59"/>
        <v>}]</v>
      </c>
      <c r="N491" s="6" t="str">
        <f t="shared" si="60"/>
        <v>},{</v>
      </c>
      <c r="O491" s="1" t="str">
        <f t="shared" si="56"/>
        <v>"name":"Senior Leader Toolkit","url":"https://www.fema.gov/emergency-managers/nims/components/senior-leader-toolkit","meta":"4"}]},{</v>
      </c>
    </row>
    <row r="492" spans="3:15">
      <c r="C492" t="s">
        <v>2272</v>
      </c>
      <c r="D492" s="1" t="s">
        <v>553</v>
      </c>
      <c r="E492" s="6" t="s">
        <v>2273</v>
      </c>
      <c r="F492" s="9" t="s">
        <v>1664</v>
      </c>
      <c r="G492" s="6" t="s">
        <v>2274</v>
      </c>
      <c r="H492" s="6">
        <f t="shared" si="57"/>
        <v>3</v>
      </c>
      <c r="I492" s="6" t="s">
        <v>2271</v>
      </c>
      <c r="J492" s="6" t="str">
        <f t="shared" si="58"/>
        <v>,</v>
      </c>
      <c r="K492" s="6">
        <f t="shared" si="55"/>
        <v>1</v>
      </c>
      <c r="M492" s="6" t="str">
        <f t="shared" si="59"/>
        <v>"children": [{</v>
      </c>
      <c r="N492" s="6" t="str">
        <f t="shared" si="60"/>
        <v/>
      </c>
      <c r="O492" s="1" t="str">
        <f t="shared" si="56"/>
        <v>"name":"Implementation and Training","url":"https://www.fema.gov/emergency-managers/nims/implementation-training","meta":"3","children": [{</v>
      </c>
    </row>
    <row r="493" spans="3:15">
      <c r="C493" t="s">
        <v>2272</v>
      </c>
      <c r="D493" s="1" t="s">
        <v>603</v>
      </c>
      <c r="E493" s="6" t="s">
        <v>2273</v>
      </c>
      <c r="F493" s="9" t="s">
        <v>1714</v>
      </c>
      <c r="G493" s="6" t="s">
        <v>2274</v>
      </c>
      <c r="H493" s="6">
        <f t="shared" si="57"/>
        <v>4</v>
      </c>
      <c r="I493" s="6" t="s">
        <v>2271</v>
      </c>
      <c r="J493" s="6" t="str">
        <f t="shared" si="58"/>
        <v/>
      </c>
      <c r="K493" s="6">
        <f t="shared" si="55"/>
        <v>0</v>
      </c>
      <c r="M493" s="6" t="str">
        <f t="shared" si="59"/>
        <v>},{</v>
      </c>
      <c r="N493" s="6" t="str">
        <f t="shared" si="60"/>
        <v/>
      </c>
      <c r="O493" s="1" t="str">
        <f t="shared" si="56"/>
        <v>"name":"National Level Exercise 2024","url":"https://www.fema.gov/emergency-managers/planning-exercises/nle/2024","meta":"4"},{</v>
      </c>
    </row>
    <row r="494" spans="3:15">
      <c r="C494" t="s">
        <v>2272</v>
      </c>
      <c r="D494" s="1" t="s">
        <v>602</v>
      </c>
      <c r="E494" s="6" t="s">
        <v>2273</v>
      </c>
      <c r="F494" s="9" t="s">
        <v>1713</v>
      </c>
      <c r="G494" s="6" t="s">
        <v>2274</v>
      </c>
      <c r="H494" s="6">
        <f t="shared" si="57"/>
        <v>4</v>
      </c>
      <c r="I494" s="6" t="s">
        <v>2271</v>
      </c>
      <c r="J494" s="6" t="str">
        <f t="shared" si="58"/>
        <v/>
      </c>
      <c r="K494" s="6">
        <f t="shared" si="55"/>
        <v>0</v>
      </c>
      <c r="M494" s="6" t="str">
        <f t="shared" si="59"/>
        <v>},{</v>
      </c>
      <c r="N494" s="6" t="str">
        <f t="shared" si="60"/>
        <v/>
      </c>
      <c r="O494" s="1" t="str">
        <f t="shared" si="56"/>
        <v>"name":"National Level Exercise Background","url":"https://www.fema.gov/emergency-managers/planning-exercises/nle/background","meta":"4"},{</v>
      </c>
    </row>
    <row r="495" spans="3:15">
      <c r="C495" t="s">
        <v>2272</v>
      </c>
      <c r="D495" s="1" t="s">
        <v>604</v>
      </c>
      <c r="E495" s="6" t="s">
        <v>2273</v>
      </c>
      <c r="F495" s="9" t="s">
        <v>1715</v>
      </c>
      <c r="G495" s="6" t="s">
        <v>2274</v>
      </c>
      <c r="H495" s="6">
        <f t="shared" si="57"/>
        <v>4</v>
      </c>
      <c r="I495" s="6" t="s">
        <v>2271</v>
      </c>
      <c r="J495" s="6" t="str">
        <f t="shared" si="58"/>
        <v/>
      </c>
      <c r="K495" s="6">
        <f t="shared" si="55"/>
        <v>-2</v>
      </c>
      <c r="M495" s="6" t="str">
        <f t="shared" si="59"/>
        <v>}]}]</v>
      </c>
      <c r="N495" s="6" t="str">
        <f t="shared" si="60"/>
        <v>},{</v>
      </c>
      <c r="O495" s="1" t="str">
        <f t="shared" si="56"/>
        <v>"name":"Previous National Level Exercises","url":"https://www.fema.gov/emergency-managers/planning-exercises/nle/previous","meta":"4"}]}]},{</v>
      </c>
    </row>
    <row r="496" spans="3:15">
      <c r="C496" t="s">
        <v>2272</v>
      </c>
      <c r="D496" s="1" t="s">
        <v>700</v>
      </c>
      <c r="E496" s="6" t="s">
        <v>2273</v>
      </c>
      <c r="F496" s="9" t="s">
        <v>1820</v>
      </c>
      <c r="G496" s="6" t="s">
        <v>2274</v>
      </c>
      <c r="H496" s="6">
        <f t="shared" si="57"/>
        <v>2</v>
      </c>
      <c r="I496" s="6" t="s">
        <v>2271</v>
      </c>
      <c r="J496" s="6" t="str">
        <f t="shared" si="58"/>
        <v>,</v>
      </c>
      <c r="K496" s="6">
        <f t="shared" si="55"/>
        <v>1</v>
      </c>
      <c r="M496" s="6" t="str">
        <f t="shared" si="59"/>
        <v>"children": [{</v>
      </c>
      <c r="N496" s="6" t="str">
        <f t="shared" si="60"/>
        <v/>
      </c>
      <c r="O496" s="1" t="str">
        <f t="shared" si="56"/>
        <v>"name":"Tools for Practitioners","url":"https://www.fema.gov/emergency-managers/practitioners","meta":"2","children": [{</v>
      </c>
    </row>
    <row r="497" spans="3:15">
      <c r="C497" t="s">
        <v>2272</v>
      </c>
      <c r="D497" s="1" t="s">
        <v>765</v>
      </c>
      <c r="E497" s="6" t="s">
        <v>2273</v>
      </c>
      <c r="F497" s="9" t="s">
        <v>1887</v>
      </c>
      <c r="G497" s="6" t="s">
        <v>2274</v>
      </c>
      <c r="H497" s="6">
        <f t="shared" si="57"/>
        <v>3</v>
      </c>
      <c r="I497" s="6" t="s">
        <v>2271</v>
      </c>
      <c r="J497" s="6" t="str">
        <f t="shared" si="58"/>
        <v>,</v>
      </c>
      <c r="K497" s="6">
        <f t="shared" si="55"/>
        <v>1</v>
      </c>
      <c r="M497" s="6" t="str">
        <f t="shared" si="59"/>
        <v>"children": [{</v>
      </c>
      <c r="N497" s="6" t="str">
        <f t="shared" si="60"/>
        <v/>
      </c>
      <c r="O497" s="1" t="str">
        <f t="shared" si="56"/>
        <v>"name":"Case Study Library","url":"https://www.fema.gov/emergency-managers/practitioners/case-study-library","meta":"3","children": [{</v>
      </c>
    </row>
    <row r="498" spans="3:15" ht="29">
      <c r="C498" t="s">
        <v>2272</v>
      </c>
      <c r="D498" s="1" t="s">
        <v>766</v>
      </c>
      <c r="E498" s="6" t="s">
        <v>2273</v>
      </c>
      <c r="F498" s="9" t="s">
        <v>1888</v>
      </c>
      <c r="G498" s="6" t="s">
        <v>2274</v>
      </c>
      <c r="H498" s="6">
        <f t="shared" si="57"/>
        <v>4</v>
      </c>
      <c r="I498" s="6" t="s">
        <v>2271</v>
      </c>
      <c r="J498" s="6" t="str">
        <f t="shared" si="58"/>
        <v/>
      </c>
      <c r="K498" s="6">
        <f t="shared" si="55"/>
        <v>-1</v>
      </c>
      <c r="M498" s="6" t="str">
        <f t="shared" si="59"/>
        <v>}]</v>
      </c>
      <c r="N498" s="6" t="str">
        <f t="shared" si="60"/>
        <v>},{</v>
      </c>
      <c r="O498" s="1" t="str">
        <f t="shared" si="56"/>
        <v>"name":"Interagency Recovery Coordination Case Studies","url":"https://www.fema.gov/emergency-managers/practitioners/case-study-library/interagency-recovery-coordination","meta":"4"}]},{</v>
      </c>
    </row>
    <row r="499" spans="3:15" ht="29">
      <c r="C499" t="s">
        <v>2272</v>
      </c>
      <c r="D499" s="1" t="s">
        <v>736</v>
      </c>
      <c r="E499" s="6" t="s">
        <v>2273</v>
      </c>
      <c r="F499" s="9" t="s">
        <v>1858</v>
      </c>
      <c r="G499" s="6" t="s">
        <v>2274</v>
      </c>
      <c r="H499" s="6">
        <f t="shared" si="57"/>
        <v>3</v>
      </c>
      <c r="I499" s="6" t="s">
        <v>2271</v>
      </c>
      <c r="J499" s="6" t="str">
        <f t="shared" si="58"/>
        <v>,</v>
      </c>
      <c r="K499" s="6">
        <f t="shared" si="55"/>
        <v>1</v>
      </c>
      <c r="M499" s="6" t="str">
        <f t="shared" si="59"/>
        <v>"children": [{</v>
      </c>
      <c r="N499" s="6" t="str">
        <f t="shared" si="60"/>
        <v/>
      </c>
      <c r="O499" s="1" t="str">
        <f t="shared" si="56"/>
        <v>"name":"Environmental Planning &amp; Historic Preservation","url":"https://www.fema.gov/emergency-managers/practitioners/environmental-historic","meta":"3","children": [{</v>
      </c>
    </row>
    <row r="500" spans="3:15" ht="29">
      <c r="C500" t="s">
        <v>2272</v>
      </c>
      <c r="D500" s="1" t="s">
        <v>744</v>
      </c>
      <c r="E500" s="6" t="s">
        <v>2273</v>
      </c>
      <c r="F500" s="9" t="s">
        <v>1867</v>
      </c>
      <c r="G500" s="6" t="s">
        <v>2274</v>
      </c>
      <c r="H500" s="6">
        <f t="shared" si="57"/>
        <v>4</v>
      </c>
      <c r="I500" s="6" t="s">
        <v>2271</v>
      </c>
      <c r="J500" s="6" t="str">
        <f t="shared" si="58"/>
        <v>,</v>
      </c>
      <c r="K500" s="6">
        <f t="shared" si="55"/>
        <v>1</v>
      </c>
      <c r="M500" s="6" t="str">
        <f t="shared" si="59"/>
        <v>"children": [{</v>
      </c>
      <c r="N500" s="6" t="str">
        <f t="shared" si="60"/>
        <v/>
      </c>
      <c r="O500" s="1" t="str">
        <f t="shared" si="56"/>
        <v>"name":"Environmental Assessment Tools","url":"https://www.fema.gov/emergency-managers/practitioners/environmental-historic/assessments","meta":"4","children": [{</v>
      </c>
    </row>
    <row r="501" spans="3:15" ht="29">
      <c r="C501" t="s">
        <v>2272</v>
      </c>
      <c r="D501" s="1" t="s">
        <v>745</v>
      </c>
      <c r="E501" s="6" t="s">
        <v>2273</v>
      </c>
      <c r="F501" s="9" t="s">
        <v>1868</v>
      </c>
      <c r="G501" s="6" t="s">
        <v>2274</v>
      </c>
      <c r="H501" s="6">
        <f t="shared" si="57"/>
        <v>5</v>
      </c>
      <c r="I501" s="6" t="s">
        <v>2271</v>
      </c>
      <c r="J501" s="6" t="str">
        <f t="shared" si="58"/>
        <v/>
      </c>
      <c r="K501" s="6">
        <f t="shared" si="55"/>
        <v>0</v>
      </c>
      <c r="M501" s="6" t="str">
        <f t="shared" si="59"/>
        <v>},{</v>
      </c>
      <c r="N501" s="6" t="str">
        <f t="shared" si="60"/>
        <v/>
      </c>
      <c r="O501" s="1" t="str">
        <f t="shared" si="56"/>
        <v>"name":"Anatomy of an Environmental Assessment","url":"https://www.fema.gov/emergency-managers/practitioners/environmental-historic/assessments/anatomy","meta":"5"},{</v>
      </c>
    </row>
    <row r="502" spans="3:15" ht="29">
      <c r="C502" t="s">
        <v>2272</v>
      </c>
      <c r="D502" s="1" t="s">
        <v>746</v>
      </c>
      <c r="E502" s="6" t="s">
        <v>2273</v>
      </c>
      <c r="F502" s="9" t="s">
        <v>1869</v>
      </c>
      <c r="G502" s="6" t="s">
        <v>2274</v>
      </c>
      <c r="H502" s="6">
        <f t="shared" si="57"/>
        <v>5</v>
      </c>
      <c r="I502" s="6" t="s">
        <v>2271</v>
      </c>
      <c r="J502" s="6" t="str">
        <f t="shared" si="58"/>
        <v/>
      </c>
      <c r="K502" s="6">
        <f t="shared" si="55"/>
        <v>-1</v>
      </c>
      <c r="M502" s="6" t="str">
        <f t="shared" si="59"/>
        <v>}]</v>
      </c>
      <c r="N502" s="6" t="str">
        <f t="shared" si="60"/>
        <v>},{</v>
      </c>
      <c r="O502" s="1" t="str">
        <f t="shared" si="56"/>
        <v>"name":"Consequences of Not Following NEPA Process","url":"https://www.fema.gov/emergency-managers/practitioners/environmental-historic/assessments/consequences-nepa","meta":"5"}]},{</v>
      </c>
    </row>
    <row r="503" spans="3:15">
      <c r="C503" t="s">
        <v>2272</v>
      </c>
      <c r="D503" s="1" t="s">
        <v>179</v>
      </c>
      <c r="E503" s="6" t="s">
        <v>2273</v>
      </c>
      <c r="F503" s="9" t="s">
        <v>1859</v>
      </c>
      <c r="G503" s="6" t="s">
        <v>2274</v>
      </c>
      <c r="H503" s="6">
        <f t="shared" si="57"/>
        <v>4</v>
      </c>
      <c r="I503" s="6" t="s">
        <v>2271</v>
      </c>
      <c r="J503" s="6" t="str">
        <f t="shared" si="58"/>
        <v/>
      </c>
      <c r="K503" s="6">
        <f t="shared" si="55"/>
        <v>0</v>
      </c>
      <c r="M503" s="6" t="str">
        <f t="shared" si="59"/>
        <v>},{</v>
      </c>
      <c r="N503" s="6" t="str">
        <f t="shared" si="60"/>
        <v/>
      </c>
      <c r="O503" s="1" t="str">
        <f t="shared" si="56"/>
        <v>"name":"Best Practices","url":"https://www.fema.gov/emergency-managers/practitioners/environmental-historic/best-practices","meta":"4"},{</v>
      </c>
    </row>
    <row r="504" spans="3:15" ht="29">
      <c r="C504" t="s">
        <v>2272</v>
      </c>
      <c r="D504" s="1" t="s">
        <v>737</v>
      </c>
      <c r="E504" s="6" t="s">
        <v>2273</v>
      </c>
      <c r="F504" s="9" t="s">
        <v>1860</v>
      </c>
      <c r="G504" s="6" t="s">
        <v>2274</v>
      </c>
      <c r="H504" s="6">
        <f t="shared" si="57"/>
        <v>4</v>
      </c>
      <c r="I504" s="6" t="s">
        <v>2271</v>
      </c>
      <c r="J504" s="6" t="str">
        <f t="shared" si="58"/>
        <v/>
      </c>
      <c r="K504" s="6">
        <f t="shared" si="55"/>
        <v>0</v>
      </c>
      <c r="M504" s="6" t="str">
        <f t="shared" si="59"/>
        <v>},{</v>
      </c>
      <c r="N504" s="6" t="str">
        <f t="shared" si="60"/>
        <v/>
      </c>
      <c r="O504" s="1" t="str">
        <f t="shared" si="56"/>
        <v>"name":"Heritage Emergency National Task Force","url":"https://www.fema.gov/emergency-managers/practitioners/environmental-historic/heritage-task-force","meta":"4"},{</v>
      </c>
    </row>
    <row r="505" spans="3:15" ht="29">
      <c r="C505" t="s">
        <v>2272</v>
      </c>
      <c r="D505" s="1" t="s">
        <v>748</v>
      </c>
      <c r="E505" s="6" t="s">
        <v>2273</v>
      </c>
      <c r="F505" s="9" t="s">
        <v>1870</v>
      </c>
      <c r="G505" s="6" t="s">
        <v>2274</v>
      </c>
      <c r="H505" s="6">
        <f t="shared" si="57"/>
        <v>4</v>
      </c>
      <c r="I505" s="6" t="s">
        <v>2271</v>
      </c>
      <c r="J505" s="6" t="str">
        <f t="shared" si="58"/>
        <v>,</v>
      </c>
      <c r="K505" s="6">
        <f t="shared" si="55"/>
        <v>1</v>
      </c>
      <c r="M505" s="6" t="str">
        <f t="shared" si="59"/>
        <v>"children": [{</v>
      </c>
      <c r="N505" s="6" t="str">
        <f t="shared" si="60"/>
        <v/>
      </c>
      <c r="O505" s="1" t="str">
        <f t="shared" si="56"/>
        <v>"name":"Regulations and Directives","url":"https://www.fema.gov/emergency-managers/practitioners/environmental-historic/laws","meta":"4","children": [{</v>
      </c>
    </row>
    <row r="506" spans="3:15" ht="29">
      <c r="C506" t="s">
        <v>2272</v>
      </c>
      <c r="D506" s="1" t="s">
        <v>756</v>
      </c>
      <c r="E506" s="6" t="s">
        <v>2273</v>
      </c>
      <c r="F506" s="9" t="s">
        <v>1878</v>
      </c>
      <c r="G506" s="6" t="s">
        <v>2274</v>
      </c>
      <c r="H506" s="6">
        <f t="shared" si="57"/>
        <v>5</v>
      </c>
      <c r="I506" s="6" t="s">
        <v>2271</v>
      </c>
      <c r="J506" s="6" t="str">
        <f t="shared" si="58"/>
        <v/>
      </c>
      <c r="K506" s="6">
        <f t="shared" si="55"/>
        <v>0</v>
      </c>
      <c r="M506" s="6" t="str">
        <f t="shared" si="59"/>
        <v>},{</v>
      </c>
      <c r="N506" s="6" t="str">
        <f t="shared" si="60"/>
        <v/>
      </c>
      <c r="O506" s="1" t="str">
        <f t="shared" si="56"/>
        <v>"name":"Descriptions of All Policies","url":"https://www.fema.gov/emergency-managers/practitioners/environmental-historic/laws/descriptions","meta":"5"},{</v>
      </c>
    </row>
    <row r="507" spans="3:15" ht="29">
      <c r="C507" t="s">
        <v>2272</v>
      </c>
      <c r="D507" s="1" t="s">
        <v>749</v>
      </c>
      <c r="E507" s="6" t="s">
        <v>2273</v>
      </c>
      <c r="F507" s="9" t="s">
        <v>1871</v>
      </c>
      <c r="G507" s="6" t="s">
        <v>2274</v>
      </c>
      <c r="H507" s="6">
        <f t="shared" si="57"/>
        <v>5</v>
      </c>
      <c r="I507" s="6" t="s">
        <v>2271</v>
      </c>
      <c r="J507" s="6" t="str">
        <f t="shared" si="58"/>
        <v>,</v>
      </c>
      <c r="K507" s="6">
        <f t="shared" si="55"/>
        <v>1</v>
      </c>
      <c r="M507" s="6" t="str">
        <f t="shared" si="59"/>
        <v>"children": [{</v>
      </c>
      <c r="N507" s="6" t="str">
        <f t="shared" si="60"/>
        <v/>
      </c>
      <c r="O507" s="1" t="str">
        <f t="shared" si="56"/>
        <v>"name":"National Environmental Policy Act","url":"https://www.fema.gov/emergency-managers/practitioners/environmental-historic/laws/nepa","meta":"5","children": [{</v>
      </c>
    </row>
    <row r="508" spans="3:15" ht="29">
      <c r="C508" t="s">
        <v>2272</v>
      </c>
      <c r="D508" s="1" t="s">
        <v>751</v>
      </c>
      <c r="E508" s="6" t="s">
        <v>2273</v>
      </c>
      <c r="F508" s="9" t="s">
        <v>1873</v>
      </c>
      <c r="G508" s="6" t="s">
        <v>2274</v>
      </c>
      <c r="H508" s="6">
        <f t="shared" si="57"/>
        <v>6</v>
      </c>
      <c r="I508" s="6" t="s">
        <v>2271</v>
      </c>
      <c r="J508" s="6" t="str">
        <f t="shared" si="58"/>
        <v/>
      </c>
      <c r="K508" s="6">
        <f t="shared" si="55"/>
        <v>0</v>
      </c>
      <c r="M508" s="6" t="str">
        <f t="shared" si="59"/>
        <v>},{</v>
      </c>
      <c r="N508" s="6" t="str">
        <f t="shared" si="60"/>
        <v/>
      </c>
      <c r="O508" s="1" t="str">
        <f t="shared" si="56"/>
        <v>"name":"Categorical Exclusions","url":"https://www.fema.gov/emergency-managers/practitioners/environmental-historic/laws/nepa/categorical-exclusion","meta":"6"},{</v>
      </c>
    </row>
    <row r="509" spans="3:15" ht="29">
      <c r="C509" t="s">
        <v>2272</v>
      </c>
      <c r="D509" s="1" t="s">
        <v>750</v>
      </c>
      <c r="E509" s="6" t="s">
        <v>2273</v>
      </c>
      <c r="F509" s="9" t="s">
        <v>1872</v>
      </c>
      <c r="G509" s="6" t="s">
        <v>2274</v>
      </c>
      <c r="H509" s="6">
        <f t="shared" si="57"/>
        <v>6</v>
      </c>
      <c r="I509" s="6" t="s">
        <v>2271</v>
      </c>
      <c r="J509" s="6" t="str">
        <f t="shared" si="58"/>
        <v/>
      </c>
      <c r="K509" s="6">
        <f t="shared" si="55"/>
        <v>-1</v>
      </c>
      <c r="M509" s="6" t="str">
        <f t="shared" si="59"/>
        <v>}]</v>
      </c>
      <c r="N509" s="6" t="str">
        <f t="shared" si="60"/>
        <v>},{</v>
      </c>
      <c r="O509" s="1" t="str">
        <f t="shared" si="56"/>
        <v>"name":"Statutory Exclusions","url":"https://www.fema.gov/emergency-managers/practitioners/environmental-historic/laws/nepa/statutory-exclusions","meta":"6"}]},{</v>
      </c>
    </row>
    <row r="510" spans="3:15" ht="29">
      <c r="C510" t="s">
        <v>2272</v>
      </c>
      <c r="D510" s="1" t="s">
        <v>752</v>
      </c>
      <c r="E510" s="6" t="s">
        <v>2273</v>
      </c>
      <c r="F510" s="9" t="s">
        <v>1874</v>
      </c>
      <c r="G510" s="6" t="s">
        <v>2274</v>
      </c>
      <c r="H510" s="6">
        <f t="shared" si="57"/>
        <v>5</v>
      </c>
      <c r="I510" s="6" t="s">
        <v>2271</v>
      </c>
      <c r="J510" s="6" t="str">
        <f t="shared" si="58"/>
        <v>,</v>
      </c>
      <c r="K510" s="6">
        <f t="shared" si="55"/>
        <v>1</v>
      </c>
      <c r="M510" s="6" t="str">
        <f t="shared" si="59"/>
        <v>"children": [{</v>
      </c>
      <c r="N510" s="6" t="str">
        <f t="shared" si="60"/>
        <v/>
      </c>
      <c r="O510" s="1" t="str">
        <f t="shared" si="56"/>
        <v>"name":"National Historic Preservation Act","url":"https://www.fema.gov/emergency-managers/practitioners/environmental-historic/laws/nhpa","meta":"5","children": [{</v>
      </c>
    </row>
    <row r="511" spans="3:15" ht="29">
      <c r="C511" t="s">
        <v>2272</v>
      </c>
      <c r="D511" s="1" t="s">
        <v>753</v>
      </c>
      <c r="E511" s="6" t="s">
        <v>2273</v>
      </c>
      <c r="F511" s="9" t="s">
        <v>1875</v>
      </c>
      <c r="G511" s="6" t="s">
        <v>2274</v>
      </c>
      <c r="H511" s="6">
        <f t="shared" si="57"/>
        <v>6</v>
      </c>
      <c r="I511" s="6" t="s">
        <v>2271</v>
      </c>
      <c r="J511" s="6" t="str">
        <f t="shared" si="58"/>
        <v/>
      </c>
      <c r="K511" s="6">
        <f t="shared" si="55"/>
        <v>0</v>
      </c>
      <c r="M511" s="6" t="str">
        <f t="shared" si="59"/>
        <v>},{</v>
      </c>
      <c r="N511" s="6" t="str">
        <f t="shared" si="60"/>
        <v/>
      </c>
      <c r="O511" s="1" t="str">
        <f t="shared" si="56"/>
        <v>"name":"Programmatic Agreements","url":"https://www.fema.gov/emergency-managers/practitioners/environmental-historic/laws/nhpa/programmatic-agreements","meta":"6"},{</v>
      </c>
    </row>
    <row r="512" spans="3:15">
      <c r="C512" t="s">
        <v>2272</v>
      </c>
      <c r="D512" s="1" t="s">
        <v>754</v>
      </c>
      <c r="E512" s="6" t="s">
        <v>2273</v>
      </c>
      <c r="F512" s="9" t="s">
        <v>1876</v>
      </c>
      <c r="G512" s="6" t="s">
        <v>2274</v>
      </c>
      <c r="H512" s="6">
        <f t="shared" si="57"/>
        <v>6</v>
      </c>
      <c r="I512" s="6" t="s">
        <v>2271</v>
      </c>
      <c r="J512" s="6" t="str">
        <f t="shared" si="58"/>
        <v/>
      </c>
      <c r="K512" s="6">
        <f t="shared" si="55"/>
        <v>-1</v>
      </c>
      <c r="M512" s="6" t="str">
        <f t="shared" si="59"/>
        <v>}]</v>
      </c>
      <c r="N512" s="6" t="str">
        <f t="shared" si="60"/>
        <v>},{</v>
      </c>
      <c r="O512" s="1" t="str">
        <f t="shared" si="56"/>
        <v>"name":"Section 106","url":"https://www.fema.gov/emergency-managers/practitioners/environmental-historic/laws/nhpa/section-106","meta":"6"}]},{</v>
      </c>
    </row>
    <row r="513" spans="3:15" ht="29">
      <c r="C513" t="s">
        <v>2272</v>
      </c>
      <c r="D513" s="1" t="s">
        <v>755</v>
      </c>
      <c r="E513" s="6" t="s">
        <v>2273</v>
      </c>
      <c r="F513" s="9" t="s">
        <v>1877</v>
      </c>
      <c r="G513" s="6" t="s">
        <v>2274</v>
      </c>
      <c r="H513" s="6">
        <f t="shared" si="57"/>
        <v>5</v>
      </c>
      <c r="I513" s="6" t="s">
        <v>2271</v>
      </c>
      <c r="J513" s="6" t="str">
        <f t="shared" si="58"/>
        <v/>
      </c>
      <c r="K513" s="6">
        <f t="shared" si="55"/>
        <v>-1</v>
      </c>
      <c r="M513" s="6" t="str">
        <f t="shared" si="59"/>
        <v>}]</v>
      </c>
      <c r="N513" s="6" t="str">
        <f t="shared" si="60"/>
        <v>},{</v>
      </c>
      <c r="O513" s="1" t="str">
        <f t="shared" si="56"/>
        <v>"name":"Permits for Clean Water Act / Rivers &amp; Harbors Act","url":"https://www.fema.gov/emergency-managers/practitioners/environmental-historic/laws/permits-clean-water-rivers-waters-act","meta":"5"}]},{</v>
      </c>
    </row>
    <row r="514" spans="3:15" ht="29">
      <c r="C514" t="s">
        <v>2272</v>
      </c>
      <c r="D514" s="1" t="s">
        <v>738</v>
      </c>
      <c r="E514" s="6" t="s">
        <v>2273</v>
      </c>
      <c r="F514" s="9" t="s">
        <v>1861</v>
      </c>
      <c r="G514" s="6" t="s">
        <v>2274</v>
      </c>
      <c r="H514" s="6">
        <f t="shared" si="57"/>
        <v>4</v>
      </c>
      <c r="I514" s="6" t="s">
        <v>2271</v>
      </c>
      <c r="J514" s="6" t="str">
        <f t="shared" si="58"/>
        <v/>
      </c>
      <c r="K514" s="6">
        <f t="shared" si="55"/>
        <v>0</v>
      </c>
      <c r="M514" s="6" t="str">
        <f t="shared" si="59"/>
        <v>},{</v>
      </c>
      <c r="N514" s="6" t="str">
        <f t="shared" si="60"/>
        <v/>
      </c>
      <c r="O514" s="1" t="str">
        <f t="shared" si="56"/>
        <v>"name":"National Environmental Policy Act Repository","url":"https://www.fema.gov/emergency-managers/practitioners/environmental-historic/nepa-repository","meta":"4"},{</v>
      </c>
    </row>
    <row r="515" spans="3:15" ht="29">
      <c r="C515" t="s">
        <v>2272</v>
      </c>
      <c r="D515" s="1" t="s">
        <v>739</v>
      </c>
      <c r="E515" s="6" t="s">
        <v>2273</v>
      </c>
      <c r="F515" s="9" t="s">
        <v>1862</v>
      </c>
      <c r="G515" s="6" t="s">
        <v>2274</v>
      </c>
      <c r="H515" s="6">
        <f t="shared" si="57"/>
        <v>4</v>
      </c>
      <c r="I515" s="6" t="s">
        <v>2271</v>
      </c>
      <c r="J515" s="6" t="str">
        <f t="shared" si="58"/>
        <v>,</v>
      </c>
      <c r="K515" s="6">
        <f t="shared" ref="K515:K578" si="61">H516-H515</f>
        <v>1</v>
      </c>
      <c r="M515" s="6" t="str">
        <f t="shared" si="59"/>
        <v>"children": [{</v>
      </c>
      <c r="N515" s="6" t="str">
        <f t="shared" si="60"/>
        <v/>
      </c>
      <c r="O515" s="1" t="str">
        <f t="shared" ref="O515:O578" si="62">_xlfn.CONCAT(B515:J515,M515:N515)</f>
        <v>"name":"Unified Federal Review","url":"https://www.fema.gov/emergency-managers/practitioners/environmental-historic/review","meta":"4","children": [{</v>
      </c>
    </row>
    <row r="516" spans="3:15" ht="29">
      <c r="C516" t="s">
        <v>2272</v>
      </c>
      <c r="D516" s="1" t="s">
        <v>740</v>
      </c>
      <c r="E516" s="6" t="s">
        <v>2273</v>
      </c>
      <c r="F516" s="9" t="s">
        <v>1863</v>
      </c>
      <c r="G516" s="6" t="s">
        <v>2274</v>
      </c>
      <c r="H516" s="6">
        <f t="shared" ref="H516:H579" si="63">LEN(SUBSTITUTE(F516,"/","/_")) - LEN(F516)-2</f>
        <v>5</v>
      </c>
      <c r="I516" s="6" t="s">
        <v>2271</v>
      </c>
      <c r="J516" s="6" t="str">
        <f t="shared" ref="J516:J579" si="64">IF(K516&gt;0,",","")</f>
        <v/>
      </c>
      <c r="K516" s="6">
        <f t="shared" si="61"/>
        <v>0</v>
      </c>
      <c r="M516" s="6" t="str">
        <f t="shared" ref="M516:M579" si="65">IF(K516&lt;0,REPT("}]",-K516),IF(K516=0,"},{",+REPT("""children"": [{",K516)))</f>
        <v>},{</v>
      </c>
      <c r="N516" s="6" t="str">
        <f t="shared" si="60"/>
        <v/>
      </c>
      <c r="O516" s="1" t="str">
        <f t="shared" si="62"/>
        <v>"name":"Unified Federal Review Library","url":"https://www.fema.gov/emergency-managers/practitioners/environmental-historic/review/library","meta":"5"},{</v>
      </c>
    </row>
    <row r="517" spans="3:15" ht="29">
      <c r="C517" t="s">
        <v>2272</v>
      </c>
      <c r="D517" s="1" t="s">
        <v>741</v>
      </c>
      <c r="E517" s="6" t="s">
        <v>2273</v>
      </c>
      <c r="F517" s="9" t="s">
        <v>1864</v>
      </c>
      <c r="G517" s="6" t="s">
        <v>2274</v>
      </c>
      <c r="H517" s="6">
        <f t="shared" si="63"/>
        <v>5</v>
      </c>
      <c r="I517" s="6" t="s">
        <v>2271</v>
      </c>
      <c r="J517" s="6" t="str">
        <f t="shared" si="64"/>
        <v/>
      </c>
      <c r="K517" s="6">
        <f t="shared" si="61"/>
        <v>0</v>
      </c>
      <c r="M517" s="6" t="str">
        <f t="shared" si="65"/>
        <v>},{</v>
      </c>
      <c r="N517" s="6" t="str">
        <f t="shared" si="60"/>
        <v/>
      </c>
      <c r="O517" s="1" t="str">
        <f t="shared" si="62"/>
        <v>"name":"Resources for Practitioners","url":"https://www.fema.gov/emergency-managers/practitioners/environmental-historic/review/practitioners","meta":"5"},{</v>
      </c>
    </row>
    <row r="518" spans="3:15" ht="29">
      <c r="C518" t="s">
        <v>2272</v>
      </c>
      <c r="D518" s="1" t="s">
        <v>742</v>
      </c>
      <c r="E518" s="6" t="s">
        <v>2273</v>
      </c>
      <c r="F518" s="9" t="s">
        <v>1865</v>
      </c>
      <c r="G518" s="6" t="s">
        <v>2274</v>
      </c>
      <c r="H518" s="6">
        <f t="shared" si="63"/>
        <v>5</v>
      </c>
      <c r="I518" s="6" t="s">
        <v>2271</v>
      </c>
      <c r="J518" s="6" t="str">
        <f t="shared" si="64"/>
        <v>,</v>
      </c>
      <c r="K518" s="6">
        <f t="shared" si="61"/>
        <v>1</v>
      </c>
      <c r="M518" s="6" t="str">
        <f t="shared" si="65"/>
        <v>"children": [{</v>
      </c>
      <c r="N518" s="6" t="str">
        <f t="shared" si="60"/>
        <v/>
      </c>
      <c r="O518" s="1" t="str">
        <f t="shared" si="62"/>
        <v>"name":"Resources for Applicants","url":"https://www.fema.gov/emergency-managers/practitioners/environmental-historical/review/applicants","meta":"5","children": [{</v>
      </c>
    </row>
    <row r="519" spans="3:15" ht="29">
      <c r="C519" t="s">
        <v>2272</v>
      </c>
      <c r="D519" s="1" t="s">
        <v>743</v>
      </c>
      <c r="E519" s="6" t="s">
        <v>2273</v>
      </c>
      <c r="F519" s="9" t="s">
        <v>1866</v>
      </c>
      <c r="G519" s="6" t="s">
        <v>2274</v>
      </c>
      <c r="H519" s="6">
        <f t="shared" si="63"/>
        <v>6</v>
      </c>
      <c r="I519" s="6" t="s">
        <v>2271</v>
      </c>
      <c r="J519" s="6" t="str">
        <f t="shared" si="64"/>
        <v/>
      </c>
      <c r="K519" s="6">
        <f t="shared" si="61"/>
        <v>-2</v>
      </c>
      <c r="M519" s="6" t="str">
        <f t="shared" si="65"/>
        <v>}]}]</v>
      </c>
      <c r="N519" s="6" t="str">
        <f t="shared" si="60"/>
        <v>},{</v>
      </c>
      <c r="O519" s="1" t="str">
        <f t="shared" si="62"/>
        <v>"name":"UFR Interagency Technical Sessions","url":"https://www.fema.gov/emergency-managers/practitioners/environmental-historical/review/applicants/technical-sessions","meta":"6"}]}]},{</v>
      </c>
    </row>
    <row r="520" spans="3:15" ht="29">
      <c r="C520" t="s">
        <v>2272</v>
      </c>
      <c r="D520" s="1" t="s">
        <v>687</v>
      </c>
      <c r="E520" s="6" t="s">
        <v>2273</v>
      </c>
      <c r="F520" s="9" t="s">
        <v>1805</v>
      </c>
      <c r="G520" s="6" t="s">
        <v>2274</v>
      </c>
      <c r="H520" s="6">
        <f t="shared" si="63"/>
        <v>4</v>
      </c>
      <c r="I520" s="6" t="s">
        <v>2271</v>
      </c>
      <c r="J520" s="6" t="str">
        <f t="shared" si="64"/>
        <v/>
      </c>
      <c r="K520" s="6">
        <f t="shared" si="61"/>
        <v>0</v>
      </c>
      <c r="M520" s="6" t="str">
        <f t="shared" si="65"/>
        <v>},{</v>
      </c>
      <c r="N520" s="6" t="str">
        <f t="shared" ref="N520:N583" si="66">IF(K520&lt;0, "},{", "")</f>
        <v/>
      </c>
      <c r="O520" s="1" t="str">
        <f t="shared" si="62"/>
        <v>"name":"Chemical Stockpile Emergency Preparedness","url":"https://www.fema.gov/emergency-managers/practitioners/hazardous-response-capabilities/chemical-stockpile","meta":"4"},{</v>
      </c>
    </row>
    <row r="521" spans="3:15" ht="29">
      <c r="C521" t="s">
        <v>2272</v>
      </c>
      <c r="D521" s="1" t="s">
        <v>690</v>
      </c>
      <c r="E521" s="6" t="s">
        <v>2273</v>
      </c>
      <c r="F521" s="9" t="s">
        <v>1808</v>
      </c>
      <c r="G521" s="6" t="s">
        <v>2274</v>
      </c>
      <c r="H521" s="6">
        <f t="shared" si="63"/>
        <v>4</v>
      </c>
      <c r="I521" s="6" t="s">
        <v>2271</v>
      </c>
      <c r="J521" s="6" t="str">
        <f t="shared" si="64"/>
        <v/>
      </c>
      <c r="K521" s="6">
        <f t="shared" si="61"/>
        <v>0</v>
      </c>
      <c r="M521" s="6" t="str">
        <f t="shared" si="65"/>
        <v>},{</v>
      </c>
      <c r="N521" s="6" t="str">
        <f t="shared" si="66"/>
        <v/>
      </c>
      <c r="O521" s="1" t="str">
        <f t="shared" si="62"/>
        <v>"name":"Interagency Modeling and Atmospheric Assessment Center","url":"https://www.fema.gov/emergency-managers/practitioners/hazardous-response-capabilities/imaac","meta":"4"},{</v>
      </c>
    </row>
    <row r="522" spans="3:15" ht="29">
      <c r="C522" t="s">
        <v>2272</v>
      </c>
      <c r="D522" s="1" t="s">
        <v>691</v>
      </c>
      <c r="E522" s="6" t="s">
        <v>2273</v>
      </c>
      <c r="F522" s="9" t="s">
        <v>1809</v>
      </c>
      <c r="G522" s="6" t="s">
        <v>2274</v>
      </c>
      <c r="H522" s="6">
        <f t="shared" si="63"/>
        <v>4</v>
      </c>
      <c r="I522" s="6" t="s">
        <v>2271</v>
      </c>
      <c r="J522" s="6" t="str">
        <f t="shared" si="64"/>
        <v/>
      </c>
      <c r="K522" s="6">
        <f t="shared" si="61"/>
        <v>0</v>
      </c>
      <c r="M522" s="6" t="str">
        <f t="shared" si="65"/>
        <v>},{</v>
      </c>
      <c r="N522" s="6" t="str">
        <f t="shared" si="66"/>
        <v/>
      </c>
      <c r="O522" s="1" t="str">
        <f t="shared" si="62"/>
        <v>"name":"Tools for Emerging Threats","url":"https://www.fema.gov/emergency-managers/practitioners/hazardous-response-capabilities/oet-tools","meta":"4"},{</v>
      </c>
    </row>
    <row r="523" spans="3:15" ht="29">
      <c r="C523" t="s">
        <v>2272</v>
      </c>
      <c r="D523" s="1" t="s">
        <v>688</v>
      </c>
      <c r="E523" s="6" t="s">
        <v>2273</v>
      </c>
      <c r="F523" s="9" t="s">
        <v>1806</v>
      </c>
      <c r="G523" s="6" t="s">
        <v>2274</v>
      </c>
      <c r="H523" s="6">
        <f t="shared" si="63"/>
        <v>4</v>
      </c>
      <c r="I523" s="6" t="s">
        <v>2271</v>
      </c>
      <c r="J523" s="6" t="str">
        <f t="shared" si="64"/>
        <v/>
      </c>
      <c r="K523" s="6">
        <f t="shared" si="61"/>
        <v>0</v>
      </c>
      <c r="M523" s="6" t="str">
        <f t="shared" si="65"/>
        <v>},{</v>
      </c>
      <c r="N523" s="6" t="str">
        <f t="shared" si="66"/>
        <v/>
      </c>
      <c r="O523" s="1" t="str">
        <f t="shared" si="62"/>
        <v>"name":"Radiological Emergency Preparedness","url":"https://www.fema.gov/emergency-managers/practitioners/hazardous-response-capabilities/radiological","meta":"4"},{</v>
      </c>
    </row>
    <row r="524" spans="3:15" ht="29">
      <c r="C524" t="s">
        <v>2272</v>
      </c>
      <c r="D524" s="1" t="s">
        <v>689</v>
      </c>
      <c r="E524" s="6" t="s">
        <v>2273</v>
      </c>
      <c r="F524" s="9" t="s">
        <v>1807</v>
      </c>
      <c r="G524" s="6" t="s">
        <v>2274</v>
      </c>
      <c r="H524" s="6">
        <f t="shared" si="63"/>
        <v>4</v>
      </c>
      <c r="I524" s="6" t="s">
        <v>2271</v>
      </c>
      <c r="J524" s="6" t="str">
        <f t="shared" si="64"/>
        <v/>
      </c>
      <c r="K524" s="6">
        <f t="shared" si="61"/>
        <v>-1</v>
      </c>
      <c r="M524" s="6" t="str">
        <f t="shared" si="65"/>
        <v>}]</v>
      </c>
      <c r="N524" s="6" t="str">
        <f t="shared" si="66"/>
        <v>},{</v>
      </c>
      <c r="O524" s="1" t="str">
        <f t="shared" si="62"/>
        <v>"name":"Technological Hazards Resource and Reference Library","url":"https://www.fema.gov/emergency-managers/practitioners/hazardous-response-capabilities/resource-library","meta":"4"}]},{</v>
      </c>
    </row>
    <row r="525" spans="3:15" ht="29">
      <c r="C525" t="s">
        <v>2272</v>
      </c>
      <c r="D525" s="1" t="s">
        <v>701</v>
      </c>
      <c r="E525" s="6" t="s">
        <v>2273</v>
      </c>
      <c r="F525" s="9" t="s">
        <v>1821</v>
      </c>
      <c r="G525" s="6" t="s">
        <v>2274</v>
      </c>
      <c r="H525" s="6">
        <f t="shared" si="63"/>
        <v>3</v>
      </c>
      <c r="I525" s="6" t="s">
        <v>2271</v>
      </c>
      <c r="J525" s="6" t="str">
        <f t="shared" si="64"/>
        <v>,</v>
      </c>
      <c r="K525" s="6">
        <f t="shared" si="61"/>
        <v>1</v>
      </c>
      <c r="M525" s="6" t="str">
        <f t="shared" si="65"/>
        <v>"children": [{</v>
      </c>
      <c r="N525" s="6" t="str">
        <f t="shared" si="66"/>
        <v/>
      </c>
      <c r="O525" s="1" t="str">
        <f t="shared" si="62"/>
        <v>"name":"Integrated Public Alert &amp; Warning System (IPAWS)","url":"https://www.fema.gov/emergency-managers/practitioners/integrated-public-alert-warning-system","meta":"3","children": [{</v>
      </c>
    </row>
    <row r="526" spans="3:15" ht="29">
      <c r="C526" t="s">
        <v>2272</v>
      </c>
      <c r="D526" s="1" t="s">
        <v>722</v>
      </c>
      <c r="E526" s="6" t="s">
        <v>2273</v>
      </c>
      <c r="F526" s="9" t="s">
        <v>1843</v>
      </c>
      <c r="G526" s="6" t="s">
        <v>2274</v>
      </c>
      <c r="H526" s="6">
        <f t="shared" si="63"/>
        <v>4</v>
      </c>
      <c r="I526" s="6" t="s">
        <v>2271</v>
      </c>
      <c r="J526" s="6" t="str">
        <f t="shared" si="64"/>
        <v>,</v>
      </c>
      <c r="K526" s="6">
        <f t="shared" si="61"/>
        <v>1</v>
      </c>
      <c r="M526" s="6" t="str">
        <f t="shared" si="65"/>
        <v>"children": [{</v>
      </c>
      <c r="N526" s="6" t="str">
        <f t="shared" si="66"/>
        <v/>
      </c>
      <c r="O526" s="1" t="str">
        <f t="shared" si="62"/>
        <v>"name":"Broadcasters &amp; Wireless Providers","url":"https://www.fema.gov/emergency-managers/practitioners/integrated-public-alert-warning-system/broadcasters-wireless","meta":"4","children": [{</v>
      </c>
    </row>
    <row r="527" spans="3:15" ht="29">
      <c r="C527" t="s">
        <v>2272</v>
      </c>
      <c r="D527" s="1" t="s">
        <v>725</v>
      </c>
      <c r="E527" s="6" t="s">
        <v>2273</v>
      </c>
      <c r="F527" s="9" t="s">
        <v>1846</v>
      </c>
      <c r="G527" s="6" t="s">
        <v>2274</v>
      </c>
      <c r="H527" s="6">
        <f t="shared" si="63"/>
        <v>5</v>
      </c>
      <c r="I527" s="6" t="s">
        <v>2271</v>
      </c>
      <c r="J527" s="6" t="str">
        <f t="shared" si="64"/>
        <v/>
      </c>
      <c r="K527" s="6">
        <f t="shared" si="61"/>
        <v>0</v>
      </c>
      <c r="M527" s="6" t="str">
        <f t="shared" si="65"/>
        <v>},{</v>
      </c>
      <c r="N527" s="6" t="str">
        <f t="shared" si="66"/>
        <v/>
      </c>
      <c r="O527" s="1" t="str">
        <f t="shared" si="62"/>
        <v>"name":"Commercial Mobile Service Providers","url":"https://www.fema.gov/emergency-managers/practitioners/integrated-public-alert-warning-system/broadcasters-wireless/commercial-mobile-service-providers","meta":"5"},{</v>
      </c>
    </row>
    <row r="528" spans="3:15" ht="29">
      <c r="C528" t="s">
        <v>2272</v>
      </c>
      <c r="D528" s="1" t="s">
        <v>724</v>
      </c>
      <c r="E528" s="6" t="s">
        <v>2273</v>
      </c>
      <c r="F528" s="9" t="s">
        <v>1845</v>
      </c>
      <c r="G528" s="6" t="s">
        <v>2274</v>
      </c>
      <c r="H528" s="6">
        <f t="shared" si="63"/>
        <v>5</v>
      </c>
      <c r="I528" s="6" t="s">
        <v>2271</v>
      </c>
      <c r="J528" s="6" t="str">
        <f t="shared" si="64"/>
        <v/>
      </c>
      <c r="K528" s="6">
        <f t="shared" si="61"/>
        <v>0</v>
      </c>
      <c r="M528" s="6" t="str">
        <f t="shared" si="65"/>
        <v>},{</v>
      </c>
      <c r="N528" s="6" t="str">
        <f t="shared" si="66"/>
        <v/>
      </c>
      <c r="O528" s="1" t="str">
        <f t="shared" si="62"/>
        <v>"name":"Emergency Alert System Participants","url":"https://www.fema.gov/emergency-managers/practitioners/integrated-public-alert-warning-system/broadcasters-wireless/emergency-alert-system-participants","meta":"5"},{</v>
      </c>
    </row>
    <row r="529" spans="3:15" ht="29">
      <c r="C529" t="s">
        <v>2272</v>
      </c>
      <c r="D529" s="1" t="s">
        <v>723</v>
      </c>
      <c r="E529" s="6" t="s">
        <v>2273</v>
      </c>
      <c r="F529" s="9" t="s">
        <v>1844</v>
      </c>
      <c r="G529" s="6" t="s">
        <v>2274</v>
      </c>
      <c r="H529" s="6">
        <f t="shared" si="63"/>
        <v>5</v>
      </c>
      <c r="I529" s="6" t="s">
        <v>2271</v>
      </c>
      <c r="J529" s="6" t="str">
        <f t="shared" si="64"/>
        <v/>
      </c>
      <c r="K529" s="6">
        <f t="shared" si="61"/>
        <v>-1</v>
      </c>
      <c r="M529" s="6" t="str">
        <f t="shared" si="65"/>
        <v>}]</v>
      </c>
      <c r="N529" s="6" t="str">
        <f t="shared" si="66"/>
        <v>},{</v>
      </c>
      <c r="O529" s="1" t="str">
        <f t="shared" si="62"/>
        <v>"name":"Next Generation Warning System Grant Program","url":"https://www.fema.gov/emergency-managers/practitioners/integrated-public-alert-warning-system/broadcasters-wireless/ngwsp","meta":"5"}]},{</v>
      </c>
    </row>
    <row r="530" spans="3:15" ht="29">
      <c r="C530" t="s">
        <v>2272</v>
      </c>
      <c r="D530" s="1" t="s">
        <v>7</v>
      </c>
      <c r="E530" s="6" t="s">
        <v>2273</v>
      </c>
      <c r="F530" s="9" t="s">
        <v>1853</v>
      </c>
      <c r="G530" s="6" t="s">
        <v>2274</v>
      </c>
      <c r="H530" s="6">
        <f t="shared" si="63"/>
        <v>4</v>
      </c>
      <c r="I530" s="6" t="s">
        <v>2271</v>
      </c>
      <c r="J530" s="6" t="str">
        <f t="shared" si="64"/>
        <v/>
      </c>
      <c r="K530" s="6">
        <f t="shared" si="61"/>
        <v>0</v>
      </c>
      <c r="M530" s="6" t="str">
        <f t="shared" si="65"/>
        <v>},{</v>
      </c>
      <c r="N530" s="6" t="str">
        <f t="shared" si="66"/>
        <v/>
      </c>
      <c r="O530" s="1" t="str">
        <f t="shared" si="62"/>
        <v>"name":"Frequently Asked Questions","url":"https://www.fema.gov/emergency-managers/practitioners/integrated-public-alert-warning-system/faqs","meta":"4"},{</v>
      </c>
    </row>
    <row r="531" spans="3:15" ht="29">
      <c r="C531" t="s">
        <v>2272</v>
      </c>
      <c r="D531" s="1" t="s">
        <v>731</v>
      </c>
      <c r="E531" s="6" t="s">
        <v>2273</v>
      </c>
      <c r="F531" s="9" t="s">
        <v>1852</v>
      </c>
      <c r="G531" s="6" t="s">
        <v>2274</v>
      </c>
      <c r="H531" s="6">
        <f t="shared" si="63"/>
        <v>4</v>
      </c>
      <c r="I531" s="6" t="s">
        <v>2271</v>
      </c>
      <c r="J531" s="6" t="str">
        <f t="shared" si="64"/>
        <v/>
      </c>
      <c r="K531" s="6">
        <f t="shared" si="61"/>
        <v>0</v>
      </c>
      <c r="M531" s="6" t="str">
        <f t="shared" si="65"/>
        <v>},{</v>
      </c>
      <c r="N531" s="6" t="str">
        <f t="shared" si="66"/>
        <v/>
      </c>
      <c r="O531" s="1" t="str">
        <f t="shared" si="62"/>
        <v>"name":"IPAWS Program Governance","url":"https://www.fema.gov/emergency-managers/practitioners/integrated-public-alert-warning-system/governance","meta":"4"},{</v>
      </c>
    </row>
    <row r="532" spans="3:15" ht="29">
      <c r="C532" t="s">
        <v>2272</v>
      </c>
      <c r="D532" s="1" t="s">
        <v>702</v>
      </c>
      <c r="E532" s="6" t="s">
        <v>2273</v>
      </c>
      <c r="F532" s="9" t="s">
        <v>1822</v>
      </c>
      <c r="G532" s="6" t="s">
        <v>2274</v>
      </c>
      <c r="H532" s="6">
        <f t="shared" si="63"/>
        <v>4</v>
      </c>
      <c r="I532" s="6" t="s">
        <v>2271</v>
      </c>
      <c r="J532" s="6" t="str">
        <f t="shared" si="64"/>
        <v/>
      </c>
      <c r="K532" s="6">
        <f t="shared" si="61"/>
        <v>0</v>
      </c>
      <c r="M532" s="6" t="str">
        <f t="shared" si="65"/>
        <v>},{</v>
      </c>
      <c r="N532" s="6" t="str">
        <f t="shared" si="66"/>
        <v/>
      </c>
      <c r="O532" s="1" t="str">
        <f t="shared" si="62"/>
        <v>"name":"National Test 2023","url":"https://www.fema.gov/emergency-managers/practitioners/integrated-public-alert-warning-system/national-test-2023","meta":"4"},{</v>
      </c>
    </row>
    <row r="533" spans="3:15" ht="29">
      <c r="C533" t="s">
        <v>2272</v>
      </c>
      <c r="D533" s="1" t="s">
        <v>703</v>
      </c>
      <c r="E533" s="6" t="s">
        <v>2273</v>
      </c>
      <c r="F533" s="9" t="s">
        <v>1823</v>
      </c>
      <c r="G533" s="6" t="s">
        <v>2274</v>
      </c>
      <c r="H533" s="6">
        <f t="shared" si="63"/>
        <v>4</v>
      </c>
      <c r="I533" s="6" t="s">
        <v>2271</v>
      </c>
      <c r="J533" s="6" t="str">
        <f t="shared" si="64"/>
        <v>,</v>
      </c>
      <c r="K533" s="6">
        <f t="shared" si="61"/>
        <v>1</v>
      </c>
      <c r="M533" s="6" t="str">
        <f t="shared" si="65"/>
        <v>"children": [{</v>
      </c>
      <c r="N533" s="6" t="str">
        <f t="shared" si="66"/>
        <v/>
      </c>
      <c r="O533" s="1" t="str">
        <f t="shared" si="62"/>
        <v>"name":"General Public","url":"https://www.fema.gov/emergency-managers/practitioners/integrated-public-alert-warning-system/public","meta":"4","children": [{</v>
      </c>
    </row>
    <row r="534" spans="3:15" ht="29">
      <c r="C534" t="s">
        <v>2272</v>
      </c>
      <c r="D534" s="1" t="s">
        <v>708</v>
      </c>
      <c r="E534" s="6" t="s">
        <v>2273</v>
      </c>
      <c r="F534" s="9" t="s">
        <v>1828</v>
      </c>
      <c r="G534" s="6" t="s">
        <v>2274</v>
      </c>
      <c r="H534" s="6">
        <f t="shared" si="63"/>
        <v>5</v>
      </c>
      <c r="I534" s="6" t="s">
        <v>2271</v>
      </c>
      <c r="J534" s="6" t="str">
        <f t="shared" si="64"/>
        <v/>
      </c>
      <c r="K534" s="6">
        <f t="shared" si="61"/>
        <v>0</v>
      </c>
      <c r="M534" s="6" t="str">
        <f t="shared" si="65"/>
        <v>},{</v>
      </c>
      <c r="N534" s="6" t="str">
        <f t="shared" si="66"/>
        <v/>
      </c>
      <c r="O534" s="1" t="str">
        <f t="shared" si="62"/>
        <v>"name":"Alerting People with Disabilities and Access &amp; Functional Needs","url":"https://www.fema.gov/emergency-managers/practitioners/integrated-public-alert-warning-system/public/alerting-people-disabilities","meta":"5"},{</v>
      </c>
    </row>
    <row r="535" spans="3:15" ht="29">
      <c r="C535" t="s">
        <v>2272</v>
      </c>
      <c r="D535" s="1" t="s">
        <v>705</v>
      </c>
      <c r="E535" s="6" t="s">
        <v>2273</v>
      </c>
      <c r="F535" s="9" t="s">
        <v>1825</v>
      </c>
      <c r="G535" s="6" t="s">
        <v>2274</v>
      </c>
      <c r="H535" s="6">
        <f t="shared" si="63"/>
        <v>5</v>
      </c>
      <c r="I535" s="6" t="s">
        <v>2271</v>
      </c>
      <c r="J535" s="6" t="str">
        <f t="shared" si="64"/>
        <v/>
      </c>
      <c r="K535" s="6">
        <f t="shared" si="61"/>
        <v>0</v>
      </c>
      <c r="M535" s="6" t="str">
        <f t="shared" si="65"/>
        <v>},{</v>
      </c>
      <c r="N535" s="6" t="str">
        <f t="shared" si="66"/>
        <v/>
      </c>
      <c r="O535" s="1" t="str">
        <f t="shared" si="62"/>
        <v>"name":"Emergency Alert System","url":"https://www.fema.gov/emergency-managers/practitioners/integrated-public-alert-warning-system/public/emergency-alert-system","meta":"5"},{</v>
      </c>
    </row>
    <row r="536" spans="3:15" ht="29">
      <c r="C536" t="s">
        <v>2272</v>
      </c>
      <c r="D536" s="1" t="s">
        <v>704</v>
      </c>
      <c r="E536" s="6" t="s">
        <v>2273</v>
      </c>
      <c r="F536" s="9" t="s">
        <v>1824</v>
      </c>
      <c r="G536" s="6" t="s">
        <v>2274</v>
      </c>
      <c r="H536" s="6">
        <f t="shared" si="63"/>
        <v>5</v>
      </c>
      <c r="I536" s="6" t="s">
        <v>2271</v>
      </c>
      <c r="J536" s="6" t="str">
        <f t="shared" si="64"/>
        <v/>
      </c>
      <c r="K536" s="6">
        <f t="shared" si="61"/>
        <v>0</v>
      </c>
      <c r="M536" s="6" t="str">
        <f t="shared" si="65"/>
        <v>},{</v>
      </c>
      <c r="N536" s="6" t="str">
        <f t="shared" si="66"/>
        <v/>
      </c>
      <c r="O536" s="1" t="str">
        <f t="shared" si="62"/>
        <v>"name":"IPAWS Myths vs. Facts","url":"https://www.fema.gov/emergency-managers/practitioners/integrated-public-alert-warning-system/public/myths-facts","meta":"5"},{</v>
      </c>
    </row>
    <row r="537" spans="3:15" ht="29">
      <c r="C537" t="s">
        <v>2272</v>
      </c>
      <c r="D537" s="1" t="s">
        <v>706</v>
      </c>
      <c r="E537" s="6" t="s">
        <v>2273</v>
      </c>
      <c r="F537" s="9" t="s">
        <v>1826</v>
      </c>
      <c r="G537" s="6" t="s">
        <v>2274</v>
      </c>
      <c r="H537" s="6">
        <f t="shared" si="63"/>
        <v>5</v>
      </c>
      <c r="I537" s="6" t="s">
        <v>2271</v>
      </c>
      <c r="J537" s="6" t="str">
        <f t="shared" si="64"/>
        <v>,</v>
      </c>
      <c r="K537" s="6">
        <f t="shared" si="61"/>
        <v>1</v>
      </c>
      <c r="M537" s="6" t="str">
        <f t="shared" si="65"/>
        <v>"children": [{</v>
      </c>
      <c r="N537" s="6" t="str">
        <f t="shared" si="66"/>
        <v/>
      </c>
      <c r="O537" s="1" t="str">
        <f t="shared" si="62"/>
        <v>"name":"Wireless Emergency Alerts","url":"https://www.fema.gov/emergency-managers/practitioners/integrated-public-alert-warning-system/public/wireless-emergency-alerts","meta":"5","children": [{</v>
      </c>
    </row>
    <row r="538" spans="3:15" ht="29">
      <c r="C538" t="s">
        <v>2272</v>
      </c>
      <c r="D538" s="1" t="s">
        <v>707</v>
      </c>
      <c r="E538" s="6" t="s">
        <v>2273</v>
      </c>
      <c r="F538" s="9" t="s">
        <v>1827</v>
      </c>
      <c r="G538" s="6" t="s">
        <v>2274</v>
      </c>
      <c r="H538" s="6">
        <f t="shared" si="63"/>
        <v>6</v>
      </c>
      <c r="I538" s="6" t="s">
        <v>2271</v>
      </c>
      <c r="J538" s="6" t="str">
        <f t="shared" si="64"/>
        <v/>
      </c>
      <c r="K538" s="6">
        <f t="shared" si="61"/>
        <v>-2</v>
      </c>
      <c r="M538" s="6" t="str">
        <f t="shared" si="65"/>
        <v>}]}]</v>
      </c>
      <c r="N538" s="6" t="str">
        <f t="shared" si="66"/>
        <v>},{</v>
      </c>
      <c r="O538" s="1" t="str">
        <f t="shared" si="62"/>
        <v>"name":"Geographic Accuracy of Wireless Emergency Alerts","url":"https://www.fema.gov/emergency-managers/practitioners/integrated-public-alert-warning-system/public/wireless-emergency-alerts/geographic-accuracy-wea","meta":"6"}]}]},{</v>
      </c>
    </row>
    <row r="539" spans="3:15" ht="29">
      <c r="C539" t="s">
        <v>2272</v>
      </c>
      <c r="D539" s="1" t="s">
        <v>709</v>
      </c>
      <c r="E539" s="6" t="s">
        <v>2273</v>
      </c>
      <c r="F539" s="9" t="s">
        <v>1829</v>
      </c>
      <c r="G539" s="6" t="s">
        <v>2274</v>
      </c>
      <c r="H539" s="6">
        <f t="shared" si="63"/>
        <v>4</v>
      </c>
      <c r="I539" s="6" t="s">
        <v>2271</v>
      </c>
      <c r="J539" s="6" t="str">
        <f t="shared" si="64"/>
        <v>,</v>
      </c>
      <c r="K539" s="6">
        <f t="shared" si="61"/>
        <v>1</v>
      </c>
      <c r="M539" s="6" t="str">
        <f t="shared" si="65"/>
        <v>"children": [{</v>
      </c>
      <c r="N539" s="6" t="str">
        <f t="shared" si="66"/>
        <v/>
      </c>
      <c r="O539" s="1" t="str">
        <f t="shared" si="62"/>
        <v>"name":"Public Safety Officials","url":"https://www.fema.gov/emergency-managers/practitioners/integrated-public-alert-warning-system/public-safety-officials","meta":"4","children": [{</v>
      </c>
    </row>
    <row r="540" spans="3:15" ht="29">
      <c r="C540" t="s">
        <v>2272</v>
      </c>
      <c r="D540" s="1" t="s">
        <v>710</v>
      </c>
      <c r="E540" s="6" t="s">
        <v>2273</v>
      </c>
      <c r="F540" s="9" t="s">
        <v>1830</v>
      </c>
      <c r="G540" s="6" t="s">
        <v>2274</v>
      </c>
      <c r="H540" s="6">
        <f t="shared" si="63"/>
        <v>5</v>
      </c>
      <c r="I540" s="6" t="s">
        <v>2271</v>
      </c>
      <c r="J540" s="6" t="str">
        <f t="shared" si="64"/>
        <v>,</v>
      </c>
      <c r="K540" s="6">
        <f t="shared" si="61"/>
        <v>1</v>
      </c>
      <c r="M540" s="6" t="str">
        <f t="shared" si="65"/>
        <v>"children": [{</v>
      </c>
      <c r="N540" s="6" t="str">
        <f t="shared" si="66"/>
        <v/>
      </c>
      <c r="O540" s="1" t="str">
        <f t="shared" si="62"/>
        <v>"name":"Alerting Authorities","url":"https://www.fema.gov/emergency-managers/practitioners/integrated-public-alert-warning-system/public-safety-officials/alerting-authorities","meta":"5","children": [{</v>
      </c>
    </row>
    <row r="541" spans="3:15" ht="29">
      <c r="C541" t="s">
        <v>2272</v>
      </c>
      <c r="D541" s="1" t="s">
        <v>713</v>
      </c>
      <c r="E541" s="6" t="s">
        <v>2273</v>
      </c>
      <c r="F541" s="9" t="s">
        <v>1834</v>
      </c>
      <c r="G541" s="6" t="s">
        <v>2274</v>
      </c>
      <c r="H541" s="6">
        <f t="shared" si="63"/>
        <v>6</v>
      </c>
      <c r="I541" s="6" t="s">
        <v>2271</v>
      </c>
      <c r="J541" s="6" t="str">
        <f t="shared" si="64"/>
        <v/>
      </c>
      <c r="K541" s="6">
        <f t="shared" si="61"/>
        <v>0</v>
      </c>
      <c r="M541" s="6" t="str">
        <f t="shared" si="65"/>
        <v>},{</v>
      </c>
      <c r="N541" s="6" t="str">
        <f t="shared" si="66"/>
        <v/>
      </c>
      <c r="O541" s="1" t="str">
        <f t="shared" si="62"/>
        <v>"name":"Agencies and Organizations","url":"https://www.fema.gov/emergency-managers/practitioners/integrated-public-alert-warning-system/public-safety-officials/alerting-authorities/agencies-organizations","meta":"6"},{</v>
      </c>
    </row>
    <row r="542" spans="3:15" ht="29">
      <c r="C542" t="s">
        <v>2272</v>
      </c>
      <c r="D542" s="1" t="s">
        <v>179</v>
      </c>
      <c r="E542" s="6" t="s">
        <v>2273</v>
      </c>
      <c r="F542" s="9" t="s">
        <v>1831</v>
      </c>
      <c r="G542" s="6" t="s">
        <v>2274</v>
      </c>
      <c r="H542" s="6">
        <f t="shared" si="63"/>
        <v>6</v>
      </c>
      <c r="I542" s="6" t="s">
        <v>2271</v>
      </c>
      <c r="J542" s="6" t="str">
        <f t="shared" si="64"/>
        <v/>
      </c>
      <c r="K542" s="6">
        <f t="shared" si="61"/>
        <v>0</v>
      </c>
      <c r="M542" s="6" t="str">
        <f t="shared" si="65"/>
        <v>},{</v>
      </c>
      <c r="N542" s="6" t="str">
        <f t="shared" si="66"/>
        <v/>
      </c>
      <c r="O542" s="1" t="str">
        <f t="shared" si="62"/>
        <v>"name":"Best Practices","url":"https://www.fema.gov/emergency-managers/practitioners/integrated-public-alert-warning-system/public-safety-officials/alerting-authorities/best-practices","meta":"6"},{</v>
      </c>
    </row>
    <row r="543" spans="3:15" ht="29">
      <c r="C543" t="s">
        <v>2272</v>
      </c>
      <c r="D543" s="1" t="s">
        <v>712</v>
      </c>
      <c r="E543" s="6" t="s">
        <v>2273</v>
      </c>
      <c r="F543" s="9" t="s">
        <v>1833</v>
      </c>
      <c r="G543" s="6" t="s">
        <v>2274</v>
      </c>
      <c r="H543" s="6">
        <f t="shared" si="63"/>
        <v>6</v>
      </c>
      <c r="I543" s="6" t="s">
        <v>2271</v>
      </c>
      <c r="J543" s="6" t="str">
        <f t="shared" si="64"/>
        <v>,</v>
      </c>
      <c r="K543" s="6">
        <f t="shared" si="61"/>
        <v>1</v>
      </c>
      <c r="M543" s="6" t="str">
        <f t="shared" si="65"/>
        <v>"children": [{</v>
      </c>
      <c r="N543" s="6" t="str">
        <f t="shared" si="66"/>
        <v/>
      </c>
      <c r="O543" s="1" t="str">
        <f t="shared" si="62"/>
        <v>"name":"Users Conference Presentations and Videos","url":"https://www.fema.gov/emergency-managers/practitioners/integrated-public-alert-warning-system/public-safety-officials/alerting-authorities/users-conference-presentations-videos","meta":"6","children": [{</v>
      </c>
    </row>
    <row r="544" spans="3:15" ht="29">
      <c r="C544" t="s">
        <v>2272</v>
      </c>
      <c r="D544" s="1" t="s">
        <v>711</v>
      </c>
      <c r="E544" s="6" t="s">
        <v>2273</v>
      </c>
      <c r="F544" s="9" t="s">
        <v>1832</v>
      </c>
      <c r="G544" s="6" t="s">
        <v>2274</v>
      </c>
      <c r="H544" s="6">
        <f t="shared" si="63"/>
        <v>7</v>
      </c>
      <c r="I544" s="6" t="s">
        <v>2271</v>
      </c>
      <c r="J544" s="6" t="str">
        <f t="shared" si="64"/>
        <v/>
      </c>
      <c r="K544" s="6">
        <f t="shared" si="61"/>
        <v>-2</v>
      </c>
      <c r="M544" s="6" t="str">
        <f t="shared" si="65"/>
        <v>}]}]</v>
      </c>
      <c r="N544" s="6" t="str">
        <f t="shared" si="66"/>
        <v>},{</v>
      </c>
      <c r="O544" s="1" t="str">
        <f t="shared" si="62"/>
        <v>"name":"State and Local WEA Tests","url":"https://www.fema.gov/emergency-managers/practitioners/integrated-public-alert-warning-system/public-safety-officials/ipaws-alerting-authorities/wireless-emergency-alerts-enhancements/supporting-wea-tests","meta":"7"}]}]},{</v>
      </c>
    </row>
    <row r="545" spans="3:15" ht="29">
      <c r="C545" t="s">
        <v>2272</v>
      </c>
      <c r="D545" s="1" t="s">
        <v>720</v>
      </c>
      <c r="E545" s="6" t="s">
        <v>2273</v>
      </c>
      <c r="F545" s="9" t="s">
        <v>1841</v>
      </c>
      <c r="G545" s="6" t="s">
        <v>2274</v>
      </c>
      <c r="H545" s="6">
        <f t="shared" si="63"/>
        <v>5</v>
      </c>
      <c r="I545" s="6" t="s">
        <v>2271</v>
      </c>
      <c r="J545" s="6" t="str">
        <f t="shared" si="64"/>
        <v/>
      </c>
      <c r="K545" s="6">
        <f t="shared" si="61"/>
        <v>0</v>
      </c>
      <c r="M545" s="6" t="str">
        <f t="shared" si="65"/>
        <v>},{</v>
      </c>
      <c r="N545" s="6" t="str">
        <f t="shared" si="66"/>
        <v/>
      </c>
      <c r="O545" s="1" t="str">
        <f t="shared" si="62"/>
        <v>"name":"IPAWS Library","url":"https://www.fema.gov/emergency-managers/practitioners/integrated-public-alert-warning-system/public-safety-officials/ipaws-library","meta":"5"},{</v>
      </c>
    </row>
    <row r="546" spans="3:15" ht="29">
      <c r="C546" t="s">
        <v>2272</v>
      </c>
      <c r="D546" s="1" t="s">
        <v>718</v>
      </c>
      <c r="E546" s="6" t="s">
        <v>2273</v>
      </c>
      <c r="F546" s="9" t="s">
        <v>1839</v>
      </c>
      <c r="G546" s="6" t="s">
        <v>2274</v>
      </c>
      <c r="H546" s="6">
        <f t="shared" si="63"/>
        <v>5</v>
      </c>
      <c r="I546" s="6" t="s">
        <v>2271</v>
      </c>
      <c r="J546" s="6" t="str">
        <f t="shared" si="64"/>
        <v>,</v>
      </c>
      <c r="K546" s="6">
        <f t="shared" si="61"/>
        <v>1</v>
      </c>
      <c r="M546" s="6" t="str">
        <f t="shared" si="65"/>
        <v>"children": [{</v>
      </c>
      <c r="N546" s="6" t="str">
        <f t="shared" si="66"/>
        <v/>
      </c>
      <c r="O546" s="1" t="str">
        <f t="shared" si="62"/>
        <v>"name":"The IPAWS Technical Support Services Facility","url":"https://www.fema.gov/emergency-managers/practitioners/integrated-public-alert-warning-system/public-safety-officials/ipaws-technical-support-services-facility","meta":"5","children": [{</v>
      </c>
    </row>
    <row r="547" spans="3:15" ht="29">
      <c r="C547" t="s">
        <v>2272</v>
      </c>
      <c r="D547" s="1" t="s">
        <v>719</v>
      </c>
      <c r="E547" s="6" t="s">
        <v>2273</v>
      </c>
      <c r="F547" s="9" t="s">
        <v>1840</v>
      </c>
      <c r="G547" s="6" t="s">
        <v>2274</v>
      </c>
      <c r="H547" s="6">
        <f t="shared" si="63"/>
        <v>6</v>
      </c>
      <c r="I547" s="6" t="s">
        <v>2271</v>
      </c>
      <c r="J547" s="6" t="str">
        <f t="shared" si="64"/>
        <v/>
      </c>
      <c r="K547" s="6">
        <f t="shared" si="61"/>
        <v>-1</v>
      </c>
      <c r="M547" s="6" t="str">
        <f t="shared" si="65"/>
        <v>}]</v>
      </c>
      <c r="N547" s="6" t="str">
        <f t="shared" si="66"/>
        <v>},{</v>
      </c>
      <c r="O547" s="1" t="str">
        <f t="shared" si="62"/>
        <v>"name":"Monthly Proficiency Demonstration Scenarios","url":"https://www.fema.gov/emergency-managers/practitioners/integrated-public-alert-warning-system/public-safety-officials/ipaws-technical-support-services-facility/monthly-proficiency-demonstration-scenarios","meta":"6"}]},{</v>
      </c>
    </row>
    <row r="548" spans="3:15" ht="29">
      <c r="C548" t="s">
        <v>2272</v>
      </c>
      <c r="D548" s="1" t="s">
        <v>714</v>
      </c>
      <c r="E548" s="6" t="s">
        <v>2273</v>
      </c>
      <c r="F548" s="9" t="s">
        <v>1835</v>
      </c>
      <c r="G548" s="6" t="s">
        <v>2274</v>
      </c>
      <c r="H548" s="6">
        <f t="shared" si="63"/>
        <v>5</v>
      </c>
      <c r="I548" s="6" t="s">
        <v>2271</v>
      </c>
      <c r="J548" s="6" t="str">
        <f t="shared" si="64"/>
        <v>,</v>
      </c>
      <c r="K548" s="6">
        <f t="shared" si="61"/>
        <v>1</v>
      </c>
      <c r="M548" s="6" t="str">
        <f t="shared" si="65"/>
        <v>"children": [{</v>
      </c>
      <c r="N548" s="6" t="str">
        <f t="shared" si="66"/>
        <v/>
      </c>
      <c r="O548" s="1" t="str">
        <f t="shared" si="62"/>
        <v>"name":"Sign Up to Use IPAWS","url":"https://www.fema.gov/emergency-managers/practitioners/integrated-public-alert-warning-system/public-safety-officials/sign-up","meta":"5","children": [{</v>
      </c>
    </row>
    <row r="549" spans="3:15" ht="29">
      <c r="C549" t="s">
        <v>2272</v>
      </c>
      <c r="D549" s="1" t="s">
        <v>715</v>
      </c>
      <c r="E549" s="6" t="s">
        <v>2273</v>
      </c>
      <c r="F549" s="9" t="s">
        <v>1836</v>
      </c>
      <c r="G549" s="6" t="s">
        <v>2274</v>
      </c>
      <c r="H549" s="6">
        <f t="shared" si="63"/>
        <v>6</v>
      </c>
      <c r="I549" s="6" t="s">
        <v>2271</v>
      </c>
      <c r="J549" s="6" t="str">
        <f t="shared" si="64"/>
        <v/>
      </c>
      <c r="K549" s="6">
        <f t="shared" si="61"/>
        <v>-1</v>
      </c>
      <c r="M549" s="6" t="str">
        <f t="shared" si="65"/>
        <v>}]</v>
      </c>
      <c r="N549" s="6" t="str">
        <f t="shared" si="66"/>
        <v>},{</v>
      </c>
      <c r="O549" s="1" t="str">
        <f t="shared" si="62"/>
        <v>"name":"Registration and Login","url":"https://www.fema.gov/emergency-managers/practitioners/integrated-public-alert-warning-system/public-safety-officials/sign-up/registration","meta":"6"}]},{</v>
      </c>
    </row>
    <row r="550" spans="3:15" ht="29">
      <c r="C550" t="s">
        <v>2272</v>
      </c>
      <c r="D550" s="1" t="s">
        <v>721</v>
      </c>
      <c r="E550" s="6" t="s">
        <v>2273</v>
      </c>
      <c r="F550" s="9" t="s">
        <v>1842</v>
      </c>
      <c r="G550" s="6" t="s">
        <v>2274</v>
      </c>
      <c r="H550" s="6">
        <f t="shared" si="63"/>
        <v>5</v>
      </c>
      <c r="I550" s="6" t="s">
        <v>2271</v>
      </c>
      <c r="J550" s="6" t="str">
        <f t="shared" si="64"/>
        <v/>
      </c>
      <c r="K550" s="6">
        <f t="shared" si="61"/>
        <v>0</v>
      </c>
      <c r="M550" s="6" t="str">
        <f t="shared" si="65"/>
        <v>},{</v>
      </c>
      <c r="N550" s="6" t="str">
        <f t="shared" si="66"/>
        <v/>
      </c>
      <c r="O550" s="1" t="str">
        <f t="shared" si="62"/>
        <v>"name":"IPAWS Monthly Tips","url":"https://www.fema.gov/emergency-managers/practitioners/integrated-public-alert-warning-system/public-safety-officials/tips","meta":"5"},{</v>
      </c>
    </row>
    <row r="551" spans="3:15" ht="29">
      <c r="C551" t="s">
        <v>2272</v>
      </c>
      <c r="D551" s="1" t="s">
        <v>716</v>
      </c>
      <c r="E551" s="6" t="s">
        <v>2273</v>
      </c>
      <c r="F551" s="9" t="s">
        <v>1837</v>
      </c>
      <c r="G551" s="6" t="s">
        <v>2274</v>
      </c>
      <c r="H551" s="6">
        <f t="shared" si="63"/>
        <v>5</v>
      </c>
      <c r="I551" s="6" t="s">
        <v>2271</v>
      </c>
      <c r="J551" s="6" t="str">
        <f t="shared" si="64"/>
        <v>,</v>
      </c>
      <c r="K551" s="6">
        <f t="shared" si="61"/>
        <v>1</v>
      </c>
      <c r="M551" s="6" t="str">
        <f t="shared" si="65"/>
        <v>"children": [{</v>
      </c>
      <c r="N551" s="6" t="str">
        <f t="shared" si="66"/>
        <v/>
      </c>
      <c r="O551" s="1" t="str">
        <f t="shared" si="62"/>
        <v>"name":"IPAWS Program Planning Toolkit","url":"https://www.fema.gov/emergency-managers/practitioners/integrated-public-alert-warning-system/public-safety-officials/toolkit","meta":"5","children": [{</v>
      </c>
    </row>
    <row r="552" spans="3:15" ht="29">
      <c r="C552" t="s">
        <v>2272</v>
      </c>
      <c r="D552" s="1" t="s">
        <v>717</v>
      </c>
      <c r="E552" s="6" t="s">
        <v>2273</v>
      </c>
      <c r="F552" s="9" t="s">
        <v>1838</v>
      </c>
      <c r="G552" s="6" t="s">
        <v>2274</v>
      </c>
      <c r="H552" s="6">
        <f t="shared" si="63"/>
        <v>6</v>
      </c>
      <c r="I552" s="6" t="s">
        <v>2271</v>
      </c>
      <c r="J552" s="6" t="str">
        <f t="shared" si="64"/>
        <v/>
      </c>
      <c r="K552" s="6">
        <f t="shared" si="61"/>
        <v>-2</v>
      </c>
      <c r="M552" s="6" t="str">
        <f t="shared" si="65"/>
        <v>}]}]</v>
      </c>
      <c r="N552" s="6" t="str">
        <f t="shared" si="66"/>
        <v>},{</v>
      </c>
      <c r="O552" s="1" t="str">
        <f t="shared" si="62"/>
        <v>"name":"Create an Alerting Program Plan","url":"https://www.fema.gov/emergency-managers/practitioners/integrated-public-alert-warning-system/public-safety-officials/toolkit/system-information","meta":"6"}]}]},{</v>
      </c>
    </row>
    <row r="553" spans="3:15" ht="29">
      <c r="C553" t="s">
        <v>2272</v>
      </c>
      <c r="D553" s="1" t="s">
        <v>726</v>
      </c>
      <c r="E553" s="6" t="s">
        <v>2273</v>
      </c>
      <c r="F553" s="9" t="s">
        <v>1847</v>
      </c>
      <c r="G553" s="6" t="s">
        <v>2274</v>
      </c>
      <c r="H553" s="6">
        <f t="shared" si="63"/>
        <v>4</v>
      </c>
      <c r="I553" s="6" t="s">
        <v>2271</v>
      </c>
      <c r="J553" s="6" t="str">
        <f t="shared" si="64"/>
        <v>,</v>
      </c>
      <c r="K553" s="6">
        <f t="shared" si="61"/>
        <v>1</v>
      </c>
      <c r="M553" s="6" t="str">
        <f t="shared" si="65"/>
        <v>"children": [{</v>
      </c>
      <c r="N553" s="6" t="str">
        <f t="shared" si="66"/>
        <v/>
      </c>
      <c r="O553" s="1" t="str">
        <f t="shared" si="62"/>
        <v>"name":"Technology Vendors &amp; Developers","url":"https://www.fema.gov/emergency-managers/practitioners/integrated-public-alert-warning-system/technology-developers","meta":"4","children": [{</v>
      </c>
    </row>
    <row r="554" spans="3:15" ht="29">
      <c r="C554" t="s">
        <v>2272</v>
      </c>
      <c r="D554" s="1" t="s">
        <v>727</v>
      </c>
      <c r="E554" s="6" t="s">
        <v>2273</v>
      </c>
      <c r="F554" s="9" t="s">
        <v>1848</v>
      </c>
      <c r="G554" s="6" t="s">
        <v>2274</v>
      </c>
      <c r="H554" s="6">
        <f t="shared" si="63"/>
        <v>5</v>
      </c>
      <c r="I554" s="6" t="s">
        <v>2271</v>
      </c>
      <c r="J554" s="6" t="str">
        <f t="shared" si="64"/>
        <v/>
      </c>
      <c r="K554" s="6">
        <f t="shared" si="61"/>
        <v>0</v>
      </c>
      <c r="M554" s="6" t="str">
        <f t="shared" si="65"/>
        <v>},{</v>
      </c>
      <c r="N554" s="6" t="str">
        <f t="shared" si="66"/>
        <v/>
      </c>
      <c r="O554" s="1" t="str">
        <f t="shared" si="62"/>
        <v>"name":"Alert Origination Software Providers","url":"https://www.fema.gov/emergency-managers/practitioners/integrated-public-alert-warning-system/technology-developers/alert-origination-software-providers","meta":"5"},{</v>
      </c>
    </row>
    <row r="555" spans="3:15" ht="29">
      <c r="C555" t="s">
        <v>2272</v>
      </c>
      <c r="D555" s="1" t="s">
        <v>729</v>
      </c>
      <c r="E555" s="6" t="s">
        <v>2273</v>
      </c>
      <c r="F555" s="9" t="s">
        <v>1850</v>
      </c>
      <c r="G555" s="6" t="s">
        <v>2274</v>
      </c>
      <c r="H555" s="6">
        <f t="shared" si="63"/>
        <v>5</v>
      </c>
      <c r="I555" s="6" t="s">
        <v>2271</v>
      </c>
      <c r="J555" s="6" t="str">
        <f t="shared" si="64"/>
        <v/>
      </c>
      <c r="K555" s="6">
        <f t="shared" si="61"/>
        <v>0</v>
      </c>
      <c r="M555" s="6" t="str">
        <f t="shared" si="65"/>
        <v>},{</v>
      </c>
      <c r="N555" s="6" t="str">
        <f t="shared" si="66"/>
        <v/>
      </c>
      <c r="O555" s="1" t="str">
        <f t="shared" si="62"/>
        <v>"name":"All-Hazards Information Feed","url":"https://www.fema.gov/emergency-managers/practitioners/integrated-public-alert-warning-system/technology-developers/all-hazards-information-feed","meta":"5"},{</v>
      </c>
    </row>
    <row r="556" spans="3:15" ht="29">
      <c r="C556" t="s">
        <v>2272</v>
      </c>
      <c r="D556" s="1" t="s">
        <v>728</v>
      </c>
      <c r="E556" s="6" t="s">
        <v>2273</v>
      </c>
      <c r="F556" s="9" t="s">
        <v>1849</v>
      </c>
      <c r="G556" s="6" t="s">
        <v>2274</v>
      </c>
      <c r="H556" s="6">
        <f t="shared" si="63"/>
        <v>5</v>
      </c>
      <c r="I556" s="6" t="s">
        <v>2271</v>
      </c>
      <c r="J556" s="6" t="str">
        <f t="shared" si="64"/>
        <v/>
      </c>
      <c r="K556" s="6">
        <f t="shared" si="61"/>
        <v>0</v>
      </c>
      <c r="M556" s="6" t="str">
        <f t="shared" si="65"/>
        <v>},{</v>
      </c>
      <c r="N556" s="6" t="str">
        <f t="shared" si="66"/>
        <v/>
      </c>
      <c r="O556" s="1" t="str">
        <f t="shared" si="62"/>
        <v>"name":"Common Alerting Protocol","url":"https://www.fema.gov/emergency-managers/practitioners/integrated-public-alert-warning-system/technology-developers/common-alerting-protocol","meta":"5"},{</v>
      </c>
    </row>
    <row r="557" spans="3:15" ht="29">
      <c r="C557" t="s">
        <v>2272</v>
      </c>
      <c r="D557" s="1" t="s">
        <v>730</v>
      </c>
      <c r="E557" s="6" t="s">
        <v>2273</v>
      </c>
      <c r="F557" s="9" t="s">
        <v>1851</v>
      </c>
      <c r="G557" s="6" t="s">
        <v>2274</v>
      </c>
      <c r="H557" s="6">
        <f t="shared" si="63"/>
        <v>5</v>
      </c>
      <c r="I557" s="6" t="s">
        <v>2271</v>
      </c>
      <c r="J557" s="6" t="str">
        <f t="shared" si="64"/>
        <v/>
      </c>
      <c r="K557" s="6">
        <f t="shared" si="61"/>
        <v>-2</v>
      </c>
      <c r="M557" s="6" t="str">
        <f t="shared" si="65"/>
        <v>}]}]</v>
      </c>
      <c r="N557" s="6" t="str">
        <f t="shared" si="66"/>
        <v>},{</v>
      </c>
      <c r="O557" s="1" t="str">
        <f t="shared" si="62"/>
        <v>"name":"IPAWS-OPEN","url":"https://www.fema.gov/emergency-managers/practitioners/integrated-public-alert-warning-system/technology-developers/ipaws-open","meta":"5"}]}]},{</v>
      </c>
    </row>
    <row r="558" spans="3:15">
      <c r="C558" t="s">
        <v>2272</v>
      </c>
      <c r="D558" s="1" t="s">
        <v>734</v>
      </c>
      <c r="E558" s="6" t="s">
        <v>2273</v>
      </c>
      <c r="F558" s="9" t="s">
        <v>1856</v>
      </c>
      <c r="G558" s="6" t="s">
        <v>2274</v>
      </c>
      <c r="H558" s="6">
        <f t="shared" si="63"/>
        <v>3</v>
      </c>
      <c r="I558" s="6" t="s">
        <v>2271</v>
      </c>
      <c r="J558" s="6" t="str">
        <f t="shared" si="64"/>
        <v/>
      </c>
      <c r="K558" s="6">
        <f t="shared" si="61"/>
        <v>0</v>
      </c>
      <c r="M558" s="6" t="str">
        <f t="shared" si="65"/>
        <v>},{</v>
      </c>
      <c r="N558" s="6" t="str">
        <f t="shared" si="66"/>
        <v/>
      </c>
      <c r="O558" s="1" t="str">
        <f t="shared" si="62"/>
        <v>"name":"Community Lifelines","url":"https://www.fema.gov/emergency-managers/practitioners/lifelines","meta":"3"},{</v>
      </c>
    </row>
    <row r="559" spans="3:15" ht="29">
      <c r="C559" t="s">
        <v>2272</v>
      </c>
      <c r="D559" s="1" t="s">
        <v>735</v>
      </c>
      <c r="E559" s="6" t="s">
        <v>2273</v>
      </c>
      <c r="F559" s="9" t="s">
        <v>1857</v>
      </c>
      <c r="G559" s="6" t="s">
        <v>2274</v>
      </c>
      <c r="H559" s="6">
        <f t="shared" si="63"/>
        <v>3</v>
      </c>
      <c r="I559" s="6" t="s">
        <v>2271</v>
      </c>
      <c r="J559" s="6" t="str">
        <f t="shared" si="64"/>
        <v/>
      </c>
      <c r="K559" s="6">
        <f t="shared" si="61"/>
        <v>0</v>
      </c>
      <c r="M559" s="6" t="str">
        <f t="shared" si="65"/>
        <v>},{</v>
      </c>
      <c r="N559" s="6" t="str">
        <f t="shared" si="66"/>
        <v/>
      </c>
      <c r="O559" s="1" t="str">
        <f t="shared" si="62"/>
        <v>"name":"Community Lifelines Implementation Toolkit","url":"https://www.fema.gov/emergency-managers/practitioners/lifelines-toolkit","meta":"3"},{</v>
      </c>
    </row>
    <row r="560" spans="3:15">
      <c r="C560" t="s">
        <v>2272</v>
      </c>
      <c r="D560" s="1" t="s">
        <v>767</v>
      </c>
      <c r="E560" s="6" t="s">
        <v>2273</v>
      </c>
      <c r="F560" s="9" t="s">
        <v>1889</v>
      </c>
      <c r="G560" s="6" t="s">
        <v>2274</v>
      </c>
      <c r="H560" s="6">
        <f t="shared" si="63"/>
        <v>3</v>
      </c>
      <c r="I560" s="6" t="s">
        <v>2271</v>
      </c>
      <c r="J560" s="6" t="str">
        <f t="shared" si="64"/>
        <v/>
      </c>
      <c r="K560" s="6">
        <f t="shared" si="61"/>
        <v>0</v>
      </c>
      <c r="M560" s="6" t="str">
        <f t="shared" si="65"/>
        <v>},{</v>
      </c>
      <c r="N560" s="6" t="str">
        <f t="shared" si="66"/>
        <v/>
      </c>
      <c r="O560" s="1" t="str">
        <f t="shared" si="62"/>
        <v>"name":"PrepTalks","url":"https://www.fema.gov/emergency-managers/practitioners/preptalks","meta":"3"},{</v>
      </c>
    </row>
    <row r="561" spans="3:15" ht="29">
      <c r="C561" t="s">
        <v>2272</v>
      </c>
      <c r="D561" s="1" t="s">
        <v>759</v>
      </c>
      <c r="E561" s="6" t="s">
        <v>2273</v>
      </c>
      <c r="F561" s="9" t="s">
        <v>1881</v>
      </c>
      <c r="G561" s="6" t="s">
        <v>2274</v>
      </c>
      <c r="H561" s="6">
        <f t="shared" si="63"/>
        <v>3</v>
      </c>
      <c r="I561" s="6" t="s">
        <v>2271</v>
      </c>
      <c r="J561" s="6" t="str">
        <f t="shared" si="64"/>
        <v/>
      </c>
      <c r="K561" s="6">
        <f t="shared" si="61"/>
        <v>0</v>
      </c>
      <c r="M561" s="6" t="str">
        <f t="shared" si="65"/>
        <v>},{</v>
      </c>
      <c r="N561" s="6" t="str">
        <f t="shared" si="66"/>
        <v/>
      </c>
      <c r="O561" s="1" t="str">
        <f t="shared" si="62"/>
        <v>"name":"Recovery &amp; Resilience Resource Library","url":"https://www.fema.gov/emergency-managers/practitioners/recovery-resilience-resource-library","meta":"3"},{</v>
      </c>
    </row>
    <row r="562" spans="3:15">
      <c r="C562" t="s">
        <v>2272</v>
      </c>
      <c r="D562" s="1" t="s">
        <v>757</v>
      </c>
      <c r="E562" s="6" t="s">
        <v>2273</v>
      </c>
      <c r="F562" s="9" t="s">
        <v>1879</v>
      </c>
      <c r="G562" s="6" t="s">
        <v>2274</v>
      </c>
      <c r="H562" s="6">
        <f t="shared" si="63"/>
        <v>3</v>
      </c>
      <c r="I562" s="6" t="s">
        <v>2271</v>
      </c>
      <c r="J562" s="6" t="str">
        <f t="shared" si="64"/>
        <v>,</v>
      </c>
      <c r="K562" s="6">
        <f t="shared" si="61"/>
        <v>1</v>
      </c>
      <c r="M562" s="6" t="str">
        <f t="shared" si="65"/>
        <v>"children": [{</v>
      </c>
      <c r="N562" s="6" t="str">
        <f t="shared" si="66"/>
        <v/>
      </c>
      <c r="O562" s="1" t="str">
        <f t="shared" si="62"/>
        <v>"name":"Recovery Resources","url":"https://www.fema.gov/emergency-managers/practitioners/recovery-resources","meta":"3","children": [{</v>
      </c>
    </row>
    <row r="563" spans="3:15" ht="29">
      <c r="C563" t="s">
        <v>2272</v>
      </c>
      <c r="D563" s="1" t="s">
        <v>760</v>
      </c>
      <c r="E563" s="6" t="s">
        <v>2273</v>
      </c>
      <c r="F563" s="9" t="s">
        <v>1882</v>
      </c>
      <c r="G563" s="6" t="s">
        <v>2274</v>
      </c>
      <c r="H563" s="6">
        <f t="shared" si="63"/>
        <v>4</v>
      </c>
      <c r="I563" s="6" t="s">
        <v>2271</v>
      </c>
      <c r="J563" s="6" t="str">
        <f t="shared" si="64"/>
        <v>,</v>
      </c>
      <c r="K563" s="6">
        <f t="shared" si="61"/>
        <v>1</v>
      </c>
      <c r="M563" s="6" t="str">
        <f t="shared" si="65"/>
        <v>"children": [{</v>
      </c>
      <c r="N563" s="6" t="str">
        <f t="shared" si="66"/>
        <v/>
      </c>
      <c r="O563" s="1" t="str">
        <f t="shared" si="62"/>
        <v>"name":"Community Recovery Management Toolkit","url":"https://www.fema.gov/emergency-managers/practitioners/recovery-resources/community-toolkit","meta":"4","children": [{</v>
      </c>
    </row>
    <row r="564" spans="3:15" ht="29">
      <c r="C564" t="s">
        <v>2272</v>
      </c>
      <c r="D564" s="1" t="s">
        <v>762</v>
      </c>
      <c r="E564" s="6" t="s">
        <v>2273</v>
      </c>
      <c r="F564" s="9" t="s">
        <v>1884</v>
      </c>
      <c r="G564" s="6" t="s">
        <v>2274</v>
      </c>
      <c r="H564" s="6">
        <f t="shared" si="63"/>
        <v>5</v>
      </c>
      <c r="I564" s="6" t="s">
        <v>2271</v>
      </c>
      <c r="J564" s="6" t="str">
        <f t="shared" si="64"/>
        <v/>
      </c>
      <c r="K564" s="6">
        <f t="shared" si="61"/>
        <v>0</v>
      </c>
      <c r="M564" s="6" t="str">
        <f t="shared" si="65"/>
        <v>},{</v>
      </c>
      <c r="N564" s="6" t="str">
        <f t="shared" si="66"/>
        <v/>
      </c>
      <c r="O564" s="1" t="str">
        <f t="shared" si="62"/>
        <v>"name":"Assess, Plan &amp; Decide","url":"https://www.fema.gov/emergency-managers/practitioners/recovery-resources/community-toolkit/assess-plan-decide","meta":"5"},{</v>
      </c>
    </row>
    <row r="565" spans="3:15" ht="29">
      <c r="C565" t="s">
        <v>2272</v>
      </c>
      <c r="D565" s="1" t="s">
        <v>763</v>
      </c>
      <c r="E565" s="6" t="s">
        <v>2273</v>
      </c>
      <c r="F565" s="9" t="s">
        <v>1885</v>
      </c>
      <c r="G565" s="6" t="s">
        <v>2274</v>
      </c>
      <c r="H565" s="6">
        <f t="shared" si="63"/>
        <v>5</v>
      </c>
      <c r="I565" s="6" t="s">
        <v>2271</v>
      </c>
      <c r="J565" s="6" t="str">
        <f t="shared" si="64"/>
        <v/>
      </c>
      <c r="K565" s="6">
        <f t="shared" si="61"/>
        <v>0</v>
      </c>
      <c r="M565" s="6" t="str">
        <f t="shared" si="65"/>
        <v>},{</v>
      </c>
      <c r="N565" s="6" t="str">
        <f t="shared" si="66"/>
        <v/>
      </c>
      <c r="O565" s="1" t="str">
        <f t="shared" si="62"/>
        <v>"name":"Identify Programs &amp; Resources","url":"https://www.fema.gov/emergency-managers/practitioners/recovery-resources/community-toolkit/identify-programs-resources","meta":"5"},{</v>
      </c>
    </row>
    <row r="566" spans="3:15" ht="29">
      <c r="C566" t="s">
        <v>2272</v>
      </c>
      <c r="D566" s="1" t="s">
        <v>764</v>
      </c>
      <c r="E566" s="6" t="s">
        <v>2273</v>
      </c>
      <c r="F566" s="9" t="s">
        <v>1886</v>
      </c>
      <c r="G566" s="6" t="s">
        <v>2274</v>
      </c>
      <c r="H566" s="6">
        <f t="shared" si="63"/>
        <v>5</v>
      </c>
      <c r="I566" s="6" t="s">
        <v>2271</v>
      </c>
      <c r="J566" s="6" t="str">
        <f t="shared" si="64"/>
        <v/>
      </c>
      <c r="K566" s="6">
        <f t="shared" si="61"/>
        <v>0</v>
      </c>
      <c r="M566" s="6" t="str">
        <f t="shared" si="65"/>
        <v>},{</v>
      </c>
      <c r="N566" s="6" t="str">
        <f t="shared" si="66"/>
        <v/>
      </c>
      <c r="O566" s="1" t="str">
        <f t="shared" si="62"/>
        <v>"name":"Manage Grants &amp; Finances","url":"https://www.fema.gov/emergency-managers/practitioners/recovery-resources/community-toolkit/manage-grants-finances","meta":"5"},{</v>
      </c>
    </row>
    <row r="567" spans="3:15" ht="29">
      <c r="C567" t="s">
        <v>2272</v>
      </c>
      <c r="D567" s="1" t="s">
        <v>761</v>
      </c>
      <c r="E567" s="6" t="s">
        <v>2273</v>
      </c>
      <c r="F567" s="9" t="s">
        <v>1883</v>
      </c>
      <c r="G567" s="6" t="s">
        <v>2274</v>
      </c>
      <c r="H567" s="6">
        <f t="shared" si="63"/>
        <v>5</v>
      </c>
      <c r="I567" s="6" t="s">
        <v>2271</v>
      </c>
      <c r="J567" s="6" t="str">
        <f t="shared" si="64"/>
        <v/>
      </c>
      <c r="K567" s="6">
        <f t="shared" si="61"/>
        <v>-2</v>
      </c>
      <c r="M567" s="6" t="str">
        <f t="shared" si="65"/>
        <v>}]}]</v>
      </c>
      <c r="N567" s="6" t="str">
        <f t="shared" si="66"/>
        <v>},{</v>
      </c>
      <c r="O567" s="1" t="str">
        <f t="shared" si="62"/>
        <v>"name":"Organize &amp; Lead","url":"https://www.fema.gov/emergency-managers/practitioners/recovery-resources/community-toolkit/organize-lead","meta":"5"}]}]},{</v>
      </c>
    </row>
    <row r="568" spans="3:15">
      <c r="C568" t="s">
        <v>2272</v>
      </c>
      <c r="D568" s="1" t="s">
        <v>758</v>
      </c>
      <c r="E568" s="6" t="s">
        <v>2273</v>
      </c>
      <c r="F568" s="9" t="s">
        <v>1880</v>
      </c>
      <c r="G568" s="6" t="s">
        <v>2274</v>
      </c>
      <c r="H568" s="6">
        <f t="shared" si="63"/>
        <v>3</v>
      </c>
      <c r="I568" s="6" t="s">
        <v>2271</v>
      </c>
      <c r="J568" s="6" t="str">
        <f t="shared" si="64"/>
        <v/>
      </c>
      <c r="K568" s="6">
        <f t="shared" si="61"/>
        <v>0</v>
      </c>
      <c r="M568" s="6" t="str">
        <f t="shared" si="65"/>
        <v>},{</v>
      </c>
      <c r="N568" s="6" t="str">
        <f t="shared" si="66"/>
        <v/>
      </c>
      <c r="O568" s="1" t="str">
        <f t="shared" si="62"/>
        <v>"name":"Recovery Resource Roadmaps","url":"https://www.fema.gov/emergency-managers/practitioners/roadmap-resource-library-form","meta":"3"},{</v>
      </c>
    </row>
    <row r="569" spans="3:15">
      <c r="C569" t="s">
        <v>2272</v>
      </c>
      <c r="D569" s="1" t="s">
        <v>768</v>
      </c>
      <c r="E569" s="6" t="s">
        <v>2273</v>
      </c>
      <c r="F569" s="9" t="s">
        <v>1890</v>
      </c>
      <c r="G569" s="6" t="s">
        <v>2274</v>
      </c>
      <c r="H569" s="6">
        <f t="shared" si="63"/>
        <v>3</v>
      </c>
      <c r="I569" s="6" t="s">
        <v>2271</v>
      </c>
      <c r="J569" s="6" t="str">
        <f t="shared" si="64"/>
        <v>,</v>
      </c>
      <c r="K569" s="6">
        <f t="shared" si="61"/>
        <v>1</v>
      </c>
      <c r="M569" s="6" t="str">
        <f t="shared" si="65"/>
        <v>"children": [{</v>
      </c>
      <c r="N569" s="6" t="str">
        <f t="shared" si="66"/>
        <v/>
      </c>
      <c r="O569" s="1" t="str">
        <f t="shared" si="62"/>
        <v>"name":"Strategic Foresight 2050","url":"https://www.fema.gov/emergency-managers/practitioners/strategic-foresight","meta":"3","children": [{</v>
      </c>
    </row>
    <row r="570" spans="3:15">
      <c r="C570" t="s">
        <v>2272</v>
      </c>
      <c r="D570" s="1" t="s">
        <v>769</v>
      </c>
      <c r="E570" s="6" t="s">
        <v>2273</v>
      </c>
      <c r="F570" s="9" t="s">
        <v>1891</v>
      </c>
      <c r="G570" s="6" t="s">
        <v>2274</v>
      </c>
      <c r="H570" s="6">
        <f t="shared" si="63"/>
        <v>4</v>
      </c>
      <c r="I570" s="6" t="s">
        <v>2271</v>
      </c>
      <c r="J570" s="6" t="str">
        <f t="shared" si="64"/>
        <v/>
      </c>
      <c r="K570" s="6">
        <f t="shared" si="61"/>
        <v>0</v>
      </c>
      <c r="M570" s="6" t="str">
        <f t="shared" si="65"/>
        <v>},{</v>
      </c>
      <c r="N570" s="6" t="str">
        <f t="shared" si="66"/>
        <v/>
      </c>
      <c r="O570" s="1" t="str">
        <f t="shared" si="62"/>
        <v>"name":"Toolkit","url":"https://www.fema.gov/emergency-managers/practitioners/strategic-foresight/toolkit","meta":"4"},{</v>
      </c>
    </row>
    <row r="571" spans="3:15">
      <c r="C571" t="s">
        <v>2272</v>
      </c>
      <c r="D571" s="1" t="s">
        <v>612</v>
      </c>
      <c r="E571" s="6" t="s">
        <v>2273</v>
      </c>
      <c r="F571" s="9" t="s">
        <v>1723</v>
      </c>
      <c r="G571" s="6" t="s">
        <v>2274</v>
      </c>
      <c r="H571" s="6">
        <f t="shared" si="63"/>
        <v>4</v>
      </c>
      <c r="I571" s="6" t="s">
        <v>2271</v>
      </c>
      <c r="J571" s="6" t="str">
        <f t="shared" si="64"/>
        <v/>
      </c>
      <c r="K571" s="6">
        <f t="shared" si="61"/>
        <v>-2</v>
      </c>
      <c r="M571" s="6" t="str">
        <f t="shared" si="65"/>
        <v>}]}]</v>
      </c>
      <c r="N571" s="6" t="str">
        <f t="shared" si="66"/>
        <v>},{</v>
      </c>
      <c r="O571" s="1" t="str">
        <f t="shared" si="62"/>
        <v>"name":"Mitigation Best Practices","url":"https://www.fema.gov/emergency-managers/risk/hazard-mitigation-planning/best-practices","meta":"4"}]}]},{</v>
      </c>
    </row>
    <row r="572" spans="3:15">
      <c r="C572" t="s">
        <v>2272</v>
      </c>
      <c r="D572" s="1" t="s">
        <v>606</v>
      </c>
      <c r="E572" s="6" t="s">
        <v>2273</v>
      </c>
      <c r="F572" s="9" t="s">
        <v>1717</v>
      </c>
      <c r="G572" s="6" t="s">
        <v>2274</v>
      </c>
      <c r="H572" s="6">
        <f t="shared" si="63"/>
        <v>2</v>
      </c>
      <c r="I572" s="6" t="s">
        <v>2271</v>
      </c>
      <c r="J572" s="6" t="str">
        <f t="shared" si="64"/>
        <v>,</v>
      </c>
      <c r="K572" s="6">
        <f t="shared" si="61"/>
        <v>1</v>
      </c>
      <c r="M572" s="6" t="str">
        <f t="shared" si="65"/>
        <v>"children": [{</v>
      </c>
      <c r="N572" s="6" t="str">
        <f t="shared" si="66"/>
        <v/>
      </c>
      <c r="O572" s="1" t="str">
        <f t="shared" si="62"/>
        <v>"name":"Risk Management","url":"https://www.fema.gov/emergency-managers/risk-management","meta":"2","children": [{</v>
      </c>
    </row>
    <row r="573" spans="3:15">
      <c r="C573" t="s">
        <v>2272</v>
      </c>
      <c r="D573" s="1" t="s">
        <v>619</v>
      </c>
      <c r="E573" s="6" t="s">
        <v>2273</v>
      </c>
      <c r="F573" s="9" t="s">
        <v>1730</v>
      </c>
      <c r="G573" s="6" t="s">
        <v>2274</v>
      </c>
      <c r="H573" s="6">
        <f t="shared" si="63"/>
        <v>3</v>
      </c>
      <c r="I573" s="6" t="s">
        <v>2271</v>
      </c>
      <c r="J573" s="6" t="str">
        <f t="shared" si="64"/>
        <v>,</v>
      </c>
      <c r="K573" s="6">
        <f t="shared" si="61"/>
        <v>1</v>
      </c>
      <c r="M573" s="6" t="str">
        <f t="shared" si="65"/>
        <v>"children": [{</v>
      </c>
      <c r="N573" s="6" t="str">
        <f t="shared" si="66"/>
        <v/>
      </c>
      <c r="O573" s="1" t="str">
        <f t="shared" si="62"/>
        <v>"name":"Building Science","url":"https://www.fema.gov/emergency-managers/risk-management/building-science","meta":"3","children": [{</v>
      </c>
    </row>
    <row r="574" spans="3:15" ht="29">
      <c r="C574" t="s">
        <v>2272</v>
      </c>
      <c r="D574" s="1" t="s">
        <v>637</v>
      </c>
      <c r="E574" s="6" t="s">
        <v>2273</v>
      </c>
      <c r="F574" s="9" t="s">
        <v>1750</v>
      </c>
      <c r="G574" s="6" t="s">
        <v>2274</v>
      </c>
      <c r="H574" s="6">
        <f t="shared" si="63"/>
        <v>4</v>
      </c>
      <c r="I574" s="6" t="s">
        <v>2271</v>
      </c>
      <c r="J574" s="6" t="str">
        <f t="shared" si="64"/>
        <v>,</v>
      </c>
      <c r="K574" s="6">
        <f t="shared" si="61"/>
        <v>1</v>
      </c>
      <c r="M574" s="6" t="str">
        <f t="shared" si="65"/>
        <v>"children": [{</v>
      </c>
      <c r="N574" s="6" t="str">
        <f t="shared" si="66"/>
        <v/>
      </c>
      <c r="O574" s="1" t="str">
        <f t="shared" si="62"/>
        <v>"name":"Building Code Adoption Tracking","url":"https://www.fema.gov/emergency-managers/risk-management/building-science/bcat","meta":"4","children": [{</v>
      </c>
    </row>
    <row r="575" spans="3:15">
      <c r="C575" t="s">
        <v>2272</v>
      </c>
      <c r="D575" s="1" t="s">
        <v>638</v>
      </c>
      <c r="E575" s="6" t="s">
        <v>2273</v>
      </c>
      <c r="F575" s="9" t="s">
        <v>1751</v>
      </c>
      <c r="G575" s="6" t="s">
        <v>2274</v>
      </c>
      <c r="H575" s="6">
        <f t="shared" si="63"/>
        <v>5</v>
      </c>
      <c r="I575" s="6" t="s">
        <v>2271</v>
      </c>
      <c r="J575" s="6" t="str">
        <f t="shared" si="64"/>
        <v/>
      </c>
      <c r="K575" s="6">
        <f t="shared" si="61"/>
        <v>0</v>
      </c>
      <c r="M575" s="6" t="str">
        <f t="shared" si="65"/>
        <v>},{</v>
      </c>
      <c r="N575" s="6" t="str">
        <f t="shared" si="66"/>
        <v/>
      </c>
      <c r="O575" s="1" t="str">
        <f t="shared" si="62"/>
        <v>"name":"Annual Fact Sheets","url":"https://www.fema.gov/emergency-managers/risk-management/building-science/bcat/fact-sheets","meta":"5"},{</v>
      </c>
    </row>
    <row r="576" spans="3:15">
      <c r="C576" t="s">
        <v>2272</v>
      </c>
      <c r="D576" s="1" t="s">
        <v>639</v>
      </c>
      <c r="E576" s="6" t="s">
        <v>2273</v>
      </c>
      <c r="F576" s="9" t="s">
        <v>1752</v>
      </c>
      <c r="G576" s="6" t="s">
        <v>2274</v>
      </c>
      <c r="H576" s="6">
        <f t="shared" si="63"/>
        <v>5</v>
      </c>
      <c r="I576" s="6" t="s">
        <v>2271</v>
      </c>
      <c r="J576" s="6" t="str">
        <f t="shared" si="64"/>
        <v/>
      </c>
      <c r="K576" s="6">
        <f t="shared" si="61"/>
        <v>-1</v>
      </c>
      <c r="M576" s="6" t="str">
        <f t="shared" si="65"/>
        <v>}]</v>
      </c>
      <c r="N576" s="6" t="str">
        <f t="shared" si="66"/>
        <v>},{</v>
      </c>
      <c r="O576" s="1" t="str">
        <f t="shared" si="62"/>
        <v>"name":"BCAT Glossary","url":"https://www.fema.gov/emergency-managers/risk-management/building-science/bcat/glossary","meta":"5"}]},{</v>
      </c>
    </row>
    <row r="577" spans="3:15" ht="29">
      <c r="C577" t="s">
        <v>2272</v>
      </c>
      <c r="D577" s="1" t="s">
        <v>632</v>
      </c>
      <c r="E577" s="6" t="s">
        <v>2273</v>
      </c>
      <c r="F577" s="9" t="s">
        <v>1745</v>
      </c>
      <c r="G577" s="6" t="s">
        <v>2274</v>
      </c>
      <c r="H577" s="6">
        <f t="shared" si="63"/>
        <v>4</v>
      </c>
      <c r="I577" s="6" t="s">
        <v>2271</v>
      </c>
      <c r="J577" s="6" t="str">
        <f t="shared" si="64"/>
        <v/>
      </c>
      <c r="K577" s="6">
        <f t="shared" si="61"/>
        <v>0</v>
      </c>
      <c r="M577" s="6" t="str">
        <f t="shared" si="65"/>
        <v>},{</v>
      </c>
      <c r="N577" s="6" t="str">
        <f t="shared" si="66"/>
        <v/>
      </c>
      <c r="O577" s="1" t="str">
        <f t="shared" si="62"/>
        <v>"name":"Building Code Funding Opportunities","url":"https://www.fema.gov/emergency-managers/risk-management/building-science/building-code-funding-opportunities","meta":"4"},{</v>
      </c>
    </row>
    <row r="578" spans="3:15" ht="29">
      <c r="C578" t="s">
        <v>2272</v>
      </c>
      <c r="D578" s="1" t="s">
        <v>633</v>
      </c>
      <c r="E578" s="6" t="s">
        <v>2273</v>
      </c>
      <c r="F578" s="9" t="s">
        <v>1746</v>
      </c>
      <c r="G578" s="6" t="s">
        <v>2274</v>
      </c>
      <c r="H578" s="6">
        <f t="shared" si="63"/>
        <v>4</v>
      </c>
      <c r="I578" s="6" t="s">
        <v>2271</v>
      </c>
      <c r="J578" s="6" t="str">
        <f t="shared" si="64"/>
        <v/>
      </c>
      <c r="K578" s="6">
        <f t="shared" si="61"/>
        <v>0</v>
      </c>
      <c r="M578" s="6" t="str">
        <f t="shared" si="65"/>
        <v>},{</v>
      </c>
      <c r="N578" s="6" t="str">
        <f t="shared" si="66"/>
        <v/>
      </c>
      <c r="O578" s="1" t="str">
        <f t="shared" si="62"/>
        <v>"name":"Building Code Documents","url":"https://www.fema.gov/emergency-managers/risk-management/building-science/building-codes","meta":"4"},{</v>
      </c>
    </row>
    <row r="579" spans="3:15" ht="29">
      <c r="C579" t="s">
        <v>2272</v>
      </c>
      <c r="D579" s="1" t="s">
        <v>634</v>
      </c>
      <c r="E579" s="6" t="s">
        <v>2273</v>
      </c>
      <c r="F579" s="9" t="s">
        <v>1747</v>
      </c>
      <c r="G579" s="6" t="s">
        <v>2274</v>
      </c>
      <c r="H579" s="6">
        <f t="shared" si="63"/>
        <v>4</v>
      </c>
      <c r="I579" s="6" t="s">
        <v>2271</v>
      </c>
      <c r="J579" s="6" t="str">
        <f t="shared" si="64"/>
        <v>,</v>
      </c>
      <c r="K579" s="6">
        <f t="shared" ref="K579:K642" si="67">H580-H579</f>
        <v>1</v>
      </c>
      <c r="M579" s="6" t="str">
        <f t="shared" si="65"/>
        <v>"children": [{</v>
      </c>
      <c r="N579" s="6" t="str">
        <f t="shared" si="66"/>
        <v/>
      </c>
      <c r="O579" s="1" t="str">
        <f t="shared" ref="O579:O642" si="68">_xlfn.CONCAT(B579:J579,M579:N579)</f>
        <v>"name":"Report: Building Codes Save","url":"https://www.fema.gov/emergency-managers/risk-management/building-science/building-codes-save-study","meta":"4","children": [{</v>
      </c>
    </row>
    <row r="580" spans="3:15" ht="29">
      <c r="C580" t="s">
        <v>2272</v>
      </c>
      <c r="D580" s="1" t="s">
        <v>636</v>
      </c>
      <c r="E580" s="6" t="s">
        <v>2273</v>
      </c>
      <c r="F580" s="9" t="s">
        <v>1749</v>
      </c>
      <c r="G580" s="6" t="s">
        <v>2274</v>
      </c>
      <c r="H580" s="6">
        <f t="shared" ref="H580:H643" si="69">LEN(SUBSTITUTE(F580,"/","/_")) - LEN(F580)-2</f>
        <v>5</v>
      </c>
      <c r="I580" s="6" t="s">
        <v>2271</v>
      </c>
      <c r="J580" s="6" t="str">
        <f t="shared" ref="J580:J643" si="70">IF(K580&gt;0,",","")</f>
        <v/>
      </c>
      <c r="K580" s="6">
        <f t="shared" si="67"/>
        <v>0</v>
      </c>
      <c r="M580" s="6" t="str">
        <f t="shared" ref="M580:M643" si="71">IF(K580&lt;0,REPT("}]",-K580),IF(K580=0,"},{",+REPT("""children"": [{",K580)))</f>
        <v>},{</v>
      </c>
      <c r="N580" s="6" t="str">
        <f t="shared" si="66"/>
        <v/>
      </c>
      <c r="O580" s="1" t="str">
        <f t="shared" si="68"/>
        <v>"name":"Background &amp; Development","url":"https://www.fema.gov/emergency-managers/risk-management/building-science/building-codes-save-study/background","meta":"5"},{</v>
      </c>
    </row>
    <row r="581" spans="3:15" ht="29">
      <c r="C581" t="s">
        <v>2272</v>
      </c>
      <c r="D581" s="1" t="s">
        <v>635</v>
      </c>
      <c r="E581" s="6" t="s">
        <v>2273</v>
      </c>
      <c r="F581" s="9" t="s">
        <v>1748</v>
      </c>
      <c r="G581" s="6" t="s">
        <v>2274</v>
      </c>
      <c r="H581" s="6">
        <f t="shared" si="69"/>
        <v>5</v>
      </c>
      <c r="I581" s="6" t="s">
        <v>2271</v>
      </c>
      <c r="J581" s="6" t="str">
        <f t="shared" si="70"/>
        <v/>
      </c>
      <c r="K581" s="6">
        <f t="shared" si="67"/>
        <v>-1</v>
      </c>
      <c r="M581" s="6" t="str">
        <f t="shared" si="71"/>
        <v>}]</v>
      </c>
      <c r="N581" s="6" t="str">
        <f t="shared" si="66"/>
        <v>},{</v>
      </c>
      <c r="O581" s="1" t="str">
        <f t="shared" si="68"/>
        <v>"name":"Downloads &amp; Materials","url":"https://www.fema.gov/emergency-managers/risk-management/building-science/building-codes-save-study/materials","meta":"5"}]},{</v>
      </c>
    </row>
    <row r="582" spans="3:15" ht="29">
      <c r="C582" t="s">
        <v>2272</v>
      </c>
      <c r="D582" s="1" t="s">
        <v>631</v>
      </c>
      <c r="E582" s="6" t="s">
        <v>2273</v>
      </c>
      <c r="F582" s="9" t="s">
        <v>1744</v>
      </c>
      <c r="G582" s="6" t="s">
        <v>2274</v>
      </c>
      <c r="H582" s="6">
        <f t="shared" si="69"/>
        <v>4</v>
      </c>
      <c r="I582" s="6" t="s">
        <v>2271</v>
      </c>
      <c r="J582" s="6" t="str">
        <f t="shared" si="70"/>
        <v/>
      </c>
      <c r="K582" s="6">
        <f t="shared" si="67"/>
        <v>0</v>
      </c>
      <c r="M582" s="6" t="str">
        <f t="shared" si="71"/>
        <v>},{</v>
      </c>
      <c r="N582" s="6" t="str">
        <f t="shared" si="66"/>
        <v/>
      </c>
      <c r="O582" s="1" t="str">
        <f t="shared" si="68"/>
        <v>"name":"Building Codes Strategy","url":"https://www.fema.gov/emergency-managers/risk-management/building-science/building-codes-strategy","meta":"4"},{</v>
      </c>
    </row>
    <row r="583" spans="3:15" ht="29">
      <c r="C583" t="s">
        <v>2272</v>
      </c>
      <c r="D583" s="1" t="s">
        <v>640</v>
      </c>
      <c r="E583" s="6" t="s">
        <v>2273</v>
      </c>
      <c r="F583" s="9" t="s">
        <v>1753</v>
      </c>
      <c r="G583" s="6" t="s">
        <v>2274</v>
      </c>
      <c r="H583" s="6">
        <f t="shared" si="69"/>
        <v>4</v>
      </c>
      <c r="I583" s="6" t="s">
        <v>2271</v>
      </c>
      <c r="J583" s="6" t="str">
        <f t="shared" si="70"/>
        <v/>
      </c>
      <c r="K583" s="6">
        <f t="shared" si="67"/>
        <v>0</v>
      </c>
      <c r="M583" s="6" t="str">
        <f t="shared" si="71"/>
        <v>},{</v>
      </c>
      <c r="N583" s="6" t="str">
        <f t="shared" si="66"/>
        <v/>
      </c>
      <c r="O583" s="1" t="str">
        <f t="shared" si="68"/>
        <v>"name":"Assessing Disaster Impacts","url":"https://www.fema.gov/emergency-managers/risk-management/building-science/disaster-support","meta":"4"},{</v>
      </c>
    </row>
    <row r="584" spans="3:15">
      <c r="C584" t="s">
        <v>2272</v>
      </c>
      <c r="D584" s="1" t="s">
        <v>7</v>
      </c>
      <c r="E584" s="6" t="s">
        <v>2273</v>
      </c>
      <c r="F584" s="9" t="s">
        <v>1743</v>
      </c>
      <c r="G584" s="6" t="s">
        <v>2274</v>
      </c>
      <c r="H584" s="6">
        <f t="shared" si="69"/>
        <v>4</v>
      </c>
      <c r="I584" s="6" t="s">
        <v>2271</v>
      </c>
      <c r="J584" s="6" t="str">
        <f t="shared" si="70"/>
        <v/>
      </c>
      <c r="K584" s="6">
        <f t="shared" si="67"/>
        <v>0</v>
      </c>
      <c r="M584" s="6" t="str">
        <f t="shared" si="71"/>
        <v>},{</v>
      </c>
      <c r="N584" s="6" t="str">
        <f t="shared" ref="N584:N647" si="72">IF(K584&lt;0, "},{", "")</f>
        <v/>
      </c>
      <c r="O584" s="1" t="str">
        <f t="shared" si="68"/>
        <v>"name":"Frequently Asked Questions","url":"https://www.fema.gov/emergency-managers/risk-management/building-science/faq","meta":"4"},{</v>
      </c>
    </row>
    <row r="585" spans="3:15" ht="29">
      <c r="C585" t="s">
        <v>2272</v>
      </c>
      <c r="D585" s="1" t="s">
        <v>629</v>
      </c>
      <c r="E585" s="6" t="s">
        <v>2273</v>
      </c>
      <c r="F585" s="9" t="s">
        <v>1741</v>
      </c>
      <c r="G585" s="6" t="s">
        <v>2274</v>
      </c>
      <c r="H585" s="6">
        <f t="shared" si="69"/>
        <v>4</v>
      </c>
      <c r="I585" s="6" t="s">
        <v>2271</v>
      </c>
      <c r="J585" s="6" t="str">
        <f t="shared" si="70"/>
        <v/>
      </c>
      <c r="K585" s="6">
        <f t="shared" si="67"/>
        <v>0</v>
      </c>
      <c r="M585" s="6" t="str">
        <f t="shared" si="71"/>
        <v>},{</v>
      </c>
      <c r="N585" s="6" t="str">
        <f t="shared" si="72"/>
        <v/>
      </c>
      <c r="O585" s="1" t="str">
        <f t="shared" si="68"/>
        <v>"name":"National Flood Insurance Technical Bulletins","url":"https://www.fema.gov/emergency-managers/risk-management/building-science/national-flood-insurance-technical-bulletins","meta":"4"},{</v>
      </c>
    </row>
    <row r="586" spans="3:15" ht="29">
      <c r="C586" t="s">
        <v>2272</v>
      </c>
      <c r="D586" s="1" t="s">
        <v>620</v>
      </c>
      <c r="E586" s="6" t="s">
        <v>2273</v>
      </c>
      <c r="F586" s="9" t="s">
        <v>1731</v>
      </c>
      <c r="G586" s="6" t="s">
        <v>2274</v>
      </c>
      <c r="H586" s="6">
        <f t="shared" si="69"/>
        <v>4</v>
      </c>
      <c r="I586" s="6" t="s">
        <v>2271</v>
      </c>
      <c r="J586" s="6" t="str">
        <f t="shared" si="70"/>
        <v>,</v>
      </c>
      <c r="K586" s="6">
        <f t="shared" si="67"/>
        <v>1</v>
      </c>
      <c r="M586" s="6" t="str">
        <f t="shared" si="71"/>
        <v>"children": [{</v>
      </c>
      <c r="N586" s="6" t="str">
        <f t="shared" si="72"/>
        <v/>
      </c>
      <c r="O586" s="1" t="str">
        <f t="shared" si="68"/>
        <v>"name":"Building Science Resource Library","url":"https://www.fema.gov/emergency-managers/risk-management/building-science/publications","meta":"4","children": [{</v>
      </c>
    </row>
    <row r="587" spans="3:15" ht="29">
      <c r="C587" t="s">
        <v>2272</v>
      </c>
      <c r="D587" s="1" t="s">
        <v>621</v>
      </c>
      <c r="E587" s="6" t="s">
        <v>2273</v>
      </c>
      <c r="F587" s="9" t="s">
        <v>1732</v>
      </c>
      <c r="G587" s="6" t="s">
        <v>2274</v>
      </c>
      <c r="H587" s="6">
        <f t="shared" si="69"/>
        <v>5</v>
      </c>
      <c r="I587" s="6" t="s">
        <v>2271</v>
      </c>
      <c r="J587" s="6" t="str">
        <f t="shared" si="70"/>
        <v/>
      </c>
      <c r="K587" s="6">
        <f t="shared" si="67"/>
        <v>0</v>
      </c>
      <c r="M587" s="6" t="str">
        <f t="shared" si="71"/>
        <v>},{</v>
      </c>
      <c r="N587" s="6" t="str">
        <f t="shared" si="72"/>
        <v/>
      </c>
      <c r="O587" s="1" t="str">
        <f t="shared" si="68"/>
        <v>"name":"Building Codes Toolkit for Homeowners and Occupants","url":"https://www.fema.gov/emergency-managers/risk-management/building-science/publications/building-codes-toolkit-homeowners-occupants","meta":"5"},{</v>
      </c>
    </row>
    <row r="588" spans="3:15" ht="29">
      <c r="C588" t="s">
        <v>2272</v>
      </c>
      <c r="D588" s="1" t="s">
        <v>622</v>
      </c>
      <c r="E588" s="6" t="s">
        <v>2273</v>
      </c>
      <c r="F588" s="9" t="s">
        <v>1733</v>
      </c>
      <c r="G588" s="6" t="s">
        <v>2274</v>
      </c>
      <c r="H588" s="6">
        <f t="shared" si="69"/>
        <v>5</v>
      </c>
      <c r="I588" s="6" t="s">
        <v>2271</v>
      </c>
      <c r="J588" s="6" t="str">
        <f t="shared" si="70"/>
        <v/>
      </c>
      <c r="K588" s="6">
        <f t="shared" si="67"/>
        <v>-1</v>
      </c>
      <c r="M588" s="6" t="str">
        <f t="shared" si="71"/>
        <v>}]</v>
      </c>
      <c r="N588" s="6" t="str">
        <f t="shared" si="72"/>
        <v>},{</v>
      </c>
      <c r="O588" s="1" t="str">
        <f t="shared" si="68"/>
        <v>"name":"Hurricane and Flood Mitigation Handbook for Public Facilities","url":"https://www.fema.gov/emergency-managers/risk-management/building-science/publications/hurricane-and-flood-mitigation-handbook-public-facilities","meta":"5"}]},{</v>
      </c>
    </row>
    <row r="589" spans="3:15">
      <c r="C589" t="s">
        <v>2272</v>
      </c>
      <c r="D589" s="1" t="s">
        <v>624</v>
      </c>
      <c r="E589" s="6" t="s">
        <v>2273</v>
      </c>
      <c r="F589" s="9" t="s">
        <v>1735</v>
      </c>
      <c r="G589" s="6" t="s">
        <v>2274</v>
      </c>
      <c r="H589" s="6">
        <f t="shared" si="69"/>
        <v>4</v>
      </c>
      <c r="I589" s="6" t="s">
        <v>2271</v>
      </c>
      <c r="J589" s="6" t="str">
        <f t="shared" si="70"/>
        <v>,</v>
      </c>
      <c r="K589" s="6">
        <f t="shared" si="67"/>
        <v>1</v>
      </c>
      <c r="M589" s="6" t="str">
        <f t="shared" si="71"/>
        <v>"children": [{</v>
      </c>
      <c r="N589" s="6" t="str">
        <f t="shared" si="72"/>
        <v/>
      </c>
      <c r="O589" s="1" t="str">
        <f t="shared" si="68"/>
        <v>"name":"Safe Rooms","url":"https://www.fema.gov/emergency-managers/risk-management/building-science/safe-rooms","meta":"4","children": [{</v>
      </c>
    </row>
    <row r="590" spans="3:15">
      <c r="C590" t="s">
        <v>2272</v>
      </c>
      <c r="D590" s="1" t="s">
        <v>625</v>
      </c>
      <c r="E590" s="6" t="s">
        <v>2273</v>
      </c>
      <c r="F590" s="9" t="s">
        <v>1736</v>
      </c>
      <c r="G590" s="6" t="s">
        <v>2274</v>
      </c>
      <c r="H590" s="6">
        <f t="shared" si="69"/>
        <v>5</v>
      </c>
      <c r="I590" s="6" t="s">
        <v>2271</v>
      </c>
      <c r="J590" s="6" t="str">
        <f t="shared" si="70"/>
        <v/>
      </c>
      <c r="K590" s="6">
        <f t="shared" si="67"/>
        <v>0</v>
      </c>
      <c r="M590" s="6" t="str">
        <f t="shared" si="71"/>
        <v>},{</v>
      </c>
      <c r="N590" s="6" t="str">
        <f t="shared" si="72"/>
        <v/>
      </c>
      <c r="O590" s="1" t="str">
        <f t="shared" si="68"/>
        <v>"name":"Funding","url":"https://www.fema.gov/emergency-managers/risk-management/building-science/safe-rooms/funding","meta":"5"},{</v>
      </c>
    </row>
    <row r="591" spans="3:15" ht="29">
      <c r="C591" t="s">
        <v>2272</v>
      </c>
      <c r="D591" s="1" t="s">
        <v>626</v>
      </c>
      <c r="E591" s="6" t="s">
        <v>2273</v>
      </c>
      <c r="F591" s="9" t="s">
        <v>1737</v>
      </c>
      <c r="G591" s="6" t="s">
        <v>2274</v>
      </c>
      <c r="H591" s="6">
        <f t="shared" si="69"/>
        <v>5</v>
      </c>
      <c r="I591" s="6" t="s">
        <v>2271</v>
      </c>
      <c r="J591" s="6" t="str">
        <f t="shared" si="70"/>
        <v/>
      </c>
      <c r="K591" s="6">
        <f t="shared" si="67"/>
        <v>0</v>
      </c>
      <c r="M591" s="6" t="str">
        <f t="shared" si="71"/>
        <v>},{</v>
      </c>
      <c r="N591" s="6" t="str">
        <f t="shared" si="72"/>
        <v/>
      </c>
      <c r="O591" s="1" t="str">
        <f t="shared" si="68"/>
        <v>"name":"Why Do I Need a Safe Room?","url":"https://www.fema.gov/emergency-managers/risk-management/building-science/safe-rooms/protection","meta":"5"},{</v>
      </c>
    </row>
    <row r="592" spans="3:15" ht="29">
      <c r="C592" t="s">
        <v>2272</v>
      </c>
      <c r="D592" s="1" t="s">
        <v>627</v>
      </c>
      <c r="E592" s="6" t="s">
        <v>2273</v>
      </c>
      <c r="F592" s="9" t="s">
        <v>1738</v>
      </c>
      <c r="G592" s="6" t="s">
        <v>2274</v>
      </c>
      <c r="H592" s="6">
        <f t="shared" si="69"/>
        <v>5</v>
      </c>
      <c r="I592" s="6" t="s">
        <v>2271</v>
      </c>
      <c r="J592" s="6" t="str">
        <f t="shared" si="70"/>
        <v/>
      </c>
      <c r="K592" s="6">
        <f t="shared" si="67"/>
        <v>-1</v>
      </c>
      <c r="M592" s="6" t="str">
        <f t="shared" si="71"/>
        <v>}]</v>
      </c>
      <c r="N592" s="6" t="str">
        <f t="shared" si="72"/>
        <v>},{</v>
      </c>
      <c r="O592" s="1" t="str">
        <f t="shared" si="68"/>
        <v>"name":"Publications &amp; Resources","url":"https://www.fema.gov/emergency-managers/risk-management/building-science/safe-rooms/resources","meta":"5"}]},{</v>
      </c>
    </row>
    <row r="593" spans="3:15">
      <c r="C593" t="s">
        <v>2272</v>
      </c>
      <c r="D593" s="1" t="s">
        <v>217</v>
      </c>
      <c r="E593" s="6" t="s">
        <v>2273</v>
      </c>
      <c r="F593" s="9" t="s">
        <v>1754</v>
      </c>
      <c r="G593" s="6" t="s">
        <v>2274</v>
      </c>
      <c r="H593" s="6">
        <f t="shared" si="69"/>
        <v>4</v>
      </c>
      <c r="I593" s="6" t="s">
        <v>2271</v>
      </c>
      <c r="J593" s="6" t="str">
        <f t="shared" si="70"/>
        <v/>
      </c>
      <c r="K593" s="6">
        <f t="shared" si="67"/>
        <v>0</v>
      </c>
      <c r="M593" s="6" t="str">
        <f t="shared" si="71"/>
        <v>},{</v>
      </c>
      <c r="N593" s="6" t="str">
        <f t="shared" si="72"/>
        <v/>
      </c>
      <c r="O593" s="1" t="str">
        <f t="shared" si="68"/>
        <v>"name":"Success Stories","url":"https://www.fema.gov/emergency-managers/risk-management/building-science/stories","meta":"4"},{</v>
      </c>
    </row>
    <row r="594" spans="3:15" ht="29">
      <c r="C594" t="s">
        <v>2272</v>
      </c>
      <c r="D594" s="1" t="s">
        <v>623</v>
      </c>
      <c r="E594" s="6" t="s">
        <v>2273</v>
      </c>
      <c r="F594" s="9" t="s">
        <v>1734</v>
      </c>
      <c r="G594" s="6" t="s">
        <v>2274</v>
      </c>
      <c r="H594" s="6">
        <f t="shared" si="69"/>
        <v>4</v>
      </c>
      <c r="I594" s="6" t="s">
        <v>2271</v>
      </c>
      <c r="J594" s="6" t="str">
        <f t="shared" si="70"/>
        <v/>
      </c>
      <c r="K594" s="6">
        <f t="shared" si="67"/>
        <v>0</v>
      </c>
      <c r="M594" s="6" t="str">
        <f t="shared" si="71"/>
        <v>},{</v>
      </c>
      <c r="N594" s="6" t="str">
        <f t="shared" si="72"/>
        <v/>
      </c>
      <c r="O594" s="1" t="str">
        <f t="shared" si="68"/>
        <v>"name":"Substantial Damage Estimator Tool","url":"https://www.fema.gov/emergency-managers/risk-management/building-science/substantial-damage-estimator-tool","meta":"4"},{</v>
      </c>
    </row>
    <row r="595" spans="3:15">
      <c r="C595" t="s">
        <v>2272</v>
      </c>
      <c r="D595" s="1" t="s">
        <v>310</v>
      </c>
      <c r="E595" s="6" t="s">
        <v>2273</v>
      </c>
      <c r="F595" s="9" t="s">
        <v>1740</v>
      </c>
      <c r="G595" s="6" t="s">
        <v>2274</v>
      </c>
      <c r="H595" s="6">
        <f t="shared" si="69"/>
        <v>4</v>
      </c>
      <c r="I595" s="6" t="s">
        <v>2271</v>
      </c>
      <c r="J595" s="6" t="str">
        <f t="shared" si="70"/>
        <v/>
      </c>
      <c r="K595" s="6">
        <f t="shared" si="67"/>
        <v>0</v>
      </c>
      <c r="M595" s="6" t="str">
        <f t="shared" si="71"/>
        <v>},{</v>
      </c>
      <c r="N595" s="6" t="str">
        <f t="shared" si="72"/>
        <v/>
      </c>
      <c r="O595" s="1" t="str">
        <f t="shared" si="68"/>
        <v>"name":"Training","url":"https://www.fema.gov/emergency-managers/risk-management/building-science/training","meta":"4"},{</v>
      </c>
    </row>
    <row r="596" spans="3:15">
      <c r="C596" t="s">
        <v>2272</v>
      </c>
      <c r="D596" s="1" t="s">
        <v>435</v>
      </c>
      <c r="E596" s="6" t="s">
        <v>2273</v>
      </c>
      <c r="F596" s="9" t="s">
        <v>1755</v>
      </c>
      <c r="G596" s="6" t="s">
        <v>2274</v>
      </c>
      <c r="H596" s="6">
        <f t="shared" si="69"/>
        <v>4</v>
      </c>
      <c r="I596" s="6" t="s">
        <v>2271</v>
      </c>
      <c r="J596" s="6" t="str">
        <f t="shared" si="70"/>
        <v/>
      </c>
      <c r="K596" s="6">
        <f t="shared" si="67"/>
        <v>-1</v>
      </c>
      <c r="M596" s="6" t="str">
        <f t="shared" si="71"/>
        <v>}]</v>
      </c>
      <c r="N596" s="6" t="str">
        <f t="shared" si="72"/>
        <v>},{</v>
      </c>
      <c r="O596" s="1" t="str">
        <f t="shared" si="68"/>
        <v>"name":"Videos","url":"https://www.fema.gov/emergency-managers/risk-management/building-science/videos","meta":"4"}]},{</v>
      </c>
    </row>
    <row r="597" spans="3:15">
      <c r="C597" t="s">
        <v>2272</v>
      </c>
      <c r="D597" s="1" t="s">
        <v>692</v>
      </c>
      <c r="E597" s="6" t="s">
        <v>2273</v>
      </c>
      <c r="F597" s="9" t="s">
        <v>1810</v>
      </c>
      <c r="G597" s="6" t="s">
        <v>2274</v>
      </c>
      <c r="H597" s="6">
        <f t="shared" si="69"/>
        <v>3</v>
      </c>
      <c r="I597" s="6" t="s">
        <v>2271</v>
      </c>
      <c r="J597" s="6" t="str">
        <f t="shared" si="70"/>
        <v>,</v>
      </c>
      <c r="K597" s="6">
        <f t="shared" si="67"/>
        <v>1</v>
      </c>
      <c r="M597" s="6" t="str">
        <f t="shared" si="71"/>
        <v>"children": [{</v>
      </c>
      <c r="N597" s="6" t="str">
        <f t="shared" si="72"/>
        <v/>
      </c>
      <c r="O597" s="1" t="str">
        <f t="shared" si="68"/>
        <v>"name":"Climate Resilience","url":"https://www.fema.gov/emergency-managers/risk-management/climate-resilience","meta":"3","children": [{</v>
      </c>
    </row>
    <row r="598" spans="3:15" ht="29">
      <c r="C598" t="s">
        <v>2272</v>
      </c>
      <c r="D598" s="1" t="s">
        <v>693</v>
      </c>
      <c r="E598" s="6" t="s">
        <v>2273</v>
      </c>
      <c r="F598" s="9" t="s">
        <v>1811</v>
      </c>
      <c r="G598" s="6" t="s">
        <v>2274</v>
      </c>
      <c r="H598" s="6">
        <f t="shared" si="69"/>
        <v>4</v>
      </c>
      <c r="I598" s="6" t="s">
        <v>2271</v>
      </c>
      <c r="J598" s="6" t="str">
        <f t="shared" si="70"/>
        <v/>
      </c>
      <c r="K598" s="6">
        <f t="shared" si="67"/>
        <v>0</v>
      </c>
      <c r="M598" s="6" t="str">
        <f t="shared" si="71"/>
        <v>},{</v>
      </c>
      <c r="N598" s="6" t="str">
        <f t="shared" si="72"/>
        <v/>
      </c>
      <c r="O598" s="1" t="str">
        <f t="shared" si="68"/>
        <v>"name":"Building Climate Literacy","url":"https://www.fema.gov/emergency-managers/risk-management/climate-resilience/building-climate-literacy","meta":"4"},{</v>
      </c>
    </row>
    <row r="599" spans="3:15" ht="29">
      <c r="C599" t="s">
        <v>2272</v>
      </c>
      <c r="D599" s="1" t="s">
        <v>694</v>
      </c>
      <c r="E599" s="6" t="s">
        <v>2273</v>
      </c>
      <c r="F599" s="9" t="s">
        <v>1812</v>
      </c>
      <c r="G599" s="6" t="s">
        <v>2274</v>
      </c>
      <c r="H599" s="6">
        <f t="shared" si="69"/>
        <v>4</v>
      </c>
      <c r="I599" s="6" t="s">
        <v>2271</v>
      </c>
      <c r="J599" s="6" t="str">
        <f t="shared" si="70"/>
        <v/>
      </c>
      <c r="K599" s="6">
        <f t="shared" si="67"/>
        <v>0</v>
      </c>
      <c r="M599" s="6" t="str">
        <f t="shared" si="71"/>
        <v>},{</v>
      </c>
      <c r="N599" s="6" t="str">
        <f t="shared" si="72"/>
        <v/>
      </c>
      <c r="O599" s="1" t="str">
        <f t="shared" si="68"/>
        <v>"name":"Building Climate Resilience","url":"https://www.fema.gov/emergency-managers/risk-management/climate-resilience/building-resilience","meta":"4"},{</v>
      </c>
    </row>
    <row r="600" spans="3:15" ht="29">
      <c r="C600" t="s">
        <v>2272</v>
      </c>
      <c r="D600" s="1" t="s">
        <v>695</v>
      </c>
      <c r="E600" s="6" t="s">
        <v>2273</v>
      </c>
      <c r="F600" s="9" t="s">
        <v>1813</v>
      </c>
      <c r="G600" s="6" t="s">
        <v>2274</v>
      </c>
      <c r="H600" s="6">
        <f t="shared" si="69"/>
        <v>4</v>
      </c>
      <c r="I600" s="6" t="s">
        <v>2271</v>
      </c>
      <c r="J600" s="6" t="str">
        <f t="shared" si="70"/>
        <v>,</v>
      </c>
      <c r="K600" s="6">
        <f t="shared" si="67"/>
        <v>1</v>
      </c>
      <c r="M600" s="6" t="str">
        <f t="shared" si="71"/>
        <v>"children": [{</v>
      </c>
      <c r="N600" s="6" t="str">
        <f t="shared" si="72"/>
        <v/>
      </c>
      <c r="O600" s="1" t="str">
        <f t="shared" si="68"/>
        <v>"name":"Nature-Based Solutions","url":"https://www.fema.gov/emergency-managers/risk-management/climate-resilience/nature-based-solutions","meta":"4","children": [{</v>
      </c>
    </row>
    <row r="601" spans="3:15" ht="29">
      <c r="C601" t="s">
        <v>2272</v>
      </c>
      <c r="D601" s="1" t="s">
        <v>625</v>
      </c>
      <c r="E601" s="6" t="s">
        <v>2273</v>
      </c>
      <c r="F601" s="9" t="s">
        <v>1816</v>
      </c>
      <c r="G601" s="6" t="s">
        <v>2274</v>
      </c>
      <c r="H601" s="6">
        <f t="shared" si="69"/>
        <v>5</v>
      </c>
      <c r="I601" s="6" t="s">
        <v>2271</v>
      </c>
      <c r="J601" s="6" t="str">
        <f t="shared" si="70"/>
        <v/>
      </c>
      <c r="K601" s="6">
        <f t="shared" si="67"/>
        <v>0</v>
      </c>
      <c r="M601" s="6" t="str">
        <f t="shared" si="71"/>
        <v>},{</v>
      </c>
      <c r="N601" s="6" t="str">
        <f t="shared" si="72"/>
        <v/>
      </c>
      <c r="O601" s="1" t="str">
        <f t="shared" si="68"/>
        <v>"name":"Funding","url":"https://www.fema.gov/emergency-managers/risk-management/climate-resilience/nature-based-solutions/funding","meta":"5"},{</v>
      </c>
    </row>
    <row r="602" spans="3:15" ht="29">
      <c r="C602" t="s">
        <v>2272</v>
      </c>
      <c r="D602" s="1" t="s">
        <v>697</v>
      </c>
      <c r="E602" s="6" t="s">
        <v>2273</v>
      </c>
      <c r="F602" s="9" t="s">
        <v>1815</v>
      </c>
      <c r="G602" s="6" t="s">
        <v>2274</v>
      </c>
      <c r="H602" s="6">
        <f t="shared" si="69"/>
        <v>5</v>
      </c>
      <c r="I602" s="6" t="s">
        <v>2271</v>
      </c>
      <c r="J602" s="6" t="str">
        <f t="shared" si="70"/>
        <v/>
      </c>
      <c r="K602" s="6">
        <f t="shared" si="67"/>
        <v>0</v>
      </c>
      <c r="M602" s="6" t="str">
        <f t="shared" si="71"/>
        <v>},{</v>
      </c>
      <c r="N602" s="6" t="str">
        <f t="shared" si="72"/>
        <v/>
      </c>
      <c r="O602" s="1" t="str">
        <f t="shared" si="68"/>
        <v>"name":"Planning","url":"https://www.fema.gov/emergency-managers/risk-management/climate-resilience/nature-based-solutions/planning","meta":"5"},{</v>
      </c>
    </row>
    <row r="603" spans="3:15" ht="29">
      <c r="C603" t="s">
        <v>2272</v>
      </c>
      <c r="D603" s="1" t="s">
        <v>698</v>
      </c>
      <c r="E603" s="6" t="s">
        <v>2273</v>
      </c>
      <c r="F603" s="9" t="s">
        <v>1818</v>
      </c>
      <c r="G603" s="6" t="s">
        <v>2274</v>
      </c>
      <c r="H603" s="6">
        <f t="shared" si="69"/>
        <v>5</v>
      </c>
      <c r="I603" s="6" t="s">
        <v>2271</v>
      </c>
      <c r="J603" s="6" t="str">
        <f t="shared" si="70"/>
        <v/>
      </c>
      <c r="K603" s="6">
        <f t="shared" si="67"/>
        <v>0</v>
      </c>
      <c r="M603" s="6" t="str">
        <f t="shared" si="71"/>
        <v>},{</v>
      </c>
      <c r="N603" s="6" t="str">
        <f t="shared" si="72"/>
        <v/>
      </c>
      <c r="O603" s="1" t="str">
        <f t="shared" si="68"/>
        <v>"name":"Other Resources","url":"https://www.fema.gov/emergency-managers/risk-management/climate-resilience/nature-based-solutions/resources","meta":"5"},{</v>
      </c>
    </row>
    <row r="604" spans="3:15" ht="29">
      <c r="C604" t="s">
        <v>2272</v>
      </c>
      <c r="D604" s="1" t="s">
        <v>310</v>
      </c>
      <c r="E604" s="6" t="s">
        <v>2273</v>
      </c>
      <c r="F604" s="9" t="s">
        <v>1817</v>
      </c>
      <c r="G604" s="6" t="s">
        <v>2274</v>
      </c>
      <c r="H604" s="6">
        <f t="shared" si="69"/>
        <v>5</v>
      </c>
      <c r="I604" s="6" t="s">
        <v>2271</v>
      </c>
      <c r="J604" s="6" t="str">
        <f t="shared" si="70"/>
        <v/>
      </c>
      <c r="K604" s="6">
        <f t="shared" si="67"/>
        <v>0</v>
      </c>
      <c r="M604" s="6" t="str">
        <f t="shared" si="71"/>
        <v>},{</v>
      </c>
      <c r="N604" s="6" t="str">
        <f t="shared" si="72"/>
        <v/>
      </c>
      <c r="O604" s="1" t="str">
        <f t="shared" si="68"/>
        <v>"name":"Training","url":"https://www.fema.gov/emergency-managers/risk-management/climate-resilience/nature-based-solutions/training","meta":"5"},{</v>
      </c>
    </row>
    <row r="605" spans="3:15">
      <c r="C605" t="s">
        <v>2272</v>
      </c>
      <c r="D605" s="1" t="s">
        <v>696</v>
      </c>
      <c r="E605" s="6" t="s">
        <v>2273</v>
      </c>
      <c r="F605" s="9" t="s">
        <v>1814</v>
      </c>
      <c r="G605" s="6" t="s">
        <v>2274</v>
      </c>
      <c r="H605" s="6">
        <f t="shared" si="69"/>
        <v>5</v>
      </c>
      <c r="I605" s="6" t="s">
        <v>2271</v>
      </c>
      <c r="J605" s="6" t="str">
        <f t="shared" si="70"/>
        <v/>
      </c>
      <c r="K605" s="6">
        <f t="shared" si="67"/>
        <v>-1</v>
      </c>
      <c r="M605" s="6" t="str">
        <f t="shared" si="71"/>
        <v>}]</v>
      </c>
      <c r="N605" s="6" t="str">
        <f t="shared" si="72"/>
        <v>},{</v>
      </c>
      <c r="O605" s="1" t="str">
        <f t="shared" si="68"/>
        <v>"name":"Types","url":"https://www.fema.gov/emergency-managers/risk-management/climate-resilience/nature-based-solutions/types","meta":"5"}]},{</v>
      </c>
    </row>
    <row r="606" spans="3:15" ht="29">
      <c r="C606" t="s">
        <v>2272</v>
      </c>
      <c r="D606" s="1" t="s">
        <v>699</v>
      </c>
      <c r="E606" s="6" t="s">
        <v>2273</v>
      </c>
      <c r="F606" s="9" t="s">
        <v>1819</v>
      </c>
      <c r="G606" s="6" t="s">
        <v>2274</v>
      </c>
      <c r="H606" s="6">
        <f t="shared" si="69"/>
        <v>4</v>
      </c>
      <c r="I606" s="6" t="s">
        <v>2271</v>
      </c>
      <c r="J606" s="6" t="str">
        <f t="shared" si="70"/>
        <v/>
      </c>
      <c r="K606" s="6">
        <f t="shared" si="67"/>
        <v>-1</v>
      </c>
      <c r="M606" s="6" t="str">
        <f t="shared" si="71"/>
        <v>}]</v>
      </c>
      <c r="N606" s="6" t="str">
        <f t="shared" si="72"/>
        <v>},{</v>
      </c>
      <c r="O606" s="1" t="str">
        <f t="shared" si="68"/>
        <v>"name":"Planning for Future Climate Risk","url":"https://www.fema.gov/emergency-managers/risk-management/climate-resilience/planning-future-risk","meta":"4"}]},{</v>
      </c>
    </row>
    <row r="607" spans="3:15">
      <c r="C607" t="s">
        <v>2272</v>
      </c>
      <c r="D607" s="1" t="s">
        <v>654</v>
      </c>
      <c r="E607" s="6" t="s">
        <v>2273</v>
      </c>
      <c r="F607" s="9" t="s">
        <v>1771</v>
      </c>
      <c r="G607" s="6" t="s">
        <v>2274</v>
      </c>
      <c r="H607" s="6">
        <f t="shared" si="69"/>
        <v>3</v>
      </c>
      <c r="I607" s="6" t="s">
        <v>2271</v>
      </c>
      <c r="J607" s="6" t="str">
        <f t="shared" si="70"/>
        <v>,</v>
      </c>
      <c r="K607" s="6">
        <f t="shared" si="67"/>
        <v>1</v>
      </c>
      <c r="M607" s="6" t="str">
        <f t="shared" si="71"/>
        <v>"children": [{</v>
      </c>
      <c r="N607" s="6" t="str">
        <f t="shared" si="72"/>
        <v/>
      </c>
      <c r="O607" s="1" t="str">
        <f t="shared" si="68"/>
        <v>"name":"Dam Safety","url":"https://www.fema.gov/emergency-managers/risk-management/dam-safety","meta":"3","children": [{</v>
      </c>
    </row>
    <row r="608" spans="3:15">
      <c r="C608" t="s">
        <v>2272</v>
      </c>
      <c r="D608" s="1" t="s">
        <v>656</v>
      </c>
      <c r="E608" s="6" t="s">
        <v>2273</v>
      </c>
      <c r="F608" s="9" t="s">
        <v>1773</v>
      </c>
      <c r="G608" s="6" t="s">
        <v>2274</v>
      </c>
      <c r="H608" s="6">
        <f t="shared" si="69"/>
        <v>4</v>
      </c>
      <c r="I608" s="6" t="s">
        <v>2271</v>
      </c>
      <c r="J608" s="6" t="str">
        <f t="shared" si="70"/>
        <v/>
      </c>
      <c r="K608" s="6">
        <f t="shared" si="67"/>
        <v>0</v>
      </c>
      <c r="M608" s="6" t="str">
        <f t="shared" si="71"/>
        <v>},{</v>
      </c>
      <c r="N608" s="6" t="str">
        <f t="shared" si="72"/>
        <v/>
      </c>
      <c r="O608" s="1" t="str">
        <f t="shared" si="68"/>
        <v>"name":"Information Needs for Dam Safety","url":"https://www.fema.gov/emergency-managers/risk-management/dam-safety/about","meta":"4"},{</v>
      </c>
    </row>
    <row r="609" spans="3:15">
      <c r="C609" t="s">
        <v>2272</v>
      </c>
      <c r="D609" s="1" t="s">
        <v>668</v>
      </c>
      <c r="E609" s="6" t="s">
        <v>2273</v>
      </c>
      <c r="F609" s="9" t="s">
        <v>1785</v>
      </c>
      <c r="G609" s="6" t="s">
        <v>2274</v>
      </c>
      <c r="H609" s="6">
        <f t="shared" si="69"/>
        <v>4</v>
      </c>
      <c r="I609" s="6" t="s">
        <v>2271</v>
      </c>
      <c r="J609" s="6" t="str">
        <f t="shared" si="70"/>
        <v/>
      </c>
      <c r="K609" s="6">
        <f t="shared" si="67"/>
        <v>0</v>
      </c>
      <c r="M609" s="6" t="str">
        <f t="shared" si="71"/>
        <v>},{</v>
      </c>
      <c r="N609" s="6" t="str">
        <f t="shared" si="72"/>
        <v/>
      </c>
      <c r="O609" s="1" t="str">
        <f t="shared" si="68"/>
        <v>"name":"Advisory Committees","url":"https://www.fema.gov/emergency-managers/risk-management/dam-safety/advisory-committees","meta":"4"},{</v>
      </c>
    </row>
    <row r="610" spans="3:15" ht="29">
      <c r="C610" t="s">
        <v>2272</v>
      </c>
      <c r="D610" s="1" t="s">
        <v>682</v>
      </c>
      <c r="E610" s="6" t="s">
        <v>2273</v>
      </c>
      <c r="F610" s="9" t="s">
        <v>1800</v>
      </c>
      <c r="G610" s="6" t="s">
        <v>2274</v>
      </c>
      <c r="H610" s="6">
        <f t="shared" si="69"/>
        <v>4</v>
      </c>
      <c r="I610" s="6" t="s">
        <v>2271</v>
      </c>
      <c r="J610" s="6" t="str">
        <f t="shared" si="70"/>
        <v/>
      </c>
      <c r="K610" s="6">
        <f t="shared" si="67"/>
        <v>0</v>
      </c>
      <c r="M610" s="6" t="str">
        <f t="shared" si="71"/>
        <v>},{</v>
      </c>
      <c r="N610" s="6" t="str">
        <f t="shared" si="72"/>
        <v/>
      </c>
      <c r="O610" s="1" t="str">
        <f t="shared" si="68"/>
        <v>"name":"National Dam Safety Awareness Day","url":"https://www.fema.gov/emergency-managers/risk-management/dam-safety/awareness-day","meta":"4"},{</v>
      </c>
    </row>
    <row r="611" spans="3:15">
      <c r="C611" t="s">
        <v>2272</v>
      </c>
      <c r="D611" s="1" t="s">
        <v>669</v>
      </c>
      <c r="E611" s="6" t="s">
        <v>2273</v>
      </c>
      <c r="F611" s="9" t="s">
        <v>1786</v>
      </c>
      <c r="G611" s="6" t="s">
        <v>2274</v>
      </c>
      <c r="H611" s="6">
        <f t="shared" si="69"/>
        <v>4</v>
      </c>
      <c r="I611" s="6" t="s">
        <v>2271</v>
      </c>
      <c r="J611" s="6" t="str">
        <f t="shared" si="70"/>
        <v/>
      </c>
      <c r="K611" s="6">
        <f t="shared" si="67"/>
        <v>0</v>
      </c>
      <c r="M611" s="6" t="str">
        <f t="shared" si="71"/>
        <v>},{</v>
      </c>
      <c r="N611" s="6" t="str">
        <f t="shared" si="72"/>
        <v/>
      </c>
      <c r="O611" s="1" t="str">
        <f t="shared" si="68"/>
        <v>"name":"Federal Guidelines","url":"https://www.fema.gov/emergency-managers/risk-management/dam-safety/federal-guidelines","meta":"4"},{</v>
      </c>
    </row>
    <row r="612" spans="3:15">
      <c r="C612" t="s">
        <v>2272</v>
      </c>
      <c r="D612" s="1" t="s">
        <v>667</v>
      </c>
      <c r="E612" s="6" t="s">
        <v>2273</v>
      </c>
      <c r="F612" s="9" t="s">
        <v>1784</v>
      </c>
      <c r="G612" s="6" t="s">
        <v>2274</v>
      </c>
      <c r="H612" s="6">
        <f t="shared" si="69"/>
        <v>4</v>
      </c>
      <c r="I612" s="6" t="s">
        <v>2271</v>
      </c>
      <c r="J612" s="6" t="str">
        <f t="shared" si="70"/>
        <v/>
      </c>
      <c r="K612" s="6">
        <f t="shared" si="67"/>
        <v>0</v>
      </c>
      <c r="M612" s="6" t="str">
        <f t="shared" si="71"/>
        <v>},{</v>
      </c>
      <c r="N612" s="6" t="str">
        <f t="shared" si="72"/>
        <v/>
      </c>
      <c r="O612" s="1" t="str">
        <f t="shared" si="68"/>
        <v>"name":"Grant Assistance to States","url":"https://www.fema.gov/emergency-managers/risk-management/dam-safety/grants","meta":"4"},{</v>
      </c>
    </row>
    <row r="613" spans="3:15" ht="29">
      <c r="C613" t="s">
        <v>2272</v>
      </c>
      <c r="D613" s="1" t="s">
        <v>655</v>
      </c>
      <c r="E613" s="6" t="s">
        <v>2273</v>
      </c>
      <c r="F613" s="9" t="s">
        <v>1772</v>
      </c>
      <c r="G613" s="6" t="s">
        <v>2274</v>
      </c>
      <c r="H613" s="6">
        <f t="shared" si="69"/>
        <v>4</v>
      </c>
      <c r="I613" s="6" t="s">
        <v>2271</v>
      </c>
      <c r="J613" s="6" t="str">
        <f t="shared" si="70"/>
        <v/>
      </c>
      <c r="K613" s="6">
        <f t="shared" si="67"/>
        <v>0</v>
      </c>
      <c r="M613" s="6" t="str">
        <f t="shared" si="71"/>
        <v>},{</v>
      </c>
      <c r="N613" s="6" t="str">
        <f t="shared" si="72"/>
        <v/>
      </c>
      <c r="O613" s="1" t="str">
        <f t="shared" si="68"/>
        <v>"name":"FEMA Bipartisan Infrastructure Law Listening Sessions Report","url":"https://www.fema.gov/emergency-managers/risk-management/dam-safety/listening-sessions","meta":"4"},{</v>
      </c>
    </row>
    <row r="614" spans="3:15" ht="29">
      <c r="C614" t="s">
        <v>2272</v>
      </c>
      <c r="D614" s="1" t="s">
        <v>677</v>
      </c>
      <c r="E614" s="6" t="s">
        <v>2273</v>
      </c>
      <c r="F614" s="9" t="s">
        <v>1795</v>
      </c>
      <c r="G614" s="6" t="s">
        <v>2274</v>
      </c>
      <c r="H614" s="6">
        <f t="shared" si="69"/>
        <v>4</v>
      </c>
      <c r="I614" s="6" t="s">
        <v>2271</v>
      </c>
      <c r="J614" s="6" t="str">
        <f t="shared" si="70"/>
        <v/>
      </c>
      <c r="K614" s="6">
        <f t="shared" si="67"/>
        <v>0</v>
      </c>
      <c r="M614" s="6" t="str">
        <f t="shared" si="71"/>
        <v>},{</v>
      </c>
      <c r="N614" s="6" t="str">
        <f t="shared" si="72"/>
        <v/>
      </c>
      <c r="O614" s="1" t="str">
        <f t="shared" si="68"/>
        <v>"name":"National Inventory of Dams","url":"https://www.fema.gov/emergency-managers/risk-management/dam-safety/national-inventory-dams","meta":"4"},{</v>
      </c>
    </row>
    <row r="615" spans="3:15" ht="29">
      <c r="C615" t="s">
        <v>2272</v>
      </c>
      <c r="D615" s="1" t="s">
        <v>658</v>
      </c>
      <c r="E615" s="6" t="s">
        <v>2273</v>
      </c>
      <c r="F615" s="9" t="s">
        <v>1775</v>
      </c>
      <c r="G615" s="6" t="s">
        <v>2274</v>
      </c>
      <c r="H615" s="6">
        <f t="shared" si="69"/>
        <v>4</v>
      </c>
      <c r="I615" s="6" t="s">
        <v>2271</v>
      </c>
      <c r="J615" s="6" t="str">
        <f t="shared" si="70"/>
        <v/>
      </c>
      <c r="K615" s="6">
        <f t="shared" si="67"/>
        <v>0</v>
      </c>
      <c r="M615" s="6" t="str">
        <f t="shared" si="71"/>
        <v>},{</v>
      </c>
      <c r="N615" s="6" t="str">
        <f t="shared" si="72"/>
        <v/>
      </c>
      <c r="O615" s="1" t="str">
        <f t="shared" si="68"/>
        <v>"name":"National Dam Safety Program Progress Reports","url":"https://www.fema.gov/emergency-managers/risk-management/dam-safety/progress-report","meta":"4"},{</v>
      </c>
    </row>
    <row r="616" spans="3:15">
      <c r="C616" t="s">
        <v>2272</v>
      </c>
      <c r="D616" s="1" t="s">
        <v>678</v>
      </c>
      <c r="E616" s="6" t="s">
        <v>2273</v>
      </c>
      <c r="F616" s="9" t="s">
        <v>1796</v>
      </c>
      <c r="G616" s="6" t="s">
        <v>2274</v>
      </c>
      <c r="H616" s="6">
        <f t="shared" si="69"/>
        <v>4</v>
      </c>
      <c r="I616" s="6" t="s">
        <v>2271</v>
      </c>
      <c r="J616" s="6" t="str">
        <f t="shared" si="70"/>
        <v>,</v>
      </c>
      <c r="K616" s="6">
        <f t="shared" si="67"/>
        <v>1</v>
      </c>
      <c r="M616" s="6" t="str">
        <f t="shared" si="71"/>
        <v>"children": [{</v>
      </c>
      <c r="N616" s="6" t="str">
        <f t="shared" si="72"/>
        <v/>
      </c>
      <c r="O616" s="1" t="str">
        <f t="shared" si="68"/>
        <v>"name":"Publication Library","url":"https://www.fema.gov/emergency-managers/risk-management/dam-safety/publications","meta":"4","children": [{</v>
      </c>
    </row>
    <row r="617" spans="3:15" ht="29">
      <c r="C617" t="s">
        <v>2272</v>
      </c>
      <c r="D617" s="1" t="s">
        <v>679</v>
      </c>
      <c r="E617" s="6" t="s">
        <v>2273</v>
      </c>
      <c r="F617" s="9" t="s">
        <v>1797</v>
      </c>
      <c r="G617" s="6" t="s">
        <v>2274</v>
      </c>
      <c r="H617" s="6">
        <f t="shared" si="69"/>
        <v>5</v>
      </c>
      <c r="I617" s="6" t="s">
        <v>2271</v>
      </c>
      <c r="J617" s="6" t="str">
        <f t="shared" si="70"/>
        <v/>
      </c>
      <c r="K617" s="6">
        <f t="shared" si="67"/>
        <v>-1</v>
      </c>
      <c r="M617" s="6" t="str">
        <f t="shared" si="71"/>
        <v>}]</v>
      </c>
      <c r="N617" s="6" t="str">
        <f t="shared" si="72"/>
        <v>},{</v>
      </c>
      <c r="O617" s="1" t="str">
        <f t="shared" si="68"/>
        <v>"name":"Dam Safety Warning Signs Best Practices","url":"https://www.fema.gov/emergency-managers/risk-management/dam-safety/publications/dam-safety-warning-signs-best-practices","meta":"5"}]},{</v>
      </c>
    </row>
    <row r="618" spans="3:15" ht="29">
      <c r="C618" t="s">
        <v>2272</v>
      </c>
      <c r="D618" s="1" t="s">
        <v>659</v>
      </c>
      <c r="E618" s="6" t="s">
        <v>2273</v>
      </c>
      <c r="F618" s="9" t="s">
        <v>1776</v>
      </c>
      <c r="G618" s="6" t="s">
        <v>2274</v>
      </c>
      <c r="H618" s="6">
        <f t="shared" si="69"/>
        <v>4</v>
      </c>
      <c r="I618" s="6" t="s">
        <v>2271</v>
      </c>
      <c r="J618" s="6" t="str">
        <f t="shared" si="70"/>
        <v>,</v>
      </c>
      <c r="K618" s="6">
        <f t="shared" si="67"/>
        <v>1</v>
      </c>
      <c r="M618" s="6" t="str">
        <f t="shared" si="71"/>
        <v>"children": [{</v>
      </c>
      <c r="N618" s="6" t="str">
        <f t="shared" si="72"/>
        <v/>
      </c>
      <c r="O618" s="1" t="str">
        <f t="shared" si="68"/>
        <v>"name":"HHPD Grant Program","url":"https://www.fema.gov/emergency-managers/risk-management/dam-safety/rehabilitation-high-hazard-potential-dams","meta":"4","children": [{</v>
      </c>
    </row>
    <row r="619" spans="3:15" ht="29">
      <c r="C619" t="s">
        <v>2272</v>
      </c>
      <c r="D619" s="1" t="s">
        <v>661</v>
      </c>
      <c r="E619" s="6" t="s">
        <v>2273</v>
      </c>
      <c r="F619" s="9" t="s">
        <v>1778</v>
      </c>
      <c r="G619" s="6" t="s">
        <v>2274</v>
      </c>
      <c r="H619" s="6">
        <f t="shared" si="69"/>
        <v>5</v>
      </c>
      <c r="I619" s="6" t="s">
        <v>2271</v>
      </c>
      <c r="J619" s="6" t="str">
        <f t="shared" si="70"/>
        <v/>
      </c>
      <c r="K619" s="6">
        <f t="shared" si="67"/>
        <v>0</v>
      </c>
      <c r="M619" s="6" t="str">
        <f t="shared" si="71"/>
        <v>},{</v>
      </c>
      <c r="N619" s="6" t="str">
        <f t="shared" si="72"/>
        <v/>
      </c>
      <c r="O619" s="1" t="str">
        <f t="shared" si="68"/>
        <v>"name":"Who Can Apply?","url":"https://www.fema.gov/emergency-managers/risk-management/dam-safety/rehabilitation-high-hazard-potential-dams/apply","meta":"5"},{</v>
      </c>
    </row>
    <row r="620" spans="3:15" ht="29">
      <c r="C620" t="s">
        <v>2272</v>
      </c>
      <c r="D620" s="1" t="s">
        <v>660</v>
      </c>
      <c r="E620" s="6" t="s">
        <v>2273</v>
      </c>
      <c r="F620" s="9" t="s">
        <v>1777</v>
      </c>
      <c r="G620" s="6" t="s">
        <v>2274</v>
      </c>
      <c r="H620" s="6">
        <f t="shared" si="69"/>
        <v>5</v>
      </c>
      <c r="I620" s="6" t="s">
        <v>2271</v>
      </c>
      <c r="J620" s="6" t="str">
        <f t="shared" si="70"/>
        <v/>
      </c>
      <c r="K620" s="6">
        <f t="shared" si="67"/>
        <v>0</v>
      </c>
      <c r="M620" s="6" t="str">
        <f t="shared" si="71"/>
        <v>},{</v>
      </c>
      <c r="N620" s="6" t="str">
        <f t="shared" si="72"/>
        <v/>
      </c>
      <c r="O620" s="1" t="str">
        <f t="shared" si="68"/>
        <v>"name":"2022-2019 Awards","url":"https://www.fema.gov/emergency-managers/risk-management/dam-safety/rehabilitation-high-hazard-potential-dams/awards","meta":"5"},{</v>
      </c>
    </row>
    <row r="621" spans="3:15" ht="29">
      <c r="C621" t="s">
        <v>2272</v>
      </c>
      <c r="D621" s="1" t="s">
        <v>666</v>
      </c>
      <c r="E621" s="6" t="s">
        <v>2273</v>
      </c>
      <c r="F621" s="9" t="s">
        <v>1783</v>
      </c>
      <c r="G621" s="6" t="s">
        <v>2274</v>
      </c>
      <c r="H621" s="6">
        <f t="shared" si="69"/>
        <v>5</v>
      </c>
      <c r="I621" s="6" t="s">
        <v>2271</v>
      </c>
      <c r="J621" s="6" t="str">
        <f t="shared" si="70"/>
        <v/>
      </c>
      <c r="K621" s="6">
        <f t="shared" si="67"/>
        <v>0</v>
      </c>
      <c r="M621" s="6" t="str">
        <f t="shared" si="71"/>
        <v>},{</v>
      </c>
      <c r="N621" s="6" t="str">
        <f t="shared" si="72"/>
        <v/>
      </c>
      <c r="O621" s="1" t="str">
        <f t="shared" si="68"/>
        <v>"name":"Definitions","url":"https://www.fema.gov/emergency-managers/risk-management/dam-safety/rehabilitation-high-hazard-potential-dams/definitions","meta":"5"},{</v>
      </c>
    </row>
    <row r="622" spans="3:15" ht="29">
      <c r="C622" t="s">
        <v>2272</v>
      </c>
      <c r="D622" s="1" t="s">
        <v>662</v>
      </c>
      <c r="E622" s="6" t="s">
        <v>2273</v>
      </c>
      <c r="F622" s="9" t="s">
        <v>1779</v>
      </c>
      <c r="G622" s="6" t="s">
        <v>2274</v>
      </c>
      <c r="H622" s="6">
        <f t="shared" si="69"/>
        <v>5</v>
      </c>
      <c r="I622" s="6" t="s">
        <v>2271</v>
      </c>
      <c r="J622" s="6" t="str">
        <f t="shared" si="70"/>
        <v/>
      </c>
      <c r="K622" s="6">
        <f t="shared" si="67"/>
        <v>0</v>
      </c>
      <c r="M622" s="6" t="str">
        <f t="shared" si="71"/>
        <v>},{</v>
      </c>
      <c r="N622" s="6" t="str">
        <f t="shared" si="72"/>
        <v/>
      </c>
      <c r="O622" s="1" t="str">
        <f t="shared" si="68"/>
        <v>"name":"Dam &amp; Project Eligibility","url":"https://www.fema.gov/emergency-managers/risk-management/dam-safety/rehabilitation-high-hazard-potential-dams/eligibility","meta":"5"},{</v>
      </c>
    </row>
    <row r="623" spans="3:15" ht="29">
      <c r="C623" t="s">
        <v>2272</v>
      </c>
      <c r="D623" s="1" t="s">
        <v>664</v>
      </c>
      <c r="E623" s="6" t="s">
        <v>2273</v>
      </c>
      <c r="F623" s="9" t="s">
        <v>1781</v>
      </c>
      <c r="G623" s="6" t="s">
        <v>2274</v>
      </c>
      <c r="H623" s="6">
        <f t="shared" si="69"/>
        <v>5</v>
      </c>
      <c r="I623" s="6" t="s">
        <v>2271</v>
      </c>
      <c r="J623" s="6" t="str">
        <f t="shared" si="70"/>
        <v/>
      </c>
      <c r="K623" s="6">
        <f t="shared" si="67"/>
        <v>0</v>
      </c>
      <c r="M623" s="6" t="str">
        <f t="shared" si="71"/>
        <v>},{</v>
      </c>
      <c r="N623" s="6" t="str">
        <f t="shared" si="72"/>
        <v/>
      </c>
      <c r="O623" s="1" t="str">
        <f t="shared" si="68"/>
        <v>"name":"Grant Management","url":"https://www.fema.gov/emergency-managers/risk-management/dam-safety/rehabilitation-high-hazard-potential-dams/grant-management","meta":"5"},{</v>
      </c>
    </row>
    <row r="624" spans="3:15" ht="29">
      <c r="C624" t="s">
        <v>2272</v>
      </c>
      <c r="D624" s="1" t="s">
        <v>665</v>
      </c>
      <c r="E624" s="6" t="s">
        <v>2273</v>
      </c>
      <c r="F624" s="9" t="s">
        <v>1782</v>
      </c>
      <c r="G624" s="6" t="s">
        <v>2274</v>
      </c>
      <c r="H624" s="6">
        <f t="shared" si="69"/>
        <v>5</v>
      </c>
      <c r="I624" s="6" t="s">
        <v>2271</v>
      </c>
      <c r="J624" s="6" t="str">
        <f t="shared" si="70"/>
        <v/>
      </c>
      <c r="K624" s="6">
        <f t="shared" si="67"/>
        <v>0</v>
      </c>
      <c r="M624" s="6" t="str">
        <f t="shared" si="71"/>
        <v>},{</v>
      </c>
      <c r="N624" s="6" t="str">
        <f t="shared" si="72"/>
        <v/>
      </c>
      <c r="O624" s="1" t="str">
        <f t="shared" si="68"/>
        <v>"name":"Guidance &amp; Resources","url":"https://www.fema.gov/emergency-managers/risk-management/dam-safety/rehabilitation-high-hazard-potential-dams/resources","meta":"5"},{</v>
      </c>
    </row>
    <row r="625" spans="3:15" ht="29">
      <c r="C625" t="s">
        <v>2272</v>
      </c>
      <c r="D625" s="1" t="s">
        <v>663</v>
      </c>
      <c r="E625" s="6" t="s">
        <v>2273</v>
      </c>
      <c r="F625" s="9" t="s">
        <v>1780</v>
      </c>
      <c r="G625" s="6" t="s">
        <v>2274</v>
      </c>
      <c r="H625" s="6">
        <f t="shared" si="69"/>
        <v>5</v>
      </c>
      <c r="I625" s="6" t="s">
        <v>2271</v>
      </c>
      <c r="J625" s="6" t="str">
        <f t="shared" si="70"/>
        <v/>
      </c>
      <c r="K625" s="6">
        <f t="shared" si="67"/>
        <v>-1</v>
      </c>
      <c r="M625" s="6" t="str">
        <f t="shared" si="71"/>
        <v>}]</v>
      </c>
      <c r="N625" s="6" t="str">
        <f t="shared" si="72"/>
        <v>},{</v>
      </c>
      <c r="O625" s="1" t="str">
        <f t="shared" si="68"/>
        <v>"name":"Roles &amp; Responsibilities","url":"https://www.fema.gov/emergency-managers/risk-management/dam-safety/rehabilitation-high-hazard-potential-dams/roles-responsibilities","meta":"5"}]},{</v>
      </c>
    </row>
    <row r="626" spans="3:15" ht="29">
      <c r="C626" t="s">
        <v>2272</v>
      </c>
      <c r="D626" s="1" t="s">
        <v>681</v>
      </c>
      <c r="E626" s="6" t="s">
        <v>2273</v>
      </c>
      <c r="F626" s="9" t="s">
        <v>1799</v>
      </c>
      <c r="G626" s="6" t="s">
        <v>2274</v>
      </c>
      <c r="H626" s="6">
        <f t="shared" si="69"/>
        <v>4</v>
      </c>
      <c r="I626" s="6" t="s">
        <v>2271</v>
      </c>
      <c r="J626" s="6" t="str">
        <f t="shared" si="70"/>
        <v/>
      </c>
      <c r="K626" s="6">
        <f t="shared" si="67"/>
        <v>0</v>
      </c>
      <c r="M626" s="6" t="str">
        <f t="shared" si="71"/>
        <v>},{</v>
      </c>
      <c r="N626" s="6" t="str">
        <f t="shared" si="72"/>
        <v/>
      </c>
      <c r="O626" s="1" t="str">
        <f t="shared" si="68"/>
        <v>"name":"Resources for the General Public","url":"https://www.fema.gov/emergency-managers/risk-management/dam-safety/resources-general-public","meta":"4"},{</v>
      </c>
    </row>
    <row r="627" spans="3:15">
      <c r="C627" t="s">
        <v>2272</v>
      </c>
      <c r="D627" s="1" t="s">
        <v>680</v>
      </c>
      <c r="E627" s="6" t="s">
        <v>2273</v>
      </c>
      <c r="F627" s="9" t="s">
        <v>1798</v>
      </c>
      <c r="G627" s="6" t="s">
        <v>2274</v>
      </c>
      <c r="H627" s="6">
        <f t="shared" si="69"/>
        <v>4</v>
      </c>
      <c r="I627" s="6" t="s">
        <v>2271</v>
      </c>
      <c r="J627" s="6" t="str">
        <f t="shared" si="70"/>
        <v/>
      </c>
      <c r="K627" s="6">
        <f t="shared" si="67"/>
        <v>0</v>
      </c>
      <c r="M627" s="6" t="str">
        <f t="shared" si="71"/>
        <v>},{</v>
      </c>
      <c r="N627" s="6" t="str">
        <f t="shared" si="72"/>
        <v/>
      </c>
      <c r="O627" s="1" t="str">
        <f t="shared" si="68"/>
        <v>"name":"Resources for States","url":"https://www.fema.gov/emergency-managers/risk-management/dam-safety/resources-states","meta":"4"},{</v>
      </c>
    </row>
    <row r="628" spans="3:15" ht="29">
      <c r="C628" t="s">
        <v>2272</v>
      </c>
      <c r="D628" s="1" t="s">
        <v>676</v>
      </c>
      <c r="E628" s="6" t="s">
        <v>2273</v>
      </c>
      <c r="F628" s="9" t="s">
        <v>1794</v>
      </c>
      <c r="G628" s="6" t="s">
        <v>2274</v>
      </c>
      <c r="H628" s="6">
        <f t="shared" si="69"/>
        <v>4</v>
      </c>
      <c r="I628" s="6" t="s">
        <v>2271</v>
      </c>
      <c r="J628" s="6" t="str">
        <f t="shared" si="70"/>
        <v/>
      </c>
      <c r="K628" s="6">
        <f t="shared" si="67"/>
        <v>0</v>
      </c>
      <c r="M628" s="6" t="str">
        <f t="shared" si="71"/>
        <v>},{</v>
      </c>
      <c r="N628" s="6" t="str">
        <f t="shared" si="72"/>
        <v/>
      </c>
      <c r="O628" s="1" t="str">
        <f t="shared" si="68"/>
        <v>"name":"Collaborative Technical Assistance","url":"https://www.fema.gov/emergency-managers/risk-management/dam-safety/technical-assistance","meta":"4"},{</v>
      </c>
    </row>
    <row r="629" spans="3:15">
      <c r="C629" t="s">
        <v>2272</v>
      </c>
      <c r="D629" s="1" t="s">
        <v>310</v>
      </c>
      <c r="E629" s="6" t="s">
        <v>2273</v>
      </c>
      <c r="F629" s="9" t="s">
        <v>1787</v>
      </c>
      <c r="G629" s="6" t="s">
        <v>2274</v>
      </c>
      <c r="H629" s="6">
        <f t="shared" si="69"/>
        <v>4</v>
      </c>
      <c r="I629" s="6" t="s">
        <v>2271</v>
      </c>
      <c r="J629" s="6" t="str">
        <f t="shared" si="70"/>
        <v>,</v>
      </c>
      <c r="K629" s="6">
        <f t="shared" si="67"/>
        <v>1</v>
      </c>
      <c r="M629" s="6" t="str">
        <f t="shared" si="71"/>
        <v>"children": [{</v>
      </c>
      <c r="N629" s="6" t="str">
        <f t="shared" si="72"/>
        <v/>
      </c>
      <c r="O629" s="1" t="str">
        <f t="shared" si="68"/>
        <v>"name":"Training","url":"https://www.fema.gov/emergency-managers/risk-management/dam-safety/training","meta":"4","children": [{</v>
      </c>
    </row>
    <row r="630" spans="3:15" ht="29">
      <c r="C630" t="s">
        <v>2272</v>
      </c>
      <c r="D630" s="1" t="s">
        <v>675</v>
      </c>
      <c r="E630" s="6" t="s">
        <v>2273</v>
      </c>
      <c r="F630" s="9" t="s">
        <v>1793</v>
      </c>
      <c r="G630" s="6" t="s">
        <v>2274</v>
      </c>
      <c r="H630" s="6">
        <f t="shared" si="69"/>
        <v>5</v>
      </c>
      <c r="I630" s="6" t="s">
        <v>2271</v>
      </c>
      <c r="J630" s="6" t="str">
        <f t="shared" si="70"/>
        <v/>
      </c>
      <c r="K630" s="6">
        <f t="shared" si="67"/>
        <v>0</v>
      </c>
      <c r="M630" s="6" t="str">
        <f t="shared" si="71"/>
        <v>},{</v>
      </c>
      <c r="N630" s="6" t="str">
        <f t="shared" si="72"/>
        <v/>
      </c>
      <c r="O630" s="1" t="str">
        <f t="shared" si="68"/>
        <v>"name":"2020 Technical Seminar Presentations","url":"https://www.fema.gov/emergency-managers/risk-management/dam-safety/training/2020-ndsp-technical-seminar-presentations","meta":"5"},{</v>
      </c>
    </row>
    <row r="631" spans="3:15" ht="29">
      <c r="C631" t="s">
        <v>2272</v>
      </c>
      <c r="D631" s="1" t="s">
        <v>674</v>
      </c>
      <c r="E631" s="6" t="s">
        <v>2273</v>
      </c>
      <c r="F631" s="9" t="s">
        <v>1792</v>
      </c>
      <c r="G631" s="6" t="s">
        <v>2274</v>
      </c>
      <c r="H631" s="6">
        <f t="shared" si="69"/>
        <v>5</v>
      </c>
      <c r="I631" s="6" t="s">
        <v>2271</v>
      </c>
      <c r="J631" s="6" t="str">
        <f t="shared" si="70"/>
        <v/>
      </c>
      <c r="K631" s="6">
        <f t="shared" si="67"/>
        <v>0</v>
      </c>
      <c r="M631" s="6" t="str">
        <f t="shared" si="71"/>
        <v>},{</v>
      </c>
      <c r="N631" s="6" t="str">
        <f t="shared" si="72"/>
        <v/>
      </c>
      <c r="O631" s="1" t="str">
        <f t="shared" si="68"/>
        <v>"name":"2021 Technical Seminar Presentations","url":"https://www.fema.gov/emergency-managers/risk-management/dam-safety/training/2021-ndsp-technical-seminar-presentations","meta":"5"},{</v>
      </c>
    </row>
    <row r="632" spans="3:15" ht="29">
      <c r="C632" t="s">
        <v>2272</v>
      </c>
      <c r="D632" s="1" t="s">
        <v>673</v>
      </c>
      <c r="E632" s="6" t="s">
        <v>2273</v>
      </c>
      <c r="F632" s="9" t="s">
        <v>1791</v>
      </c>
      <c r="G632" s="6" t="s">
        <v>2274</v>
      </c>
      <c r="H632" s="6">
        <f t="shared" si="69"/>
        <v>5</v>
      </c>
      <c r="I632" s="6" t="s">
        <v>2271</v>
      </c>
      <c r="J632" s="6" t="str">
        <f t="shared" si="70"/>
        <v/>
      </c>
      <c r="K632" s="6">
        <f t="shared" si="67"/>
        <v>0</v>
      </c>
      <c r="M632" s="6" t="str">
        <f t="shared" si="71"/>
        <v>},{</v>
      </c>
      <c r="N632" s="6" t="str">
        <f t="shared" si="72"/>
        <v/>
      </c>
      <c r="O632" s="1" t="str">
        <f t="shared" si="68"/>
        <v>"name":"2022 Technical Seminar Presentations","url":"https://www.fema.gov/emergency-managers/risk-management/dam-safety/training/2022-ndsp-technical-seminar-presentations","meta":"5"},{</v>
      </c>
    </row>
    <row r="633" spans="3:15" ht="29">
      <c r="C633" t="s">
        <v>2272</v>
      </c>
      <c r="D633" s="1" t="s">
        <v>672</v>
      </c>
      <c r="E633" s="6" t="s">
        <v>2273</v>
      </c>
      <c r="F633" s="9" t="s">
        <v>1790</v>
      </c>
      <c r="G633" s="6" t="s">
        <v>2274</v>
      </c>
      <c r="H633" s="6">
        <f t="shared" si="69"/>
        <v>5</v>
      </c>
      <c r="I633" s="6" t="s">
        <v>2271</v>
      </c>
      <c r="J633" s="6" t="str">
        <f t="shared" si="70"/>
        <v/>
      </c>
      <c r="K633" s="6">
        <f t="shared" si="67"/>
        <v>0</v>
      </c>
      <c r="M633" s="6" t="str">
        <f t="shared" si="71"/>
        <v>},{</v>
      </c>
      <c r="N633" s="6" t="str">
        <f t="shared" si="72"/>
        <v/>
      </c>
      <c r="O633" s="1" t="str">
        <f t="shared" si="68"/>
        <v>"name":"2023 Technical Seminar Presentations","url":"https://www.fema.gov/emergency-managers/risk-management/dam-safety/training/2023-ndsp-technical-seminar-presentations","meta":"5"},{</v>
      </c>
    </row>
    <row r="634" spans="3:15" ht="29">
      <c r="C634" t="s">
        <v>2272</v>
      </c>
      <c r="D634" s="1" t="s">
        <v>671</v>
      </c>
      <c r="E634" s="6" t="s">
        <v>2273</v>
      </c>
      <c r="F634" s="9" t="s">
        <v>1789</v>
      </c>
      <c r="G634" s="6" t="s">
        <v>2274</v>
      </c>
      <c r="H634" s="6">
        <f t="shared" si="69"/>
        <v>5</v>
      </c>
      <c r="I634" s="6" t="s">
        <v>2271</v>
      </c>
      <c r="J634" s="6" t="str">
        <f t="shared" si="70"/>
        <v/>
      </c>
      <c r="K634" s="6">
        <f t="shared" si="67"/>
        <v>0</v>
      </c>
      <c r="M634" s="6" t="str">
        <f t="shared" si="71"/>
        <v>},{</v>
      </c>
      <c r="N634" s="6" t="str">
        <f t="shared" si="72"/>
        <v/>
      </c>
      <c r="O634" s="1" t="str">
        <f t="shared" si="68"/>
        <v>"name":"2024 Technical Seminar Presentations","url":"https://www.fema.gov/emergency-managers/risk-management/dam-safety/training/2024-ndsp-technical-seminar-presentations","meta":"5"},{</v>
      </c>
    </row>
    <row r="635" spans="3:15">
      <c r="C635" t="s">
        <v>2272</v>
      </c>
      <c r="D635" s="1" t="s">
        <v>670</v>
      </c>
      <c r="E635" s="6" t="s">
        <v>2273</v>
      </c>
      <c r="F635" s="9" t="s">
        <v>1788</v>
      </c>
      <c r="G635" s="6" t="s">
        <v>2274</v>
      </c>
      <c r="H635" s="6">
        <f t="shared" si="69"/>
        <v>5</v>
      </c>
      <c r="I635" s="6" t="s">
        <v>2271</v>
      </c>
      <c r="J635" s="6" t="str">
        <f t="shared" si="70"/>
        <v/>
      </c>
      <c r="K635" s="6">
        <f t="shared" si="67"/>
        <v>-1</v>
      </c>
      <c r="M635" s="6" t="str">
        <f t="shared" si="71"/>
        <v>}]</v>
      </c>
      <c r="N635" s="6" t="str">
        <f t="shared" si="72"/>
        <v>},{</v>
      </c>
      <c r="O635" s="1" t="str">
        <f t="shared" si="68"/>
        <v>"name":"2025 Technical Seminar","url":"https://www.fema.gov/emergency-managers/risk-management/dam-safety/training/2025-ndsp","meta":"5"}]},{</v>
      </c>
    </row>
    <row r="636" spans="3:15" ht="29">
      <c r="C636" t="s">
        <v>2272</v>
      </c>
      <c r="D636" s="1" t="s">
        <v>657</v>
      </c>
      <c r="E636" s="6" t="s">
        <v>2273</v>
      </c>
      <c r="F636" s="9" t="s">
        <v>1774</v>
      </c>
      <c r="G636" s="6" t="s">
        <v>2274</v>
      </c>
      <c r="H636" s="6">
        <f t="shared" si="69"/>
        <v>4</v>
      </c>
      <c r="I636" s="6" t="s">
        <v>2271</v>
      </c>
      <c r="J636" s="6" t="str">
        <f t="shared" si="70"/>
        <v/>
      </c>
      <c r="K636" s="6">
        <f t="shared" si="67"/>
        <v>-1</v>
      </c>
      <c r="M636" s="6" t="str">
        <f t="shared" si="71"/>
        <v>}]</v>
      </c>
      <c r="N636" s="6" t="str">
        <f t="shared" si="72"/>
        <v>},{</v>
      </c>
      <c r="O636" s="1" t="str">
        <f t="shared" si="68"/>
        <v>"name":"National Dam Safety Program Year in Review","url":"https://www.fema.gov/emergency-managers/risk-management/dam-safety/year-in-review","meta":"4"}]},{</v>
      </c>
    </row>
    <row r="637" spans="3:15">
      <c r="C637" t="s">
        <v>2272</v>
      </c>
      <c r="D637" s="1" t="s">
        <v>641</v>
      </c>
      <c r="E637" s="6" t="s">
        <v>2273</v>
      </c>
      <c r="F637" s="9" t="s">
        <v>1756</v>
      </c>
      <c r="G637" s="6" t="s">
        <v>2274</v>
      </c>
      <c r="H637" s="6">
        <f t="shared" si="69"/>
        <v>3</v>
      </c>
      <c r="I637" s="6" t="s">
        <v>2271</v>
      </c>
      <c r="J637" s="6" t="str">
        <f t="shared" si="70"/>
        <v>,</v>
      </c>
      <c r="K637" s="6">
        <f t="shared" si="67"/>
        <v>1</v>
      </c>
      <c r="M637" s="6" t="str">
        <f t="shared" si="71"/>
        <v>"children": [{</v>
      </c>
      <c r="N637" s="6" t="str">
        <f t="shared" si="72"/>
        <v/>
      </c>
      <c r="O637" s="1" t="str">
        <f t="shared" si="68"/>
        <v>"name":"Earthquake Risk","url":"https://www.fema.gov/emergency-managers/risk-management/earthquake","meta":"3","children": [{</v>
      </c>
    </row>
    <row r="638" spans="3:15" ht="29">
      <c r="C638" t="s">
        <v>2272</v>
      </c>
      <c r="D638" s="1" t="s">
        <v>651</v>
      </c>
      <c r="E638" s="6" t="s">
        <v>2273</v>
      </c>
      <c r="F638" s="9" t="s">
        <v>1768</v>
      </c>
      <c r="G638" s="6" t="s">
        <v>2274</v>
      </c>
      <c r="H638" s="6">
        <f t="shared" si="69"/>
        <v>4</v>
      </c>
      <c r="I638" s="6" t="s">
        <v>2271</v>
      </c>
      <c r="J638" s="6" t="str">
        <f t="shared" si="70"/>
        <v/>
      </c>
      <c r="K638" s="6">
        <f t="shared" si="67"/>
        <v>0</v>
      </c>
      <c r="M638" s="6" t="str">
        <f t="shared" si="71"/>
        <v>},{</v>
      </c>
      <c r="N638" s="6" t="str">
        <f t="shared" si="72"/>
        <v/>
      </c>
      <c r="O638" s="1" t="str">
        <f t="shared" si="68"/>
        <v>"name":"Building Codes and Consensus Standards","url":"https://www.fema.gov/emergency-managers/risk-management/earthquake/building-codes-standards","meta":"4"},{</v>
      </c>
    </row>
    <row r="639" spans="3:15">
      <c r="C639" t="s">
        <v>2272</v>
      </c>
      <c r="D639" s="1" t="s">
        <v>653</v>
      </c>
      <c r="E639" s="6" t="s">
        <v>2273</v>
      </c>
      <c r="F639" s="9" t="s">
        <v>1770</v>
      </c>
      <c r="G639" s="6" t="s">
        <v>2274</v>
      </c>
      <c r="H639" s="6">
        <f t="shared" si="69"/>
        <v>4</v>
      </c>
      <c r="I639" s="6" t="s">
        <v>2271</v>
      </c>
      <c r="J639" s="6" t="str">
        <f t="shared" si="70"/>
        <v/>
      </c>
      <c r="K639" s="6">
        <f t="shared" si="67"/>
        <v>0</v>
      </c>
      <c r="M639" s="6" t="str">
        <f t="shared" si="71"/>
        <v>},{</v>
      </c>
      <c r="N639" s="6" t="str">
        <f t="shared" si="72"/>
        <v/>
      </c>
      <c r="O639" s="1" t="str">
        <f t="shared" si="68"/>
        <v>"name":"Earthquake Contacts","url":"https://www.fema.gov/emergency-managers/risk-management/earthquake/contacts","meta":"4"},{</v>
      </c>
    </row>
    <row r="640" spans="3:15">
      <c r="C640" t="s">
        <v>2272</v>
      </c>
      <c r="D640" s="1" t="s">
        <v>646</v>
      </c>
      <c r="E640" s="6" t="s">
        <v>2273</v>
      </c>
      <c r="F640" s="9" t="s">
        <v>1762</v>
      </c>
      <c r="G640" s="6" t="s">
        <v>2274</v>
      </c>
      <c r="H640" s="6">
        <f t="shared" si="69"/>
        <v>4</v>
      </c>
      <c r="I640" s="6" t="s">
        <v>2271</v>
      </c>
      <c r="J640" s="6" t="str">
        <f t="shared" si="70"/>
        <v/>
      </c>
      <c r="K640" s="6">
        <f t="shared" si="67"/>
        <v>0</v>
      </c>
      <c r="M640" s="6" t="str">
        <f t="shared" si="71"/>
        <v>},{</v>
      </c>
      <c r="N640" s="6" t="str">
        <f t="shared" si="72"/>
        <v/>
      </c>
      <c r="O640" s="1" t="str">
        <f t="shared" si="68"/>
        <v>"name":"Earthquake Hazard Maps","url":"https://www.fema.gov/emergency-managers/risk-management/earthquake/hazard-maps","meta":"4"},{</v>
      </c>
    </row>
    <row r="641" spans="3:15">
      <c r="C641" t="s">
        <v>2272</v>
      </c>
      <c r="D641" s="1" t="s">
        <v>652</v>
      </c>
      <c r="E641" s="6" t="s">
        <v>2273</v>
      </c>
      <c r="F641" s="9" t="s">
        <v>1769</v>
      </c>
      <c r="G641" s="6" t="s">
        <v>2274</v>
      </c>
      <c r="H641" s="6">
        <f t="shared" si="69"/>
        <v>4</v>
      </c>
      <c r="I641" s="6" t="s">
        <v>2271</v>
      </c>
      <c r="J641" s="6" t="str">
        <f t="shared" si="70"/>
        <v/>
      </c>
      <c r="K641" s="6">
        <f t="shared" si="67"/>
        <v>0</v>
      </c>
      <c r="M641" s="6" t="str">
        <f t="shared" si="71"/>
        <v>},{</v>
      </c>
      <c r="N641" s="6" t="str">
        <f t="shared" si="72"/>
        <v/>
      </c>
      <c r="O641" s="1" t="str">
        <f t="shared" si="68"/>
        <v>"name":"Earthquake Insurance","url":"https://www.fema.gov/emergency-managers/risk-management/earthquake/insurance","meta":"4"},{</v>
      </c>
    </row>
    <row r="642" spans="3:15" ht="29">
      <c r="C642" t="s">
        <v>2272</v>
      </c>
      <c r="D642" s="1" t="s">
        <v>642</v>
      </c>
      <c r="E642" s="6" t="s">
        <v>2273</v>
      </c>
      <c r="F642" s="9" t="s">
        <v>1757</v>
      </c>
      <c r="G642" s="6" t="s">
        <v>2274</v>
      </c>
      <c r="H642" s="6">
        <f t="shared" si="69"/>
        <v>4</v>
      </c>
      <c r="I642" s="6" t="s">
        <v>2271</v>
      </c>
      <c r="J642" s="6" t="str">
        <f t="shared" si="70"/>
        <v/>
      </c>
      <c r="K642" s="6">
        <f t="shared" si="67"/>
        <v>0</v>
      </c>
      <c r="M642" s="6" t="str">
        <f t="shared" si="71"/>
        <v>},{</v>
      </c>
      <c r="N642" s="6" t="str">
        <f t="shared" si="72"/>
        <v/>
      </c>
      <c r="O642" s="1" t="str">
        <f t="shared" si="68"/>
        <v>"name":"National Earthquake Hazards Reduction Program","url":"https://www.fema.gov/emergency-managers/risk-management/earthquake/nehrp","meta":"4"},{</v>
      </c>
    </row>
    <row r="643" spans="3:15">
      <c r="C643" t="s">
        <v>2272</v>
      </c>
      <c r="D643" s="1" t="s">
        <v>645</v>
      </c>
      <c r="E643" s="6" t="s">
        <v>2273</v>
      </c>
      <c r="F643" s="9" t="s">
        <v>1760</v>
      </c>
      <c r="G643" s="6" t="s">
        <v>2274</v>
      </c>
      <c r="H643" s="6">
        <f t="shared" si="69"/>
        <v>4</v>
      </c>
      <c r="I643" s="6" t="s">
        <v>2271</v>
      </c>
      <c r="J643" s="6" t="str">
        <f t="shared" si="70"/>
        <v/>
      </c>
      <c r="K643" s="6">
        <f t="shared" ref="K643:K706" si="73">H644-H643</f>
        <v>0</v>
      </c>
      <c r="M643" s="6" t="str">
        <f t="shared" si="71"/>
        <v>},{</v>
      </c>
      <c r="N643" s="6" t="str">
        <f t="shared" si="72"/>
        <v/>
      </c>
      <c r="O643" s="1" t="str">
        <f t="shared" ref="O643:O706" si="74">_xlfn.CONCAT(B643:J643,M643:N643)</f>
        <v>"name":"Other FEMA Grant Programs","url":"https://www.fema.gov/emergency-managers/risk-management/earthquake/other-grants","meta":"4"},{</v>
      </c>
    </row>
    <row r="644" spans="3:15" ht="29">
      <c r="C644" t="s">
        <v>2272</v>
      </c>
      <c r="D644" s="1" t="s">
        <v>650</v>
      </c>
      <c r="E644" s="6" t="s">
        <v>2273</v>
      </c>
      <c r="F644" s="9" t="s">
        <v>1767</v>
      </c>
      <c r="G644" s="6" t="s">
        <v>2274</v>
      </c>
      <c r="H644" s="6">
        <f t="shared" ref="H644:H707" si="75">LEN(SUBSTITUTE(F644,"/","/_")) - LEN(F644)-2</f>
        <v>4</v>
      </c>
      <c r="I644" s="6" t="s">
        <v>2271</v>
      </c>
      <c r="J644" s="6" t="str">
        <f t="shared" ref="J644:J707" si="76">IF(K644&gt;0,",","")</f>
        <v/>
      </c>
      <c r="K644" s="6">
        <f t="shared" si="73"/>
        <v>0</v>
      </c>
      <c r="M644" s="6" t="str">
        <f t="shared" ref="M644:M707" si="77">IF(K644&lt;0,REPT("}]",-K644),IF(K644=0,"},{",+REPT("""children"": [{",K644)))</f>
        <v>},{</v>
      </c>
      <c r="N644" s="6" t="str">
        <f t="shared" si="72"/>
        <v/>
      </c>
      <c r="O644" s="1" t="str">
        <f t="shared" si="74"/>
        <v>"name":"Seismic Building Codes","url":"https://www.fema.gov/emergency-managers/risk-management/earthquake/seismic-building-codes","meta":"4"},{</v>
      </c>
    </row>
    <row r="645" spans="3:15" ht="29">
      <c r="C645" t="s">
        <v>2272</v>
      </c>
      <c r="D645" s="1" t="s">
        <v>643</v>
      </c>
      <c r="E645" s="6" t="s">
        <v>2273</v>
      </c>
      <c r="F645" s="9" t="s">
        <v>1758</v>
      </c>
      <c r="G645" s="6" t="s">
        <v>2274</v>
      </c>
      <c r="H645" s="6">
        <f t="shared" si="75"/>
        <v>4</v>
      </c>
      <c r="I645" s="6" t="s">
        <v>2271</v>
      </c>
      <c r="J645" s="6" t="str">
        <f t="shared" si="76"/>
        <v>,</v>
      </c>
      <c r="K645" s="6">
        <f t="shared" si="73"/>
        <v>1</v>
      </c>
      <c r="M645" s="6" t="str">
        <f t="shared" si="77"/>
        <v>"children": [{</v>
      </c>
      <c r="N645" s="6" t="str">
        <f t="shared" si="72"/>
        <v/>
      </c>
      <c r="O645" s="1" t="str">
        <f t="shared" si="74"/>
        <v>"name":"State Assistance Program &amp; FEMA Grants","url":"https://www.fema.gov/emergency-managers/risk-management/earthquake/state-assistance-program-grants","meta":"4","children": [{</v>
      </c>
    </row>
    <row r="646" spans="3:15" ht="29">
      <c r="C646" t="s">
        <v>2272</v>
      </c>
      <c r="D646" s="1" t="s">
        <v>644</v>
      </c>
      <c r="E646" s="6" t="s">
        <v>2273</v>
      </c>
      <c r="F646" s="9" t="s">
        <v>1759</v>
      </c>
      <c r="G646" s="6" t="s">
        <v>2274</v>
      </c>
      <c r="H646" s="6">
        <f t="shared" si="75"/>
        <v>5</v>
      </c>
      <c r="I646" s="6" t="s">
        <v>2271</v>
      </c>
      <c r="J646" s="6" t="str">
        <f t="shared" si="76"/>
        <v/>
      </c>
      <c r="K646" s="6">
        <f t="shared" si="73"/>
        <v>0</v>
      </c>
      <c r="M646" s="6" t="str">
        <f t="shared" si="77"/>
        <v>},{</v>
      </c>
      <c r="N646" s="6" t="str">
        <f t="shared" si="72"/>
        <v/>
      </c>
      <c r="O646" s="1" t="str">
        <f t="shared" si="74"/>
        <v>"name":"History of Earthquake Mitigation Activities","url":"https://www.fema.gov/emergency-managers/risk-management/earthquake/state-assistance-program-grants/history-mitigation-activities","meta":"5"},{</v>
      </c>
    </row>
    <row r="647" spans="3:15" ht="29">
      <c r="C647" t="s">
        <v>2272</v>
      </c>
      <c r="D647" s="1" t="s">
        <v>216</v>
      </c>
      <c r="E647" s="6" t="s">
        <v>2273</v>
      </c>
      <c r="F647" s="9" t="s">
        <v>1761</v>
      </c>
      <c r="G647" s="6" t="s">
        <v>2274</v>
      </c>
      <c r="H647" s="6">
        <f t="shared" si="75"/>
        <v>5</v>
      </c>
      <c r="I647" s="6" t="s">
        <v>2271</v>
      </c>
      <c r="J647" s="6" t="str">
        <f t="shared" si="76"/>
        <v/>
      </c>
      <c r="K647" s="6">
        <f t="shared" si="73"/>
        <v>-1</v>
      </c>
      <c r="M647" s="6" t="str">
        <f t="shared" si="77"/>
        <v>}]</v>
      </c>
      <c r="N647" s="6" t="str">
        <f t="shared" si="72"/>
        <v>},{</v>
      </c>
      <c r="O647" s="1" t="str">
        <f t="shared" si="74"/>
        <v>"name":"Workshops","url":"https://www.fema.gov/emergency-managers/risk-management/earthquake/state-assistance-program-grants/workshops","meta":"5"}]},{</v>
      </c>
    </row>
    <row r="648" spans="3:15">
      <c r="C648" t="s">
        <v>2272</v>
      </c>
      <c r="D648" s="1" t="s">
        <v>310</v>
      </c>
      <c r="E648" s="6" t="s">
        <v>2273</v>
      </c>
      <c r="F648" s="9" t="s">
        <v>1763</v>
      </c>
      <c r="G648" s="6" t="s">
        <v>2274</v>
      </c>
      <c r="H648" s="6">
        <f t="shared" si="75"/>
        <v>4</v>
      </c>
      <c r="I648" s="6" t="s">
        <v>2271</v>
      </c>
      <c r="J648" s="6" t="str">
        <f t="shared" si="76"/>
        <v>,</v>
      </c>
      <c r="K648" s="6">
        <f t="shared" si="73"/>
        <v>1</v>
      </c>
      <c r="M648" s="6" t="str">
        <f t="shared" si="77"/>
        <v>"children": [{</v>
      </c>
      <c r="N648" s="6" t="str">
        <f t="shared" ref="N648:N711" si="78">IF(K648&lt;0, "},{", "")</f>
        <v/>
      </c>
      <c r="O648" s="1" t="str">
        <f t="shared" si="74"/>
        <v>"name":"Training","url":"https://www.fema.gov/emergency-managers/risk-management/earthquake/training","meta":"4","children": [{</v>
      </c>
    </row>
    <row r="649" spans="3:15" ht="29">
      <c r="C649" t="s">
        <v>2272</v>
      </c>
      <c r="D649" s="1" t="s">
        <v>647</v>
      </c>
      <c r="E649" s="6" t="s">
        <v>2273</v>
      </c>
      <c r="F649" s="9" t="s">
        <v>1764</v>
      </c>
      <c r="G649" s="6" t="s">
        <v>2274</v>
      </c>
      <c r="H649" s="6">
        <f t="shared" si="75"/>
        <v>5</v>
      </c>
      <c r="I649" s="6" t="s">
        <v>2271</v>
      </c>
      <c r="J649" s="6" t="str">
        <f t="shared" si="76"/>
        <v/>
      </c>
      <c r="K649" s="6">
        <f t="shared" si="73"/>
        <v>0</v>
      </c>
      <c r="M649" s="6" t="str">
        <f t="shared" si="77"/>
        <v>},{</v>
      </c>
      <c r="N649" s="6" t="str">
        <f t="shared" si="78"/>
        <v/>
      </c>
      <c r="O649" s="1" t="str">
        <f t="shared" si="74"/>
        <v>"name":"NETAP Course Descriptions &amp; Contacts","url":"https://www.fema.gov/emergency-managers/risk-management/earthquake/training/courses","meta":"5"},{</v>
      </c>
    </row>
    <row r="650" spans="3:15" ht="29">
      <c r="C650" t="s">
        <v>2272</v>
      </c>
      <c r="D650" s="1" t="s">
        <v>648</v>
      </c>
      <c r="E650" s="6" t="s">
        <v>2273</v>
      </c>
      <c r="F650" s="9" t="s">
        <v>1765</v>
      </c>
      <c r="G650" s="6" t="s">
        <v>2274</v>
      </c>
      <c r="H650" s="6">
        <f t="shared" si="75"/>
        <v>5</v>
      </c>
      <c r="I650" s="6" t="s">
        <v>2271</v>
      </c>
      <c r="J650" s="6" t="str">
        <f t="shared" si="76"/>
        <v/>
      </c>
      <c r="K650" s="6">
        <f t="shared" si="73"/>
        <v>0</v>
      </c>
      <c r="M650" s="6" t="str">
        <f t="shared" si="77"/>
        <v>},{</v>
      </c>
      <c r="N650" s="6" t="str">
        <f t="shared" si="78"/>
        <v/>
      </c>
      <c r="O650" s="1" t="str">
        <f t="shared" si="74"/>
        <v>"name":"National Earthquake Technical Assistance Program","url":"https://www.fema.gov/emergency-managers/risk-management/earthquake/training/netap","meta":"5"},{</v>
      </c>
    </row>
    <row r="651" spans="3:15">
      <c r="C651" t="s">
        <v>2272</v>
      </c>
      <c r="D651" s="1" t="s">
        <v>649</v>
      </c>
      <c r="E651" s="6" t="s">
        <v>2273</v>
      </c>
      <c r="F651" s="9" t="s">
        <v>1766</v>
      </c>
      <c r="G651" s="6" t="s">
        <v>2274</v>
      </c>
      <c r="H651" s="6">
        <f t="shared" si="75"/>
        <v>5</v>
      </c>
      <c r="I651" s="6" t="s">
        <v>2271</v>
      </c>
      <c r="J651" s="6" t="str">
        <f t="shared" si="76"/>
        <v/>
      </c>
      <c r="K651" s="6">
        <f t="shared" si="73"/>
        <v>-2</v>
      </c>
      <c r="M651" s="6" t="str">
        <f t="shared" si="77"/>
        <v>}]}]</v>
      </c>
      <c r="N651" s="6" t="str">
        <f t="shared" si="78"/>
        <v>},{</v>
      </c>
      <c r="O651" s="1" t="str">
        <f t="shared" si="74"/>
        <v>"name":"QuakeSmart","url":"https://www.fema.gov/emergency-managers/risk-management/earthquake/training/quakesmart","meta":"5"}]}]},{</v>
      </c>
    </row>
    <row r="652" spans="3:15" ht="29">
      <c r="C652" t="s">
        <v>2272</v>
      </c>
      <c r="D652" s="1" t="s">
        <v>607</v>
      </c>
      <c r="E652" s="6" t="s">
        <v>2273</v>
      </c>
      <c r="F652" s="9" t="s">
        <v>1718</v>
      </c>
      <c r="G652" s="6" t="s">
        <v>2274</v>
      </c>
      <c r="H652" s="6">
        <f t="shared" si="75"/>
        <v>3</v>
      </c>
      <c r="I652" s="6" t="s">
        <v>2271</v>
      </c>
      <c r="J652" s="6" t="str">
        <f t="shared" si="76"/>
        <v>,</v>
      </c>
      <c r="K652" s="6">
        <f t="shared" si="73"/>
        <v>1</v>
      </c>
      <c r="M652" s="6" t="str">
        <f t="shared" si="77"/>
        <v>"children": [{</v>
      </c>
      <c r="N652" s="6" t="str">
        <f t="shared" si="78"/>
        <v/>
      </c>
      <c r="O652" s="1" t="str">
        <f t="shared" si="74"/>
        <v>"name":"Hazard Mitigation Planning","url":"https://www.fema.gov/emergency-managers/risk-management/hazard-mitigation-planning","meta":"3","children": [{</v>
      </c>
    </row>
    <row r="653" spans="3:15" ht="29">
      <c r="C653" t="s">
        <v>2272</v>
      </c>
      <c r="D653" s="1" t="s">
        <v>608</v>
      </c>
      <c r="E653" s="6" t="s">
        <v>2273</v>
      </c>
      <c r="F653" s="9" t="s">
        <v>1719</v>
      </c>
      <c r="G653" s="6" t="s">
        <v>2274</v>
      </c>
      <c r="H653" s="6">
        <f t="shared" si="75"/>
        <v>4</v>
      </c>
      <c r="I653" s="6" t="s">
        <v>2271</v>
      </c>
      <c r="J653" s="6" t="str">
        <f t="shared" si="76"/>
        <v>,</v>
      </c>
      <c r="K653" s="6">
        <f t="shared" si="73"/>
        <v>1</v>
      </c>
      <c r="M653" s="6" t="str">
        <f t="shared" si="77"/>
        <v>"children": [{</v>
      </c>
      <c r="N653" s="6" t="str">
        <f t="shared" si="78"/>
        <v/>
      </c>
      <c r="O653" s="1" t="str">
        <f t="shared" si="74"/>
        <v>"name":"Create a Hazard Mitigation Plan","url":"https://www.fema.gov/emergency-managers/risk-management/hazard-mitigation-planning/create-hazard-plan","meta":"4","children": [{</v>
      </c>
    </row>
    <row r="654" spans="3:15" ht="29">
      <c r="C654" t="s">
        <v>2272</v>
      </c>
      <c r="D654" s="1" t="s">
        <v>609</v>
      </c>
      <c r="E654" s="6" t="s">
        <v>2273</v>
      </c>
      <c r="F654" s="9" t="s">
        <v>1720</v>
      </c>
      <c r="G654" s="6" t="s">
        <v>2274</v>
      </c>
      <c r="H654" s="6">
        <f t="shared" si="75"/>
        <v>5</v>
      </c>
      <c r="I654" s="6" t="s">
        <v>2271</v>
      </c>
      <c r="J654" s="6" t="str">
        <f t="shared" si="76"/>
        <v/>
      </c>
      <c r="K654" s="6">
        <f t="shared" si="73"/>
        <v>0</v>
      </c>
      <c r="M654" s="6" t="str">
        <f t="shared" si="77"/>
        <v>},{</v>
      </c>
      <c r="N654" s="6" t="str">
        <f t="shared" si="78"/>
        <v/>
      </c>
      <c r="O654" s="1" t="str">
        <f t="shared" si="74"/>
        <v>"name":"Mitigation Planning Training","url":"https://www.fema.gov/emergency-managers/risk-management/hazard-mitigation-planning/create-hazard-plan/mitigation-planning-training","meta":"5"},{</v>
      </c>
    </row>
    <row r="655" spans="3:15" ht="29">
      <c r="C655" t="s">
        <v>2272</v>
      </c>
      <c r="D655" s="1" t="s">
        <v>610</v>
      </c>
      <c r="E655" s="6" t="s">
        <v>2273</v>
      </c>
      <c r="F655" s="9" t="s">
        <v>1721</v>
      </c>
      <c r="G655" s="6" t="s">
        <v>2274</v>
      </c>
      <c r="H655" s="6">
        <f t="shared" si="75"/>
        <v>5</v>
      </c>
      <c r="I655" s="6" t="s">
        <v>2271</v>
      </c>
      <c r="J655" s="6" t="str">
        <f t="shared" si="76"/>
        <v/>
      </c>
      <c r="K655" s="6">
        <f t="shared" si="73"/>
        <v>-1</v>
      </c>
      <c r="M655" s="6" t="str">
        <f t="shared" si="77"/>
        <v>}]</v>
      </c>
      <c r="N655" s="6" t="str">
        <f t="shared" si="78"/>
        <v>},{</v>
      </c>
      <c r="O655" s="1" t="str">
        <f t="shared" si="74"/>
        <v>"name":"Planning Process","url":"https://www.fema.gov/emergency-managers/risk-management/hazard-mitigation-planning/create-hazard-plan/process","meta":"5"}]},{</v>
      </c>
    </row>
    <row r="656" spans="3:15" ht="29">
      <c r="C656" t="s">
        <v>2272</v>
      </c>
      <c r="D656" s="1" t="s">
        <v>616</v>
      </c>
      <c r="E656" s="6" t="s">
        <v>2273</v>
      </c>
      <c r="F656" s="9" t="s">
        <v>1727</v>
      </c>
      <c r="G656" s="6" t="s">
        <v>2274</v>
      </c>
      <c r="H656" s="6">
        <f t="shared" si="75"/>
        <v>4</v>
      </c>
      <c r="I656" s="6" t="s">
        <v>2271</v>
      </c>
      <c r="J656" s="6" t="str">
        <f t="shared" si="76"/>
        <v>,</v>
      </c>
      <c r="K656" s="6">
        <f t="shared" si="73"/>
        <v>1</v>
      </c>
      <c r="M656" s="6" t="str">
        <f t="shared" si="77"/>
        <v>"children": [{</v>
      </c>
      <c r="N656" s="6" t="str">
        <f t="shared" si="78"/>
        <v/>
      </c>
      <c r="O656" s="1" t="str">
        <f t="shared" si="74"/>
        <v>"name":"Implement Mitigation Planning Activities","url":"https://www.fema.gov/emergency-managers/risk-management/hazard-mitigation-planning/implementing","meta":"4","children": [{</v>
      </c>
    </row>
    <row r="657" spans="3:15" ht="29">
      <c r="C657" t="s">
        <v>2272</v>
      </c>
      <c r="D657" s="1" t="s">
        <v>617</v>
      </c>
      <c r="E657" s="6" t="s">
        <v>2273</v>
      </c>
      <c r="F657" s="9" t="s">
        <v>1728</v>
      </c>
      <c r="G657" s="6" t="s">
        <v>2274</v>
      </c>
      <c r="H657" s="6">
        <f t="shared" si="75"/>
        <v>5</v>
      </c>
      <c r="I657" s="6" t="s">
        <v>2271</v>
      </c>
      <c r="J657" s="6" t="str">
        <f t="shared" si="76"/>
        <v/>
      </c>
      <c r="K657" s="6">
        <f t="shared" si="73"/>
        <v>-1</v>
      </c>
      <c r="M657" s="6" t="str">
        <f t="shared" si="77"/>
        <v>}]</v>
      </c>
      <c r="N657" s="6" t="str">
        <f t="shared" si="78"/>
        <v>},{</v>
      </c>
      <c r="O657" s="1" t="str">
        <f t="shared" si="74"/>
        <v>"name":"Equity and Mitigation Planning","url":"https://www.fema.gov/emergency-managers/risk-management/hazard-mitigation-planning/implementing/equity","meta":"5"}]},{</v>
      </c>
    </row>
    <row r="658" spans="3:15" ht="29">
      <c r="C658" t="s">
        <v>2272</v>
      </c>
      <c r="D658" s="1" t="s">
        <v>614</v>
      </c>
      <c r="E658" s="6" t="s">
        <v>2273</v>
      </c>
      <c r="F658" s="9" t="s">
        <v>1725</v>
      </c>
      <c r="G658" s="6" t="s">
        <v>2274</v>
      </c>
      <c r="H658" s="6">
        <f t="shared" si="75"/>
        <v>4</v>
      </c>
      <c r="I658" s="6" t="s">
        <v>2271</v>
      </c>
      <c r="J658" s="6" t="str">
        <f t="shared" si="76"/>
        <v>,</v>
      </c>
      <c r="K658" s="6">
        <f t="shared" si="73"/>
        <v>1</v>
      </c>
      <c r="M658" s="6" t="str">
        <f t="shared" si="77"/>
        <v>"children": [{</v>
      </c>
      <c r="N658" s="6" t="str">
        <f t="shared" si="78"/>
        <v/>
      </c>
      <c r="O658" s="1" t="str">
        <f t="shared" si="74"/>
        <v>"name":"Regulations and Guidance","url":"https://www.fema.gov/emergency-managers/risk-management/hazard-mitigation-planning/regulations-guidance","meta":"4","children": [{</v>
      </c>
    </row>
    <row r="659" spans="3:15" ht="29">
      <c r="C659" t="s">
        <v>2272</v>
      </c>
      <c r="D659" s="1" t="s">
        <v>615</v>
      </c>
      <c r="E659" s="6" t="s">
        <v>2273</v>
      </c>
      <c r="F659" s="9" t="s">
        <v>1726</v>
      </c>
      <c r="G659" s="6" t="s">
        <v>2274</v>
      </c>
      <c r="H659" s="6">
        <f t="shared" si="75"/>
        <v>5</v>
      </c>
      <c r="I659" s="6" t="s">
        <v>2271</v>
      </c>
      <c r="J659" s="6" t="str">
        <f t="shared" si="76"/>
        <v/>
      </c>
      <c r="K659" s="6">
        <f t="shared" si="73"/>
        <v>-1</v>
      </c>
      <c r="M659" s="6" t="str">
        <f t="shared" si="77"/>
        <v>}]</v>
      </c>
      <c r="N659" s="6" t="str">
        <f t="shared" si="78"/>
        <v>},{</v>
      </c>
      <c r="O659" s="1" t="str">
        <f t="shared" si="74"/>
        <v>"name":"Policy Archive","url":"https://www.fema.gov/emergency-managers/risk-management/hazard-mitigation-planning/regulations-guidance/archive","meta":"5"}]},{</v>
      </c>
    </row>
    <row r="660" spans="3:15" ht="29">
      <c r="C660" t="s">
        <v>2272</v>
      </c>
      <c r="D660" s="1" t="s">
        <v>613</v>
      </c>
      <c r="E660" s="6" t="s">
        <v>2273</v>
      </c>
      <c r="F660" s="9" t="s">
        <v>1724</v>
      </c>
      <c r="G660" s="6" t="s">
        <v>2274</v>
      </c>
      <c r="H660" s="6">
        <f t="shared" si="75"/>
        <v>4</v>
      </c>
      <c r="I660" s="6" t="s">
        <v>2271</v>
      </c>
      <c r="J660" s="6" t="str">
        <f t="shared" si="76"/>
        <v/>
      </c>
      <c r="K660" s="6">
        <f t="shared" si="73"/>
        <v>0</v>
      </c>
      <c r="M660" s="6" t="str">
        <f t="shared" si="77"/>
        <v>},{</v>
      </c>
      <c r="N660" s="6" t="str">
        <f t="shared" si="78"/>
        <v/>
      </c>
      <c r="O660" s="1" t="str">
        <f t="shared" si="74"/>
        <v>"name":"Mitigation Planning and Grants","url":"https://www.fema.gov/emergency-managers/risk-management/hazard-mitigation-planning/requirements","meta":"4"},{</v>
      </c>
    </row>
    <row r="661" spans="3:15" ht="29">
      <c r="C661" t="s">
        <v>2272</v>
      </c>
      <c r="D661" s="1" t="s">
        <v>782</v>
      </c>
      <c r="E661" s="6" t="s">
        <v>2273</v>
      </c>
      <c r="F661" s="9" t="s">
        <v>1904</v>
      </c>
      <c r="G661" s="6" t="s">
        <v>2274</v>
      </c>
      <c r="H661" s="6">
        <f t="shared" si="75"/>
        <v>4</v>
      </c>
      <c r="I661" s="6" t="s">
        <v>2271</v>
      </c>
      <c r="J661" s="6" t="str">
        <f t="shared" si="76"/>
        <v/>
      </c>
      <c r="K661" s="6">
        <f t="shared" si="73"/>
        <v>0</v>
      </c>
      <c r="M661" s="6" t="str">
        <f t="shared" si="77"/>
        <v>},{</v>
      </c>
      <c r="N661" s="6" t="str">
        <f t="shared" si="78"/>
        <v/>
      </c>
      <c r="O661" s="1" t="str">
        <f t="shared" si="74"/>
        <v>"name":"Activities to Reduce Risk for Your Home","url":"https://www.fema.gov/emergency-managers/risk-management/hazard-mitigation-planning/risk-reduction-activities","meta":"4"},{</v>
      </c>
    </row>
    <row r="662" spans="3:15" ht="29">
      <c r="C662" t="s">
        <v>2272</v>
      </c>
      <c r="D662" s="1" t="s">
        <v>611</v>
      </c>
      <c r="E662" s="6" t="s">
        <v>2273</v>
      </c>
      <c r="F662" s="9" t="s">
        <v>1722</v>
      </c>
      <c r="G662" s="6" t="s">
        <v>2274</v>
      </c>
      <c r="H662" s="6">
        <f t="shared" si="75"/>
        <v>4</v>
      </c>
      <c r="I662" s="6" t="s">
        <v>2271</v>
      </c>
      <c r="J662" s="6" t="str">
        <f t="shared" si="76"/>
        <v/>
      </c>
      <c r="K662" s="6">
        <f t="shared" si="73"/>
        <v>-1</v>
      </c>
      <c r="M662" s="6" t="str">
        <f t="shared" si="77"/>
        <v>}]</v>
      </c>
      <c r="N662" s="6" t="str">
        <f t="shared" si="78"/>
        <v>},{</v>
      </c>
      <c r="O662" s="1" t="str">
        <f t="shared" si="74"/>
        <v>"name":"Hazard Mitigation Plan Status","url":"https://www.fema.gov/emergency-managers/risk-management/hazard-mitigation-planning/status","meta":"4"}]},{</v>
      </c>
    </row>
    <row r="663" spans="3:15" ht="29">
      <c r="C663" t="s">
        <v>2272</v>
      </c>
      <c r="D663" s="1" t="s">
        <v>686</v>
      </c>
      <c r="E663" s="6" t="s">
        <v>2273</v>
      </c>
      <c r="F663" s="9" t="s">
        <v>1804</v>
      </c>
      <c r="G663" s="6" t="s">
        <v>2274</v>
      </c>
      <c r="H663" s="6">
        <f t="shared" si="75"/>
        <v>3</v>
      </c>
      <c r="I663" s="6" t="s">
        <v>2271</v>
      </c>
      <c r="J663" s="6" t="str">
        <f t="shared" si="76"/>
        <v/>
      </c>
      <c r="K663" s="6">
        <f t="shared" si="73"/>
        <v>0</v>
      </c>
      <c r="M663" s="6" t="str">
        <f t="shared" si="77"/>
        <v>},{</v>
      </c>
      <c r="N663" s="6" t="str">
        <f t="shared" si="78"/>
        <v/>
      </c>
      <c r="O663" s="1" t="str">
        <f t="shared" si="74"/>
        <v>"name":"Hazardous Response Capabilities","url":"https://www.fema.gov/emergency-managers/risk-management/hazardous-response-capabilities","meta":"3"},{</v>
      </c>
    </row>
    <row r="664" spans="3:15" ht="29">
      <c r="C664" t="s">
        <v>2272</v>
      </c>
      <c r="D664" s="1" t="s">
        <v>684</v>
      </c>
      <c r="E664" s="6" t="s">
        <v>2273</v>
      </c>
      <c r="F664" s="9" t="s">
        <v>1802</v>
      </c>
      <c r="G664" s="6" t="s">
        <v>2274</v>
      </c>
      <c r="H664" s="6">
        <f t="shared" si="75"/>
        <v>3</v>
      </c>
      <c r="I664" s="6" t="s">
        <v>2271</v>
      </c>
      <c r="J664" s="6" t="str">
        <f t="shared" si="76"/>
        <v/>
      </c>
      <c r="K664" s="6">
        <f t="shared" si="73"/>
        <v>0</v>
      </c>
      <c r="M664" s="6" t="str">
        <f t="shared" si="77"/>
        <v>},{</v>
      </c>
      <c r="N664" s="6" t="str">
        <f t="shared" si="78"/>
        <v/>
      </c>
      <c r="O664" s="1" t="str">
        <f t="shared" si="74"/>
        <v>"name":"Hurricane Preparedness and Evacuation Planning","url":"https://www.fema.gov/emergency-managers/risk-management/hurricanes","meta":"3"},{</v>
      </c>
    </row>
    <row r="665" spans="3:15" ht="29">
      <c r="C665" t="s">
        <v>2272</v>
      </c>
      <c r="D665" s="1" t="s">
        <v>683</v>
      </c>
      <c r="E665" s="6" t="s">
        <v>2273</v>
      </c>
      <c r="F665" s="9" t="s">
        <v>1801</v>
      </c>
      <c r="G665" s="6" t="s">
        <v>2274</v>
      </c>
      <c r="H665" s="6">
        <f t="shared" si="75"/>
        <v>3</v>
      </c>
      <c r="I665" s="6" t="s">
        <v>2271</v>
      </c>
      <c r="J665" s="6" t="str">
        <f t="shared" si="76"/>
        <v/>
      </c>
      <c r="K665" s="6">
        <f t="shared" si="73"/>
        <v>0</v>
      </c>
      <c r="M665" s="6" t="str">
        <f t="shared" si="77"/>
        <v>},{</v>
      </c>
      <c r="N665" s="6" t="str">
        <f t="shared" si="78"/>
        <v/>
      </c>
      <c r="O665" s="1" t="str">
        <f t="shared" si="74"/>
        <v>"name":"Hurricane, Wind &amp; Water Surge Hazards","url":"https://www.fema.gov/emergency-managers/risk-management/hurricane-wind-water-surge","meta":"3"},{</v>
      </c>
    </row>
    <row r="666" spans="3:15" ht="29">
      <c r="C666" t="s">
        <v>2272</v>
      </c>
      <c r="D666" s="1" t="s">
        <v>685</v>
      </c>
      <c r="E666" s="6" t="s">
        <v>2273</v>
      </c>
      <c r="F666" s="9" t="s">
        <v>1803</v>
      </c>
      <c r="G666" s="6" t="s">
        <v>2274</v>
      </c>
      <c r="H666" s="6">
        <f t="shared" si="75"/>
        <v>3</v>
      </c>
      <c r="I666" s="6" t="s">
        <v>2271</v>
      </c>
      <c r="J666" s="6" t="str">
        <f t="shared" si="76"/>
        <v>,</v>
      </c>
      <c r="K666" s="6">
        <f t="shared" si="73"/>
        <v>2</v>
      </c>
      <c r="M666" s="6" t="str">
        <f t="shared" si="77"/>
        <v>"children": [{"children": [{</v>
      </c>
      <c r="N666" s="6" t="str">
        <f t="shared" si="78"/>
        <v/>
      </c>
      <c r="O666" s="1" t="str">
        <f t="shared" si="74"/>
        <v>"name":"Windstorm Impact Reduction","url":"https://www.fema.gov/emergency-managers/risk-management/national-windstorm-impact-reduction-program","meta":"3","children": [{"children": [{</v>
      </c>
    </row>
    <row r="667" spans="3:15" ht="29">
      <c r="C667" t="s">
        <v>2272</v>
      </c>
      <c r="D667" s="1" t="s">
        <v>628</v>
      </c>
      <c r="E667" s="6" t="s">
        <v>2273</v>
      </c>
      <c r="F667" s="9" t="s">
        <v>1739</v>
      </c>
      <c r="G667" s="6" t="s">
        <v>2274</v>
      </c>
      <c r="H667" s="6">
        <f t="shared" si="75"/>
        <v>5</v>
      </c>
      <c r="I667" s="6" t="s">
        <v>2271</v>
      </c>
      <c r="J667" s="6" t="str">
        <f t="shared" si="76"/>
        <v/>
      </c>
      <c r="K667" s="6">
        <f t="shared" si="73"/>
        <v>-2</v>
      </c>
      <c r="M667" s="6" t="str">
        <f t="shared" si="77"/>
        <v>}]}]</v>
      </c>
      <c r="N667" s="6" t="str">
        <f t="shared" si="78"/>
        <v>},{</v>
      </c>
      <c r="O667" s="1" t="str">
        <f t="shared" si="74"/>
        <v>"name":"Additional One-Page Safe Room Resources","url":"https://www.fema.gov/emergency-managers/risk-management/safe-rooms/resources/additional-one-page-safe-room-resources","meta":"5"}]}]},{</v>
      </c>
    </row>
    <row r="668" spans="3:15">
      <c r="C668" t="s">
        <v>2272</v>
      </c>
      <c r="D668" s="1" t="s">
        <v>618</v>
      </c>
      <c r="E668" s="6" t="s">
        <v>2273</v>
      </c>
      <c r="F668" s="9" t="s">
        <v>1729</v>
      </c>
      <c r="G668" s="6" t="s">
        <v>2274</v>
      </c>
      <c r="H668" s="6">
        <f t="shared" si="75"/>
        <v>3</v>
      </c>
      <c r="I668" s="6" t="s">
        <v>2271</v>
      </c>
      <c r="J668" s="6" t="str">
        <f t="shared" si="76"/>
        <v/>
      </c>
      <c r="K668" s="6">
        <f t="shared" si="73"/>
        <v>0</v>
      </c>
      <c r="M668" s="6" t="str">
        <f t="shared" si="77"/>
        <v>},{</v>
      </c>
      <c r="N668" s="6" t="str">
        <f t="shared" si="78"/>
        <v/>
      </c>
      <c r="O668" s="1" t="str">
        <f t="shared" si="74"/>
        <v>"name":"Tribal Mitigation Planning Policy Updates","url":"https://www.fema.gov/emergency-managers/risk-management/tribal-updates","meta":"3"},{</v>
      </c>
    </row>
    <row r="669" spans="3:15" ht="29">
      <c r="C669" t="s">
        <v>2272</v>
      </c>
      <c r="D669" s="1" t="s">
        <v>1076</v>
      </c>
      <c r="E669" s="6" t="s">
        <v>2273</v>
      </c>
      <c r="F669" s="9" t="s">
        <v>2262</v>
      </c>
      <c r="G669" s="6" t="s">
        <v>2274</v>
      </c>
      <c r="H669" s="6">
        <f t="shared" si="75"/>
        <v>3</v>
      </c>
      <c r="I669" s="6" t="s">
        <v>2271</v>
      </c>
      <c r="J669" s="6" t="str">
        <f t="shared" si="76"/>
        <v/>
      </c>
      <c r="K669" s="6">
        <f t="shared" si="73"/>
        <v>-2</v>
      </c>
      <c r="M669" s="6" t="str">
        <f t="shared" si="77"/>
        <v>}]}]</v>
      </c>
      <c r="N669" s="6" t="str">
        <f t="shared" si="78"/>
        <v>},{</v>
      </c>
      <c r="O669" s="1" t="str">
        <f t="shared" si="74"/>
        <v>"name":"Mission Assignment Billing &amp; Reimbursement Checklist","url":"https://www.fema.gov/federal-agencies/mission-assignments/mission-assignment-billing-reimbursement-checklist","meta":"3"}]}]},{</v>
      </c>
    </row>
    <row r="670" spans="3:15">
      <c r="C670" t="s">
        <v>2272</v>
      </c>
      <c r="D670" s="1" t="s">
        <v>367</v>
      </c>
      <c r="E670" s="6" t="s">
        <v>2273</v>
      </c>
      <c r="F670" s="9" t="s">
        <v>1474</v>
      </c>
      <c r="G670" s="6" t="s">
        <v>2274</v>
      </c>
      <c r="H670" s="6">
        <f t="shared" si="75"/>
        <v>1</v>
      </c>
      <c r="I670" s="6" t="s">
        <v>2271</v>
      </c>
      <c r="J670" s="6" t="str">
        <f t="shared" si="76"/>
        <v>,</v>
      </c>
      <c r="K670" s="6">
        <f t="shared" si="73"/>
        <v>1</v>
      </c>
      <c r="M670" s="6" t="str">
        <f t="shared" si="77"/>
        <v>"children": [{</v>
      </c>
      <c r="N670" s="6" t="str">
        <f t="shared" si="78"/>
        <v/>
      </c>
      <c r="O670" s="1" t="str">
        <f t="shared" si="74"/>
        <v>"name":"Flood Insurance","url":"https://www.fema.gov/flood-insurance","meta":"1","children": [{</v>
      </c>
    </row>
    <row r="671" spans="3:15">
      <c r="C671" t="s">
        <v>2272</v>
      </c>
      <c r="D671" s="1" t="s">
        <v>397</v>
      </c>
      <c r="E671" s="6" t="s">
        <v>2273</v>
      </c>
      <c r="F671" s="9" t="s">
        <v>1504</v>
      </c>
      <c r="G671" s="6" t="s">
        <v>2274</v>
      </c>
      <c r="H671" s="6">
        <f t="shared" si="75"/>
        <v>2</v>
      </c>
      <c r="I671" s="6" t="s">
        <v>2271</v>
      </c>
      <c r="J671" s="6" t="str">
        <f t="shared" si="76"/>
        <v>,</v>
      </c>
      <c r="K671" s="6">
        <f t="shared" si="73"/>
        <v>1</v>
      </c>
      <c r="M671" s="6" t="str">
        <f t="shared" si="77"/>
        <v>"children": [{</v>
      </c>
      <c r="N671" s="6" t="str">
        <f t="shared" si="78"/>
        <v/>
      </c>
      <c r="O671" s="1" t="str">
        <f t="shared" si="74"/>
        <v>"name":"Flood Insurance Advocate","url":"https://www.fema.gov/flood-insurance/advocate","meta":"2","children": [{</v>
      </c>
    </row>
    <row r="672" spans="3:15">
      <c r="C672" t="s">
        <v>2272</v>
      </c>
      <c r="D672" s="1" t="s">
        <v>398</v>
      </c>
      <c r="E672" s="6" t="s">
        <v>2273</v>
      </c>
      <c r="F672" s="9" t="s">
        <v>1505</v>
      </c>
      <c r="G672" s="6" t="s">
        <v>2274</v>
      </c>
      <c r="H672" s="6">
        <f t="shared" si="75"/>
        <v>3</v>
      </c>
      <c r="I672" s="6" t="s">
        <v>2271</v>
      </c>
      <c r="J672" s="6" t="str">
        <f t="shared" si="76"/>
        <v/>
      </c>
      <c r="K672" s="6">
        <f t="shared" si="73"/>
        <v>0</v>
      </c>
      <c r="M672" s="6" t="str">
        <f t="shared" si="77"/>
        <v>},{</v>
      </c>
      <c r="N672" s="6" t="str">
        <f t="shared" si="78"/>
        <v/>
      </c>
      <c r="O672" s="1" t="str">
        <f t="shared" si="74"/>
        <v>"name":"OFIA Resource Library","url":"https://www.fema.gov/flood-insurance/advocate/library","meta":"3"},{</v>
      </c>
    </row>
    <row r="673" spans="3:15">
      <c r="C673" t="s">
        <v>2272</v>
      </c>
      <c r="D673" s="1" t="s">
        <v>403</v>
      </c>
      <c r="E673" s="6" t="s">
        <v>2273</v>
      </c>
      <c r="F673" s="9" t="s">
        <v>1510</v>
      </c>
      <c r="G673" s="6" t="s">
        <v>2274</v>
      </c>
      <c r="H673" s="6">
        <f t="shared" si="75"/>
        <v>3</v>
      </c>
      <c r="I673" s="6" t="s">
        <v>2271</v>
      </c>
      <c r="J673" s="6" t="str">
        <f t="shared" si="76"/>
        <v/>
      </c>
      <c r="K673" s="6">
        <f t="shared" si="73"/>
        <v>0</v>
      </c>
      <c r="M673" s="6" t="str">
        <f t="shared" si="77"/>
        <v>},{</v>
      </c>
      <c r="N673" s="6" t="str">
        <f t="shared" si="78"/>
        <v/>
      </c>
      <c r="O673" s="1" t="str">
        <f t="shared" si="74"/>
        <v>"name":"Periodic Report: January - March 2021","url":"https://www.fema.gov/flood-insurance/advocate/periodic-report-2021","meta":"3"},{</v>
      </c>
    </row>
    <row r="674" spans="3:15">
      <c r="C674" t="s">
        <v>2272</v>
      </c>
      <c r="D674" s="1" t="s">
        <v>402</v>
      </c>
      <c r="E674" s="6" t="s">
        <v>2273</v>
      </c>
      <c r="F674" s="9" t="s">
        <v>1509</v>
      </c>
      <c r="G674" s="6" t="s">
        <v>2274</v>
      </c>
      <c r="H674" s="6">
        <f t="shared" si="75"/>
        <v>3</v>
      </c>
      <c r="I674" s="6" t="s">
        <v>2271</v>
      </c>
      <c r="J674" s="6" t="str">
        <f t="shared" si="76"/>
        <v/>
      </c>
      <c r="K674" s="6">
        <f t="shared" si="73"/>
        <v>0</v>
      </c>
      <c r="M674" s="6" t="str">
        <f t="shared" si="77"/>
        <v>},{</v>
      </c>
      <c r="N674" s="6" t="str">
        <f t="shared" si="78"/>
        <v/>
      </c>
      <c r="O674" s="1" t="str">
        <f t="shared" si="74"/>
        <v>"name":"Periodic Report: January to March 2022","url":"https://www.fema.gov/flood-insurance/advocate/periodic-report-q1-2022","meta":"3"},{</v>
      </c>
    </row>
    <row r="675" spans="3:15">
      <c r="C675" t="s">
        <v>2272</v>
      </c>
      <c r="D675" s="1" t="s">
        <v>401</v>
      </c>
      <c r="E675" s="6" t="s">
        <v>2273</v>
      </c>
      <c r="F675" s="9" t="s">
        <v>1508</v>
      </c>
      <c r="G675" s="6" t="s">
        <v>2274</v>
      </c>
      <c r="H675" s="6">
        <f t="shared" si="75"/>
        <v>3</v>
      </c>
      <c r="I675" s="6" t="s">
        <v>2271</v>
      </c>
      <c r="J675" s="6" t="str">
        <f t="shared" si="76"/>
        <v/>
      </c>
      <c r="K675" s="6">
        <f t="shared" si="73"/>
        <v>0</v>
      </c>
      <c r="M675" s="6" t="str">
        <f t="shared" si="77"/>
        <v>},{</v>
      </c>
      <c r="N675" s="6" t="str">
        <f t="shared" si="78"/>
        <v/>
      </c>
      <c r="O675" s="1" t="str">
        <f t="shared" si="74"/>
        <v>"name":"Periodic Report: April to June 2022","url":"https://www.fema.gov/flood-insurance/advocate/periodic-report-q2-2022","meta":"3"},{</v>
      </c>
    </row>
    <row r="676" spans="3:15">
      <c r="C676" t="s">
        <v>2272</v>
      </c>
      <c r="D676" s="1" t="s">
        <v>400</v>
      </c>
      <c r="E676" s="6" t="s">
        <v>2273</v>
      </c>
      <c r="F676" s="9" t="s">
        <v>1507</v>
      </c>
      <c r="G676" s="6" t="s">
        <v>2274</v>
      </c>
      <c r="H676" s="6">
        <f t="shared" si="75"/>
        <v>3</v>
      </c>
      <c r="I676" s="6" t="s">
        <v>2271</v>
      </c>
      <c r="J676" s="6" t="str">
        <f t="shared" si="76"/>
        <v/>
      </c>
      <c r="K676" s="6">
        <f t="shared" si="73"/>
        <v>0</v>
      </c>
      <c r="M676" s="6" t="str">
        <f t="shared" si="77"/>
        <v>},{</v>
      </c>
      <c r="N676" s="6" t="str">
        <f t="shared" si="78"/>
        <v/>
      </c>
      <c r="O676" s="1" t="str">
        <f t="shared" si="74"/>
        <v>"name":"Periodic Report: July to September 2022","url":"https://www.fema.gov/flood-insurance/advocate/periodic-report-q3-2022","meta":"3"},{</v>
      </c>
    </row>
    <row r="677" spans="3:15">
      <c r="C677" t="s">
        <v>2272</v>
      </c>
      <c r="D677" s="1" t="s">
        <v>399</v>
      </c>
      <c r="E677" s="6" t="s">
        <v>2273</v>
      </c>
      <c r="F677" s="9" t="s">
        <v>1506</v>
      </c>
      <c r="G677" s="6" t="s">
        <v>2274</v>
      </c>
      <c r="H677" s="6">
        <f t="shared" si="75"/>
        <v>3</v>
      </c>
      <c r="I677" s="6" t="s">
        <v>2271</v>
      </c>
      <c r="J677" s="6" t="str">
        <f t="shared" si="76"/>
        <v/>
      </c>
      <c r="K677" s="6">
        <f t="shared" si="73"/>
        <v>-1</v>
      </c>
      <c r="M677" s="6" t="str">
        <f t="shared" si="77"/>
        <v>}]</v>
      </c>
      <c r="N677" s="6" t="str">
        <f t="shared" si="78"/>
        <v>},{</v>
      </c>
      <c r="O677" s="1" t="str">
        <f t="shared" si="74"/>
        <v>"name":"Periodic Reports","url":"https://www.fema.gov/flood-insurance/advocate/periodic-reports","meta":"3"}]},{</v>
      </c>
    </row>
    <row r="678" spans="3:15">
      <c r="C678" t="s">
        <v>2272</v>
      </c>
      <c r="D678" s="1" t="s">
        <v>368</v>
      </c>
      <c r="E678" s="6" t="s">
        <v>2273</v>
      </c>
      <c r="F678" s="9" t="s">
        <v>1475</v>
      </c>
      <c r="G678" s="6" t="s">
        <v>2274</v>
      </c>
      <c r="H678" s="6">
        <f t="shared" si="75"/>
        <v>2</v>
      </c>
      <c r="I678" s="6" t="s">
        <v>2271</v>
      </c>
      <c r="J678" s="6" t="str">
        <f t="shared" si="76"/>
        <v>,</v>
      </c>
      <c r="K678" s="6">
        <f t="shared" si="73"/>
        <v>1</v>
      </c>
      <c r="M678" s="6" t="str">
        <f t="shared" si="77"/>
        <v>"children": [{</v>
      </c>
      <c r="N678" s="6" t="str">
        <f t="shared" si="78"/>
        <v/>
      </c>
      <c r="O678" s="1" t="str">
        <f t="shared" si="74"/>
        <v>"name":"Find an Insurance Form","url":"https://www.fema.gov/flood-insurance/find-form","meta":"2","children": [{</v>
      </c>
    </row>
    <row r="679" spans="3:15">
      <c r="C679" t="s">
        <v>2272</v>
      </c>
      <c r="D679" s="1" t="s">
        <v>369</v>
      </c>
      <c r="E679" s="6" t="s">
        <v>2273</v>
      </c>
      <c r="F679" s="9" t="s">
        <v>1476</v>
      </c>
      <c r="G679" s="6" t="s">
        <v>2274</v>
      </c>
      <c r="H679" s="6">
        <f t="shared" si="75"/>
        <v>3</v>
      </c>
      <c r="I679" s="6" t="s">
        <v>2271</v>
      </c>
      <c r="J679" s="6" t="str">
        <f t="shared" si="76"/>
        <v/>
      </c>
      <c r="K679" s="6">
        <f t="shared" si="73"/>
        <v>0</v>
      </c>
      <c r="M679" s="6" t="str">
        <f t="shared" si="77"/>
        <v>},{</v>
      </c>
      <c r="N679" s="6" t="str">
        <f t="shared" si="78"/>
        <v/>
      </c>
      <c r="O679" s="1" t="str">
        <f t="shared" si="74"/>
        <v>"name":"Adjuster Forms","url":"https://www.fema.gov/flood-insurance/find-form/adjusters","meta":"3"},{</v>
      </c>
    </row>
    <row r="680" spans="3:15">
      <c r="C680" t="s">
        <v>2272</v>
      </c>
      <c r="D680" s="1" t="s">
        <v>371</v>
      </c>
      <c r="E680" s="6" t="s">
        <v>2273</v>
      </c>
      <c r="F680" s="9" t="s">
        <v>1478</v>
      </c>
      <c r="G680" s="6" t="s">
        <v>2274</v>
      </c>
      <c r="H680" s="6">
        <f t="shared" si="75"/>
        <v>3</v>
      </c>
      <c r="I680" s="6" t="s">
        <v>2271</v>
      </c>
      <c r="J680" s="6" t="str">
        <f t="shared" si="76"/>
        <v/>
      </c>
      <c r="K680" s="6">
        <f t="shared" si="73"/>
        <v>0</v>
      </c>
      <c r="M680" s="6" t="str">
        <f t="shared" si="77"/>
        <v>},{</v>
      </c>
      <c r="N680" s="6" t="str">
        <f t="shared" si="78"/>
        <v/>
      </c>
      <c r="O680" s="1" t="str">
        <f t="shared" si="74"/>
        <v>"name":"Policyholders Forms","url":"https://www.fema.gov/flood-insurance/find-form/policyholders","meta":"3"},{</v>
      </c>
    </row>
    <row r="681" spans="3:15">
      <c r="C681" t="s">
        <v>2272</v>
      </c>
      <c r="D681" s="1" t="s">
        <v>370</v>
      </c>
      <c r="E681" s="6" t="s">
        <v>2273</v>
      </c>
      <c r="F681" s="9" t="s">
        <v>1477</v>
      </c>
      <c r="G681" s="6" t="s">
        <v>2274</v>
      </c>
      <c r="H681" s="6">
        <f t="shared" si="75"/>
        <v>3</v>
      </c>
      <c r="I681" s="6" t="s">
        <v>2271</v>
      </c>
      <c r="J681" s="6" t="str">
        <f t="shared" si="76"/>
        <v/>
      </c>
      <c r="K681" s="6">
        <f t="shared" si="73"/>
        <v>-1</v>
      </c>
      <c r="M681" s="6" t="str">
        <f t="shared" si="77"/>
        <v>}]</v>
      </c>
      <c r="N681" s="6" t="str">
        <f t="shared" si="78"/>
        <v>},{</v>
      </c>
      <c r="O681" s="1" t="str">
        <f t="shared" si="74"/>
        <v>"name":"Underwriting Forms","url":"https://www.fema.gov/flood-insurance/find-form/underwriting","meta":"3"}]},{</v>
      </c>
    </row>
    <row r="682" spans="3:15">
      <c r="C682" t="s">
        <v>2272</v>
      </c>
      <c r="D682" s="1" t="s">
        <v>390</v>
      </c>
      <c r="E682" s="6" t="s">
        <v>2273</v>
      </c>
      <c r="F682" s="9" t="s">
        <v>1497</v>
      </c>
      <c r="G682" s="6" t="s">
        <v>2274</v>
      </c>
      <c r="H682" s="6">
        <f t="shared" si="75"/>
        <v>2</v>
      </c>
      <c r="I682" s="6" t="s">
        <v>2271</v>
      </c>
      <c r="J682" s="6" t="str">
        <f t="shared" si="76"/>
        <v>,</v>
      </c>
      <c r="K682" s="6">
        <f t="shared" si="73"/>
        <v>1</v>
      </c>
      <c r="M682" s="6" t="str">
        <f t="shared" si="77"/>
        <v>"children": [{</v>
      </c>
      <c r="N682" s="6" t="str">
        <f t="shared" si="78"/>
        <v/>
      </c>
      <c r="O682" s="1" t="str">
        <f t="shared" si="74"/>
        <v>"name":"Insurance Outreach Publications","url":"https://www.fema.gov/flood-insurance/outreach-resources","meta":"2","children": [{</v>
      </c>
    </row>
    <row r="683" spans="3:15">
      <c r="C683" t="s">
        <v>2272</v>
      </c>
      <c r="D683" s="1" t="s">
        <v>391</v>
      </c>
      <c r="E683" s="6" t="s">
        <v>2273</v>
      </c>
      <c r="F683" s="9" t="s">
        <v>1498</v>
      </c>
      <c r="G683" s="6" t="s">
        <v>2274</v>
      </c>
      <c r="H683" s="6">
        <f t="shared" si="75"/>
        <v>3</v>
      </c>
      <c r="I683" s="6" t="s">
        <v>2271</v>
      </c>
      <c r="J683" s="6" t="str">
        <f t="shared" si="76"/>
        <v/>
      </c>
      <c r="K683" s="6">
        <f t="shared" si="73"/>
        <v>-1</v>
      </c>
      <c r="M683" s="6" t="str">
        <f t="shared" si="77"/>
        <v>}]</v>
      </c>
      <c r="N683" s="6" t="str">
        <f t="shared" si="78"/>
        <v>},{</v>
      </c>
      <c r="O683" s="1" t="str">
        <f t="shared" si="74"/>
        <v>"name":"Flood Insurance Publications","url":"https://www.fema.gov/flood-insurance/outreach-resources/publications","meta":"3"}]},{</v>
      </c>
    </row>
    <row r="684" spans="3:15">
      <c r="C684" t="s">
        <v>2272</v>
      </c>
      <c r="D684" s="1" t="s">
        <v>386</v>
      </c>
      <c r="E684" s="6" t="s">
        <v>2273</v>
      </c>
      <c r="F684" s="9" t="s">
        <v>1493</v>
      </c>
      <c r="G684" s="6" t="s">
        <v>2274</v>
      </c>
      <c r="H684" s="6">
        <f t="shared" si="75"/>
        <v>2</v>
      </c>
      <c r="I684" s="6" t="s">
        <v>2271</v>
      </c>
      <c r="J684" s="6" t="str">
        <f t="shared" si="76"/>
        <v>,</v>
      </c>
      <c r="K684" s="6">
        <f t="shared" si="73"/>
        <v>1</v>
      </c>
      <c r="M684" s="6" t="str">
        <f t="shared" si="77"/>
        <v>"children": [{</v>
      </c>
      <c r="N684" s="6" t="str">
        <f t="shared" si="78"/>
        <v/>
      </c>
      <c r="O684" s="1" t="str">
        <f t="shared" si="74"/>
        <v>"name":"NFIP’s Pricing Approach","url":"https://www.fema.gov/flood-insurance/risk-rating","meta":"2","children": [{</v>
      </c>
    </row>
    <row r="685" spans="3:15">
      <c r="C685" t="s">
        <v>2272</v>
      </c>
      <c r="D685" s="1" t="s">
        <v>388</v>
      </c>
      <c r="E685" s="6" t="s">
        <v>2273</v>
      </c>
      <c r="F685" s="9" t="s">
        <v>1495</v>
      </c>
      <c r="G685" s="6" t="s">
        <v>2274</v>
      </c>
      <c r="H685" s="6">
        <f t="shared" si="75"/>
        <v>3</v>
      </c>
      <c r="I685" s="6" t="s">
        <v>2271</v>
      </c>
      <c r="J685" s="6" t="str">
        <f t="shared" si="76"/>
        <v>,</v>
      </c>
      <c r="K685" s="6">
        <f t="shared" si="73"/>
        <v>1</v>
      </c>
      <c r="M685" s="6" t="str">
        <f t="shared" si="77"/>
        <v>"children": [{</v>
      </c>
      <c r="N685" s="6" t="str">
        <f t="shared" si="78"/>
        <v/>
      </c>
      <c r="O685" s="1" t="str">
        <f t="shared" si="74"/>
        <v>"name":"NFIP’s Pricing Approach State Profiles","url":"https://www.fema.gov/flood-insurance/risk-rating/profiles","meta":"3","children": [{</v>
      </c>
    </row>
    <row r="686" spans="3:15">
      <c r="C686" t="s">
        <v>2272</v>
      </c>
      <c r="D686" s="1" t="s">
        <v>389</v>
      </c>
      <c r="E686" s="6" t="s">
        <v>2273</v>
      </c>
      <c r="F686" s="9" t="s">
        <v>1496</v>
      </c>
      <c r="G686" s="6" t="s">
        <v>2274</v>
      </c>
      <c r="H686" s="6">
        <f t="shared" si="75"/>
        <v>4</v>
      </c>
      <c r="I686" s="6" t="s">
        <v>2271</v>
      </c>
      <c r="J686" s="6" t="str">
        <f t="shared" si="76"/>
        <v/>
      </c>
      <c r="K686" s="6">
        <f t="shared" si="73"/>
        <v>-2</v>
      </c>
      <c r="M686" s="6" t="str">
        <f t="shared" si="77"/>
        <v>}]}]</v>
      </c>
      <c r="N686" s="6" t="str">
        <f t="shared" si="78"/>
        <v>},{</v>
      </c>
      <c r="O686" s="1" t="str">
        <f t="shared" si="74"/>
        <v>"name":"Archived: Risk Rating 2.0 State Profiles","url":"https://www.fema.gov/flood-insurance/risk-rating/profiles/archive","meta":"4"}]}]},{</v>
      </c>
    </row>
    <row r="687" spans="3:15">
      <c r="C687" t="s">
        <v>2272</v>
      </c>
      <c r="D687" s="1" t="s">
        <v>392</v>
      </c>
      <c r="E687" s="6" t="s">
        <v>2273</v>
      </c>
      <c r="F687" s="9" t="s">
        <v>1499</v>
      </c>
      <c r="G687" s="6" t="s">
        <v>2274</v>
      </c>
      <c r="H687" s="6">
        <f t="shared" si="75"/>
        <v>2</v>
      </c>
      <c r="I687" s="6" t="s">
        <v>2271</v>
      </c>
      <c r="J687" s="6" t="str">
        <f t="shared" si="76"/>
        <v>,</v>
      </c>
      <c r="K687" s="6">
        <f t="shared" si="73"/>
        <v>1</v>
      </c>
      <c r="M687" s="6" t="str">
        <f t="shared" si="77"/>
        <v>"children": [{</v>
      </c>
      <c r="N687" s="6" t="str">
        <f t="shared" si="78"/>
        <v/>
      </c>
      <c r="O687" s="1" t="str">
        <f t="shared" si="74"/>
        <v>"name":"Rules and Legislation","url":"https://www.fema.gov/flood-insurance/rules-legislation","meta":"2","children": [{</v>
      </c>
    </row>
    <row r="688" spans="3:15">
      <c r="C688" t="s">
        <v>2272</v>
      </c>
      <c r="D688" s="1" t="s">
        <v>396</v>
      </c>
      <c r="E688" s="6" t="s">
        <v>2273</v>
      </c>
      <c r="F688" s="9" t="s">
        <v>1503</v>
      </c>
      <c r="G688" s="6" t="s">
        <v>2274</v>
      </c>
      <c r="H688" s="6">
        <f t="shared" si="75"/>
        <v>3</v>
      </c>
      <c r="I688" s="6" t="s">
        <v>2271</v>
      </c>
      <c r="J688" s="6" t="str">
        <f t="shared" si="76"/>
        <v/>
      </c>
      <c r="K688" s="6">
        <f t="shared" si="73"/>
        <v>0</v>
      </c>
      <c r="M688" s="6" t="str">
        <f t="shared" si="77"/>
        <v>},{</v>
      </c>
      <c r="N688" s="6" t="str">
        <f t="shared" si="78"/>
        <v/>
      </c>
      <c r="O688" s="1" t="str">
        <f t="shared" si="74"/>
        <v>"name":"Evaluation Studies","url":"https://www.fema.gov/flood-insurance/rules-legislation/2006-evaluation","meta":"3"},{</v>
      </c>
    </row>
    <row r="689" spans="3:15" ht="29">
      <c r="C689" t="s">
        <v>2272</v>
      </c>
      <c r="D689" s="1" t="s">
        <v>393</v>
      </c>
      <c r="E689" s="6" t="s">
        <v>2273</v>
      </c>
      <c r="F689" s="9" t="s">
        <v>1500</v>
      </c>
      <c r="G689" s="6" t="s">
        <v>2274</v>
      </c>
      <c r="H689" s="6">
        <f t="shared" si="75"/>
        <v>3</v>
      </c>
      <c r="I689" s="6" t="s">
        <v>2271</v>
      </c>
      <c r="J689" s="6" t="str">
        <f t="shared" si="76"/>
        <v>,</v>
      </c>
      <c r="K689" s="6">
        <f t="shared" si="73"/>
        <v>1</v>
      </c>
      <c r="M689" s="6" t="str">
        <f t="shared" si="77"/>
        <v>"children": [{</v>
      </c>
      <c r="N689" s="6" t="str">
        <f t="shared" si="78"/>
        <v/>
      </c>
      <c r="O689" s="1" t="str">
        <f t="shared" si="74"/>
        <v>"name":"Congressional Reauthorization","url":"https://www.fema.gov/flood-insurance/rules-legislation/congressional-reauthorization","meta":"3","children": [{</v>
      </c>
    </row>
    <row r="690" spans="3:15" ht="29">
      <c r="C690" t="s">
        <v>2272</v>
      </c>
      <c r="D690" s="1" t="s">
        <v>394</v>
      </c>
      <c r="E690" s="6" t="s">
        <v>2273</v>
      </c>
      <c r="F690" s="9" t="s">
        <v>1501</v>
      </c>
      <c r="G690" s="6" t="s">
        <v>2274</v>
      </c>
      <c r="H690" s="6">
        <f t="shared" si="75"/>
        <v>4</v>
      </c>
      <c r="I690" s="6" t="s">
        <v>2271</v>
      </c>
      <c r="J690" s="6" t="str">
        <f t="shared" si="76"/>
        <v/>
      </c>
      <c r="K690" s="6">
        <f t="shared" si="73"/>
        <v>-1</v>
      </c>
      <c r="M690" s="6" t="str">
        <f t="shared" si="77"/>
        <v>}]</v>
      </c>
      <c r="N690" s="6" t="str">
        <f t="shared" si="78"/>
        <v>},{</v>
      </c>
      <c r="O690" s="1" t="str">
        <f t="shared" si="74"/>
        <v>"name":"Legislative Proposals for the NFIP","url":"https://www.fema.gov/flood-insurance/rules-legislation/congressional-reauthorization/legislative-proposals","meta":"4"}]},{</v>
      </c>
    </row>
    <row r="691" spans="3:15">
      <c r="C691" t="s">
        <v>2272</v>
      </c>
      <c r="D691" s="1" t="s">
        <v>395</v>
      </c>
      <c r="E691" s="6" t="s">
        <v>2273</v>
      </c>
      <c r="F691" s="9" t="s">
        <v>1502</v>
      </c>
      <c r="G691" s="6" t="s">
        <v>2274</v>
      </c>
      <c r="H691" s="6">
        <f t="shared" si="75"/>
        <v>3</v>
      </c>
      <c r="I691" s="6" t="s">
        <v>2271</v>
      </c>
      <c r="J691" s="6" t="str">
        <f t="shared" si="76"/>
        <v/>
      </c>
      <c r="K691" s="6">
        <f t="shared" si="73"/>
        <v>-1</v>
      </c>
      <c r="M691" s="6" t="str">
        <f t="shared" si="77"/>
        <v>}]</v>
      </c>
      <c r="N691" s="6" t="str">
        <f t="shared" si="78"/>
        <v>},{</v>
      </c>
      <c r="O691" s="1" t="str">
        <f t="shared" si="74"/>
        <v>"name":"Laws &amp; Regulations","url":"https://www.fema.gov/flood-insurance/rules-legislation/laws","meta":"3"}]},{</v>
      </c>
    </row>
    <row r="692" spans="3:15">
      <c r="C692" t="s">
        <v>2272</v>
      </c>
      <c r="D692" s="1" t="s">
        <v>379</v>
      </c>
      <c r="E692" s="6" t="s">
        <v>2273</v>
      </c>
      <c r="F692" s="9" t="s">
        <v>1486</v>
      </c>
      <c r="G692" s="6" t="s">
        <v>2274</v>
      </c>
      <c r="H692" s="6">
        <f t="shared" si="75"/>
        <v>2</v>
      </c>
      <c r="I692" s="6" t="s">
        <v>2271</v>
      </c>
      <c r="J692" s="6" t="str">
        <f t="shared" si="76"/>
        <v/>
      </c>
      <c r="K692" s="6">
        <f t="shared" si="73"/>
        <v>0</v>
      </c>
      <c r="M692" s="6" t="str">
        <f t="shared" si="77"/>
        <v>},{</v>
      </c>
      <c r="N692" s="6" t="str">
        <f t="shared" si="78"/>
        <v/>
      </c>
      <c r="O692" s="1" t="str">
        <f t="shared" si="74"/>
        <v>"name":"Terminology Index","url":"https://www.fema.gov/flood-insurance/terminology-index","meta":"2"},{</v>
      </c>
    </row>
    <row r="693" spans="3:15">
      <c r="C693" t="s">
        <v>2272</v>
      </c>
      <c r="D693" s="1" t="s">
        <v>372</v>
      </c>
      <c r="E693" s="6" t="s">
        <v>2273</v>
      </c>
      <c r="F693" s="9" t="s">
        <v>1479</v>
      </c>
      <c r="G693" s="6" t="s">
        <v>2274</v>
      </c>
      <c r="H693" s="6">
        <f t="shared" si="75"/>
        <v>2</v>
      </c>
      <c r="I693" s="6" t="s">
        <v>2271</v>
      </c>
      <c r="J693" s="6" t="str">
        <f t="shared" si="76"/>
        <v>,</v>
      </c>
      <c r="K693" s="6">
        <f t="shared" si="73"/>
        <v>1</v>
      </c>
      <c r="M693" s="6" t="str">
        <f t="shared" si="77"/>
        <v>"children": [{</v>
      </c>
      <c r="N693" s="6" t="str">
        <f t="shared" si="78"/>
        <v/>
      </c>
      <c r="O693" s="1" t="str">
        <f t="shared" si="74"/>
        <v>"name":"Work with National Flood Insurance","url":"https://www.fema.gov/flood-insurance/work-with-nfip","meta":"2","children": [{</v>
      </c>
    </row>
    <row r="694" spans="3:15">
      <c r="C694" t="s">
        <v>2272</v>
      </c>
      <c r="D694" s="1" t="s">
        <v>385</v>
      </c>
      <c r="E694" s="6" t="s">
        <v>2273</v>
      </c>
      <c r="F694" s="9" t="s">
        <v>1492</v>
      </c>
      <c r="G694" s="6" t="s">
        <v>2274</v>
      </c>
      <c r="H694" s="6">
        <f t="shared" si="75"/>
        <v>3</v>
      </c>
      <c r="I694" s="6" t="s">
        <v>2271</v>
      </c>
      <c r="J694" s="6" t="str">
        <f t="shared" si="76"/>
        <v/>
      </c>
      <c r="K694" s="6">
        <f t="shared" si="73"/>
        <v>0</v>
      </c>
      <c r="M694" s="6" t="str">
        <f t="shared" si="77"/>
        <v>},{</v>
      </c>
      <c r="N694" s="6" t="str">
        <f t="shared" si="78"/>
        <v/>
      </c>
      <c r="O694" s="1" t="str">
        <f t="shared" si="74"/>
        <v>"name":"Actuarial Rate Review","url":"https://www.fema.gov/flood-insurance/work-with-nfip/actuarial-rate-review","meta":"3"},{</v>
      </c>
    </row>
    <row r="695" spans="3:15">
      <c r="C695" t="s">
        <v>2272</v>
      </c>
      <c r="D695" s="1" t="s">
        <v>380</v>
      </c>
      <c r="E695" s="6" t="s">
        <v>2273</v>
      </c>
      <c r="F695" s="9" t="s">
        <v>1487</v>
      </c>
      <c r="G695" s="6" t="s">
        <v>2274</v>
      </c>
      <c r="H695" s="6">
        <f t="shared" si="75"/>
        <v>3</v>
      </c>
      <c r="I695" s="6" t="s">
        <v>2271</v>
      </c>
      <c r="J695" s="6" t="str">
        <f t="shared" si="76"/>
        <v>,</v>
      </c>
      <c r="K695" s="6">
        <f t="shared" si="73"/>
        <v>1</v>
      </c>
      <c r="M695" s="6" t="str">
        <f t="shared" si="77"/>
        <v>"children": [{</v>
      </c>
      <c r="N695" s="6" t="str">
        <f t="shared" si="78"/>
        <v/>
      </c>
      <c r="O695" s="1" t="str">
        <f t="shared" si="74"/>
        <v>"name":"Community Status Book","url":"https://www.fema.gov/flood-insurance/work-with-nfip/community-status-book","meta":"3","children": [{</v>
      </c>
    </row>
    <row r="696" spans="3:15" ht="29">
      <c r="C696" t="s">
        <v>2272</v>
      </c>
      <c r="D696" s="1" t="s">
        <v>381</v>
      </c>
      <c r="E696" s="6" t="s">
        <v>2273</v>
      </c>
      <c r="F696" s="9" t="s">
        <v>1488</v>
      </c>
      <c r="G696" s="6" t="s">
        <v>2274</v>
      </c>
      <c r="H696" s="6">
        <f t="shared" si="75"/>
        <v>4</v>
      </c>
      <c r="I696" s="6" t="s">
        <v>2271</v>
      </c>
      <c r="J696" s="6" t="str">
        <f t="shared" si="76"/>
        <v>,</v>
      </c>
      <c r="K696" s="6">
        <f t="shared" si="73"/>
        <v>1</v>
      </c>
      <c r="M696" s="6" t="str">
        <f t="shared" si="77"/>
        <v>"children": [{</v>
      </c>
      <c r="N696" s="6" t="str">
        <f t="shared" si="78"/>
        <v/>
      </c>
      <c r="O696" s="1" t="str">
        <f t="shared" si="74"/>
        <v>"name":"Community Status &amp; Public Notification","url":"https://www.fema.gov/flood-insurance/work-with-nfip/community-status-book/public-notification","meta":"4","children": [{</v>
      </c>
    </row>
    <row r="697" spans="3:15" ht="29">
      <c r="C697" t="s">
        <v>2272</v>
      </c>
      <c r="D697" s="1" t="s">
        <v>382</v>
      </c>
      <c r="E697" s="6" t="s">
        <v>2273</v>
      </c>
      <c r="F697" s="9" t="s">
        <v>1489</v>
      </c>
      <c r="G697" s="6" t="s">
        <v>2274</v>
      </c>
      <c r="H697" s="6">
        <f t="shared" si="75"/>
        <v>5</v>
      </c>
      <c r="I697" s="6" t="s">
        <v>2271</v>
      </c>
      <c r="J697" s="6" t="str">
        <f t="shared" si="76"/>
        <v/>
      </c>
      <c r="K697" s="6">
        <f t="shared" si="73"/>
        <v>-2</v>
      </c>
      <c r="M697" s="6" t="str">
        <f t="shared" si="77"/>
        <v>}]}]</v>
      </c>
      <c r="N697" s="6" t="str">
        <f t="shared" si="78"/>
        <v>},{</v>
      </c>
      <c r="O697" s="1" t="str">
        <f t="shared" si="74"/>
        <v>"name":"Communities Eligible for Suspension","url":"https://www.fema.gov/flood-insurance/work-with-nfip/community-status-book/public-notification/communities-list","meta":"5"}]}]},{</v>
      </c>
    </row>
    <row r="698" spans="3:15">
      <c r="C698" t="s">
        <v>2272</v>
      </c>
      <c r="D698" s="1" t="s">
        <v>376</v>
      </c>
      <c r="E698" s="6" t="s">
        <v>2273</v>
      </c>
      <c r="F698" s="9" t="s">
        <v>1483</v>
      </c>
      <c r="G698" s="6" t="s">
        <v>2274</v>
      </c>
      <c r="H698" s="6">
        <f t="shared" si="75"/>
        <v>3</v>
      </c>
      <c r="I698" s="6" t="s">
        <v>2271</v>
      </c>
      <c r="J698" s="6" t="str">
        <f t="shared" si="76"/>
        <v>,</v>
      </c>
      <c r="K698" s="6">
        <f t="shared" si="73"/>
        <v>1</v>
      </c>
      <c r="M698" s="6" t="str">
        <f t="shared" si="77"/>
        <v>"children": [{</v>
      </c>
      <c r="N698" s="6" t="str">
        <f t="shared" si="78"/>
        <v/>
      </c>
      <c r="O698" s="1" t="str">
        <f t="shared" si="74"/>
        <v>"name":"Manuals and Handbooks","url":"https://www.fema.gov/flood-insurance/work-with-nfip/manuals","meta":"3","children": [{</v>
      </c>
    </row>
    <row r="699" spans="3:15">
      <c r="C699" t="s">
        <v>2272</v>
      </c>
      <c r="D699" s="1" t="s">
        <v>378</v>
      </c>
      <c r="E699" s="6" t="s">
        <v>2273</v>
      </c>
      <c r="F699" s="9" t="s">
        <v>1485</v>
      </c>
      <c r="G699" s="6" t="s">
        <v>2274</v>
      </c>
      <c r="H699" s="6">
        <f t="shared" si="75"/>
        <v>4</v>
      </c>
      <c r="I699" s="6" t="s">
        <v>2271</v>
      </c>
      <c r="J699" s="6" t="str">
        <f t="shared" si="76"/>
        <v/>
      </c>
      <c r="K699" s="6">
        <f t="shared" si="73"/>
        <v>0</v>
      </c>
      <c r="M699" s="6" t="str">
        <f t="shared" si="77"/>
        <v>},{</v>
      </c>
      <c r="N699" s="6" t="str">
        <f t="shared" si="78"/>
        <v/>
      </c>
      <c r="O699" s="1" t="str">
        <f t="shared" si="74"/>
        <v>"name":"Archive: 2005-2021","url":"https://www.fema.gov/flood-insurance/work-with-nfip/manuals/archive","meta":"4"},{</v>
      </c>
    </row>
    <row r="700" spans="3:15">
      <c r="C700" t="s">
        <v>2272</v>
      </c>
      <c r="D700" s="1" t="s">
        <v>377</v>
      </c>
      <c r="E700" s="6" t="s">
        <v>2273</v>
      </c>
      <c r="F700" s="9" t="s">
        <v>1484</v>
      </c>
      <c r="G700" s="6" t="s">
        <v>2274</v>
      </c>
      <c r="H700" s="6">
        <f t="shared" si="75"/>
        <v>4</v>
      </c>
      <c r="I700" s="6" t="s">
        <v>2271</v>
      </c>
      <c r="J700" s="6" t="str">
        <f t="shared" si="76"/>
        <v/>
      </c>
      <c r="K700" s="6">
        <f t="shared" si="73"/>
        <v>-1</v>
      </c>
      <c r="M700" s="6" t="str">
        <f t="shared" si="77"/>
        <v>}]</v>
      </c>
      <c r="N700" s="6" t="str">
        <f t="shared" si="78"/>
        <v>},{</v>
      </c>
      <c r="O700" s="1" t="str">
        <f t="shared" si="74"/>
        <v>"name":"Current Flood Insurance Manuals","url":"https://www.fema.gov/flood-insurance/work-with-nfip/manuals/current","meta":"4"}]},{</v>
      </c>
    </row>
    <row r="701" spans="3:15">
      <c r="C701" t="s">
        <v>2272</v>
      </c>
      <c r="D701" s="1" t="s">
        <v>373</v>
      </c>
      <c r="E701" s="6" t="s">
        <v>2273</v>
      </c>
      <c r="F701" s="9" t="s">
        <v>1480</v>
      </c>
      <c r="G701" s="6" t="s">
        <v>2274</v>
      </c>
      <c r="H701" s="6">
        <f t="shared" si="75"/>
        <v>3</v>
      </c>
      <c r="I701" s="6" t="s">
        <v>2271</v>
      </c>
      <c r="J701" s="6" t="str">
        <f t="shared" si="76"/>
        <v>,</v>
      </c>
      <c r="K701" s="6">
        <f t="shared" si="73"/>
        <v>1</v>
      </c>
      <c r="M701" s="6" t="str">
        <f t="shared" si="77"/>
        <v>"children": [{</v>
      </c>
      <c r="N701" s="6" t="str">
        <f t="shared" si="78"/>
        <v/>
      </c>
      <c r="O701" s="1" t="str">
        <f t="shared" si="74"/>
        <v>"name":"Reinsurance","url":"https://www.fema.gov/flood-insurance/work-with-nfip/reinsurance","meta":"3","children": [{</v>
      </c>
    </row>
    <row r="702" spans="3:15" ht="29">
      <c r="C702" t="s">
        <v>2272</v>
      </c>
      <c r="D702" s="1" t="s">
        <v>374</v>
      </c>
      <c r="E702" s="6" t="s">
        <v>2273</v>
      </c>
      <c r="F702" s="9" t="s">
        <v>1481</v>
      </c>
      <c r="G702" s="6" t="s">
        <v>2274</v>
      </c>
      <c r="H702" s="6">
        <f t="shared" si="75"/>
        <v>4</v>
      </c>
      <c r="I702" s="6" t="s">
        <v>2271</v>
      </c>
      <c r="J702" s="6" t="str">
        <f t="shared" si="76"/>
        <v>,</v>
      </c>
      <c r="K702" s="6">
        <f t="shared" si="73"/>
        <v>1</v>
      </c>
      <c r="M702" s="6" t="str">
        <f t="shared" si="77"/>
        <v>"children": [{</v>
      </c>
      <c r="N702" s="6" t="str">
        <f t="shared" si="78"/>
        <v/>
      </c>
      <c r="O702" s="1" t="str">
        <f t="shared" si="74"/>
        <v>"name":"Traditional Reinsurance Details","url":"https://www.fema.gov/flood-insurance/work-with-nfip/reinsurance/traditional","meta":"4","children": [{</v>
      </c>
    </row>
    <row r="703" spans="3:15">
      <c r="C703" t="s">
        <v>2272</v>
      </c>
      <c r="D703" s="1" t="s">
        <v>375</v>
      </c>
      <c r="E703" s="6" t="s">
        <v>2273</v>
      </c>
      <c r="F703" s="9" t="s">
        <v>1482</v>
      </c>
      <c r="G703" s="6" t="s">
        <v>2274</v>
      </c>
      <c r="H703" s="6">
        <f t="shared" si="75"/>
        <v>5</v>
      </c>
      <c r="I703" s="6" t="s">
        <v>2271</v>
      </c>
      <c r="J703" s="6" t="str">
        <f t="shared" si="76"/>
        <v/>
      </c>
      <c r="K703" s="6">
        <f t="shared" si="73"/>
        <v>-1</v>
      </c>
      <c r="M703" s="6" t="str">
        <f t="shared" si="77"/>
        <v>}]</v>
      </c>
      <c r="N703" s="6" t="str">
        <f t="shared" si="78"/>
        <v>},{</v>
      </c>
      <c r="O703" s="1" t="str">
        <f t="shared" si="74"/>
        <v>"name":"Archive","url":"https://www.fema.gov/flood-insurance/work-with-nfip/reinsurance/traditional/archive","meta":"5"}]},{</v>
      </c>
    </row>
    <row r="704" spans="3:15">
      <c r="C704" t="s">
        <v>2272</v>
      </c>
      <c r="D704" s="1" t="s">
        <v>387</v>
      </c>
      <c r="E704" s="6" t="s">
        <v>2273</v>
      </c>
      <c r="F704" s="9" t="s">
        <v>1494</v>
      </c>
      <c r="G704" s="6" t="s">
        <v>2274</v>
      </c>
      <c r="H704" s="6">
        <f t="shared" si="75"/>
        <v>4</v>
      </c>
      <c r="I704" s="6" t="s">
        <v>2271</v>
      </c>
      <c r="J704" s="6" t="str">
        <f t="shared" si="76"/>
        <v/>
      </c>
      <c r="K704" s="6">
        <f t="shared" si="73"/>
        <v>-1</v>
      </c>
      <c r="M704" s="6" t="str">
        <f t="shared" si="77"/>
        <v>}]</v>
      </c>
      <c r="N704" s="6" t="str">
        <f t="shared" si="78"/>
        <v>},{</v>
      </c>
      <c r="O704" s="1" t="str">
        <f t="shared" si="74"/>
        <v>"name":"Cost for Single-Family Homes","url":"https://www.fema.gov/flood-insurance/work-with-nfip/risk-rating/single-family-home","meta":"4"}]},{</v>
      </c>
    </row>
    <row r="705" spans="3:15" ht="29">
      <c r="C705" t="s">
        <v>2272</v>
      </c>
      <c r="D705" s="1" t="s">
        <v>383</v>
      </c>
      <c r="E705" s="6" t="s">
        <v>2273</v>
      </c>
      <c r="F705" s="9" t="s">
        <v>1490</v>
      </c>
      <c r="G705" s="6" t="s">
        <v>2274</v>
      </c>
      <c r="H705" s="6">
        <f t="shared" si="75"/>
        <v>3</v>
      </c>
      <c r="I705" s="6" t="s">
        <v>2271</v>
      </c>
      <c r="J705" s="6" t="str">
        <f t="shared" si="76"/>
        <v>,</v>
      </c>
      <c r="K705" s="6">
        <f t="shared" si="73"/>
        <v>1</v>
      </c>
      <c r="M705" s="6" t="str">
        <f t="shared" si="77"/>
        <v>"children": [{</v>
      </c>
      <c r="N705" s="6" t="str">
        <f t="shared" si="78"/>
        <v/>
      </c>
      <c r="O705" s="1" t="str">
        <f t="shared" si="74"/>
        <v>"name":"The Watermark Report- NFIP Financial Statements","url":"https://www.fema.gov/flood-insurance/work-with-nfip/watermark-financial-statements","meta":"3","children": [{</v>
      </c>
    </row>
    <row r="706" spans="3:15" ht="29">
      <c r="C706" t="s">
        <v>2272</v>
      </c>
      <c r="D706" s="1" t="s">
        <v>384</v>
      </c>
      <c r="E706" s="6" t="s">
        <v>2273</v>
      </c>
      <c r="F706" s="9" t="s">
        <v>1491</v>
      </c>
      <c r="G706" s="6" t="s">
        <v>2274</v>
      </c>
      <c r="H706" s="6">
        <f t="shared" si="75"/>
        <v>4</v>
      </c>
      <c r="I706" s="6" t="s">
        <v>2271</v>
      </c>
      <c r="J706" s="6" t="str">
        <f t="shared" si="76"/>
        <v/>
      </c>
      <c r="K706" s="6">
        <f t="shared" si="73"/>
        <v>-3</v>
      </c>
      <c r="M706" s="6" t="str">
        <f t="shared" si="77"/>
        <v>}]}]}]</v>
      </c>
      <c r="N706" s="6" t="str">
        <f t="shared" si="78"/>
        <v>},{</v>
      </c>
      <c r="O706" s="1" t="str">
        <f t="shared" si="74"/>
        <v>"name":"The Watermark - Report Library","url":"https://www.fema.gov/flood-insurance/work-with-nfip/watermark-financial-statements/library","meta":"4"}]}]}]},{</v>
      </c>
    </row>
    <row r="707" spans="3:15">
      <c r="C707" t="s">
        <v>2272</v>
      </c>
      <c r="D707" s="1" t="s">
        <v>436</v>
      </c>
      <c r="E707" s="6" t="s">
        <v>2273</v>
      </c>
      <c r="F707" s="9" t="s">
        <v>1545</v>
      </c>
      <c r="G707" s="6" t="s">
        <v>2274</v>
      </c>
      <c r="H707" s="6">
        <f t="shared" si="75"/>
        <v>1</v>
      </c>
      <c r="I707" s="6" t="s">
        <v>2271</v>
      </c>
      <c r="J707" s="6" t="str">
        <f t="shared" si="76"/>
        <v>,</v>
      </c>
      <c r="K707" s="6">
        <f t="shared" ref="K707:K770" si="79">H708-H707</f>
        <v>1</v>
      </c>
      <c r="M707" s="6" t="str">
        <f t="shared" si="77"/>
        <v>"children": [{</v>
      </c>
      <c r="N707" s="6" t="str">
        <f t="shared" si="78"/>
        <v/>
      </c>
      <c r="O707" s="1" t="str">
        <f t="shared" ref="O707:O770" si="80">_xlfn.CONCAT(B707:J707,M707:N707)</f>
        <v>"name":"Flood Maps","url":"https://www.fema.gov/flood-maps","meta":"1","children": [{</v>
      </c>
    </row>
    <row r="708" spans="3:15">
      <c r="C708" t="s">
        <v>2272</v>
      </c>
      <c r="D708" s="1" t="s">
        <v>438</v>
      </c>
      <c r="E708" s="6" t="s">
        <v>2273</v>
      </c>
      <c r="F708" s="9" t="s">
        <v>1547</v>
      </c>
      <c r="G708" s="6" t="s">
        <v>2274</v>
      </c>
      <c r="H708" s="6">
        <f t="shared" ref="H708:H771" si="81">LEN(SUBSTITUTE(F708,"/","/_")) - LEN(F708)-2</f>
        <v>2</v>
      </c>
      <c r="I708" s="6" t="s">
        <v>2271</v>
      </c>
      <c r="J708" s="6" t="str">
        <f t="shared" ref="J708:J771" si="82">IF(K708&gt;0,",","")</f>
        <v>,</v>
      </c>
      <c r="K708" s="6">
        <f t="shared" si="79"/>
        <v>1</v>
      </c>
      <c r="M708" s="6" t="str">
        <f t="shared" ref="M708:M771" si="83">IF(K708&lt;0,REPT("}]",-K708),IF(K708=0,"},{",+REPT("""children"": [{",K708)))</f>
        <v>"children": [{</v>
      </c>
      <c r="N708" s="6" t="str">
        <f t="shared" si="78"/>
        <v/>
      </c>
      <c r="O708" s="1" t="str">
        <f t="shared" si="80"/>
        <v>"name":"Change Your Flood Zone Designation","url":"https://www.fema.gov/flood-maps/change-your-flood-zone","meta":"2","children": [{</v>
      </c>
    </row>
    <row r="709" spans="3:15">
      <c r="C709" t="s">
        <v>2272</v>
      </c>
      <c r="D709" s="1" t="s">
        <v>445</v>
      </c>
      <c r="E709" s="6" t="s">
        <v>2273</v>
      </c>
      <c r="F709" s="9" t="s">
        <v>1554</v>
      </c>
      <c r="G709" s="6" t="s">
        <v>2274</v>
      </c>
      <c r="H709" s="6">
        <f t="shared" si="81"/>
        <v>3</v>
      </c>
      <c r="I709" s="6" t="s">
        <v>2271</v>
      </c>
      <c r="J709" s="6" t="str">
        <f t="shared" si="82"/>
        <v/>
      </c>
      <c r="K709" s="6">
        <f t="shared" si="79"/>
        <v>0</v>
      </c>
      <c r="M709" s="6" t="str">
        <f t="shared" si="83"/>
        <v>},{</v>
      </c>
      <c r="N709" s="6" t="str">
        <f t="shared" si="78"/>
        <v/>
      </c>
      <c r="O709" s="1" t="str">
        <f t="shared" si="80"/>
        <v>"name":"Endangered Species Act Compliance","url":"https://www.fema.gov/flood-maps/change-your-flood-zone/esa","meta":"3"},{</v>
      </c>
    </row>
    <row r="710" spans="3:15" ht="29">
      <c r="C710" t="s">
        <v>2272</v>
      </c>
      <c r="D710" s="1" t="s">
        <v>447</v>
      </c>
      <c r="E710" s="6" t="s">
        <v>2273</v>
      </c>
      <c r="F710" s="9" t="s">
        <v>1556</v>
      </c>
      <c r="G710" s="6" t="s">
        <v>2274</v>
      </c>
      <c r="H710" s="6">
        <f t="shared" si="81"/>
        <v>3</v>
      </c>
      <c r="I710" s="6" t="s">
        <v>2271</v>
      </c>
      <c r="J710" s="6" t="str">
        <f t="shared" si="82"/>
        <v/>
      </c>
      <c r="K710" s="6">
        <f t="shared" si="79"/>
        <v>0</v>
      </c>
      <c r="M710" s="6" t="str">
        <f t="shared" si="83"/>
        <v>},{</v>
      </c>
      <c r="N710" s="6" t="str">
        <f t="shared" si="78"/>
        <v/>
      </c>
      <c r="O710" s="1" t="str">
        <f t="shared" si="80"/>
        <v>"name":"Community Members' Guide to Initiating Map Revisions","url":"https://www.fema.gov/flood-maps/change-your-flood-zone/guide-community-members","meta":"3"},{</v>
      </c>
    </row>
    <row r="711" spans="3:15" ht="29">
      <c r="C711" t="s">
        <v>2272</v>
      </c>
      <c r="D711" s="1" t="s">
        <v>451</v>
      </c>
      <c r="E711" s="6" t="s">
        <v>2273</v>
      </c>
      <c r="F711" s="9" t="s">
        <v>1560</v>
      </c>
      <c r="G711" s="6" t="s">
        <v>2274</v>
      </c>
      <c r="H711" s="6">
        <f t="shared" si="81"/>
        <v>3</v>
      </c>
      <c r="I711" s="6" t="s">
        <v>2271</v>
      </c>
      <c r="J711" s="6" t="str">
        <f t="shared" si="82"/>
        <v>,</v>
      </c>
      <c r="K711" s="6">
        <f t="shared" si="79"/>
        <v>1</v>
      </c>
      <c r="M711" s="6" t="str">
        <f t="shared" si="83"/>
        <v>"children": [{</v>
      </c>
      <c r="N711" s="6" t="str">
        <f t="shared" si="78"/>
        <v/>
      </c>
      <c r="O711" s="1" t="str">
        <f t="shared" si="80"/>
        <v>"name":"Letter of Final Determination","url":"https://www.fema.gov/flood-maps/change-your-flood-zone/letter-final-determination","meta":"3","children": [{</v>
      </c>
    </row>
    <row r="712" spans="3:15">
      <c r="C712" t="s">
        <v>2272</v>
      </c>
      <c r="D712" s="1" t="s">
        <v>459</v>
      </c>
      <c r="E712" s="6" t="s">
        <v>2273</v>
      </c>
      <c r="F712" s="9" t="s">
        <v>1568</v>
      </c>
      <c r="G712" s="6" t="s">
        <v>2274</v>
      </c>
      <c r="H712" s="6">
        <f t="shared" si="81"/>
        <v>4</v>
      </c>
      <c r="I712" s="6" t="s">
        <v>2271</v>
      </c>
      <c r="J712" s="6" t="str">
        <f t="shared" si="82"/>
        <v/>
      </c>
      <c r="K712" s="6">
        <f t="shared" si="79"/>
        <v>0</v>
      </c>
      <c r="M712" s="6" t="str">
        <f t="shared" si="83"/>
        <v>},{</v>
      </c>
      <c r="N712" s="6" t="str">
        <f t="shared" ref="N712:N775" si="84">IF(K712&lt;0, "},{", "")</f>
        <v/>
      </c>
      <c r="O712" s="1" t="str">
        <f t="shared" si="80"/>
        <v>"name":"2018 Letters","url":"https://www.fema.gov/flood-maps/change-your-flood-zone/letter-final-determination/2018","meta":"4"},{</v>
      </c>
    </row>
    <row r="713" spans="3:15">
      <c r="C713" t="s">
        <v>2272</v>
      </c>
      <c r="D713" s="1" t="s">
        <v>458</v>
      </c>
      <c r="E713" s="6" t="s">
        <v>2273</v>
      </c>
      <c r="F713" s="9" t="s">
        <v>1567</v>
      </c>
      <c r="G713" s="6" t="s">
        <v>2274</v>
      </c>
      <c r="H713" s="6">
        <f t="shared" si="81"/>
        <v>4</v>
      </c>
      <c r="I713" s="6" t="s">
        <v>2271</v>
      </c>
      <c r="J713" s="6" t="str">
        <f t="shared" si="82"/>
        <v/>
      </c>
      <c r="K713" s="6">
        <f t="shared" si="79"/>
        <v>0</v>
      </c>
      <c r="M713" s="6" t="str">
        <f t="shared" si="83"/>
        <v>},{</v>
      </c>
      <c r="N713" s="6" t="str">
        <f t="shared" si="84"/>
        <v/>
      </c>
      <c r="O713" s="1" t="str">
        <f t="shared" si="80"/>
        <v>"name":"2019 Letters","url":"https://www.fema.gov/flood-maps/change-your-flood-zone/letter-final-determination/2019","meta":"4"},{</v>
      </c>
    </row>
    <row r="714" spans="3:15">
      <c r="C714" t="s">
        <v>2272</v>
      </c>
      <c r="D714" s="1" t="s">
        <v>457</v>
      </c>
      <c r="E714" s="6" t="s">
        <v>2273</v>
      </c>
      <c r="F714" s="9" t="s">
        <v>1566</v>
      </c>
      <c r="G714" s="6" t="s">
        <v>2274</v>
      </c>
      <c r="H714" s="6">
        <f t="shared" si="81"/>
        <v>4</v>
      </c>
      <c r="I714" s="6" t="s">
        <v>2271</v>
      </c>
      <c r="J714" s="6" t="str">
        <f t="shared" si="82"/>
        <v/>
      </c>
      <c r="K714" s="6">
        <f t="shared" si="79"/>
        <v>0</v>
      </c>
      <c r="M714" s="6" t="str">
        <f t="shared" si="83"/>
        <v>},{</v>
      </c>
      <c r="N714" s="6" t="str">
        <f t="shared" si="84"/>
        <v/>
      </c>
      <c r="O714" s="1" t="str">
        <f t="shared" si="80"/>
        <v>"name":"2020 Letters","url":"https://www.fema.gov/flood-maps/change-your-flood-zone/letter-final-determination/2020","meta":"4"},{</v>
      </c>
    </row>
    <row r="715" spans="3:15">
      <c r="C715" t="s">
        <v>2272</v>
      </c>
      <c r="D715" s="1" t="s">
        <v>456</v>
      </c>
      <c r="E715" s="6" t="s">
        <v>2273</v>
      </c>
      <c r="F715" s="9" t="s">
        <v>1565</v>
      </c>
      <c r="G715" s="6" t="s">
        <v>2274</v>
      </c>
      <c r="H715" s="6">
        <f t="shared" si="81"/>
        <v>4</v>
      </c>
      <c r="I715" s="6" t="s">
        <v>2271</v>
      </c>
      <c r="J715" s="6" t="str">
        <f t="shared" si="82"/>
        <v/>
      </c>
      <c r="K715" s="6">
        <f t="shared" si="79"/>
        <v>0</v>
      </c>
      <c r="M715" s="6" t="str">
        <f t="shared" si="83"/>
        <v>},{</v>
      </c>
      <c r="N715" s="6" t="str">
        <f t="shared" si="84"/>
        <v/>
      </c>
      <c r="O715" s="1" t="str">
        <f t="shared" si="80"/>
        <v>"name":"2021 Letters","url":"https://www.fema.gov/flood-maps/change-your-flood-zone/letter-final-determination/2021","meta":"4"},{</v>
      </c>
    </row>
    <row r="716" spans="3:15">
      <c r="C716" t="s">
        <v>2272</v>
      </c>
      <c r="D716" s="1" t="s">
        <v>455</v>
      </c>
      <c r="E716" s="6" t="s">
        <v>2273</v>
      </c>
      <c r="F716" s="9" t="s">
        <v>1564</v>
      </c>
      <c r="G716" s="6" t="s">
        <v>2274</v>
      </c>
      <c r="H716" s="6">
        <f t="shared" si="81"/>
        <v>4</v>
      </c>
      <c r="I716" s="6" t="s">
        <v>2271</v>
      </c>
      <c r="J716" s="6" t="str">
        <f t="shared" si="82"/>
        <v/>
      </c>
      <c r="K716" s="6">
        <f t="shared" si="79"/>
        <v>0</v>
      </c>
      <c r="M716" s="6" t="str">
        <f t="shared" si="83"/>
        <v>},{</v>
      </c>
      <c r="N716" s="6" t="str">
        <f t="shared" si="84"/>
        <v/>
      </c>
      <c r="O716" s="1" t="str">
        <f t="shared" si="80"/>
        <v>"name":"2022 Letters","url":"https://www.fema.gov/flood-maps/change-your-flood-zone/letter-final-determination/2022","meta":"4"},{</v>
      </c>
    </row>
    <row r="717" spans="3:15">
      <c r="C717" t="s">
        <v>2272</v>
      </c>
      <c r="D717" s="1" t="s">
        <v>454</v>
      </c>
      <c r="E717" s="6" t="s">
        <v>2273</v>
      </c>
      <c r="F717" s="9" t="s">
        <v>1563</v>
      </c>
      <c r="G717" s="6" t="s">
        <v>2274</v>
      </c>
      <c r="H717" s="6">
        <f t="shared" si="81"/>
        <v>4</v>
      </c>
      <c r="I717" s="6" t="s">
        <v>2271</v>
      </c>
      <c r="J717" s="6" t="str">
        <f t="shared" si="82"/>
        <v/>
      </c>
      <c r="K717" s="6">
        <f t="shared" si="79"/>
        <v>0</v>
      </c>
      <c r="M717" s="6" t="str">
        <f t="shared" si="83"/>
        <v>},{</v>
      </c>
      <c r="N717" s="6" t="str">
        <f t="shared" si="84"/>
        <v/>
      </c>
      <c r="O717" s="1" t="str">
        <f t="shared" si="80"/>
        <v>"name":"2023 Letters","url":"https://www.fema.gov/flood-maps/change-your-flood-zone/letter-final-determination/2023","meta":"4"},{</v>
      </c>
    </row>
    <row r="718" spans="3:15">
      <c r="C718" t="s">
        <v>2272</v>
      </c>
      <c r="D718" s="1" t="s">
        <v>453</v>
      </c>
      <c r="E718" s="6" t="s">
        <v>2273</v>
      </c>
      <c r="F718" s="9" t="s">
        <v>1562</v>
      </c>
      <c r="G718" s="6" t="s">
        <v>2274</v>
      </c>
      <c r="H718" s="6">
        <f t="shared" si="81"/>
        <v>4</v>
      </c>
      <c r="I718" s="6" t="s">
        <v>2271</v>
      </c>
      <c r="J718" s="6" t="str">
        <f t="shared" si="82"/>
        <v/>
      </c>
      <c r="K718" s="6">
        <f t="shared" si="79"/>
        <v>0</v>
      </c>
      <c r="M718" s="6" t="str">
        <f t="shared" si="83"/>
        <v>},{</v>
      </c>
      <c r="N718" s="6" t="str">
        <f t="shared" si="84"/>
        <v/>
      </c>
      <c r="O718" s="1" t="str">
        <f t="shared" si="80"/>
        <v>"name":"2024 Letters","url":"https://www.fema.gov/flood-maps/change-your-flood-zone/letter-final-determination/2024","meta":"4"},{</v>
      </c>
    </row>
    <row r="719" spans="3:15">
      <c r="C719" t="s">
        <v>2272</v>
      </c>
      <c r="D719" s="1" t="s">
        <v>452</v>
      </c>
      <c r="E719" s="6" t="s">
        <v>2273</v>
      </c>
      <c r="F719" s="9" t="s">
        <v>1561</v>
      </c>
      <c r="G719" s="6" t="s">
        <v>2274</v>
      </c>
      <c r="H719" s="6">
        <f t="shared" si="81"/>
        <v>4</v>
      </c>
      <c r="I719" s="6" t="s">
        <v>2271</v>
      </c>
      <c r="J719" s="6" t="str">
        <f t="shared" si="82"/>
        <v/>
      </c>
      <c r="K719" s="6">
        <f t="shared" si="79"/>
        <v>0</v>
      </c>
      <c r="M719" s="6" t="str">
        <f t="shared" si="83"/>
        <v>},{</v>
      </c>
      <c r="N719" s="6" t="str">
        <f t="shared" si="84"/>
        <v/>
      </c>
      <c r="O719" s="1" t="str">
        <f t="shared" si="80"/>
        <v>"name":"2025 Letters","url":"https://www.fema.gov/flood-maps/change-your-flood-zone/letter-final-determination/2025","meta":"4"},{</v>
      </c>
    </row>
    <row r="720" spans="3:15">
      <c r="C720" t="s">
        <v>2272</v>
      </c>
      <c r="D720" s="1" t="s">
        <v>460</v>
      </c>
      <c r="E720" s="6" t="s">
        <v>2273</v>
      </c>
      <c r="F720" s="9" t="s">
        <v>1569</v>
      </c>
      <c r="G720" s="6" t="s">
        <v>2274</v>
      </c>
      <c r="H720" s="6">
        <f t="shared" si="81"/>
        <v>4</v>
      </c>
      <c r="I720" s="6" t="s">
        <v>2271</v>
      </c>
      <c r="J720" s="6" t="str">
        <f t="shared" si="82"/>
        <v/>
      </c>
      <c r="K720" s="6">
        <f t="shared" si="79"/>
        <v>-1</v>
      </c>
      <c r="M720" s="6" t="str">
        <f t="shared" si="83"/>
        <v>}]</v>
      </c>
      <c r="N720" s="6" t="str">
        <f t="shared" si="84"/>
        <v>},{</v>
      </c>
      <c r="O720" s="1" t="str">
        <f t="shared" si="80"/>
        <v>"name":"Letters Archive","url":"https://www.fema.gov/flood-maps/change-your-flood-zone/letter-final-determination/archive","meta":"4"}]},{</v>
      </c>
    </row>
    <row r="721" spans="3:15" ht="29">
      <c r="C721" t="s">
        <v>2272</v>
      </c>
      <c r="D721" s="1" t="s">
        <v>439</v>
      </c>
      <c r="E721" s="6" t="s">
        <v>2273</v>
      </c>
      <c r="F721" s="9" t="s">
        <v>1548</v>
      </c>
      <c r="G721" s="6" t="s">
        <v>2274</v>
      </c>
      <c r="H721" s="6">
        <f t="shared" si="81"/>
        <v>3</v>
      </c>
      <c r="I721" s="6" t="s">
        <v>2271</v>
      </c>
      <c r="J721" s="6" t="str">
        <f t="shared" si="82"/>
        <v/>
      </c>
      <c r="K721" s="6">
        <f t="shared" si="79"/>
        <v>0</v>
      </c>
      <c r="M721" s="6" t="str">
        <f t="shared" si="83"/>
        <v>},{</v>
      </c>
      <c r="N721" s="6" t="str">
        <f t="shared" si="84"/>
        <v/>
      </c>
      <c r="O721" s="1" t="str">
        <f t="shared" si="80"/>
        <v>"name":"Letter of Map Amendment &amp; Letter of Map Revision-Based on Fill Process","url":"https://www.fema.gov/flood-maps/change-your-flood-zone/loma-lomr-f","meta":"3"},{</v>
      </c>
    </row>
    <row r="722" spans="3:15" ht="29">
      <c r="C722" t="s">
        <v>2272</v>
      </c>
      <c r="D722" s="1" t="s">
        <v>440</v>
      </c>
      <c r="E722" s="6" t="s">
        <v>2273</v>
      </c>
      <c r="F722" s="9" t="s">
        <v>1549</v>
      </c>
      <c r="G722" s="6" t="s">
        <v>2274</v>
      </c>
      <c r="H722" s="6">
        <f t="shared" si="81"/>
        <v>3</v>
      </c>
      <c r="I722" s="6" t="s">
        <v>2271</v>
      </c>
      <c r="J722" s="6" t="str">
        <f t="shared" si="82"/>
        <v/>
      </c>
      <c r="K722" s="6">
        <f t="shared" si="79"/>
        <v>0</v>
      </c>
      <c r="M722" s="6" t="str">
        <f t="shared" si="83"/>
        <v>},{</v>
      </c>
      <c r="N722" s="6" t="str">
        <f t="shared" si="84"/>
        <v/>
      </c>
      <c r="O722" s="1" t="str">
        <f t="shared" si="80"/>
        <v>"name":"Letters of Map Revision and Conditional Letters of Map Revision","url":"https://www.fema.gov/flood-maps/change-your-flood-zone/lomr-clomr","meta":"3"},{</v>
      </c>
    </row>
    <row r="723" spans="3:15">
      <c r="C723" t="s">
        <v>2272</v>
      </c>
      <c r="D723" s="1" t="s">
        <v>441</v>
      </c>
      <c r="E723" s="6" t="s">
        <v>2273</v>
      </c>
      <c r="F723" s="9" t="s">
        <v>1550</v>
      </c>
      <c r="G723" s="6" t="s">
        <v>2274</v>
      </c>
      <c r="H723" s="6">
        <f t="shared" si="81"/>
        <v>3</v>
      </c>
      <c r="I723" s="6" t="s">
        <v>2271</v>
      </c>
      <c r="J723" s="6" t="str">
        <f t="shared" si="82"/>
        <v>,</v>
      </c>
      <c r="K723" s="6">
        <f t="shared" si="79"/>
        <v>1</v>
      </c>
      <c r="M723" s="6" t="str">
        <f t="shared" si="83"/>
        <v>"children": [{</v>
      </c>
      <c r="N723" s="6" t="str">
        <f t="shared" si="84"/>
        <v/>
      </c>
      <c r="O723" s="1" t="str">
        <f t="shared" si="80"/>
        <v>"name":"Paper Application Forms","url":"https://www.fema.gov/flood-maps/change-your-flood-zone/paper-application-forms","meta":"3","children": [{</v>
      </c>
    </row>
    <row r="724" spans="3:15" ht="29">
      <c r="C724" t="s">
        <v>2272</v>
      </c>
      <c r="D724" s="1" t="s">
        <v>443</v>
      </c>
      <c r="E724" s="6" t="s">
        <v>2273</v>
      </c>
      <c r="F724" s="9" t="s">
        <v>1552</v>
      </c>
      <c r="G724" s="6" t="s">
        <v>2274</v>
      </c>
      <c r="H724" s="6">
        <f t="shared" si="81"/>
        <v>4</v>
      </c>
      <c r="I724" s="6" t="s">
        <v>2271</v>
      </c>
      <c r="J724" s="6" t="str">
        <f t="shared" si="82"/>
        <v/>
      </c>
      <c r="K724" s="6">
        <f t="shared" si="79"/>
        <v>0</v>
      </c>
      <c r="M724" s="6" t="str">
        <f t="shared" si="83"/>
        <v>},{</v>
      </c>
      <c r="N724" s="6" t="str">
        <f t="shared" si="84"/>
        <v/>
      </c>
      <c r="O724" s="1" t="str">
        <f t="shared" si="80"/>
        <v>"name":"MT-1 Application Forms and Instructions","url":"https://www.fema.gov/flood-maps/change-your-flood-zone/paper-application-forms/mt-1","meta":"4"},{</v>
      </c>
    </row>
    <row r="725" spans="3:15" ht="29">
      <c r="C725" t="s">
        <v>2272</v>
      </c>
      <c r="D725" s="1" t="s">
        <v>444</v>
      </c>
      <c r="E725" s="6" t="s">
        <v>2273</v>
      </c>
      <c r="F725" s="9" t="s">
        <v>1553</v>
      </c>
      <c r="G725" s="6" t="s">
        <v>2274</v>
      </c>
      <c r="H725" s="6">
        <f t="shared" si="81"/>
        <v>4</v>
      </c>
      <c r="I725" s="6" t="s">
        <v>2271</v>
      </c>
      <c r="J725" s="6" t="str">
        <f t="shared" si="82"/>
        <v/>
      </c>
      <c r="K725" s="6">
        <f t="shared" si="79"/>
        <v>0</v>
      </c>
      <c r="M725" s="6" t="str">
        <f t="shared" si="83"/>
        <v>},{</v>
      </c>
      <c r="N725" s="6" t="str">
        <f t="shared" si="84"/>
        <v/>
      </c>
      <c r="O725" s="1" t="str">
        <f t="shared" si="80"/>
        <v>"name":"MT-2 Application Forms and Instructions","url":"https://www.fema.gov/flood-maps/change-your-flood-zone/paper-application-forms/mt-2","meta":"4"},{</v>
      </c>
    </row>
    <row r="726" spans="3:15">
      <c r="C726" t="s">
        <v>2272</v>
      </c>
      <c r="D726" s="1" t="s">
        <v>442</v>
      </c>
      <c r="E726" s="6" t="s">
        <v>2273</v>
      </c>
      <c r="F726" s="9" t="s">
        <v>1551</v>
      </c>
      <c r="G726" s="6" t="s">
        <v>2274</v>
      </c>
      <c r="H726" s="6">
        <f t="shared" si="81"/>
        <v>4</v>
      </c>
      <c r="I726" s="6" t="s">
        <v>2271</v>
      </c>
      <c r="J726" s="6" t="str">
        <f t="shared" si="82"/>
        <v/>
      </c>
      <c r="K726" s="6">
        <f t="shared" si="79"/>
        <v>-1</v>
      </c>
      <c r="M726" s="6" t="str">
        <f t="shared" si="83"/>
        <v>}]</v>
      </c>
      <c r="N726" s="6" t="str">
        <f t="shared" si="84"/>
        <v>},{</v>
      </c>
      <c r="O726" s="1" t="str">
        <f t="shared" si="80"/>
        <v>"name":"MT-EZ: Application Form","url":"https://www.fema.gov/flood-maps/change-your-flood-zone/paper-application-forms/mt-ez","meta":"4"}]},{</v>
      </c>
    </row>
    <row r="727" spans="3:15">
      <c r="C727" t="s">
        <v>2272</v>
      </c>
      <c r="D727" s="1" t="s">
        <v>446</v>
      </c>
      <c r="E727" s="6" t="s">
        <v>2273</v>
      </c>
      <c r="F727" s="9" t="s">
        <v>1555</v>
      </c>
      <c r="G727" s="6" t="s">
        <v>2274</v>
      </c>
      <c r="H727" s="6">
        <f t="shared" si="81"/>
        <v>3</v>
      </c>
      <c r="I727" s="6" t="s">
        <v>2271</v>
      </c>
      <c r="J727" s="6" t="str">
        <f t="shared" si="82"/>
        <v/>
      </c>
      <c r="K727" s="6">
        <f t="shared" si="79"/>
        <v>0</v>
      </c>
      <c r="M727" s="6" t="str">
        <f t="shared" si="83"/>
        <v>},{</v>
      </c>
      <c r="N727" s="6" t="str">
        <f t="shared" si="84"/>
        <v/>
      </c>
      <c r="O727" s="1" t="str">
        <f t="shared" si="80"/>
        <v>"name":"Process to Revise a Flood Map","url":"https://www.fema.gov/flood-maps/change-your-flood-zone/revision-process","meta":"3"},{</v>
      </c>
    </row>
    <row r="728" spans="3:15">
      <c r="C728" t="s">
        <v>2272</v>
      </c>
      <c r="D728" s="1" t="s">
        <v>448</v>
      </c>
      <c r="E728" s="6" t="s">
        <v>2273</v>
      </c>
      <c r="F728" s="9" t="s">
        <v>1557</v>
      </c>
      <c r="G728" s="6" t="s">
        <v>2274</v>
      </c>
      <c r="H728" s="6">
        <f t="shared" si="81"/>
        <v>3</v>
      </c>
      <c r="I728" s="6" t="s">
        <v>2271</v>
      </c>
      <c r="J728" s="6" t="str">
        <f t="shared" si="82"/>
        <v>,</v>
      </c>
      <c r="K728" s="6">
        <f t="shared" si="79"/>
        <v>1</v>
      </c>
      <c r="M728" s="6" t="str">
        <f t="shared" si="83"/>
        <v>"children": [{</v>
      </c>
      <c r="N728" s="6" t="str">
        <f t="shared" si="84"/>
        <v/>
      </c>
      <c r="O728" s="1" t="str">
        <f t="shared" si="80"/>
        <v>"name":"Status of Map Change Requests","url":"https://www.fema.gov/flood-maps/change-your-flood-zone/status","meta":"3","children": [{</v>
      </c>
    </row>
    <row r="729" spans="3:15">
      <c r="C729" t="s">
        <v>2272</v>
      </c>
      <c r="D729" s="1" t="s">
        <v>450</v>
      </c>
      <c r="E729" s="6" t="s">
        <v>2273</v>
      </c>
      <c r="F729" s="9" t="s">
        <v>1559</v>
      </c>
      <c r="G729" s="6" t="s">
        <v>2274</v>
      </c>
      <c r="H729" s="6">
        <f t="shared" si="81"/>
        <v>4</v>
      </c>
      <c r="I729" s="6" t="s">
        <v>2271</v>
      </c>
      <c r="J729" s="6" t="str">
        <f t="shared" si="82"/>
        <v/>
      </c>
      <c r="K729" s="6">
        <f t="shared" si="79"/>
        <v>0</v>
      </c>
      <c r="M729" s="6" t="str">
        <f t="shared" si="83"/>
        <v>},{</v>
      </c>
      <c r="N729" s="6" t="str">
        <f t="shared" si="84"/>
        <v/>
      </c>
      <c r="O729" s="1" t="str">
        <f t="shared" si="80"/>
        <v>"name":"Flood Insurance Study Status","url":"https://www.fema.gov/flood-maps/change-your-flood-zone/status/flood-insurance-study","meta":"4"},{</v>
      </c>
    </row>
    <row r="730" spans="3:15">
      <c r="C730" t="s">
        <v>2272</v>
      </c>
      <c r="D730" s="1" t="s">
        <v>449</v>
      </c>
      <c r="E730" s="6" t="s">
        <v>2273</v>
      </c>
      <c r="F730" s="9" t="s">
        <v>1558</v>
      </c>
      <c r="G730" s="6" t="s">
        <v>2274</v>
      </c>
      <c r="H730" s="6">
        <f t="shared" si="81"/>
        <v>4</v>
      </c>
      <c r="I730" s="6" t="s">
        <v>2271</v>
      </c>
      <c r="J730" s="6" t="str">
        <f t="shared" si="82"/>
        <v/>
      </c>
      <c r="K730" s="6">
        <f t="shared" si="79"/>
        <v>-2</v>
      </c>
      <c r="M730" s="6" t="str">
        <f t="shared" si="83"/>
        <v>}]}]</v>
      </c>
      <c r="N730" s="6" t="str">
        <f t="shared" si="84"/>
        <v>},{</v>
      </c>
      <c r="O730" s="1" t="str">
        <f t="shared" si="80"/>
        <v>"name":"Flood Map-Related Fees","url":"https://www.fema.gov/flood-maps/change-your-flood-zone/status/flood-map-related-fees","meta":"4"}]}]},{</v>
      </c>
    </row>
    <row r="731" spans="3:15">
      <c r="C731" t="s">
        <v>2272</v>
      </c>
      <c r="D731" s="1" t="s">
        <v>478</v>
      </c>
      <c r="E731" s="6" t="s">
        <v>2273</v>
      </c>
      <c r="F731" s="9" t="s">
        <v>1587</v>
      </c>
      <c r="G731" s="6" t="s">
        <v>2274</v>
      </c>
      <c r="H731" s="6">
        <f t="shared" si="81"/>
        <v>2</v>
      </c>
      <c r="I731" s="6" t="s">
        <v>2271</v>
      </c>
      <c r="J731" s="6" t="str">
        <f t="shared" si="82"/>
        <v>,</v>
      </c>
      <c r="K731" s="6">
        <f t="shared" si="79"/>
        <v>1</v>
      </c>
      <c r="M731" s="6" t="str">
        <f t="shared" si="83"/>
        <v>"children": [{</v>
      </c>
      <c r="N731" s="6" t="str">
        <f t="shared" si="84"/>
        <v/>
      </c>
      <c r="O731" s="1" t="str">
        <f t="shared" si="80"/>
        <v>"name":"Coastal Flood Risk","url":"https://www.fema.gov/flood-maps/coastal","meta":"2","children": [{</v>
      </c>
    </row>
    <row r="732" spans="3:15">
      <c r="C732" t="s">
        <v>2272</v>
      </c>
      <c r="D732" s="1" t="s">
        <v>479</v>
      </c>
      <c r="E732" s="6" t="s">
        <v>2273</v>
      </c>
      <c r="F732" s="9" t="s">
        <v>1588</v>
      </c>
      <c r="G732" s="6" t="s">
        <v>2274</v>
      </c>
      <c r="H732" s="6">
        <f t="shared" si="81"/>
        <v>3</v>
      </c>
      <c r="I732" s="6" t="s">
        <v>2271</v>
      </c>
      <c r="J732" s="6" t="str">
        <f t="shared" si="82"/>
        <v/>
      </c>
      <c r="K732" s="6">
        <f t="shared" si="79"/>
        <v>-1</v>
      </c>
      <c r="M732" s="6" t="str">
        <f t="shared" si="83"/>
        <v>}]</v>
      </c>
      <c r="N732" s="6" t="str">
        <f t="shared" si="84"/>
        <v>},{</v>
      </c>
      <c r="O732" s="1" t="str">
        <f t="shared" si="80"/>
        <v>"name":"Coastal Flood Insurance Rate Maps","url":"https://www.fema.gov/flood-maps/coastal/insurance-rate-maps","meta":"3"}]},{</v>
      </c>
    </row>
    <row r="733" spans="3:15">
      <c r="C733" t="s">
        <v>2272</v>
      </c>
      <c r="D733" s="1" t="s">
        <v>529</v>
      </c>
      <c r="E733" s="6" t="s">
        <v>2273</v>
      </c>
      <c r="F733" s="9" t="s">
        <v>1641</v>
      </c>
      <c r="G733" s="6" t="s">
        <v>2274</v>
      </c>
      <c r="H733" s="6">
        <f t="shared" si="81"/>
        <v>2</v>
      </c>
      <c r="I733" s="6" t="s">
        <v>2271</v>
      </c>
      <c r="J733" s="6" t="str">
        <f t="shared" si="82"/>
        <v>,</v>
      </c>
      <c r="K733" s="6">
        <f t="shared" si="79"/>
        <v>1</v>
      </c>
      <c r="M733" s="6" t="str">
        <f t="shared" si="83"/>
        <v>"children": [{</v>
      </c>
      <c r="N733" s="6" t="str">
        <f t="shared" si="84"/>
        <v/>
      </c>
      <c r="O733" s="1" t="str">
        <f t="shared" si="80"/>
        <v>"name":"Cooperating Technical Partners","url":"https://www.fema.gov/flood-maps/cooperating-technical-partners","meta":"2","children": [{</v>
      </c>
    </row>
    <row r="734" spans="3:15">
      <c r="C734" t="s">
        <v>2272</v>
      </c>
      <c r="D734" s="1" t="s">
        <v>530</v>
      </c>
      <c r="E734" s="6" t="s">
        <v>2273</v>
      </c>
      <c r="F734" s="9" t="s">
        <v>1642</v>
      </c>
      <c r="G734" s="6" t="s">
        <v>2274</v>
      </c>
      <c r="H734" s="6">
        <f t="shared" si="81"/>
        <v>3</v>
      </c>
      <c r="I734" s="6" t="s">
        <v>2271</v>
      </c>
      <c r="J734" s="6" t="str">
        <f t="shared" si="82"/>
        <v/>
      </c>
      <c r="K734" s="6">
        <f t="shared" si="79"/>
        <v>0</v>
      </c>
      <c r="M734" s="6" t="str">
        <f t="shared" si="83"/>
        <v>},{</v>
      </c>
      <c r="N734" s="6" t="str">
        <f t="shared" si="84"/>
        <v/>
      </c>
      <c r="O734" s="1" t="str">
        <f t="shared" si="80"/>
        <v>"name":"About the Program","url":"https://www.fema.gov/flood-maps/cooperating-technical-partners/about","meta":"3"},{</v>
      </c>
    </row>
    <row r="735" spans="3:15">
      <c r="C735" t="s">
        <v>2272</v>
      </c>
      <c r="D735" s="1" t="s">
        <v>532</v>
      </c>
      <c r="E735" s="6" t="s">
        <v>2273</v>
      </c>
      <c r="F735" s="9" t="s">
        <v>1642</v>
      </c>
      <c r="G735" s="6" t="s">
        <v>2274</v>
      </c>
      <c r="H735" s="6">
        <f t="shared" si="81"/>
        <v>3</v>
      </c>
      <c r="I735" s="6" t="s">
        <v>2271</v>
      </c>
      <c r="J735" s="6" t="str">
        <f t="shared" si="82"/>
        <v>,</v>
      </c>
      <c r="K735" s="6">
        <f t="shared" si="79"/>
        <v>1</v>
      </c>
      <c r="M735" s="6" t="str">
        <f t="shared" si="83"/>
        <v>"children": [{</v>
      </c>
      <c r="N735" s="6" t="str">
        <f t="shared" si="84"/>
        <v/>
      </c>
      <c r="O735" s="1" t="str">
        <f t="shared" si="80"/>
        <v>"name":"Goals &amp; Objectives","url":"https://www.fema.gov/flood-maps/cooperating-technical-partners/about","meta":"3","children": [{</v>
      </c>
    </row>
    <row r="736" spans="3:15">
      <c r="C736" t="s">
        <v>2272</v>
      </c>
      <c r="D736" s="1" t="s">
        <v>534</v>
      </c>
      <c r="E736" s="6" t="s">
        <v>2273</v>
      </c>
      <c r="F736" s="9" t="s">
        <v>1645</v>
      </c>
      <c r="G736" s="6" t="s">
        <v>2274</v>
      </c>
      <c r="H736" s="6">
        <f t="shared" si="81"/>
        <v>4</v>
      </c>
      <c r="I736" s="6" t="s">
        <v>2271</v>
      </c>
      <c r="J736" s="6" t="str">
        <f t="shared" si="82"/>
        <v/>
      </c>
      <c r="K736" s="6">
        <f t="shared" si="79"/>
        <v>0</v>
      </c>
      <c r="M736" s="6" t="str">
        <f t="shared" si="83"/>
        <v>},{</v>
      </c>
      <c r="N736" s="6" t="str">
        <f t="shared" si="84"/>
        <v/>
      </c>
      <c r="O736" s="1" t="str">
        <f t="shared" si="80"/>
        <v>"name":"Regional Contacts for CTA","url":"https://www.fema.gov/flood-maps/cooperating-technical-partners/about/contacts","meta":"4"},{</v>
      </c>
    </row>
    <row r="737" spans="3:15">
      <c r="C737" t="s">
        <v>2272</v>
      </c>
      <c r="D737" s="1" t="s">
        <v>217</v>
      </c>
      <c r="E737" s="6" t="s">
        <v>2273</v>
      </c>
      <c r="F737" s="9" t="s">
        <v>1644</v>
      </c>
      <c r="G737" s="6" t="s">
        <v>2274</v>
      </c>
      <c r="H737" s="6">
        <f t="shared" si="81"/>
        <v>4</v>
      </c>
      <c r="I737" s="6" t="s">
        <v>2271</v>
      </c>
      <c r="J737" s="6" t="str">
        <f t="shared" si="82"/>
        <v/>
      </c>
      <c r="K737" s="6">
        <f t="shared" si="79"/>
        <v>-1</v>
      </c>
      <c r="M737" s="6" t="str">
        <f t="shared" si="83"/>
        <v>}]</v>
      </c>
      <c r="N737" s="6" t="str">
        <f t="shared" si="84"/>
        <v>},{</v>
      </c>
      <c r="O737" s="1" t="str">
        <f t="shared" si="80"/>
        <v>"name":"Success Stories","url":"https://www.fema.gov/flood-maps/cooperating-technical-partners/about/success-stories","meta":"4"}]},{</v>
      </c>
    </row>
    <row r="738" spans="3:15">
      <c r="C738" t="s">
        <v>2272</v>
      </c>
      <c r="D738" s="1" t="s">
        <v>535</v>
      </c>
      <c r="E738" s="6" t="s">
        <v>2273</v>
      </c>
      <c r="F738" s="9" t="s">
        <v>1646</v>
      </c>
      <c r="G738" s="6" t="s">
        <v>2274</v>
      </c>
      <c r="H738" s="6">
        <f t="shared" si="81"/>
        <v>3</v>
      </c>
      <c r="I738" s="6" t="s">
        <v>2271</v>
      </c>
      <c r="J738" s="6" t="str">
        <f t="shared" si="82"/>
        <v>,</v>
      </c>
      <c r="K738" s="6">
        <f t="shared" si="79"/>
        <v>1</v>
      </c>
      <c r="M738" s="6" t="str">
        <f t="shared" si="83"/>
        <v>"children": [{</v>
      </c>
      <c r="N738" s="6" t="str">
        <f t="shared" si="84"/>
        <v/>
      </c>
      <c r="O738" s="1" t="str">
        <f t="shared" si="80"/>
        <v>"name":"How to Become a Partner","url":"https://www.fema.gov/flood-maps/cooperating-technical-partners/become-partner","meta":"3","children": [{</v>
      </c>
    </row>
    <row r="739" spans="3:15">
      <c r="C739" t="s">
        <v>2272</v>
      </c>
      <c r="D739" s="1" t="s">
        <v>538</v>
      </c>
      <c r="E739" s="6" t="s">
        <v>2273</v>
      </c>
      <c r="F739" s="9" t="s">
        <v>1649</v>
      </c>
      <c r="G739" s="6" t="s">
        <v>2274</v>
      </c>
      <c r="H739" s="6">
        <f t="shared" si="81"/>
        <v>4</v>
      </c>
      <c r="I739" s="6" t="s">
        <v>2271</v>
      </c>
      <c r="J739" s="6" t="str">
        <f t="shared" si="82"/>
        <v/>
      </c>
      <c r="K739" s="6">
        <f t="shared" si="79"/>
        <v>0</v>
      </c>
      <c r="M739" s="6" t="str">
        <f t="shared" si="83"/>
        <v>},{</v>
      </c>
      <c r="N739" s="6" t="str">
        <f t="shared" si="84"/>
        <v/>
      </c>
      <c r="O739" s="1" t="str">
        <f t="shared" si="80"/>
        <v>"name":"Apply for Grants","url":"https://www.fema.gov/flood-maps/cooperating-technical-partners/become-partner/apply-grants","meta":"4"},{</v>
      </c>
    </row>
    <row r="740" spans="3:15">
      <c r="C740" t="s">
        <v>2272</v>
      </c>
      <c r="D740" s="1" t="s">
        <v>536</v>
      </c>
      <c r="E740" s="6" t="s">
        <v>2273</v>
      </c>
      <c r="F740" s="9" t="s">
        <v>1647</v>
      </c>
      <c r="G740" s="6" t="s">
        <v>2274</v>
      </c>
      <c r="H740" s="6">
        <f t="shared" si="81"/>
        <v>4</v>
      </c>
      <c r="I740" s="6" t="s">
        <v>2271</v>
      </c>
      <c r="J740" s="6" t="str">
        <f t="shared" si="82"/>
        <v/>
      </c>
      <c r="K740" s="6">
        <f t="shared" si="79"/>
        <v>0</v>
      </c>
      <c r="M740" s="6" t="str">
        <f t="shared" si="83"/>
        <v>},{</v>
      </c>
      <c r="N740" s="6" t="str">
        <f t="shared" si="84"/>
        <v/>
      </c>
      <c r="O740" s="1" t="str">
        <f t="shared" si="80"/>
        <v>"name":"Ready to Start?","url":"https://www.fema.gov/flood-maps/cooperating-technical-partners/become-partner/start","meta":"4"},{</v>
      </c>
    </row>
    <row r="741" spans="3:15" ht="29">
      <c r="C741" t="s">
        <v>2272</v>
      </c>
      <c r="D741" s="1" t="s">
        <v>537</v>
      </c>
      <c r="E741" s="6" t="s">
        <v>2273</v>
      </c>
      <c r="F741" s="9" t="s">
        <v>1648</v>
      </c>
      <c r="G741" s="6" t="s">
        <v>2274</v>
      </c>
      <c r="H741" s="6">
        <f t="shared" si="81"/>
        <v>4</v>
      </c>
      <c r="I741" s="6" t="s">
        <v>2271</v>
      </c>
      <c r="J741" s="6" t="str">
        <f t="shared" si="82"/>
        <v/>
      </c>
      <c r="K741" s="6">
        <f t="shared" si="79"/>
        <v>-1</v>
      </c>
      <c r="M741" s="6" t="str">
        <f t="shared" si="83"/>
        <v>}]</v>
      </c>
      <c r="N741" s="6" t="str">
        <f t="shared" si="84"/>
        <v>},{</v>
      </c>
      <c r="O741" s="1" t="str">
        <f t="shared" si="80"/>
        <v>"name":"Mapping Activity Statements &amp; Statements of Work","url":"https://www.fema.gov/flood-maps/cooperating-technical-partners/become-partner/statements-work","meta":"4"}]},{</v>
      </c>
    </row>
    <row r="742" spans="3:15" ht="29">
      <c r="C742" t="s">
        <v>2272</v>
      </c>
      <c r="D742" s="1" t="s">
        <v>540</v>
      </c>
      <c r="E742" s="6" t="s">
        <v>2273</v>
      </c>
      <c r="F742" s="9" t="s">
        <v>1651</v>
      </c>
      <c r="G742" s="6" t="s">
        <v>2274</v>
      </c>
      <c r="H742" s="6">
        <f t="shared" si="81"/>
        <v>3</v>
      </c>
      <c r="I742" s="6" t="s">
        <v>2271</v>
      </c>
      <c r="J742" s="6" t="str">
        <f t="shared" si="82"/>
        <v>,</v>
      </c>
      <c r="K742" s="6">
        <f t="shared" si="79"/>
        <v>2</v>
      </c>
      <c r="M742" s="6" t="str">
        <f t="shared" si="83"/>
        <v>"children": [{"children": [{</v>
      </c>
      <c r="N742" s="6" t="str">
        <f t="shared" si="84"/>
        <v/>
      </c>
      <c r="O742" s="1" t="str">
        <f t="shared" si="80"/>
        <v>"name":"Resources &amp; Training","url":"https://www.fema.gov/flood-maps/cooperating-technical-partners/resources-training","meta":"3","children": [{"children": [{</v>
      </c>
    </row>
    <row r="743" spans="3:15" ht="29">
      <c r="C743" t="s">
        <v>2272</v>
      </c>
      <c r="D743" s="1" t="s">
        <v>539</v>
      </c>
      <c r="E743" s="6" t="s">
        <v>2273</v>
      </c>
      <c r="F743" s="9" t="s">
        <v>1650</v>
      </c>
      <c r="G743" s="6" t="s">
        <v>2274</v>
      </c>
      <c r="H743" s="6">
        <f t="shared" si="81"/>
        <v>5</v>
      </c>
      <c r="I743" s="6" t="s">
        <v>2271</v>
      </c>
      <c r="J743" s="6" t="str">
        <f t="shared" si="82"/>
        <v/>
      </c>
      <c r="K743" s="6">
        <f t="shared" si="79"/>
        <v>-1</v>
      </c>
      <c r="M743" s="6" t="str">
        <f t="shared" si="83"/>
        <v>}]</v>
      </c>
      <c r="N743" s="6" t="str">
        <f t="shared" si="84"/>
        <v>},{</v>
      </c>
      <c r="O743" s="1" t="str">
        <f t="shared" si="80"/>
        <v>"name":"Notices of Funding Opportunity","url":"https://www.fema.gov/flood-maps/cooperating-technical-partners/resources-training/apply-grants/nofo","meta":"5"}]},{</v>
      </c>
    </row>
    <row r="744" spans="3:15" ht="29">
      <c r="C744" t="s">
        <v>2272</v>
      </c>
      <c r="D744" s="1" t="s">
        <v>542</v>
      </c>
      <c r="E744" s="6" t="s">
        <v>2273</v>
      </c>
      <c r="F744" s="9" t="s">
        <v>1653</v>
      </c>
      <c r="G744" s="6" t="s">
        <v>2274</v>
      </c>
      <c r="H744" s="6">
        <f t="shared" si="81"/>
        <v>4</v>
      </c>
      <c r="I744" s="6" t="s">
        <v>2271</v>
      </c>
      <c r="J744" s="6" t="str">
        <f t="shared" si="82"/>
        <v/>
      </c>
      <c r="K744" s="6">
        <f t="shared" si="79"/>
        <v>0</v>
      </c>
      <c r="M744" s="6" t="str">
        <f t="shared" si="83"/>
        <v>},{</v>
      </c>
      <c r="N744" s="6" t="str">
        <f t="shared" si="84"/>
        <v/>
      </c>
      <c r="O744" s="1" t="str">
        <f t="shared" si="80"/>
        <v>"name":"Training: CTP 101 &amp; Special Topics","url":"https://www.fema.gov/flood-maps/cooperating-technical-partners/resources-training/courses","meta":"4"},{</v>
      </c>
    </row>
    <row r="745" spans="3:15">
      <c r="C745" t="s">
        <v>2272</v>
      </c>
      <c r="D745" s="1" t="s">
        <v>541</v>
      </c>
      <c r="E745" s="6" t="s">
        <v>2273</v>
      </c>
      <c r="F745" s="9" t="s">
        <v>1652</v>
      </c>
      <c r="G745" s="6" t="s">
        <v>2274</v>
      </c>
      <c r="H745" s="6">
        <f t="shared" si="81"/>
        <v>4</v>
      </c>
      <c r="I745" s="6" t="s">
        <v>2271</v>
      </c>
      <c r="J745" s="6" t="str">
        <f t="shared" si="82"/>
        <v/>
      </c>
      <c r="K745" s="6">
        <f t="shared" si="79"/>
        <v>-2</v>
      </c>
      <c r="M745" s="6" t="str">
        <f t="shared" si="83"/>
        <v>}]}]</v>
      </c>
      <c r="N745" s="6" t="str">
        <f t="shared" si="84"/>
        <v>},{</v>
      </c>
      <c r="O745" s="1" t="str">
        <f t="shared" si="80"/>
        <v>"name":"Getting Involved","url":"https://www.fema.gov/flood-maps/cooperating-technical-partners/resources-training/get-involved","meta":"4"}]}]},{</v>
      </c>
    </row>
    <row r="746" spans="3:15">
      <c r="C746" t="s">
        <v>2272</v>
      </c>
      <c r="D746" s="1" t="s">
        <v>509</v>
      </c>
      <c r="E746" s="6" t="s">
        <v>2273</v>
      </c>
      <c r="F746" s="9" t="s">
        <v>1619</v>
      </c>
      <c r="G746" s="6" t="s">
        <v>2274</v>
      </c>
      <c r="H746" s="6">
        <f t="shared" si="81"/>
        <v>2</v>
      </c>
      <c r="I746" s="6" t="s">
        <v>2271</v>
      </c>
      <c r="J746" s="6" t="str">
        <f t="shared" si="82"/>
        <v>,</v>
      </c>
      <c r="K746" s="6">
        <f t="shared" si="79"/>
        <v>1</v>
      </c>
      <c r="M746" s="6" t="str">
        <f t="shared" si="83"/>
        <v>"children": [{</v>
      </c>
      <c r="N746" s="6" t="str">
        <f t="shared" si="84"/>
        <v/>
      </c>
      <c r="O746" s="1" t="str">
        <f t="shared" si="80"/>
        <v>"name":"Guidance &amp; Reports","url":"https://www.fema.gov/flood-maps/guidance-reports","meta":"2","children": [{</v>
      </c>
    </row>
    <row r="747" spans="3:15">
      <c r="C747" t="s">
        <v>2272</v>
      </c>
      <c r="D747" s="1" t="s">
        <v>516</v>
      </c>
      <c r="E747" s="6" t="s">
        <v>2273</v>
      </c>
      <c r="F747" s="9" t="s">
        <v>1627</v>
      </c>
      <c r="G747" s="6" t="s">
        <v>2274</v>
      </c>
      <c r="H747" s="6">
        <f t="shared" si="81"/>
        <v>3</v>
      </c>
      <c r="I747" s="6" t="s">
        <v>2271</v>
      </c>
      <c r="J747" s="6" t="str">
        <f t="shared" si="82"/>
        <v>,</v>
      </c>
      <c r="K747" s="6">
        <f t="shared" si="79"/>
        <v>1</v>
      </c>
      <c r="M747" s="6" t="str">
        <f t="shared" si="83"/>
        <v>"children": [{</v>
      </c>
      <c r="N747" s="6" t="str">
        <f t="shared" si="84"/>
        <v/>
      </c>
      <c r="O747" s="1" t="str">
        <f t="shared" si="80"/>
        <v>"name":"Notices to Congress","url":"https://www.fema.gov/flood-maps/guidance-reports/congress-notice","meta":"3","children": [{</v>
      </c>
    </row>
    <row r="748" spans="3:15">
      <c r="C748" t="s">
        <v>2272</v>
      </c>
      <c r="D748" s="1" t="s">
        <v>522</v>
      </c>
      <c r="E748" s="6" t="s">
        <v>2273</v>
      </c>
      <c r="F748" s="9" t="s">
        <v>1633</v>
      </c>
      <c r="G748" s="6" t="s">
        <v>2274</v>
      </c>
      <c r="H748" s="6">
        <f t="shared" si="81"/>
        <v>4</v>
      </c>
      <c r="I748" s="6" t="s">
        <v>2271</v>
      </c>
      <c r="J748" s="6" t="str">
        <f t="shared" si="82"/>
        <v/>
      </c>
      <c r="K748" s="6">
        <f t="shared" si="79"/>
        <v>0</v>
      </c>
      <c r="M748" s="6" t="str">
        <f t="shared" si="83"/>
        <v>},{</v>
      </c>
      <c r="N748" s="6" t="str">
        <f t="shared" si="84"/>
        <v/>
      </c>
      <c r="O748" s="1" t="str">
        <f t="shared" si="80"/>
        <v>"name":"2019 Notices","url":"https://www.fema.gov/flood-maps/guidance-reports/congress-notice/2019","meta":"4"},{</v>
      </c>
    </row>
    <row r="749" spans="3:15">
      <c r="C749" t="s">
        <v>2272</v>
      </c>
      <c r="D749" s="1" t="s">
        <v>521</v>
      </c>
      <c r="E749" s="6" t="s">
        <v>2273</v>
      </c>
      <c r="F749" s="9" t="s">
        <v>1632</v>
      </c>
      <c r="G749" s="6" t="s">
        <v>2274</v>
      </c>
      <c r="H749" s="6">
        <f t="shared" si="81"/>
        <v>4</v>
      </c>
      <c r="I749" s="6" t="s">
        <v>2271</v>
      </c>
      <c r="J749" s="6" t="str">
        <f t="shared" si="82"/>
        <v/>
      </c>
      <c r="K749" s="6">
        <f t="shared" si="79"/>
        <v>0</v>
      </c>
      <c r="M749" s="6" t="str">
        <f t="shared" si="83"/>
        <v>},{</v>
      </c>
      <c r="N749" s="6" t="str">
        <f t="shared" si="84"/>
        <v/>
      </c>
      <c r="O749" s="1" t="str">
        <f t="shared" si="80"/>
        <v>"name":"2020 Notices","url":"https://www.fema.gov/flood-maps/guidance-reports/congress-notice/2020","meta":"4"},{</v>
      </c>
    </row>
    <row r="750" spans="3:15">
      <c r="C750" t="s">
        <v>2272</v>
      </c>
      <c r="D750" s="1" t="s">
        <v>520</v>
      </c>
      <c r="E750" s="6" t="s">
        <v>2273</v>
      </c>
      <c r="F750" s="9" t="s">
        <v>1631</v>
      </c>
      <c r="G750" s="6" t="s">
        <v>2274</v>
      </c>
      <c r="H750" s="6">
        <f t="shared" si="81"/>
        <v>4</v>
      </c>
      <c r="I750" s="6" t="s">
        <v>2271</v>
      </c>
      <c r="J750" s="6" t="str">
        <f t="shared" si="82"/>
        <v/>
      </c>
      <c r="K750" s="6">
        <f t="shared" si="79"/>
        <v>0</v>
      </c>
      <c r="M750" s="6" t="str">
        <f t="shared" si="83"/>
        <v>},{</v>
      </c>
      <c r="N750" s="6" t="str">
        <f t="shared" si="84"/>
        <v/>
      </c>
      <c r="O750" s="1" t="str">
        <f t="shared" si="80"/>
        <v>"name":"2021 Notices","url":"https://www.fema.gov/flood-maps/guidance-reports/congress-notice/2021","meta":"4"},{</v>
      </c>
    </row>
    <row r="751" spans="3:15">
      <c r="C751" t="s">
        <v>2272</v>
      </c>
      <c r="D751" s="1" t="s">
        <v>519</v>
      </c>
      <c r="E751" s="6" t="s">
        <v>2273</v>
      </c>
      <c r="F751" s="9" t="s">
        <v>1630</v>
      </c>
      <c r="G751" s="6" t="s">
        <v>2274</v>
      </c>
      <c r="H751" s="6">
        <f t="shared" si="81"/>
        <v>4</v>
      </c>
      <c r="I751" s="6" t="s">
        <v>2271</v>
      </c>
      <c r="J751" s="6" t="str">
        <f t="shared" si="82"/>
        <v/>
      </c>
      <c r="K751" s="6">
        <f t="shared" si="79"/>
        <v>0</v>
      </c>
      <c r="M751" s="6" t="str">
        <f t="shared" si="83"/>
        <v>},{</v>
      </c>
      <c r="N751" s="6" t="str">
        <f t="shared" si="84"/>
        <v/>
      </c>
      <c r="O751" s="1" t="str">
        <f t="shared" si="80"/>
        <v>"name":"2022 Notices","url":"https://www.fema.gov/flood-maps/guidance-reports/congress-notice/2022","meta":"4"},{</v>
      </c>
    </row>
    <row r="752" spans="3:15">
      <c r="C752" t="s">
        <v>2272</v>
      </c>
      <c r="D752" s="1" t="s">
        <v>518</v>
      </c>
      <c r="E752" s="6" t="s">
        <v>2273</v>
      </c>
      <c r="F752" s="9" t="s">
        <v>1629</v>
      </c>
      <c r="G752" s="6" t="s">
        <v>2274</v>
      </c>
      <c r="H752" s="6">
        <f t="shared" si="81"/>
        <v>4</v>
      </c>
      <c r="I752" s="6" t="s">
        <v>2271</v>
      </c>
      <c r="J752" s="6" t="str">
        <f t="shared" si="82"/>
        <v/>
      </c>
      <c r="K752" s="6">
        <f t="shared" si="79"/>
        <v>0</v>
      </c>
      <c r="M752" s="6" t="str">
        <f t="shared" si="83"/>
        <v>},{</v>
      </c>
      <c r="N752" s="6" t="str">
        <f t="shared" si="84"/>
        <v/>
      </c>
      <c r="O752" s="1" t="str">
        <f t="shared" si="80"/>
        <v>"name":"2023 Notices","url":"https://www.fema.gov/flood-maps/guidance-reports/congress-notice/2023","meta":"4"},{</v>
      </c>
    </row>
    <row r="753" spans="3:15">
      <c r="C753" t="s">
        <v>2272</v>
      </c>
      <c r="D753" s="1" t="s">
        <v>517</v>
      </c>
      <c r="E753" s="6" t="s">
        <v>2273</v>
      </c>
      <c r="F753" s="9" t="s">
        <v>1628</v>
      </c>
      <c r="G753" s="6" t="s">
        <v>2274</v>
      </c>
      <c r="H753" s="6">
        <f t="shared" si="81"/>
        <v>4</v>
      </c>
      <c r="I753" s="6" t="s">
        <v>2271</v>
      </c>
      <c r="J753" s="6" t="str">
        <f t="shared" si="82"/>
        <v/>
      </c>
      <c r="K753" s="6">
        <f t="shared" si="79"/>
        <v>0</v>
      </c>
      <c r="M753" s="6" t="str">
        <f t="shared" si="83"/>
        <v>},{</v>
      </c>
      <c r="N753" s="6" t="str">
        <f t="shared" si="84"/>
        <v/>
      </c>
      <c r="O753" s="1" t="str">
        <f t="shared" si="80"/>
        <v>"name":"2024 Notices","url":"https://www.fema.gov/flood-maps/guidance-reports/congress-notice/2024","meta":"4"},{</v>
      </c>
    </row>
    <row r="754" spans="3:15">
      <c r="C754" t="s">
        <v>2272</v>
      </c>
      <c r="D754" s="1" t="s">
        <v>375</v>
      </c>
      <c r="E754" s="6" t="s">
        <v>2273</v>
      </c>
      <c r="F754" s="9" t="s">
        <v>1634</v>
      </c>
      <c r="G754" s="6" t="s">
        <v>2274</v>
      </c>
      <c r="H754" s="6">
        <f t="shared" si="81"/>
        <v>4</v>
      </c>
      <c r="I754" s="6" t="s">
        <v>2271</v>
      </c>
      <c r="J754" s="6" t="str">
        <f t="shared" si="82"/>
        <v/>
      </c>
      <c r="K754" s="6">
        <f t="shared" si="79"/>
        <v>-1</v>
      </c>
      <c r="M754" s="6" t="str">
        <f t="shared" si="83"/>
        <v>}]</v>
      </c>
      <c r="N754" s="6" t="str">
        <f t="shared" si="84"/>
        <v>},{</v>
      </c>
      <c r="O754" s="1" t="str">
        <f t="shared" si="80"/>
        <v>"name":"Archive","url":"https://www.fema.gov/flood-maps/guidance-reports/congress-notice/archive","meta":"4"}]},{</v>
      </c>
    </row>
    <row r="755" spans="3:15">
      <c r="C755" t="s">
        <v>2272</v>
      </c>
      <c r="D755" s="1" t="s">
        <v>510</v>
      </c>
      <c r="E755" s="6" t="s">
        <v>2273</v>
      </c>
      <c r="F755" s="9" t="s">
        <v>1620</v>
      </c>
      <c r="G755" s="6" t="s">
        <v>2274</v>
      </c>
      <c r="H755" s="6">
        <f t="shared" si="81"/>
        <v>3</v>
      </c>
      <c r="I755" s="6" t="s">
        <v>2271</v>
      </c>
      <c r="J755" s="6" t="str">
        <f t="shared" si="82"/>
        <v>,</v>
      </c>
      <c r="K755" s="6">
        <f t="shared" si="79"/>
        <v>1</v>
      </c>
      <c r="M755" s="6" t="str">
        <f t="shared" si="83"/>
        <v>"children": [{</v>
      </c>
      <c r="N755" s="6" t="str">
        <f t="shared" si="84"/>
        <v/>
      </c>
      <c r="O755" s="1" t="str">
        <f t="shared" si="80"/>
        <v>"name":"Guidelines and Standards","url":"https://www.fema.gov/flood-maps/guidance-reports/guidelines-standards","meta":"3","children": [{</v>
      </c>
    </row>
    <row r="756" spans="3:15">
      <c r="C756" t="s">
        <v>2272</v>
      </c>
      <c r="D756" s="1" t="s">
        <v>511</v>
      </c>
      <c r="E756" s="6" t="s">
        <v>2273</v>
      </c>
      <c r="F756" s="9" t="s">
        <v>1621</v>
      </c>
      <c r="G756" s="6" t="s">
        <v>2274</v>
      </c>
      <c r="H756" s="6">
        <f t="shared" si="81"/>
        <v>4</v>
      </c>
      <c r="I756" s="6" t="s">
        <v>2271</v>
      </c>
      <c r="J756" s="6" t="str">
        <f t="shared" si="82"/>
        <v/>
      </c>
      <c r="K756" s="6">
        <f t="shared" si="79"/>
        <v>0</v>
      </c>
      <c r="M756" s="6" t="str">
        <f t="shared" si="83"/>
        <v>},{</v>
      </c>
      <c r="N756" s="6" t="str">
        <f t="shared" si="84"/>
        <v/>
      </c>
      <c r="O756" s="1" t="str">
        <f t="shared" si="80"/>
        <v>"name":"Announcements","url":"https://www.fema.gov/flood-maps/guidance-reports/guidelines-standards/announcements","meta":"4"},{</v>
      </c>
    </row>
    <row r="757" spans="3:15">
      <c r="C757" t="s">
        <v>2272</v>
      </c>
      <c r="D757" s="1" t="s">
        <v>375</v>
      </c>
      <c r="E757" s="6" t="s">
        <v>2273</v>
      </c>
      <c r="F757" s="9" t="s">
        <v>1622</v>
      </c>
      <c r="G757" s="6" t="s">
        <v>2274</v>
      </c>
      <c r="H757" s="6">
        <f t="shared" si="81"/>
        <v>4</v>
      </c>
      <c r="I757" s="6" t="s">
        <v>2271</v>
      </c>
      <c r="J757" s="6" t="str">
        <f t="shared" si="82"/>
        <v/>
      </c>
      <c r="K757" s="6">
        <f t="shared" si="79"/>
        <v>0</v>
      </c>
      <c r="M757" s="6" t="str">
        <f t="shared" si="83"/>
        <v>},{</v>
      </c>
      <c r="N757" s="6" t="str">
        <f t="shared" si="84"/>
        <v/>
      </c>
      <c r="O757" s="1" t="str">
        <f t="shared" si="80"/>
        <v>"name":"Archive","url":"https://www.fema.gov/flood-maps/guidance-reports/guidelines-standards/archive","meta":"4"},{</v>
      </c>
    </row>
    <row r="758" spans="3:15" ht="29">
      <c r="C758" t="s">
        <v>2272</v>
      </c>
      <c r="D758" s="1" t="s">
        <v>515</v>
      </c>
      <c r="E758" s="6" t="s">
        <v>2273</v>
      </c>
      <c r="F758" s="9" t="s">
        <v>1626</v>
      </c>
      <c r="G758" s="6" t="s">
        <v>2274</v>
      </c>
      <c r="H758" s="6">
        <f t="shared" si="81"/>
        <v>4</v>
      </c>
      <c r="I758" s="6" t="s">
        <v>2271</v>
      </c>
      <c r="J758" s="6" t="str">
        <f t="shared" si="82"/>
        <v/>
      </c>
      <c r="K758" s="6">
        <f t="shared" si="79"/>
        <v>0</v>
      </c>
      <c r="M758" s="6" t="str">
        <f t="shared" si="83"/>
        <v>},{</v>
      </c>
      <c r="N758" s="6" t="str">
        <f t="shared" si="84"/>
        <v/>
      </c>
      <c r="O758" s="1" t="str">
        <f t="shared" si="80"/>
        <v>"name":"Flood Risk Templates and Other Resources","url":"https://www.fema.gov/flood-maps/guidance-reports/guidelines-standards/flood-risk-templates-and-other-resources","meta":"4"},{</v>
      </c>
    </row>
    <row r="759" spans="3:15" ht="29">
      <c r="C759" t="s">
        <v>2272</v>
      </c>
      <c r="D759" s="1" t="s">
        <v>512</v>
      </c>
      <c r="E759" s="6" t="s">
        <v>2273</v>
      </c>
      <c r="F759" s="9" t="s">
        <v>1623</v>
      </c>
      <c r="G759" s="6" t="s">
        <v>2274</v>
      </c>
      <c r="H759" s="6">
        <f t="shared" si="81"/>
        <v>4</v>
      </c>
      <c r="I759" s="6" t="s">
        <v>2271</v>
      </c>
      <c r="J759" s="6" t="str">
        <f t="shared" si="82"/>
        <v/>
      </c>
      <c r="K759" s="6">
        <f t="shared" si="79"/>
        <v>0</v>
      </c>
      <c r="M759" s="6" t="str">
        <f t="shared" si="83"/>
        <v>},{</v>
      </c>
      <c r="N759" s="6" t="str">
        <f t="shared" si="84"/>
        <v/>
      </c>
      <c r="O759" s="1" t="str">
        <f t="shared" si="80"/>
        <v>"name":"Guidance","url":"https://www.fema.gov/flood-maps/guidance-reports/guidelines-standards/guidance-femas-risk-mapping-assessment-and-planning","meta":"4"},{</v>
      </c>
    </row>
    <row r="760" spans="3:15" ht="29">
      <c r="C760" t="s">
        <v>2272</v>
      </c>
      <c r="D760" s="1" t="s">
        <v>513</v>
      </c>
      <c r="E760" s="6" t="s">
        <v>2273</v>
      </c>
      <c r="F760" s="9" t="s">
        <v>1624</v>
      </c>
      <c r="G760" s="6" t="s">
        <v>2274</v>
      </c>
      <c r="H760" s="6">
        <f t="shared" si="81"/>
        <v>4</v>
      </c>
      <c r="I760" s="6" t="s">
        <v>2271</v>
      </c>
      <c r="J760" s="6" t="str">
        <f t="shared" si="82"/>
        <v/>
      </c>
      <c r="K760" s="6">
        <f t="shared" si="79"/>
        <v>0</v>
      </c>
      <c r="M760" s="6" t="str">
        <f t="shared" si="83"/>
        <v>},{</v>
      </c>
      <c r="N760" s="6" t="str">
        <f t="shared" si="84"/>
        <v/>
      </c>
      <c r="O760" s="1" t="str">
        <f t="shared" si="80"/>
        <v>"name":"Standards","url":"https://www.fema.gov/flood-maps/guidance-reports/guidelines-standards/standards-flood-risk-analysis-and-mapping-public-review","meta":"4"},{</v>
      </c>
    </row>
    <row r="761" spans="3:15" ht="29">
      <c r="C761" t="s">
        <v>2272</v>
      </c>
      <c r="D761" s="1" t="s">
        <v>514</v>
      </c>
      <c r="E761" s="6" t="s">
        <v>2273</v>
      </c>
      <c r="F761" s="9" t="s">
        <v>1625</v>
      </c>
      <c r="G761" s="6" t="s">
        <v>2274</v>
      </c>
      <c r="H761" s="6">
        <f t="shared" si="81"/>
        <v>4</v>
      </c>
      <c r="I761" s="6" t="s">
        <v>2271</v>
      </c>
      <c r="J761" s="6" t="str">
        <f t="shared" si="82"/>
        <v/>
      </c>
      <c r="K761" s="6">
        <f t="shared" si="79"/>
        <v>-1</v>
      </c>
      <c r="M761" s="6" t="str">
        <f t="shared" si="83"/>
        <v>}]</v>
      </c>
      <c r="N761" s="6" t="str">
        <f t="shared" si="84"/>
        <v>},{</v>
      </c>
      <c r="O761" s="1" t="str">
        <f t="shared" si="80"/>
        <v>"name":"Technical References","url":"https://www.fema.gov/flood-maps/guidance-reports/guidelines-standards/technical-references-flood-risk-analysis-and-mapping","meta":"4"}]},{</v>
      </c>
    </row>
    <row r="762" spans="3:15" ht="29">
      <c r="C762" t="s">
        <v>2272</v>
      </c>
      <c r="D762" s="1" t="s">
        <v>523</v>
      </c>
      <c r="E762" s="6" t="s">
        <v>2273</v>
      </c>
      <c r="F762" s="9" t="s">
        <v>1635</v>
      </c>
      <c r="G762" s="6" t="s">
        <v>2274</v>
      </c>
      <c r="H762" s="6">
        <f t="shared" si="81"/>
        <v>3</v>
      </c>
      <c r="I762" s="6" t="s">
        <v>2271</v>
      </c>
      <c r="J762" s="6" t="str">
        <f t="shared" si="82"/>
        <v>,</v>
      </c>
      <c r="K762" s="6">
        <f t="shared" si="79"/>
        <v>1</v>
      </c>
      <c r="M762" s="6" t="str">
        <f t="shared" si="83"/>
        <v>"children": [{</v>
      </c>
      <c r="N762" s="6" t="str">
        <f t="shared" si="84"/>
        <v/>
      </c>
      <c r="O762" s="1" t="str">
        <f t="shared" si="80"/>
        <v>"name":"Technical Mapping Advisory Council","url":"https://www.fema.gov/flood-maps/guidance-reports/technical-mapping-advisory-council","meta":"3","children": [{</v>
      </c>
    </row>
    <row r="763" spans="3:15" ht="29">
      <c r="C763" t="s">
        <v>2272</v>
      </c>
      <c r="D763" s="1" t="s">
        <v>524</v>
      </c>
      <c r="E763" s="6" t="s">
        <v>2273</v>
      </c>
      <c r="F763" s="9" t="s">
        <v>1636</v>
      </c>
      <c r="G763" s="6" t="s">
        <v>2274</v>
      </c>
      <c r="H763" s="6">
        <f t="shared" si="81"/>
        <v>4</v>
      </c>
      <c r="I763" s="6" t="s">
        <v>2271</v>
      </c>
      <c r="J763" s="6" t="str">
        <f t="shared" si="82"/>
        <v/>
      </c>
      <c r="K763" s="6">
        <f t="shared" si="79"/>
        <v>0</v>
      </c>
      <c r="M763" s="6" t="str">
        <f t="shared" si="83"/>
        <v>},{</v>
      </c>
      <c r="N763" s="6" t="str">
        <f t="shared" si="84"/>
        <v/>
      </c>
      <c r="O763" s="1" t="str">
        <f t="shared" si="80"/>
        <v>"name":"Administrative Documents","url":"https://www.fema.gov/flood-maps/guidance-reports/technical-mapping-advisory-council/administrative-documents","meta":"4"},{</v>
      </c>
    </row>
    <row r="764" spans="3:15" ht="29">
      <c r="C764" t="s">
        <v>2272</v>
      </c>
      <c r="D764" s="1" t="s">
        <v>528</v>
      </c>
      <c r="E764" s="6" t="s">
        <v>2273</v>
      </c>
      <c r="F764" s="9" t="s">
        <v>1640</v>
      </c>
      <c r="G764" s="6" t="s">
        <v>2274</v>
      </c>
      <c r="H764" s="6">
        <f t="shared" si="81"/>
        <v>4</v>
      </c>
      <c r="I764" s="6" t="s">
        <v>2271</v>
      </c>
      <c r="J764" s="6" t="str">
        <f t="shared" si="82"/>
        <v/>
      </c>
      <c r="K764" s="6">
        <f t="shared" si="79"/>
        <v>0</v>
      </c>
      <c r="M764" s="6" t="str">
        <f t="shared" si="83"/>
        <v>},{</v>
      </c>
      <c r="N764" s="6" t="str">
        <f t="shared" si="84"/>
        <v/>
      </c>
      <c r="O764" s="1" t="str">
        <f t="shared" si="80"/>
        <v>"name":"Meeting Agendas &amp; Notes","url":"https://www.fema.gov/flood-maps/guidance-reports/technical-mapping-advisory-council/meetings","meta":"4"},{</v>
      </c>
    </row>
    <row r="765" spans="3:15" ht="29">
      <c r="C765" t="s">
        <v>2272</v>
      </c>
      <c r="D765" s="1" t="s">
        <v>526</v>
      </c>
      <c r="E765" s="6" t="s">
        <v>2273</v>
      </c>
      <c r="F765" s="9" t="s">
        <v>1638</v>
      </c>
      <c r="G765" s="6" t="s">
        <v>2274</v>
      </c>
      <c r="H765" s="6">
        <f t="shared" si="81"/>
        <v>4</v>
      </c>
      <c r="I765" s="6" t="s">
        <v>2271</v>
      </c>
      <c r="J765" s="6" t="str">
        <f t="shared" si="82"/>
        <v/>
      </c>
      <c r="K765" s="6">
        <f t="shared" si="79"/>
        <v>0</v>
      </c>
      <c r="M765" s="6" t="str">
        <f t="shared" si="83"/>
        <v>},{</v>
      </c>
      <c r="N765" s="6" t="str">
        <f t="shared" si="84"/>
        <v/>
      </c>
      <c r="O765" s="1" t="str">
        <f t="shared" si="80"/>
        <v>"name":"Member and Subcommittee Information","url":"https://www.fema.gov/flood-maps/guidance-reports/technical-mapping-advisory-council/members-subcommittees","meta":"4"},{</v>
      </c>
    </row>
    <row r="766" spans="3:15" ht="29">
      <c r="C766" t="s">
        <v>2272</v>
      </c>
      <c r="D766" s="1" t="s">
        <v>525</v>
      </c>
      <c r="E766" s="6" t="s">
        <v>2273</v>
      </c>
      <c r="F766" s="9" t="s">
        <v>1637</v>
      </c>
      <c r="G766" s="6" t="s">
        <v>2274</v>
      </c>
      <c r="H766" s="6">
        <f t="shared" si="81"/>
        <v>4</v>
      </c>
      <c r="I766" s="6" t="s">
        <v>2271</v>
      </c>
      <c r="J766" s="6" t="str">
        <f t="shared" si="82"/>
        <v/>
      </c>
      <c r="K766" s="6">
        <f t="shared" si="79"/>
        <v>0</v>
      </c>
      <c r="M766" s="6" t="str">
        <f t="shared" si="83"/>
        <v>},{</v>
      </c>
      <c r="N766" s="6" t="str">
        <f t="shared" si="84"/>
        <v/>
      </c>
      <c r="O766" s="1" t="str">
        <f t="shared" si="80"/>
        <v>"name":"Annual Reports &amp; Recommendations","url":"https://www.fema.gov/flood-maps/guidance-reports/technical-mapping-advisory-council/reports","meta":"4"},{</v>
      </c>
    </row>
    <row r="767" spans="3:15" ht="29">
      <c r="C767" t="s">
        <v>2272</v>
      </c>
      <c r="D767" s="1" t="s">
        <v>527</v>
      </c>
      <c r="E767" s="6" t="s">
        <v>2273</v>
      </c>
      <c r="F767" s="9" t="s">
        <v>1639</v>
      </c>
      <c r="G767" s="6" t="s">
        <v>2274</v>
      </c>
      <c r="H767" s="6">
        <f t="shared" si="81"/>
        <v>4</v>
      </c>
      <c r="I767" s="6" t="s">
        <v>2271</v>
      </c>
      <c r="J767" s="6" t="str">
        <f t="shared" si="82"/>
        <v/>
      </c>
      <c r="K767" s="6">
        <f t="shared" si="79"/>
        <v>-2</v>
      </c>
      <c r="M767" s="6" t="str">
        <f t="shared" si="83"/>
        <v>}]}]</v>
      </c>
      <c r="N767" s="6" t="str">
        <f t="shared" si="84"/>
        <v>},{</v>
      </c>
      <c r="O767" s="1" t="str">
        <f t="shared" si="80"/>
        <v>"name":"Stakeholder Engagement Program","url":"https://www.fema.gov/flood-maps/guidance-reports/technical-mapping-advisory-council/stakeholder-engagement-program","meta":"4"}]}]},{</v>
      </c>
    </row>
    <row r="768" spans="3:15">
      <c r="C768" t="s">
        <v>2272</v>
      </c>
      <c r="D768" s="1" t="s">
        <v>543</v>
      </c>
      <c r="E768" s="6" t="s">
        <v>2273</v>
      </c>
      <c r="F768" s="9" t="s">
        <v>1654</v>
      </c>
      <c r="G768" s="6" t="s">
        <v>2274</v>
      </c>
      <c r="H768" s="6">
        <f t="shared" si="81"/>
        <v>2</v>
      </c>
      <c r="I768" s="6" t="s">
        <v>2271</v>
      </c>
      <c r="J768" s="6" t="str">
        <f t="shared" si="82"/>
        <v>,</v>
      </c>
      <c r="K768" s="6">
        <f t="shared" si="79"/>
        <v>1</v>
      </c>
      <c r="M768" s="6" t="str">
        <f t="shared" si="83"/>
        <v>"children": [{</v>
      </c>
      <c r="N768" s="6" t="str">
        <f t="shared" si="84"/>
        <v/>
      </c>
      <c r="O768" s="1" t="str">
        <f t="shared" si="80"/>
        <v>"name":"Know Your Risk","url":"https://www.fema.gov/flood-maps/know-your-risk","meta":"2","children": [{</v>
      </c>
    </row>
    <row r="769" spans="3:15">
      <c r="C769" t="s">
        <v>2272</v>
      </c>
      <c r="D769" s="1" t="s">
        <v>470</v>
      </c>
      <c r="E769" s="6" t="s">
        <v>2273</v>
      </c>
      <c r="F769" s="9" t="s">
        <v>1657</v>
      </c>
      <c r="G769" s="6" t="s">
        <v>2274</v>
      </c>
      <c r="H769" s="6">
        <f t="shared" si="81"/>
        <v>3</v>
      </c>
      <c r="I769" s="6" t="s">
        <v>2271</v>
      </c>
      <c r="J769" s="6" t="str">
        <f t="shared" si="82"/>
        <v/>
      </c>
      <c r="K769" s="6">
        <f t="shared" si="79"/>
        <v>0</v>
      </c>
      <c r="M769" s="6" t="str">
        <f t="shared" si="83"/>
        <v>},{</v>
      </c>
      <c r="N769" s="6" t="str">
        <f t="shared" si="84"/>
        <v/>
      </c>
      <c r="O769" s="1" t="str">
        <f t="shared" si="80"/>
        <v>"name":"Community Officials","url":"https://www.fema.gov/flood-maps/know-your-risk/community-official","meta":"3"},{</v>
      </c>
    </row>
    <row r="770" spans="3:15">
      <c r="C770" t="s">
        <v>2272</v>
      </c>
      <c r="D770" s="1" t="s">
        <v>546</v>
      </c>
      <c r="E770" s="6" t="s">
        <v>2273</v>
      </c>
      <c r="F770" s="9" t="s">
        <v>1658</v>
      </c>
      <c r="G770" s="6" t="s">
        <v>2274</v>
      </c>
      <c r="H770" s="6">
        <f t="shared" si="81"/>
        <v>3</v>
      </c>
      <c r="I770" s="6" t="s">
        <v>2271</v>
      </c>
      <c r="J770" s="6" t="str">
        <f t="shared" si="82"/>
        <v/>
      </c>
      <c r="K770" s="6">
        <f t="shared" si="79"/>
        <v>0</v>
      </c>
      <c r="M770" s="6" t="str">
        <f t="shared" si="83"/>
        <v>},{</v>
      </c>
      <c r="N770" s="6" t="str">
        <f t="shared" si="84"/>
        <v/>
      </c>
      <c r="O770" s="1" t="str">
        <f t="shared" si="80"/>
        <v>"name":"Engineers, Surveyors or Architects","url":"https://www.fema.gov/flood-maps/know-your-risk/engineer-surveyor-architect","meta":"3"},{</v>
      </c>
    </row>
    <row r="771" spans="3:15" ht="29">
      <c r="C771" t="s">
        <v>2272</v>
      </c>
      <c r="D771" s="1" t="s">
        <v>548</v>
      </c>
      <c r="E771" s="6" t="s">
        <v>2273</v>
      </c>
      <c r="F771" s="9" t="s">
        <v>1660</v>
      </c>
      <c r="G771" s="6" t="s">
        <v>2274</v>
      </c>
      <c r="H771" s="6">
        <f t="shared" si="81"/>
        <v>3</v>
      </c>
      <c r="I771" s="6" t="s">
        <v>2271</v>
      </c>
      <c r="J771" s="6" t="str">
        <f t="shared" si="82"/>
        <v/>
      </c>
      <c r="K771" s="6">
        <f t="shared" ref="K771:K834" si="85">H772-H771</f>
        <v>0</v>
      </c>
      <c r="M771" s="6" t="str">
        <f t="shared" si="83"/>
        <v>},{</v>
      </c>
      <c r="N771" s="6" t="str">
        <f t="shared" si="84"/>
        <v/>
      </c>
      <c r="O771" s="1" t="str">
        <f t="shared" ref="O771:O834" si="86">_xlfn.CONCAT(B771:J771,M771:N771)</f>
        <v>"name":"State, Local, Tribal or Territorial Governments","url":"https://www.fema.gov/flood-maps/know-your-risk/government","meta":"3"},{</v>
      </c>
    </row>
    <row r="772" spans="3:15" ht="29">
      <c r="C772" t="s">
        <v>2272</v>
      </c>
      <c r="D772" s="1" t="s">
        <v>544</v>
      </c>
      <c r="E772" s="6" t="s">
        <v>2273</v>
      </c>
      <c r="F772" s="9" t="s">
        <v>1655</v>
      </c>
      <c r="G772" s="6" t="s">
        <v>2274</v>
      </c>
      <c r="H772" s="6">
        <f t="shared" ref="H772:H835" si="87">LEN(SUBSTITUTE(F772,"/","/_")) - LEN(F772)-2</f>
        <v>3</v>
      </c>
      <c r="I772" s="6" t="s">
        <v>2271</v>
      </c>
      <c r="J772" s="6" t="str">
        <f t="shared" ref="J772:J835" si="88">IF(K772&gt;0,",","")</f>
        <v>,</v>
      </c>
      <c r="K772" s="6">
        <f t="shared" si="85"/>
        <v>1</v>
      </c>
      <c r="M772" s="6" t="str">
        <f t="shared" ref="M772:M835" si="89">IF(K772&lt;0,REPT("}]",-K772),IF(K772=0,"},{",+REPT("""children"": [{",K772)))</f>
        <v>"children": [{</v>
      </c>
      <c r="N772" s="6" t="str">
        <f t="shared" si="84"/>
        <v/>
      </c>
      <c r="O772" s="1" t="str">
        <f t="shared" si="86"/>
        <v>"name":"Homeowners, Renters or Business Owners","url":"https://www.fema.gov/flood-maps/know-your-risk/homeowners","meta":"3","children": [{</v>
      </c>
    </row>
    <row r="773" spans="3:15" ht="29">
      <c r="C773" t="s">
        <v>2272</v>
      </c>
      <c r="D773" s="1" t="s">
        <v>545</v>
      </c>
      <c r="E773" s="6" t="s">
        <v>2273</v>
      </c>
      <c r="F773" s="9" t="s">
        <v>1656</v>
      </c>
      <c r="G773" s="6" t="s">
        <v>2274</v>
      </c>
      <c r="H773" s="6">
        <f t="shared" si="87"/>
        <v>4</v>
      </c>
      <c r="I773" s="6" t="s">
        <v>2271</v>
      </c>
      <c r="J773" s="6" t="str">
        <f t="shared" si="88"/>
        <v/>
      </c>
      <c r="K773" s="6">
        <f t="shared" si="85"/>
        <v>-1</v>
      </c>
      <c r="M773" s="6" t="str">
        <f t="shared" si="89"/>
        <v>}]</v>
      </c>
      <c r="N773" s="6" t="str">
        <f t="shared" si="84"/>
        <v>},{</v>
      </c>
      <c r="O773" s="1" t="str">
        <f t="shared" si="86"/>
        <v>"name":"Brochures: Protect Your Property","url":"https://www.fema.gov/flood-maps/know-your-risk/homeowners/protect-property-brochures","meta":"4"}]},{</v>
      </c>
    </row>
    <row r="774" spans="3:15" ht="29">
      <c r="C774" t="s">
        <v>2272</v>
      </c>
      <c r="D774" s="1" t="s">
        <v>547</v>
      </c>
      <c r="E774" s="6" t="s">
        <v>2273</v>
      </c>
      <c r="F774" s="9" t="s">
        <v>1659</v>
      </c>
      <c r="G774" s="6" t="s">
        <v>2274</v>
      </c>
      <c r="H774" s="6">
        <f t="shared" si="87"/>
        <v>3</v>
      </c>
      <c r="I774" s="6" t="s">
        <v>2271</v>
      </c>
      <c r="J774" s="6" t="str">
        <f t="shared" si="88"/>
        <v/>
      </c>
      <c r="K774" s="6">
        <f t="shared" si="85"/>
        <v>-1</v>
      </c>
      <c r="M774" s="6" t="str">
        <f t="shared" si="89"/>
        <v>}]</v>
      </c>
      <c r="N774" s="6" t="str">
        <f t="shared" si="84"/>
        <v>},{</v>
      </c>
      <c r="O774" s="1" t="str">
        <f t="shared" si="86"/>
        <v>"name":"Real Estate, Lending or Insurance Professionals","url":"https://www.fema.gov/flood-maps/know-your-risk/realtor-lending-insurance","meta":"3"}]},{</v>
      </c>
    </row>
    <row r="775" spans="3:15">
      <c r="C775" t="s">
        <v>2272</v>
      </c>
      <c r="D775" s="1" t="s">
        <v>468</v>
      </c>
      <c r="E775" s="6" t="s">
        <v>2273</v>
      </c>
      <c r="F775" s="9" t="s">
        <v>1577</v>
      </c>
      <c r="G775" s="6" t="s">
        <v>2274</v>
      </c>
      <c r="H775" s="6">
        <f t="shared" si="87"/>
        <v>2</v>
      </c>
      <c r="I775" s="6" t="s">
        <v>2271</v>
      </c>
      <c r="J775" s="6" t="str">
        <f t="shared" si="88"/>
        <v>,</v>
      </c>
      <c r="K775" s="6">
        <f t="shared" si="85"/>
        <v>1</v>
      </c>
      <c r="M775" s="6" t="str">
        <f t="shared" si="89"/>
        <v>"children": [{</v>
      </c>
      <c r="N775" s="6" t="str">
        <f t="shared" si="84"/>
        <v/>
      </c>
      <c r="O775" s="1" t="str">
        <f t="shared" si="86"/>
        <v>"name":"Living With Levees","url":"https://www.fema.gov/flood-maps/living-levees","meta":"2","children": [{</v>
      </c>
    </row>
    <row r="776" spans="3:15">
      <c r="C776" t="s">
        <v>2272</v>
      </c>
      <c r="D776" s="1" t="s">
        <v>470</v>
      </c>
      <c r="E776" s="6" t="s">
        <v>2273</v>
      </c>
      <c r="F776" s="9" t="s">
        <v>1579</v>
      </c>
      <c r="G776" s="6" t="s">
        <v>2274</v>
      </c>
      <c r="H776" s="6">
        <f t="shared" si="87"/>
        <v>3</v>
      </c>
      <c r="I776" s="6" t="s">
        <v>2271</v>
      </c>
      <c r="J776" s="6" t="str">
        <f t="shared" si="88"/>
        <v>,</v>
      </c>
      <c r="K776" s="6">
        <f t="shared" si="85"/>
        <v>1</v>
      </c>
      <c r="M776" s="6" t="str">
        <f t="shared" si="89"/>
        <v>"children": [{</v>
      </c>
      <c r="N776" s="6" t="str">
        <f t="shared" ref="N776:N839" si="90">IF(K776&lt;0, "},{", "")</f>
        <v/>
      </c>
      <c r="O776" s="1" t="str">
        <f t="shared" si="86"/>
        <v>"name":"Community Officials","url":"https://www.fema.gov/flood-maps/living-levees/community-officials","meta":"3","children": [{</v>
      </c>
    </row>
    <row r="777" spans="3:15">
      <c r="C777" t="s">
        <v>2272</v>
      </c>
      <c r="D777" s="1" t="s">
        <v>471</v>
      </c>
      <c r="E777" s="6" t="s">
        <v>2273</v>
      </c>
      <c r="F777" s="9" t="s">
        <v>1580</v>
      </c>
      <c r="G777" s="6" t="s">
        <v>2274</v>
      </c>
      <c r="H777" s="6">
        <f t="shared" si="87"/>
        <v>4</v>
      </c>
      <c r="I777" s="6" t="s">
        <v>2271</v>
      </c>
      <c r="J777" s="6" t="str">
        <f t="shared" si="88"/>
        <v/>
      </c>
      <c r="K777" s="6">
        <f t="shared" si="85"/>
        <v>-1</v>
      </c>
      <c r="M777" s="6" t="str">
        <f t="shared" si="89"/>
        <v>}]</v>
      </c>
      <c r="N777" s="6" t="str">
        <f t="shared" si="90"/>
        <v>},{</v>
      </c>
      <c r="O777" s="1" t="str">
        <f t="shared" si="86"/>
        <v>"name":"Ideas for Effective Outreach","url":"https://www.fema.gov/flood-maps/living-levees/community-officials/outreach-ideas","meta":"4"}]},{</v>
      </c>
    </row>
    <row r="778" spans="3:15" ht="29">
      <c r="C778" t="s">
        <v>2272</v>
      </c>
      <c r="D778" s="1" t="s">
        <v>474</v>
      </c>
      <c r="E778" s="6" t="s">
        <v>2273</v>
      </c>
      <c r="F778" s="9" t="s">
        <v>1583</v>
      </c>
      <c r="G778" s="6" t="s">
        <v>2274</v>
      </c>
      <c r="H778" s="6">
        <f t="shared" si="87"/>
        <v>3</v>
      </c>
      <c r="I778" s="6" t="s">
        <v>2271</v>
      </c>
      <c r="J778" s="6" t="str">
        <f t="shared" si="88"/>
        <v>,</v>
      </c>
      <c r="K778" s="6">
        <f t="shared" si="85"/>
        <v>1</v>
      </c>
      <c r="M778" s="6" t="str">
        <f t="shared" si="89"/>
        <v>"children": [{</v>
      </c>
      <c r="N778" s="6" t="str">
        <f t="shared" si="90"/>
        <v/>
      </c>
      <c r="O778" s="1" t="str">
        <f t="shared" si="86"/>
        <v>"name":"Construction &amp; Restoration Mapping Projects","url":"https://www.fema.gov/flood-maps/living-levees/construction-restoration-mapping","meta":"3","children": [{</v>
      </c>
    </row>
    <row r="779" spans="3:15" ht="29">
      <c r="C779" t="s">
        <v>2272</v>
      </c>
      <c r="D779" s="1" t="s">
        <v>475</v>
      </c>
      <c r="E779" s="6" t="s">
        <v>2273</v>
      </c>
      <c r="F779" s="9" t="s">
        <v>1584</v>
      </c>
      <c r="G779" s="6" t="s">
        <v>2274</v>
      </c>
      <c r="H779" s="6">
        <f t="shared" si="87"/>
        <v>4</v>
      </c>
      <c r="I779" s="6" t="s">
        <v>2271</v>
      </c>
      <c r="J779" s="6" t="str">
        <f t="shared" si="88"/>
        <v/>
      </c>
      <c r="K779" s="6">
        <f t="shared" si="85"/>
        <v>0</v>
      </c>
      <c r="M779" s="6" t="str">
        <f t="shared" si="89"/>
        <v>},{</v>
      </c>
      <c r="N779" s="6" t="str">
        <f t="shared" si="90"/>
        <v/>
      </c>
      <c r="O779" s="1" t="str">
        <f t="shared" si="86"/>
        <v>"name":"Adequate Progress (Zone A99)","url":"https://www.fema.gov/flood-maps/living-levees/construction-restoration-mapping/zone-99","meta":"4"},{</v>
      </c>
    </row>
    <row r="780" spans="3:15" ht="29">
      <c r="C780" t="s">
        <v>2272</v>
      </c>
      <c r="D780" s="1" t="s">
        <v>476</v>
      </c>
      <c r="E780" s="6" t="s">
        <v>2273</v>
      </c>
      <c r="F780" s="9" t="s">
        <v>1585</v>
      </c>
      <c r="G780" s="6" t="s">
        <v>2274</v>
      </c>
      <c r="H780" s="6">
        <f t="shared" si="87"/>
        <v>4</v>
      </c>
      <c r="I780" s="6" t="s">
        <v>2271</v>
      </c>
      <c r="J780" s="6" t="str">
        <f t="shared" si="88"/>
        <v/>
      </c>
      <c r="K780" s="6">
        <f t="shared" si="85"/>
        <v>-1</v>
      </c>
      <c r="M780" s="6" t="str">
        <f t="shared" si="89"/>
        <v>}]</v>
      </c>
      <c r="N780" s="6" t="str">
        <f t="shared" si="90"/>
        <v>},{</v>
      </c>
      <c r="O780" s="1" t="str">
        <f t="shared" si="86"/>
        <v>"name":"Flood Protection Restoration (Zone AR)","url":"https://www.fema.gov/flood-maps/living-levees/construction-restoration-mapping/zone-ar","meta":"4"}]},{</v>
      </c>
    </row>
    <row r="781" spans="3:15">
      <c r="C781" t="s">
        <v>2272</v>
      </c>
      <c r="D781" s="1" t="s">
        <v>469</v>
      </c>
      <c r="E781" s="6" t="s">
        <v>2273</v>
      </c>
      <c r="F781" s="9" t="s">
        <v>1578</v>
      </c>
      <c r="G781" s="6" t="s">
        <v>2274</v>
      </c>
      <c r="H781" s="6">
        <f t="shared" si="87"/>
        <v>3</v>
      </c>
      <c r="I781" s="6" t="s">
        <v>2271</v>
      </c>
      <c r="J781" s="6" t="str">
        <f t="shared" si="88"/>
        <v/>
      </c>
      <c r="K781" s="6">
        <f t="shared" si="85"/>
        <v>0</v>
      </c>
      <c r="M781" s="6" t="str">
        <f t="shared" si="89"/>
        <v>},{</v>
      </c>
      <c r="N781" s="6" t="str">
        <f t="shared" si="90"/>
        <v/>
      </c>
      <c r="O781" s="1" t="str">
        <f t="shared" si="86"/>
        <v>"name":"Information for the General Public","url":"https://www.fema.gov/flood-maps/living-levees/homeowners-business","meta":"3"},{</v>
      </c>
    </row>
    <row r="782" spans="3:15" ht="29">
      <c r="C782" t="s">
        <v>2272</v>
      </c>
      <c r="D782" s="1" t="s">
        <v>472</v>
      </c>
      <c r="E782" s="6" t="s">
        <v>2273</v>
      </c>
      <c r="F782" s="9" t="s">
        <v>1581</v>
      </c>
      <c r="G782" s="6" t="s">
        <v>2274</v>
      </c>
      <c r="H782" s="6">
        <f t="shared" si="87"/>
        <v>3</v>
      </c>
      <c r="I782" s="6" t="s">
        <v>2271</v>
      </c>
      <c r="J782" s="6" t="str">
        <f t="shared" si="88"/>
        <v/>
      </c>
      <c r="K782" s="6">
        <f t="shared" si="85"/>
        <v>0</v>
      </c>
      <c r="M782" s="6" t="str">
        <f t="shared" si="89"/>
        <v>},{</v>
      </c>
      <c r="N782" s="6" t="str">
        <f t="shared" si="90"/>
        <v/>
      </c>
      <c r="O782" s="1" t="str">
        <f t="shared" si="86"/>
        <v>"name":"Real Estate, Lending &amp; Insurance Professionals","url":"https://www.fema.gov/flood-maps/living-levees/real-estate-lending-insurance","meta":"3"},{</v>
      </c>
    </row>
    <row r="783" spans="3:15" ht="29">
      <c r="C783" t="s">
        <v>2272</v>
      </c>
      <c r="D783" s="1" t="s">
        <v>473</v>
      </c>
      <c r="E783" s="6" t="s">
        <v>2273</v>
      </c>
      <c r="F783" s="9" t="s">
        <v>1582</v>
      </c>
      <c r="G783" s="6" t="s">
        <v>2274</v>
      </c>
      <c r="H783" s="6">
        <f t="shared" si="87"/>
        <v>3</v>
      </c>
      <c r="I783" s="6" t="s">
        <v>2271</v>
      </c>
      <c r="J783" s="6" t="str">
        <f t="shared" si="88"/>
        <v/>
      </c>
      <c r="K783" s="6">
        <f t="shared" si="85"/>
        <v>0</v>
      </c>
      <c r="M783" s="6" t="str">
        <f t="shared" si="89"/>
        <v>},{</v>
      </c>
      <c r="N783" s="6" t="str">
        <f t="shared" si="90"/>
        <v/>
      </c>
      <c r="O783" s="1" t="str">
        <f t="shared" si="86"/>
        <v>"name":"Cooperating Technical Partners &amp; Engineers","url":"https://www.fema.gov/flood-maps/living-levees/technical-partners-engineers","meta":"3"},{</v>
      </c>
    </row>
    <row r="784" spans="3:15">
      <c r="C784" t="s">
        <v>2272</v>
      </c>
      <c r="D784" s="1" t="s">
        <v>477</v>
      </c>
      <c r="E784" s="6" t="s">
        <v>2273</v>
      </c>
      <c r="F784" s="9" t="s">
        <v>1586</v>
      </c>
      <c r="G784" s="6" t="s">
        <v>2274</v>
      </c>
      <c r="H784" s="6">
        <f t="shared" si="87"/>
        <v>3</v>
      </c>
      <c r="I784" s="6" t="s">
        <v>2271</v>
      </c>
      <c r="J784" s="6" t="str">
        <f t="shared" si="88"/>
        <v/>
      </c>
      <c r="K784" s="6">
        <f t="shared" si="85"/>
        <v>-1</v>
      </c>
      <c r="M784" s="6" t="str">
        <f t="shared" si="89"/>
        <v>}]</v>
      </c>
      <c r="N784" s="6" t="str">
        <f t="shared" si="90"/>
        <v>},{</v>
      </c>
      <c r="O784" s="1" t="str">
        <f t="shared" si="86"/>
        <v>"name":"Levee Tools &amp; Templates","url":"https://www.fema.gov/flood-maps/living-levees/tools-templates","meta":"3"}]},{</v>
      </c>
    </row>
    <row r="785" spans="3:15">
      <c r="C785" t="s">
        <v>2272</v>
      </c>
      <c r="D785" s="1" t="s">
        <v>437</v>
      </c>
      <c r="E785" s="6" t="s">
        <v>2273</v>
      </c>
      <c r="F785" s="9" t="s">
        <v>1546</v>
      </c>
      <c r="G785" s="6" t="s">
        <v>2274</v>
      </c>
      <c r="H785" s="6">
        <f t="shared" si="87"/>
        <v>2</v>
      </c>
      <c r="I785" s="6" t="s">
        <v>2271</v>
      </c>
      <c r="J785" s="6" t="str">
        <f t="shared" si="88"/>
        <v/>
      </c>
      <c r="K785" s="6">
        <f t="shared" si="85"/>
        <v>0</v>
      </c>
      <c r="M785" s="6" t="str">
        <f t="shared" si="89"/>
        <v>},{</v>
      </c>
      <c r="N785" s="6" t="str">
        <f t="shared" si="90"/>
        <v/>
      </c>
      <c r="O785" s="1" t="str">
        <f t="shared" si="86"/>
        <v>"name":"Flood Data Viewers &amp; Geospatial Data","url":"https://www.fema.gov/flood-maps/national-flood-hazard-layer","meta":"2"},{</v>
      </c>
    </row>
    <row r="786" spans="3:15">
      <c r="C786" t="s">
        <v>2272</v>
      </c>
      <c r="D786" s="1" t="s">
        <v>483</v>
      </c>
      <c r="E786" s="6" t="s">
        <v>2273</v>
      </c>
      <c r="F786" s="9" t="s">
        <v>1592</v>
      </c>
      <c r="G786" s="6" t="s">
        <v>2274</v>
      </c>
      <c r="H786" s="6">
        <f t="shared" si="87"/>
        <v>2</v>
      </c>
      <c r="I786" s="6" t="s">
        <v>2271</v>
      </c>
      <c r="J786" s="6" t="str">
        <f t="shared" si="88"/>
        <v>,</v>
      </c>
      <c r="K786" s="6">
        <f t="shared" si="85"/>
        <v>1</v>
      </c>
      <c r="M786" s="6" t="str">
        <f t="shared" si="89"/>
        <v>"children": [{</v>
      </c>
      <c r="N786" s="6" t="str">
        <f t="shared" si="90"/>
        <v/>
      </c>
      <c r="O786" s="1" t="str">
        <f t="shared" si="86"/>
        <v>"name":"Products and Tools","url":"https://www.fema.gov/flood-maps/products-tools","meta":"2","children": [{</v>
      </c>
    </row>
    <row r="787" spans="3:15">
      <c r="C787" t="s">
        <v>2272</v>
      </c>
      <c r="D787" s="1" t="s">
        <v>484</v>
      </c>
      <c r="E787" s="6" t="s">
        <v>2273</v>
      </c>
      <c r="F787" s="9" t="s">
        <v>1593</v>
      </c>
      <c r="G787" s="6" t="s">
        <v>2274</v>
      </c>
      <c r="H787" s="6">
        <f t="shared" si="87"/>
        <v>3</v>
      </c>
      <c r="I787" s="6" t="s">
        <v>2271</v>
      </c>
      <c r="J787" s="6" t="str">
        <f t="shared" si="88"/>
        <v/>
      </c>
      <c r="K787" s="6">
        <f t="shared" si="85"/>
        <v>0</v>
      </c>
      <c r="M787" s="6" t="str">
        <f t="shared" si="89"/>
        <v>},{</v>
      </c>
      <c r="N787" s="6" t="str">
        <f t="shared" si="90"/>
        <v/>
      </c>
      <c r="O787" s="1" t="str">
        <f t="shared" si="86"/>
        <v>"name":"Hazus","url":"https://www.fema.gov/flood-maps/products-tools/hazus","meta":"3"},{</v>
      </c>
    </row>
    <row r="788" spans="3:15">
      <c r="C788" t="s">
        <v>2272</v>
      </c>
      <c r="D788" s="1" t="s">
        <v>507</v>
      </c>
      <c r="E788" s="6" t="s">
        <v>2273</v>
      </c>
      <c r="F788" s="9" t="s">
        <v>1617</v>
      </c>
      <c r="G788" s="6" t="s">
        <v>2274</v>
      </c>
      <c r="H788" s="6">
        <f t="shared" si="87"/>
        <v>3</v>
      </c>
      <c r="I788" s="6" t="s">
        <v>2271</v>
      </c>
      <c r="J788" s="6" t="str">
        <f t="shared" si="88"/>
        <v>,</v>
      </c>
      <c r="K788" s="6">
        <f t="shared" si="85"/>
        <v>1</v>
      </c>
      <c r="M788" s="6" t="str">
        <f t="shared" si="89"/>
        <v>"children": [{</v>
      </c>
      <c r="N788" s="6" t="str">
        <f t="shared" si="90"/>
        <v/>
      </c>
      <c r="O788" s="1" t="str">
        <f t="shared" si="86"/>
        <v>"name":"High Water Mark Initiative","url":"https://www.fema.gov/flood-maps/products-tools/high-water-mark-initiative","meta":"3","children": [{</v>
      </c>
    </row>
    <row r="789" spans="3:15" ht="29">
      <c r="C789" t="s">
        <v>2272</v>
      </c>
      <c r="D789" s="1" t="s">
        <v>508</v>
      </c>
      <c r="E789" s="6" t="s">
        <v>2273</v>
      </c>
      <c r="F789" s="9" t="s">
        <v>1618</v>
      </c>
      <c r="G789" s="6" t="s">
        <v>2274</v>
      </c>
      <c r="H789" s="6">
        <f t="shared" si="87"/>
        <v>4</v>
      </c>
      <c r="I789" s="6" t="s">
        <v>2271</v>
      </c>
      <c r="J789" s="6" t="str">
        <f t="shared" si="88"/>
        <v/>
      </c>
      <c r="K789" s="6">
        <f t="shared" si="85"/>
        <v>-1</v>
      </c>
      <c r="M789" s="6" t="str">
        <f t="shared" si="89"/>
        <v>}]</v>
      </c>
      <c r="N789" s="6" t="str">
        <f t="shared" si="90"/>
        <v>},{</v>
      </c>
      <c r="O789" s="1" t="str">
        <f t="shared" si="86"/>
        <v>"name":"High Water Mark Community Pilot &amp; Project Summaries","url":"https://www.fema.gov/flood-maps/products-tools/high-water-mark-initiative/pilot-project-summaries","meta":"4"}]},{</v>
      </c>
    </row>
    <row r="790" spans="3:15">
      <c r="C790" t="s">
        <v>2272</v>
      </c>
      <c r="D790" s="1" t="s">
        <v>493</v>
      </c>
      <c r="E790" s="6" t="s">
        <v>2273</v>
      </c>
      <c r="F790" s="9" t="s">
        <v>1602</v>
      </c>
      <c r="G790" s="6" t="s">
        <v>2274</v>
      </c>
      <c r="H790" s="6">
        <f t="shared" si="87"/>
        <v>3</v>
      </c>
      <c r="I790" s="6" t="s">
        <v>2271</v>
      </c>
      <c r="J790" s="6" t="str">
        <f t="shared" si="88"/>
        <v>,</v>
      </c>
      <c r="K790" s="6">
        <f t="shared" si="85"/>
        <v>1</v>
      </c>
      <c r="M790" s="6" t="str">
        <f t="shared" si="89"/>
        <v>"children": [{</v>
      </c>
      <c r="N790" s="6" t="str">
        <f t="shared" si="90"/>
        <v/>
      </c>
      <c r="O790" s="1" t="str">
        <f t="shared" si="86"/>
        <v>"name":"National Risk Index","url":"https://www.fema.gov/flood-maps/products-tools/national-risk-index","meta":"3","children": [{</v>
      </c>
    </row>
    <row r="791" spans="3:15">
      <c r="C791" t="s">
        <v>2272</v>
      </c>
      <c r="D791" s="1" t="s">
        <v>179</v>
      </c>
      <c r="E791" s="6" t="s">
        <v>2273</v>
      </c>
      <c r="F791" s="9" t="s">
        <v>1603</v>
      </c>
      <c r="G791" s="6" t="s">
        <v>2274</v>
      </c>
      <c r="H791" s="6">
        <f t="shared" si="87"/>
        <v>4</v>
      </c>
      <c r="I791" s="6" t="s">
        <v>2271</v>
      </c>
      <c r="J791" s="6" t="str">
        <f t="shared" si="88"/>
        <v/>
      </c>
      <c r="K791" s="6">
        <f t="shared" si="85"/>
        <v>0</v>
      </c>
      <c r="M791" s="6" t="str">
        <f t="shared" si="89"/>
        <v>},{</v>
      </c>
      <c r="N791" s="6" t="str">
        <f t="shared" si="90"/>
        <v/>
      </c>
      <c r="O791" s="1" t="str">
        <f t="shared" si="86"/>
        <v>"name":"Best Practices","url":"https://www.fema.gov/flood-maps/products-tools/national-risk-index/best-practices","meta":"4"},{</v>
      </c>
    </row>
    <row r="792" spans="3:15">
      <c r="C792" t="s">
        <v>2272</v>
      </c>
      <c r="D792" s="1" t="s">
        <v>494</v>
      </c>
      <c r="E792" s="6" t="s">
        <v>2273</v>
      </c>
      <c r="F792" s="9" t="s">
        <v>1604</v>
      </c>
      <c r="G792" s="6" t="s">
        <v>2274</v>
      </c>
      <c r="H792" s="6">
        <f t="shared" si="87"/>
        <v>4</v>
      </c>
      <c r="I792" s="6" t="s">
        <v>2271</v>
      </c>
      <c r="J792" s="6" t="str">
        <f t="shared" si="88"/>
        <v/>
      </c>
      <c r="K792" s="6">
        <f t="shared" si="85"/>
        <v>-1</v>
      </c>
      <c r="M792" s="6" t="str">
        <f t="shared" si="89"/>
        <v>}]</v>
      </c>
      <c r="N792" s="6" t="str">
        <f t="shared" si="90"/>
        <v>},{</v>
      </c>
      <c r="O792" s="1" t="str">
        <f t="shared" si="86"/>
        <v>"name":"Hazard-Specific Resources","url":"https://www.fema.gov/flood-maps/products-tools/national-risk-index/resources","meta":"4"}]},{</v>
      </c>
    </row>
    <row r="793" spans="3:15">
      <c r="C793" t="s">
        <v>2272</v>
      </c>
      <c r="D793" s="1" t="s">
        <v>501</v>
      </c>
      <c r="E793" s="6" t="s">
        <v>2273</v>
      </c>
      <c r="F793" s="9" t="s">
        <v>1611</v>
      </c>
      <c r="G793" s="6" t="s">
        <v>2274</v>
      </c>
      <c r="H793" s="6">
        <f t="shared" si="87"/>
        <v>3</v>
      </c>
      <c r="I793" s="6" t="s">
        <v>2271</v>
      </c>
      <c r="J793" s="6" t="str">
        <f t="shared" si="88"/>
        <v>,</v>
      </c>
      <c r="K793" s="6">
        <f t="shared" si="85"/>
        <v>1</v>
      </c>
      <c r="M793" s="6" t="str">
        <f t="shared" si="89"/>
        <v>"children": [{</v>
      </c>
      <c r="N793" s="6" t="str">
        <f t="shared" si="90"/>
        <v/>
      </c>
      <c r="O793" s="1" t="str">
        <f t="shared" si="86"/>
        <v>"name":"Numerical Models","url":"https://www.fema.gov/flood-maps/products-tools/numerical-models","meta":"3","children": [{</v>
      </c>
    </row>
    <row r="794" spans="3:15">
      <c r="C794" t="s">
        <v>2272</v>
      </c>
      <c r="D794" s="1" t="s">
        <v>502</v>
      </c>
      <c r="E794" s="6" t="s">
        <v>2273</v>
      </c>
      <c r="F794" s="9" t="s">
        <v>1612</v>
      </c>
      <c r="G794" s="6" t="s">
        <v>2274</v>
      </c>
      <c r="H794" s="6">
        <f t="shared" si="87"/>
        <v>4</v>
      </c>
      <c r="I794" s="6" t="s">
        <v>2271</v>
      </c>
      <c r="J794" s="6" t="str">
        <f t="shared" si="88"/>
        <v/>
      </c>
      <c r="K794" s="6">
        <f t="shared" si="85"/>
        <v>0</v>
      </c>
      <c r="M794" s="6" t="str">
        <f t="shared" si="89"/>
        <v>},{</v>
      </c>
      <c r="N794" s="6" t="str">
        <f t="shared" si="90"/>
        <v/>
      </c>
      <c r="O794" s="1" t="str">
        <f t="shared" si="86"/>
        <v>"name":"Coastal Numerical Models","url":"https://www.fema.gov/flood-maps/products-tools/numerical-models/coastal","meta":"4"},{</v>
      </c>
    </row>
    <row r="795" spans="3:15">
      <c r="C795" t="s">
        <v>2272</v>
      </c>
      <c r="D795" s="1" t="s">
        <v>503</v>
      </c>
      <c r="E795" s="6" t="s">
        <v>2273</v>
      </c>
      <c r="F795" s="9" t="s">
        <v>1613</v>
      </c>
      <c r="G795" s="6" t="s">
        <v>2274</v>
      </c>
      <c r="H795" s="6">
        <f t="shared" si="87"/>
        <v>4</v>
      </c>
      <c r="I795" s="6" t="s">
        <v>2271</v>
      </c>
      <c r="J795" s="6" t="str">
        <f t="shared" si="88"/>
        <v/>
      </c>
      <c r="K795" s="6">
        <f t="shared" si="85"/>
        <v>0</v>
      </c>
      <c r="M795" s="6" t="str">
        <f t="shared" si="89"/>
        <v>},{</v>
      </c>
      <c r="N795" s="6" t="str">
        <f t="shared" si="90"/>
        <v/>
      </c>
      <c r="O795" s="1" t="str">
        <f t="shared" si="86"/>
        <v>"name":"Hydraulic Numerical Models","url":"https://www.fema.gov/flood-maps/products-tools/numerical-models/hydraulic","meta":"4"},{</v>
      </c>
    </row>
    <row r="796" spans="3:15">
      <c r="C796" t="s">
        <v>2272</v>
      </c>
      <c r="D796" s="1" t="s">
        <v>504</v>
      </c>
      <c r="E796" s="6" t="s">
        <v>2273</v>
      </c>
      <c r="F796" s="9" t="s">
        <v>1614</v>
      </c>
      <c r="G796" s="6" t="s">
        <v>2274</v>
      </c>
      <c r="H796" s="6">
        <f t="shared" si="87"/>
        <v>4</v>
      </c>
      <c r="I796" s="6" t="s">
        <v>2271</v>
      </c>
      <c r="J796" s="6" t="str">
        <f t="shared" si="88"/>
        <v/>
      </c>
      <c r="K796" s="6">
        <f t="shared" si="85"/>
        <v>0</v>
      </c>
      <c r="M796" s="6" t="str">
        <f t="shared" si="89"/>
        <v>},{</v>
      </c>
      <c r="N796" s="6" t="str">
        <f t="shared" si="90"/>
        <v/>
      </c>
      <c r="O796" s="1" t="str">
        <f t="shared" si="86"/>
        <v>"name":"Hydrologic Numerical Models","url":"https://www.fema.gov/flood-maps/products-tools/numerical-models/hydrologic","meta":"4"},{</v>
      </c>
    </row>
    <row r="797" spans="3:15" ht="29">
      <c r="C797" t="s">
        <v>2272</v>
      </c>
      <c r="D797" s="1" t="s">
        <v>506</v>
      </c>
      <c r="E797" s="6" t="s">
        <v>2273</v>
      </c>
      <c r="F797" s="9" t="s">
        <v>1616</v>
      </c>
      <c r="G797" s="6" t="s">
        <v>2274</v>
      </c>
      <c r="H797" s="6">
        <f t="shared" si="87"/>
        <v>4</v>
      </c>
      <c r="I797" s="6" t="s">
        <v>2271</v>
      </c>
      <c r="J797" s="6" t="str">
        <f t="shared" si="88"/>
        <v/>
      </c>
      <c r="K797" s="6">
        <f t="shared" si="85"/>
        <v>0</v>
      </c>
      <c r="M797" s="6" t="str">
        <f t="shared" si="89"/>
        <v>},{</v>
      </c>
      <c r="N797" s="6" t="str">
        <f t="shared" si="90"/>
        <v/>
      </c>
      <c r="O797" s="1" t="str">
        <f t="shared" si="86"/>
        <v>"name":"Numerical Models No Longer Accepted","url":"https://www.fema.gov/flood-maps/products-tools/numerical-models/no-longer-accepted","meta":"4"},{</v>
      </c>
    </row>
    <row r="798" spans="3:15">
      <c r="C798" t="s">
        <v>2272</v>
      </c>
      <c r="D798" s="1" t="s">
        <v>505</v>
      </c>
      <c r="E798" s="6" t="s">
        <v>2273</v>
      </c>
      <c r="F798" s="9" t="s">
        <v>1615</v>
      </c>
      <c r="G798" s="6" t="s">
        <v>2274</v>
      </c>
      <c r="H798" s="6">
        <f t="shared" si="87"/>
        <v>4</v>
      </c>
      <c r="I798" s="6" t="s">
        <v>2271</v>
      </c>
      <c r="J798" s="6" t="str">
        <f t="shared" si="88"/>
        <v/>
      </c>
      <c r="K798" s="6">
        <f t="shared" si="85"/>
        <v>-2</v>
      </c>
      <c r="M798" s="6" t="str">
        <f t="shared" si="89"/>
        <v>}]}]</v>
      </c>
      <c r="N798" s="6" t="str">
        <f t="shared" si="90"/>
        <v>},{</v>
      </c>
      <c r="O798" s="1" t="str">
        <f t="shared" si="86"/>
        <v>"name":"Statistical Numerical Models","url":"https://www.fema.gov/flood-maps/products-tools/numerical-models/statistical","meta":"4"}]}]},{</v>
      </c>
    </row>
    <row r="799" spans="3:15">
      <c r="C799" t="s">
        <v>2272</v>
      </c>
      <c r="D799" s="1" t="s">
        <v>500</v>
      </c>
      <c r="E799" s="6" t="s">
        <v>2273</v>
      </c>
      <c r="F799" s="9" t="s">
        <v>1610</v>
      </c>
      <c r="G799" s="6" t="s">
        <v>2274</v>
      </c>
      <c r="H799" s="6">
        <f t="shared" si="87"/>
        <v>2</v>
      </c>
      <c r="I799" s="6" t="s">
        <v>2271</v>
      </c>
      <c r="J799" s="6" t="str">
        <f t="shared" si="88"/>
        <v>,</v>
      </c>
      <c r="K799" s="6">
        <f t="shared" si="85"/>
        <v>3</v>
      </c>
      <c r="M799" s="6" t="str">
        <f t="shared" si="89"/>
        <v>"children": [{"children": [{"children": [{</v>
      </c>
      <c r="N799" s="6" t="str">
        <f t="shared" si="90"/>
        <v/>
      </c>
      <c r="O799" s="1" t="str">
        <f t="shared" si="86"/>
        <v>"name":"Software","url":"https://www.fema.gov/flood-maps/software","meta":"2","children": [{"children": [{"children": [{</v>
      </c>
    </row>
    <row r="800" spans="3:15">
      <c r="C800" t="s">
        <v>2272</v>
      </c>
      <c r="D800" s="1" t="s">
        <v>485</v>
      </c>
      <c r="E800" s="6" t="s">
        <v>2273</v>
      </c>
      <c r="F800" s="9" t="s">
        <v>1594</v>
      </c>
      <c r="G800" s="6" t="s">
        <v>2274</v>
      </c>
      <c r="H800" s="6">
        <f t="shared" si="87"/>
        <v>5</v>
      </c>
      <c r="I800" s="6" t="s">
        <v>2271</v>
      </c>
      <c r="J800" s="6" t="str">
        <f t="shared" si="88"/>
        <v/>
      </c>
      <c r="K800" s="6">
        <f t="shared" si="85"/>
        <v>0</v>
      </c>
      <c r="M800" s="6" t="str">
        <f t="shared" si="89"/>
        <v>},{</v>
      </c>
      <c r="N800" s="6" t="str">
        <f t="shared" si="90"/>
        <v/>
      </c>
      <c r="O800" s="1" t="str">
        <f t="shared" si="86"/>
        <v>"name":"What is Hazus?","url":"https://www.fema.gov/flood-maps/tools-resources/flood-map-products/hazus/about","meta":"5"},{</v>
      </c>
    </row>
    <row r="801" spans="3:15" ht="29">
      <c r="C801" t="s">
        <v>2272</v>
      </c>
      <c r="D801" s="1" t="s">
        <v>491</v>
      </c>
      <c r="E801" s="6" t="s">
        <v>2273</v>
      </c>
      <c r="F801" s="9" t="s">
        <v>1600</v>
      </c>
      <c r="G801" s="6" t="s">
        <v>2274</v>
      </c>
      <c r="H801" s="6">
        <f t="shared" si="87"/>
        <v>5</v>
      </c>
      <c r="I801" s="6" t="s">
        <v>2271</v>
      </c>
      <c r="J801" s="6" t="str">
        <f t="shared" si="88"/>
        <v/>
      </c>
      <c r="K801" s="6">
        <f t="shared" si="85"/>
        <v>0</v>
      </c>
      <c r="M801" s="6" t="str">
        <f t="shared" si="89"/>
        <v>},{</v>
      </c>
      <c r="N801" s="6" t="str">
        <f t="shared" si="90"/>
        <v/>
      </c>
      <c r="O801" s="1" t="str">
        <f t="shared" si="86"/>
        <v>"name":"Hazus for Emergency Management","url":"https://www.fema.gov/flood-maps/tools-resources/flood-map-products/hazus/emergency-management","meta":"5"},{</v>
      </c>
    </row>
    <row r="802" spans="3:15">
      <c r="C802" t="s">
        <v>2272</v>
      </c>
      <c r="D802" s="1" t="s">
        <v>486</v>
      </c>
      <c r="E802" s="6" t="s">
        <v>2273</v>
      </c>
      <c r="F802" s="9" t="s">
        <v>1595</v>
      </c>
      <c r="G802" s="6" t="s">
        <v>2274</v>
      </c>
      <c r="H802" s="6">
        <f t="shared" si="87"/>
        <v>5</v>
      </c>
      <c r="I802" s="6" t="s">
        <v>2271</v>
      </c>
      <c r="J802" s="6" t="str">
        <f t="shared" si="88"/>
        <v/>
      </c>
      <c r="K802" s="6">
        <f t="shared" si="85"/>
        <v>0</v>
      </c>
      <c r="M802" s="6" t="str">
        <f t="shared" si="89"/>
        <v>},{</v>
      </c>
      <c r="N802" s="6" t="str">
        <f t="shared" si="90"/>
        <v/>
      </c>
      <c r="O802" s="1" t="str">
        <f t="shared" si="86"/>
        <v>"name":"Hazus News and Events","url":"https://www.fema.gov/flood-maps/tools-resources/flood-map-products/hazus/news-events","meta":"5"},{</v>
      </c>
    </row>
    <row r="803" spans="3:15" ht="29">
      <c r="C803" t="s">
        <v>2272</v>
      </c>
      <c r="D803" s="1" t="s">
        <v>490</v>
      </c>
      <c r="E803" s="6" t="s">
        <v>2273</v>
      </c>
      <c r="F803" s="9" t="s">
        <v>1599</v>
      </c>
      <c r="G803" s="6" t="s">
        <v>2274</v>
      </c>
      <c r="H803" s="6">
        <f t="shared" si="87"/>
        <v>5</v>
      </c>
      <c r="I803" s="6" t="s">
        <v>2271</v>
      </c>
      <c r="J803" s="6" t="str">
        <f t="shared" si="88"/>
        <v/>
      </c>
      <c r="K803" s="6">
        <f t="shared" si="85"/>
        <v>0</v>
      </c>
      <c r="M803" s="6" t="str">
        <f t="shared" si="89"/>
        <v>},{</v>
      </c>
      <c r="N803" s="6" t="str">
        <f t="shared" si="90"/>
        <v/>
      </c>
      <c r="O803" s="1" t="str">
        <f t="shared" si="86"/>
        <v>"name":"Hazus User Release Notes and Factsheets","url":"https://www.fema.gov/flood-maps/tools-resources/flood-map-products/hazus/release-notes","meta":"5"},{</v>
      </c>
    </row>
    <row r="804" spans="3:15">
      <c r="C804" t="s">
        <v>2272</v>
      </c>
      <c r="D804" s="1" t="s">
        <v>488</v>
      </c>
      <c r="E804" s="6" t="s">
        <v>2273</v>
      </c>
      <c r="F804" s="9" t="s">
        <v>1597</v>
      </c>
      <c r="G804" s="6" t="s">
        <v>2274</v>
      </c>
      <c r="H804" s="6">
        <f t="shared" si="87"/>
        <v>5</v>
      </c>
      <c r="I804" s="6" t="s">
        <v>2271</v>
      </c>
      <c r="J804" s="6" t="str">
        <f t="shared" si="88"/>
        <v/>
      </c>
      <c r="K804" s="6">
        <f t="shared" si="85"/>
        <v>0</v>
      </c>
      <c r="M804" s="6" t="str">
        <f t="shared" si="89"/>
        <v>},{</v>
      </c>
      <c r="N804" s="6" t="str">
        <f t="shared" si="90"/>
        <v/>
      </c>
      <c r="O804" s="1" t="str">
        <f t="shared" si="86"/>
        <v>"name":"Hazus Resources","url":"https://www.fema.gov/flood-maps/tools-resources/flood-map-products/hazus/resources","meta":"5"},{</v>
      </c>
    </row>
    <row r="805" spans="3:15">
      <c r="C805" t="s">
        <v>2272</v>
      </c>
      <c r="D805" s="1" t="s">
        <v>487</v>
      </c>
      <c r="E805" s="6" t="s">
        <v>2273</v>
      </c>
      <c r="F805" s="9" t="s">
        <v>1596</v>
      </c>
      <c r="G805" s="6" t="s">
        <v>2274</v>
      </c>
      <c r="H805" s="6">
        <f t="shared" si="87"/>
        <v>5</v>
      </c>
      <c r="I805" s="6" t="s">
        <v>2271</v>
      </c>
      <c r="J805" s="6" t="str">
        <f t="shared" si="88"/>
        <v/>
      </c>
      <c r="K805" s="6">
        <f t="shared" si="85"/>
        <v>0</v>
      </c>
      <c r="M805" s="6" t="str">
        <f t="shared" si="89"/>
        <v>},{</v>
      </c>
      <c r="N805" s="6" t="str">
        <f t="shared" si="90"/>
        <v/>
      </c>
      <c r="O805" s="1" t="str">
        <f t="shared" si="86"/>
        <v>"name":"Hazus Software","url":"https://www.fema.gov/flood-maps/tools-resources/flood-map-products/hazus/software","meta":"5"},{</v>
      </c>
    </row>
    <row r="806" spans="3:15">
      <c r="C806" t="s">
        <v>2272</v>
      </c>
      <c r="D806" s="1" t="s">
        <v>492</v>
      </c>
      <c r="E806" s="6" t="s">
        <v>2273</v>
      </c>
      <c r="F806" s="9" t="s">
        <v>1601</v>
      </c>
      <c r="G806" s="6" t="s">
        <v>2274</v>
      </c>
      <c r="H806" s="6">
        <f t="shared" si="87"/>
        <v>5</v>
      </c>
      <c r="I806" s="6" t="s">
        <v>2271</v>
      </c>
      <c r="J806" s="6" t="str">
        <f t="shared" si="88"/>
        <v/>
      </c>
      <c r="K806" s="6">
        <f t="shared" si="85"/>
        <v>0</v>
      </c>
      <c r="M806" s="6" t="str">
        <f t="shared" si="89"/>
        <v>},{</v>
      </c>
      <c r="N806" s="6" t="str">
        <f t="shared" si="90"/>
        <v/>
      </c>
      <c r="O806" s="1" t="str">
        <f t="shared" si="86"/>
        <v>"name":"Hazus Success Stories","url":"https://www.fema.gov/flood-maps/tools-resources/flood-map-products/hazus/success-stories","meta":"5"},{</v>
      </c>
    </row>
    <row r="807" spans="3:15" ht="29">
      <c r="C807" t="s">
        <v>2272</v>
      </c>
      <c r="D807" s="1" t="s">
        <v>489</v>
      </c>
      <c r="E807" s="6" t="s">
        <v>2273</v>
      </c>
      <c r="F807" s="9" t="s">
        <v>1598</v>
      </c>
      <c r="G807" s="6" t="s">
        <v>2274</v>
      </c>
      <c r="H807" s="6">
        <f t="shared" si="87"/>
        <v>5</v>
      </c>
      <c r="I807" s="6" t="s">
        <v>2271</v>
      </c>
      <c r="J807" s="6" t="str">
        <f t="shared" si="88"/>
        <v/>
      </c>
      <c r="K807" s="6">
        <f t="shared" si="85"/>
        <v>-2</v>
      </c>
      <c r="M807" s="6" t="str">
        <f t="shared" si="89"/>
        <v>}]}]</v>
      </c>
      <c r="N807" s="6" t="str">
        <f t="shared" si="90"/>
        <v>},{</v>
      </c>
      <c r="O807" s="1" t="str">
        <f t="shared" si="86"/>
        <v>"name":"Hazus User &amp; Technical Manuals","url":"https://www.fema.gov/flood-maps/tools-resources/flood-map-products/hazus/user-technical-manuals","meta":"5"}]}]},{</v>
      </c>
    </row>
    <row r="808" spans="3:15">
      <c r="C808" t="s">
        <v>2272</v>
      </c>
      <c r="D808" s="1" t="s">
        <v>461</v>
      </c>
      <c r="E808" s="6" t="s">
        <v>2273</v>
      </c>
      <c r="F808" s="9" t="s">
        <v>1570</v>
      </c>
      <c r="G808" s="6" t="s">
        <v>2274</v>
      </c>
      <c r="H808" s="6">
        <f t="shared" si="87"/>
        <v>3</v>
      </c>
      <c r="I808" s="6" t="s">
        <v>2271</v>
      </c>
      <c r="J808" s="6" t="str">
        <f t="shared" si="88"/>
        <v>,</v>
      </c>
      <c r="K808" s="6">
        <f t="shared" si="85"/>
        <v>1</v>
      </c>
      <c r="M808" s="6" t="str">
        <f t="shared" si="89"/>
        <v>"children": [{</v>
      </c>
      <c r="N808" s="6" t="str">
        <f t="shared" si="90"/>
        <v/>
      </c>
      <c r="O808" s="1" t="str">
        <f t="shared" si="86"/>
        <v>"name":"Risk MAP","url":"https://www.fema.gov/flood-maps/tools-resources/risk-map","meta":"3","children": [{</v>
      </c>
    </row>
    <row r="809" spans="3:15">
      <c r="C809" t="s">
        <v>2272</v>
      </c>
      <c r="D809" s="1" t="s">
        <v>463</v>
      </c>
      <c r="E809" s="6" t="s">
        <v>2273</v>
      </c>
      <c r="F809" s="9" t="s">
        <v>1572</v>
      </c>
      <c r="G809" s="6" t="s">
        <v>2274</v>
      </c>
      <c r="H809" s="6">
        <f t="shared" si="87"/>
        <v>4</v>
      </c>
      <c r="I809" s="6" t="s">
        <v>2271</v>
      </c>
      <c r="J809" s="6" t="str">
        <f t="shared" si="88"/>
        <v/>
      </c>
      <c r="K809" s="6">
        <f t="shared" si="85"/>
        <v>0</v>
      </c>
      <c r="M809" s="6" t="str">
        <f t="shared" si="89"/>
        <v>},{</v>
      </c>
      <c r="N809" s="6" t="str">
        <f t="shared" si="90"/>
        <v/>
      </c>
      <c r="O809" s="1" t="str">
        <f t="shared" si="86"/>
        <v>"name":"RAM Access Portal","url":"https://www.fema.gov/flood-maps/tools-resources/risk-map/access-portal","meta":"4"},{</v>
      </c>
    </row>
    <row r="810" spans="3:15">
      <c r="C810" t="s">
        <v>2272</v>
      </c>
      <c r="D810" s="1" t="s">
        <v>462</v>
      </c>
      <c r="E810" s="6" t="s">
        <v>2273</v>
      </c>
      <c r="F810" s="9" t="s">
        <v>1571</v>
      </c>
      <c r="G810" s="6" t="s">
        <v>2274</v>
      </c>
      <c r="H810" s="6">
        <f t="shared" si="87"/>
        <v>4</v>
      </c>
      <c r="I810" s="6" t="s">
        <v>2271</v>
      </c>
      <c r="J810" s="6" t="str">
        <f t="shared" si="88"/>
        <v/>
      </c>
      <c r="K810" s="6">
        <f t="shared" si="85"/>
        <v>0</v>
      </c>
      <c r="M810" s="6" t="str">
        <f t="shared" si="89"/>
        <v>},{</v>
      </c>
      <c r="N810" s="6" t="str">
        <f t="shared" si="90"/>
        <v/>
      </c>
      <c r="O810" s="1" t="str">
        <f t="shared" si="86"/>
        <v>"name":"Base Level Engineering Resources","url":"https://www.fema.gov/flood-maps/tools-resources/risk-map/base-level-engineering","meta":"4"},{</v>
      </c>
    </row>
    <row r="811" spans="3:15" ht="29">
      <c r="C811" t="s">
        <v>2272</v>
      </c>
      <c r="D811" s="1" t="s">
        <v>467</v>
      </c>
      <c r="E811" s="6" t="s">
        <v>2273</v>
      </c>
      <c r="F811" s="9" t="s">
        <v>1576</v>
      </c>
      <c r="G811" s="6" t="s">
        <v>2274</v>
      </c>
      <c r="H811" s="6">
        <f t="shared" si="87"/>
        <v>4</v>
      </c>
      <c r="I811" s="6" t="s">
        <v>2271</v>
      </c>
      <c r="J811" s="6" t="str">
        <f t="shared" si="88"/>
        <v/>
      </c>
      <c r="K811" s="6">
        <f t="shared" si="85"/>
        <v>0</v>
      </c>
      <c r="M811" s="6" t="str">
        <f t="shared" si="89"/>
        <v>},{</v>
      </c>
      <c r="N811" s="6" t="str">
        <f t="shared" si="90"/>
        <v/>
      </c>
      <c r="O811" s="1" t="str">
        <f t="shared" si="86"/>
        <v>"name":"Coordinated Needs Management Strategy","url":"https://www.fema.gov/flood-maps/tools-resources/risk-map/coordinated-needs-management-strategy","meta":"4"},{</v>
      </c>
    </row>
    <row r="812" spans="3:15">
      <c r="C812" t="s">
        <v>2272</v>
      </c>
      <c r="D812" s="1" t="s">
        <v>480</v>
      </c>
      <c r="E812" s="6" t="s">
        <v>2273</v>
      </c>
      <c r="F812" s="9" t="s">
        <v>1589</v>
      </c>
      <c r="G812" s="6" t="s">
        <v>2274</v>
      </c>
      <c r="H812" s="6">
        <f t="shared" si="87"/>
        <v>4</v>
      </c>
      <c r="I812" s="6" t="s">
        <v>2271</v>
      </c>
      <c r="J812" s="6" t="str">
        <f t="shared" si="88"/>
        <v>,</v>
      </c>
      <c r="K812" s="6">
        <f t="shared" si="85"/>
        <v>1</v>
      </c>
      <c r="M812" s="6" t="str">
        <f t="shared" si="89"/>
        <v>"children": [{</v>
      </c>
      <c r="N812" s="6" t="str">
        <f t="shared" si="90"/>
        <v/>
      </c>
      <c r="O812" s="1" t="str">
        <f t="shared" si="86"/>
        <v>"name":"Flood Map Open Houses","url":"https://www.fema.gov/flood-maps/tools-resources/risk-map/open-houses","meta":"4","children": [{</v>
      </c>
    </row>
    <row r="813" spans="3:15">
      <c r="C813" t="s">
        <v>2272</v>
      </c>
      <c r="D813" s="1" t="s">
        <v>481</v>
      </c>
      <c r="E813" s="6" t="s">
        <v>2273</v>
      </c>
      <c r="F813" s="9" t="s">
        <v>1590</v>
      </c>
      <c r="G813" s="6" t="s">
        <v>2274</v>
      </c>
      <c r="H813" s="6">
        <f t="shared" si="87"/>
        <v>5</v>
      </c>
      <c r="I813" s="6" t="s">
        <v>2271</v>
      </c>
      <c r="J813" s="6" t="str">
        <f t="shared" si="88"/>
        <v/>
      </c>
      <c r="K813" s="6">
        <f t="shared" si="85"/>
        <v>-1</v>
      </c>
      <c r="M813" s="6" t="str">
        <f t="shared" si="89"/>
        <v>}]</v>
      </c>
      <c r="N813" s="6" t="str">
        <f t="shared" si="90"/>
        <v>},{</v>
      </c>
      <c r="O813" s="1" t="str">
        <f t="shared" si="86"/>
        <v>"name":"Open Houses in Your Region","url":"https://www.fema.gov/flood-maps/tools-resources/risk-map/open-houses/events","meta":"5"}]},{</v>
      </c>
    </row>
    <row r="814" spans="3:15">
      <c r="C814" t="s">
        <v>2272</v>
      </c>
      <c r="D814" s="1" t="s">
        <v>465</v>
      </c>
      <c r="E814" s="6" t="s">
        <v>2273</v>
      </c>
      <c r="F814" s="9" t="s">
        <v>1574</v>
      </c>
      <c r="G814" s="6" t="s">
        <v>2274</v>
      </c>
      <c r="H814" s="6">
        <f t="shared" si="87"/>
        <v>4</v>
      </c>
      <c r="I814" s="6" t="s">
        <v>2271</v>
      </c>
      <c r="J814" s="6" t="str">
        <f t="shared" si="88"/>
        <v/>
      </c>
      <c r="K814" s="6">
        <f t="shared" si="85"/>
        <v>0</v>
      </c>
      <c r="M814" s="6" t="str">
        <f t="shared" si="89"/>
        <v>},{</v>
      </c>
      <c r="N814" s="6" t="str">
        <f t="shared" si="90"/>
        <v/>
      </c>
      <c r="O814" s="1" t="str">
        <f t="shared" si="86"/>
        <v>"name":"Risk MAP Products","url":"https://www.fema.gov/flood-maps/tools-resources/risk-map/products","meta":"4"},{</v>
      </c>
    </row>
    <row r="815" spans="3:15">
      <c r="C815" t="s">
        <v>2272</v>
      </c>
      <c r="D815" s="1" t="s">
        <v>464</v>
      </c>
      <c r="E815" s="6" t="s">
        <v>2273</v>
      </c>
      <c r="F815" s="9" t="s">
        <v>1573</v>
      </c>
      <c r="G815" s="6" t="s">
        <v>2274</v>
      </c>
      <c r="H815" s="6">
        <f t="shared" si="87"/>
        <v>4</v>
      </c>
      <c r="I815" s="6" t="s">
        <v>2271</v>
      </c>
      <c r="J815" s="6" t="str">
        <f t="shared" si="88"/>
        <v/>
      </c>
      <c r="K815" s="6">
        <f t="shared" si="85"/>
        <v>0</v>
      </c>
      <c r="M815" s="6" t="str">
        <f t="shared" si="89"/>
        <v>},{</v>
      </c>
      <c r="N815" s="6" t="str">
        <f t="shared" si="90"/>
        <v/>
      </c>
      <c r="O815" s="1" t="str">
        <f t="shared" si="86"/>
        <v>"name":"Lifecycle of a Risk MAP Project","url":"https://www.fema.gov/flood-maps/tools-resources/risk-map/project-lifecycle","meta":"4"},{</v>
      </c>
    </row>
    <row r="816" spans="3:15">
      <c r="C816" t="s">
        <v>2272</v>
      </c>
      <c r="D816" s="1" t="s">
        <v>482</v>
      </c>
      <c r="E816" s="6" t="s">
        <v>2273</v>
      </c>
      <c r="F816" s="9" t="s">
        <v>1591</v>
      </c>
      <c r="G816" s="6" t="s">
        <v>2274</v>
      </c>
      <c r="H816" s="6">
        <f t="shared" si="87"/>
        <v>4</v>
      </c>
      <c r="I816" s="6" t="s">
        <v>2271</v>
      </c>
      <c r="J816" s="6" t="str">
        <f t="shared" si="88"/>
        <v/>
      </c>
      <c r="K816" s="6">
        <f t="shared" si="85"/>
        <v>0</v>
      </c>
      <c r="M816" s="6" t="str">
        <f t="shared" si="89"/>
        <v>},{</v>
      </c>
      <c r="N816" s="6" t="str">
        <f t="shared" si="90"/>
        <v/>
      </c>
      <c r="O816" s="1" t="str">
        <f t="shared" si="86"/>
        <v>"name":"Story Maps","url":"https://www.fema.gov/flood-maps/tools-resources/risk-map/story-maps","meta":"4"},{</v>
      </c>
    </row>
    <row r="817" spans="3:15">
      <c r="C817" t="s">
        <v>2272</v>
      </c>
      <c r="D817" s="1" t="s">
        <v>466</v>
      </c>
      <c r="E817" s="6" t="s">
        <v>2273</v>
      </c>
      <c r="F817" s="9" t="s">
        <v>1575</v>
      </c>
      <c r="G817" s="6" t="s">
        <v>2274</v>
      </c>
      <c r="H817" s="6">
        <f t="shared" si="87"/>
        <v>4</v>
      </c>
      <c r="I817" s="6" t="s">
        <v>2271</v>
      </c>
      <c r="J817" s="6" t="str">
        <f t="shared" si="88"/>
        <v/>
      </c>
      <c r="K817" s="6">
        <f t="shared" si="85"/>
        <v>-2</v>
      </c>
      <c r="M817" s="6" t="str">
        <f t="shared" si="89"/>
        <v>}]}]</v>
      </c>
      <c r="N817" s="6" t="str">
        <f t="shared" si="90"/>
        <v>},{</v>
      </c>
      <c r="O817" s="1" t="str">
        <f t="shared" si="86"/>
        <v>"name":"Risk MAP Success Stories","url":"https://www.fema.gov/flood-maps/tools-resources/risk-map/success-stories","meta":"4"}]}]},{</v>
      </c>
    </row>
    <row r="818" spans="3:15">
      <c r="C818" t="s">
        <v>2272</v>
      </c>
      <c r="D818" s="1" t="s">
        <v>495</v>
      </c>
      <c r="E818" s="6" t="s">
        <v>2273</v>
      </c>
      <c r="F818" s="9" t="s">
        <v>1605</v>
      </c>
      <c r="G818" s="6" t="s">
        <v>2274</v>
      </c>
      <c r="H818" s="6">
        <f t="shared" si="87"/>
        <v>2</v>
      </c>
      <c r="I818" s="6" t="s">
        <v>2271</v>
      </c>
      <c r="J818" s="6" t="str">
        <f t="shared" si="88"/>
        <v>,</v>
      </c>
      <c r="K818" s="6">
        <f t="shared" si="85"/>
        <v>1</v>
      </c>
      <c r="M818" s="6" t="str">
        <f t="shared" si="89"/>
        <v>"children": [{</v>
      </c>
      <c r="N818" s="6" t="str">
        <f t="shared" si="90"/>
        <v/>
      </c>
      <c r="O818" s="1" t="str">
        <f t="shared" si="86"/>
        <v>"name":"Tutorials","url":"https://www.fema.gov/flood-maps/tutorials","meta":"2","children": [{</v>
      </c>
    </row>
    <row r="819" spans="3:15">
      <c r="C819" t="s">
        <v>2272</v>
      </c>
      <c r="D819" s="1" t="s">
        <v>497</v>
      </c>
      <c r="E819" s="6" t="s">
        <v>2273</v>
      </c>
      <c r="F819" s="9" t="s">
        <v>1607</v>
      </c>
      <c r="G819" s="6" t="s">
        <v>2274</v>
      </c>
      <c r="H819" s="6">
        <f t="shared" si="87"/>
        <v>3</v>
      </c>
      <c r="I819" s="6" t="s">
        <v>2271</v>
      </c>
      <c r="J819" s="6" t="str">
        <f t="shared" si="88"/>
        <v>,</v>
      </c>
      <c r="K819" s="6">
        <f t="shared" si="85"/>
        <v>1</v>
      </c>
      <c r="M819" s="6" t="str">
        <f t="shared" si="89"/>
        <v>"children": [{</v>
      </c>
      <c r="N819" s="6" t="str">
        <f t="shared" si="90"/>
        <v/>
      </c>
      <c r="O819" s="1" t="str">
        <f t="shared" si="86"/>
        <v>"name":"cHECk-RAS - a HEC-RAS Validation Tool","url":"https://www.fema.gov/flood-maps/tutorials/check-ras","meta":"3","children": [{</v>
      </c>
    </row>
    <row r="820" spans="3:15">
      <c r="C820" t="s">
        <v>2272</v>
      </c>
      <c r="D820" s="1" t="s">
        <v>498</v>
      </c>
      <c r="E820" s="6" t="s">
        <v>2273</v>
      </c>
      <c r="F820" s="9" t="s">
        <v>1608</v>
      </c>
      <c r="G820" s="6" t="s">
        <v>2274</v>
      </c>
      <c r="H820" s="6">
        <f t="shared" si="87"/>
        <v>4</v>
      </c>
      <c r="I820" s="6" t="s">
        <v>2271</v>
      </c>
      <c r="J820" s="6" t="str">
        <f t="shared" si="88"/>
        <v/>
      </c>
      <c r="K820" s="6">
        <f t="shared" si="85"/>
        <v>-1</v>
      </c>
      <c r="M820" s="6" t="str">
        <f t="shared" si="89"/>
        <v>}]</v>
      </c>
      <c r="N820" s="6" t="str">
        <f t="shared" si="90"/>
        <v>},{</v>
      </c>
      <c r="O820" s="1" t="str">
        <f t="shared" si="86"/>
        <v>"name":"New and Current Users of cHECk-RAS","url":"https://www.fema.gov/flood-maps/tutorials/check-ras/users","meta":"4"}]},{</v>
      </c>
    </row>
    <row r="821" spans="3:15" ht="29">
      <c r="C821" t="s">
        <v>2272</v>
      </c>
      <c r="D821" s="1" t="s">
        <v>496</v>
      </c>
      <c r="E821" s="6" t="s">
        <v>2273</v>
      </c>
      <c r="F821" s="9" t="s">
        <v>1606</v>
      </c>
      <c r="G821" s="6" t="s">
        <v>2274</v>
      </c>
      <c r="H821" s="6">
        <f t="shared" si="87"/>
        <v>3</v>
      </c>
      <c r="I821" s="6" t="s">
        <v>2271</v>
      </c>
      <c r="J821" s="6" t="str">
        <f t="shared" si="88"/>
        <v/>
      </c>
      <c r="K821" s="6">
        <f t="shared" si="85"/>
        <v>0</v>
      </c>
      <c r="M821" s="6" t="str">
        <f t="shared" si="89"/>
        <v>},{</v>
      </c>
      <c r="N821" s="6" t="str">
        <f t="shared" si="90"/>
        <v/>
      </c>
      <c r="O821" s="1" t="str">
        <f t="shared" si="86"/>
        <v>"name":"Letter of Map Amendment / Letter of Map Revision - Based on Fill Tutorials","url":"https://www.fema.gov/flood-maps/tutorials/letter-map-amendment","meta":"3"},{</v>
      </c>
    </row>
    <row r="822" spans="3:15" ht="29">
      <c r="C822" t="s">
        <v>2272</v>
      </c>
      <c r="D822" s="1" t="s">
        <v>499</v>
      </c>
      <c r="E822" s="6" t="s">
        <v>2273</v>
      </c>
      <c r="F822" s="9" t="s">
        <v>1609</v>
      </c>
      <c r="G822" s="6" t="s">
        <v>2274</v>
      </c>
      <c r="H822" s="6">
        <f t="shared" si="87"/>
        <v>3</v>
      </c>
      <c r="I822" s="6" t="s">
        <v>2271</v>
      </c>
      <c r="J822" s="6" t="str">
        <f t="shared" si="88"/>
        <v/>
      </c>
      <c r="K822" s="6">
        <f t="shared" si="85"/>
        <v>-2</v>
      </c>
      <c r="M822" s="6" t="str">
        <f t="shared" si="89"/>
        <v>}]}]</v>
      </c>
      <c r="N822" s="6" t="str">
        <f t="shared" si="90"/>
        <v>},{</v>
      </c>
      <c r="O822" s="1" t="str">
        <f t="shared" si="86"/>
        <v>"name":"RASPLOT Tutorial for Contractors &amp; Mapping Partners","url":"https://www.fema.gov/flood-maps/tutorials/rasplot","meta":"3"}]}]},{</v>
      </c>
    </row>
    <row r="823" spans="3:15">
      <c r="C823" t="s">
        <v>2272</v>
      </c>
      <c r="D823" s="1" t="s">
        <v>404</v>
      </c>
      <c r="E823" s="6" t="s">
        <v>2273</v>
      </c>
      <c r="F823" s="9" t="s">
        <v>1511</v>
      </c>
      <c r="G823" s="6" t="s">
        <v>2274</v>
      </c>
      <c r="H823" s="6">
        <f t="shared" si="87"/>
        <v>1</v>
      </c>
      <c r="I823" s="6" t="s">
        <v>2271</v>
      </c>
      <c r="J823" s="6" t="str">
        <f t="shared" si="88"/>
        <v>,</v>
      </c>
      <c r="K823" s="6">
        <f t="shared" si="85"/>
        <v>1</v>
      </c>
      <c r="M823" s="6" t="str">
        <f t="shared" si="89"/>
        <v>"children": [{</v>
      </c>
      <c r="N823" s="6" t="str">
        <f t="shared" si="90"/>
        <v/>
      </c>
      <c r="O823" s="1" t="str">
        <f t="shared" si="86"/>
        <v>"name":"Floodplain Management","url":"https://www.fema.gov/floodplain-management","meta":"1","children": [{</v>
      </c>
    </row>
    <row r="824" spans="3:15" ht="29">
      <c r="C824" t="s">
        <v>2272</v>
      </c>
      <c r="D824" s="1" t="s">
        <v>415</v>
      </c>
      <c r="E824" s="6" t="s">
        <v>2273</v>
      </c>
      <c r="F824" s="9" t="s">
        <v>1522</v>
      </c>
      <c r="G824" s="6" t="s">
        <v>2274</v>
      </c>
      <c r="H824" s="6">
        <f t="shared" si="87"/>
        <v>2</v>
      </c>
      <c r="I824" s="6" t="s">
        <v>2271</v>
      </c>
      <c r="J824" s="6" t="str">
        <f t="shared" si="88"/>
        <v>,</v>
      </c>
      <c r="K824" s="6">
        <f t="shared" si="85"/>
        <v>1</v>
      </c>
      <c r="M824" s="6" t="str">
        <f t="shared" si="89"/>
        <v>"children": [{</v>
      </c>
      <c r="N824" s="6" t="str">
        <f t="shared" si="90"/>
        <v/>
      </c>
      <c r="O824" s="1" t="str">
        <f t="shared" si="86"/>
        <v>"name":"Community Assistance Program for States","url":"https://www.fema.gov/floodplain-management/community-assistance-program","meta":"2","children": [{</v>
      </c>
    </row>
    <row r="825" spans="3:15">
      <c r="C825" t="s">
        <v>2272</v>
      </c>
      <c r="D825" s="1" t="s">
        <v>419</v>
      </c>
      <c r="E825" s="6" t="s">
        <v>2273</v>
      </c>
      <c r="F825" s="9" t="s">
        <v>1526</v>
      </c>
      <c r="G825" s="6" t="s">
        <v>2274</v>
      </c>
      <c r="H825" s="6">
        <f t="shared" si="87"/>
        <v>3</v>
      </c>
      <c r="I825" s="6" t="s">
        <v>2271</v>
      </c>
      <c r="J825" s="6" t="str">
        <f t="shared" si="88"/>
        <v/>
      </c>
      <c r="K825" s="6">
        <f t="shared" si="85"/>
        <v>0</v>
      </c>
      <c r="M825" s="6" t="str">
        <f t="shared" si="89"/>
        <v>},{</v>
      </c>
      <c r="N825" s="6" t="str">
        <f t="shared" si="90"/>
        <v/>
      </c>
      <c r="O825" s="1" t="str">
        <f t="shared" si="86"/>
        <v>"name":"About CAP-SSSE","url":"https://www.fema.gov/floodplain-management/community-assistance-program/about","meta":"3"},{</v>
      </c>
    </row>
    <row r="826" spans="3:15">
      <c r="C826" t="s">
        <v>2272</v>
      </c>
      <c r="D826" s="1" t="s">
        <v>416</v>
      </c>
      <c r="E826" s="6" t="s">
        <v>2273</v>
      </c>
      <c r="F826" s="9" t="s">
        <v>1523</v>
      </c>
      <c r="G826" s="6" t="s">
        <v>2274</v>
      </c>
      <c r="H826" s="6">
        <f t="shared" si="87"/>
        <v>3</v>
      </c>
      <c r="I826" s="6" t="s">
        <v>2271</v>
      </c>
      <c r="J826" s="6" t="str">
        <f t="shared" si="88"/>
        <v/>
      </c>
      <c r="K826" s="6">
        <f t="shared" si="85"/>
        <v>0</v>
      </c>
      <c r="M826" s="6" t="str">
        <f t="shared" si="89"/>
        <v>},{</v>
      </c>
      <c r="N826" s="6" t="str">
        <f t="shared" si="90"/>
        <v/>
      </c>
      <c r="O826" s="1" t="str">
        <f t="shared" si="86"/>
        <v>"name":"Apply for Funding","url":"https://www.fema.gov/floodplain-management/community-assistance-program/apply","meta":"3"},{</v>
      </c>
    </row>
    <row r="827" spans="3:15">
      <c r="C827" t="s">
        <v>2272</v>
      </c>
      <c r="D827" s="1" t="s">
        <v>417</v>
      </c>
      <c r="E827" s="6" t="s">
        <v>2273</v>
      </c>
      <c r="F827" s="9" t="s">
        <v>1524</v>
      </c>
      <c r="G827" s="6" t="s">
        <v>2274</v>
      </c>
      <c r="H827" s="6">
        <f t="shared" si="87"/>
        <v>3</v>
      </c>
      <c r="I827" s="6" t="s">
        <v>2271</v>
      </c>
      <c r="J827" s="6" t="str">
        <f t="shared" si="88"/>
        <v/>
      </c>
      <c r="K827" s="6">
        <f t="shared" si="85"/>
        <v>0</v>
      </c>
      <c r="M827" s="6" t="str">
        <f t="shared" si="89"/>
        <v>},{</v>
      </c>
      <c r="N827" s="6" t="str">
        <f t="shared" si="90"/>
        <v/>
      </c>
      <c r="O827" s="1" t="str">
        <f t="shared" si="86"/>
        <v>"name":"Reports &amp; Evaluations","url":"https://www.fema.gov/floodplain-management/community-assistance-program/reports","meta":"3"},{</v>
      </c>
    </row>
    <row r="828" spans="3:15" ht="29">
      <c r="C828" t="s">
        <v>2272</v>
      </c>
      <c r="D828" s="1" t="s">
        <v>418</v>
      </c>
      <c r="E828" s="6" t="s">
        <v>2273</v>
      </c>
      <c r="F828" s="9" t="s">
        <v>1525</v>
      </c>
      <c r="G828" s="6" t="s">
        <v>2274</v>
      </c>
      <c r="H828" s="6">
        <f t="shared" si="87"/>
        <v>3</v>
      </c>
      <c r="I828" s="6" t="s">
        <v>2271</v>
      </c>
      <c r="J828" s="6" t="str">
        <f t="shared" si="88"/>
        <v/>
      </c>
      <c r="K828" s="6">
        <f t="shared" si="85"/>
        <v>-1</v>
      </c>
      <c r="M828" s="6" t="str">
        <f t="shared" si="89"/>
        <v>}]</v>
      </c>
      <c r="N828" s="6" t="str">
        <f t="shared" si="90"/>
        <v>},{</v>
      </c>
      <c r="O828" s="1" t="str">
        <f t="shared" si="86"/>
        <v>"name":"Tiered State Framework (TSF)","url":"https://www.fema.gov/floodplain-management/community-assistance-program/tiered-state-framework","meta":"3"}]},{</v>
      </c>
    </row>
    <row r="829" spans="3:15">
      <c r="C829" t="s">
        <v>2272</v>
      </c>
      <c r="D829" s="1" t="s">
        <v>420</v>
      </c>
      <c r="E829" s="6" t="s">
        <v>2273</v>
      </c>
      <c r="F829" s="9" t="s">
        <v>1527</v>
      </c>
      <c r="G829" s="6" t="s">
        <v>2274</v>
      </c>
      <c r="H829" s="6">
        <f t="shared" si="87"/>
        <v>2</v>
      </c>
      <c r="I829" s="6" t="s">
        <v>2271</v>
      </c>
      <c r="J829" s="6" t="str">
        <f t="shared" si="88"/>
        <v>,</v>
      </c>
      <c r="K829" s="6">
        <f t="shared" si="85"/>
        <v>1</v>
      </c>
      <c r="M829" s="6" t="str">
        <f t="shared" si="89"/>
        <v>"children": [{</v>
      </c>
      <c r="N829" s="6" t="str">
        <f t="shared" si="90"/>
        <v/>
      </c>
      <c r="O829" s="1" t="str">
        <f t="shared" si="86"/>
        <v>"name":"Community Rating System","url":"https://www.fema.gov/floodplain-management/community-rating-system","meta":"2","children": [{</v>
      </c>
    </row>
    <row r="830" spans="3:15" ht="29">
      <c r="C830" t="s">
        <v>2272</v>
      </c>
      <c r="D830" s="1" t="s">
        <v>421</v>
      </c>
      <c r="E830" s="6" t="s">
        <v>2273</v>
      </c>
      <c r="F830" s="9" t="s">
        <v>1528</v>
      </c>
      <c r="G830" s="6" t="s">
        <v>2274</v>
      </c>
      <c r="H830" s="6">
        <f t="shared" si="87"/>
        <v>3</v>
      </c>
      <c r="I830" s="6" t="s">
        <v>2271</v>
      </c>
      <c r="J830" s="6" t="str">
        <f t="shared" si="88"/>
        <v/>
      </c>
      <c r="K830" s="6">
        <f t="shared" si="85"/>
        <v>-1</v>
      </c>
      <c r="M830" s="6" t="str">
        <f t="shared" si="89"/>
        <v>}]</v>
      </c>
      <c r="N830" s="6" t="str">
        <f t="shared" si="90"/>
        <v>},{</v>
      </c>
      <c r="O830" s="1" t="str">
        <f t="shared" si="86"/>
        <v>"name":"CRS Case Studies, Fact Sheets and Blogs","url":"https://www.fema.gov/floodplain-management/community-rating-system/case-studies-fact-sheets-blogs","meta":"3"}]},{</v>
      </c>
    </row>
    <row r="831" spans="3:15">
      <c r="C831" t="s">
        <v>2272</v>
      </c>
      <c r="D831" s="1" t="s">
        <v>413</v>
      </c>
      <c r="E831" s="6" t="s">
        <v>2273</v>
      </c>
      <c r="F831" s="9" t="s">
        <v>1520</v>
      </c>
      <c r="G831" s="6" t="s">
        <v>2274</v>
      </c>
      <c r="H831" s="6">
        <f t="shared" si="87"/>
        <v>2</v>
      </c>
      <c r="I831" s="6" t="s">
        <v>2271</v>
      </c>
      <c r="J831" s="6" t="str">
        <f t="shared" si="88"/>
        <v>,</v>
      </c>
      <c r="K831" s="6">
        <f t="shared" si="85"/>
        <v>1</v>
      </c>
      <c r="M831" s="6" t="str">
        <f t="shared" si="89"/>
        <v>"children": [{</v>
      </c>
      <c r="N831" s="6" t="str">
        <f t="shared" si="90"/>
        <v/>
      </c>
      <c r="O831" s="1" t="str">
        <f t="shared" si="86"/>
        <v>"name":"Get Financial Help","url":"https://www.fema.gov/floodplain-management/financial-help","meta":"2","children": [{</v>
      </c>
    </row>
    <row r="832" spans="3:15" ht="29">
      <c r="C832" t="s">
        <v>2272</v>
      </c>
      <c r="D832" s="1" t="s">
        <v>414</v>
      </c>
      <c r="E832" s="6" t="s">
        <v>2273</v>
      </c>
      <c r="F832" s="9" t="s">
        <v>1521</v>
      </c>
      <c r="G832" s="6" t="s">
        <v>2274</v>
      </c>
      <c r="H832" s="6">
        <f t="shared" si="87"/>
        <v>3</v>
      </c>
      <c r="I832" s="6" t="s">
        <v>2271</v>
      </c>
      <c r="J832" s="6" t="str">
        <f t="shared" si="88"/>
        <v/>
      </c>
      <c r="K832" s="6">
        <f t="shared" si="85"/>
        <v>-1</v>
      </c>
      <c r="M832" s="6" t="str">
        <f t="shared" si="89"/>
        <v>}]</v>
      </c>
      <c r="N832" s="6" t="str">
        <f t="shared" si="90"/>
        <v>},{</v>
      </c>
      <c r="O832" s="1" t="str">
        <f t="shared" si="86"/>
        <v>"name":"Increased Cost of Compliance Coverage","url":"https://www.fema.gov/floodplain-management/financial-help/increased-cost-compliance","meta":"3"}]},{</v>
      </c>
    </row>
    <row r="833" spans="3:15">
      <c r="C833" t="s">
        <v>2272</v>
      </c>
      <c r="D833" s="1" t="s">
        <v>429</v>
      </c>
      <c r="E833" s="6" t="s">
        <v>2273</v>
      </c>
      <c r="F833" s="9" t="s">
        <v>1536</v>
      </c>
      <c r="G833" s="6" t="s">
        <v>2274</v>
      </c>
      <c r="H833" s="6">
        <f t="shared" si="87"/>
        <v>2</v>
      </c>
      <c r="I833" s="6" t="s">
        <v>2271</v>
      </c>
      <c r="J833" s="6" t="str">
        <f t="shared" si="88"/>
        <v>,</v>
      </c>
      <c r="K833" s="6">
        <f t="shared" si="85"/>
        <v>1</v>
      </c>
      <c r="M833" s="6" t="str">
        <f t="shared" si="89"/>
        <v>"children": [{</v>
      </c>
      <c r="N833" s="6" t="str">
        <f t="shared" si="90"/>
        <v/>
      </c>
      <c r="O833" s="1" t="str">
        <f t="shared" si="86"/>
        <v>"name":"Intergovernmental Collaboration","url":"https://www.fema.gov/floodplain-management/intergovernmental","meta":"2","children": [{</v>
      </c>
    </row>
    <row r="834" spans="3:15" ht="29">
      <c r="C834" t="s">
        <v>2272</v>
      </c>
      <c r="D834" s="1" t="s">
        <v>431</v>
      </c>
      <c r="E834" s="6" t="s">
        <v>2273</v>
      </c>
      <c r="F834" s="9" t="s">
        <v>1538</v>
      </c>
      <c r="G834" s="6" t="s">
        <v>2274</v>
      </c>
      <c r="H834" s="6">
        <f t="shared" si="87"/>
        <v>3</v>
      </c>
      <c r="I834" s="6" t="s">
        <v>2271</v>
      </c>
      <c r="J834" s="6" t="str">
        <f t="shared" si="88"/>
        <v/>
      </c>
      <c r="K834" s="6">
        <f t="shared" si="85"/>
        <v>0</v>
      </c>
      <c r="M834" s="6" t="str">
        <f t="shared" si="89"/>
        <v>},{</v>
      </c>
      <c r="N834" s="6" t="str">
        <f t="shared" si="90"/>
        <v/>
      </c>
      <c r="O834" s="1" t="str">
        <f t="shared" si="86"/>
        <v>"name":"Federal Flood Risk Management Standard","url":"https://www.fema.gov/floodplain-management/intergovernmental/federal-flood-risk-management-standard","meta":"3"},{</v>
      </c>
    </row>
    <row r="835" spans="3:15">
      <c r="C835" t="s">
        <v>2272</v>
      </c>
      <c r="D835" s="1" t="s">
        <v>432</v>
      </c>
      <c r="E835" s="6" t="s">
        <v>2273</v>
      </c>
      <c r="F835" s="9" t="s">
        <v>1539</v>
      </c>
      <c r="G835" s="6" t="s">
        <v>2274</v>
      </c>
      <c r="H835" s="6">
        <f t="shared" si="87"/>
        <v>3</v>
      </c>
      <c r="I835" s="6" t="s">
        <v>2271</v>
      </c>
      <c r="J835" s="6" t="str">
        <f t="shared" si="88"/>
        <v/>
      </c>
      <c r="K835" s="6">
        <f t="shared" ref="K835:K898" si="91">H836-H835</f>
        <v>0</v>
      </c>
      <c r="M835" s="6" t="str">
        <f t="shared" si="89"/>
        <v>},{</v>
      </c>
      <c r="N835" s="6" t="str">
        <f t="shared" si="90"/>
        <v/>
      </c>
      <c r="O835" s="1" t="str">
        <f t="shared" ref="O835:O898" si="92">_xlfn.CONCAT(B835:J835,M835:N835)</f>
        <v>"name":"Federal Interagency Task Force","url":"https://www.fema.gov/floodplain-management/intergovernmental/task-force","meta":"3"},{</v>
      </c>
    </row>
    <row r="836" spans="3:15" ht="29">
      <c r="C836" t="s">
        <v>2272</v>
      </c>
      <c r="D836" s="1" t="s">
        <v>430</v>
      </c>
      <c r="E836" s="6" t="s">
        <v>2273</v>
      </c>
      <c r="F836" s="9" t="s">
        <v>1537</v>
      </c>
      <c r="G836" s="6" t="s">
        <v>2274</v>
      </c>
      <c r="H836" s="6">
        <f t="shared" ref="H836:H899" si="93">LEN(SUBSTITUTE(F836,"/","/_")) - LEN(F836)-2</f>
        <v>3</v>
      </c>
      <c r="I836" s="6" t="s">
        <v>2271</v>
      </c>
      <c r="J836" s="6" t="str">
        <f t="shared" ref="J836:J899" si="94">IF(K836&gt;0,",","")</f>
        <v/>
      </c>
      <c r="K836" s="6">
        <f t="shared" si="91"/>
        <v>-1</v>
      </c>
      <c r="M836" s="6" t="str">
        <f t="shared" ref="M836:M899" si="95">IF(K836&lt;0,REPT("}]",-K836),IF(K836=0,"},{",+REPT("""children"": [{",K836)))</f>
        <v>}]</v>
      </c>
      <c r="N836" s="6" t="str">
        <f t="shared" si="90"/>
        <v>},{</v>
      </c>
      <c r="O836" s="1" t="str">
        <f t="shared" si="92"/>
        <v>"name":"White House Flood Resilience Interagency Working Group","url":"https://www.fema.gov/floodplain-management/intergovernmental/white-house-flood-resilience-interagency-working-group","meta":"3"}]},{</v>
      </c>
    </row>
    <row r="837" spans="3:15">
      <c r="C837" t="s">
        <v>2272</v>
      </c>
      <c r="D837" s="1" t="s">
        <v>405</v>
      </c>
      <c r="E837" s="6" t="s">
        <v>2273</v>
      </c>
      <c r="F837" s="9" t="s">
        <v>1512</v>
      </c>
      <c r="G837" s="6" t="s">
        <v>2274</v>
      </c>
      <c r="H837" s="6">
        <f t="shared" si="93"/>
        <v>2</v>
      </c>
      <c r="I837" s="6" t="s">
        <v>2271</v>
      </c>
      <c r="J837" s="6" t="str">
        <f t="shared" si="94"/>
        <v>,</v>
      </c>
      <c r="K837" s="6">
        <f t="shared" si="91"/>
        <v>1</v>
      </c>
      <c r="M837" s="6" t="str">
        <f t="shared" si="95"/>
        <v>"children": [{</v>
      </c>
      <c r="N837" s="6" t="str">
        <f t="shared" si="90"/>
        <v/>
      </c>
      <c r="O837" s="1" t="str">
        <f t="shared" si="92"/>
        <v>"name":"Manage Floodplain Risk","url":"https://www.fema.gov/floodplain-management/manage-risk","meta":"2","children": [{</v>
      </c>
    </row>
    <row r="838" spans="3:15" ht="29">
      <c r="C838" t="s">
        <v>2272</v>
      </c>
      <c r="D838" s="1" t="s">
        <v>412</v>
      </c>
      <c r="E838" s="6" t="s">
        <v>2273</v>
      </c>
      <c r="F838" s="9" t="s">
        <v>1519</v>
      </c>
      <c r="G838" s="6" t="s">
        <v>2274</v>
      </c>
      <c r="H838" s="6">
        <f t="shared" si="93"/>
        <v>3</v>
      </c>
      <c r="I838" s="6" t="s">
        <v>2271</v>
      </c>
      <c r="J838" s="6" t="str">
        <f t="shared" si="94"/>
        <v/>
      </c>
      <c r="K838" s="6">
        <f t="shared" si="91"/>
        <v>0</v>
      </c>
      <c r="M838" s="6" t="str">
        <f t="shared" si="95"/>
        <v>},{</v>
      </c>
      <c r="N838" s="6" t="str">
        <f t="shared" si="90"/>
        <v/>
      </c>
      <c r="O838" s="1" t="str">
        <f t="shared" si="92"/>
        <v>"name":"Flood Risk Communication Toolkit for Community Officials","url":"https://www.fema.gov/floodplain-management/manage-risk/communication-toolkit-community-officials","meta":"3"},{</v>
      </c>
    </row>
    <row r="839" spans="3:15" ht="29">
      <c r="C839" t="s">
        <v>2272</v>
      </c>
      <c r="D839" s="1" t="s">
        <v>410</v>
      </c>
      <c r="E839" s="6" t="s">
        <v>2273</v>
      </c>
      <c r="F839" s="9" t="s">
        <v>1517</v>
      </c>
      <c r="G839" s="6" t="s">
        <v>2274</v>
      </c>
      <c r="H839" s="6">
        <f t="shared" si="93"/>
        <v>3</v>
      </c>
      <c r="I839" s="6" t="s">
        <v>2271</v>
      </c>
      <c r="J839" s="6" t="str">
        <f t="shared" si="94"/>
        <v/>
      </c>
      <c r="K839" s="6">
        <f t="shared" si="91"/>
        <v>0</v>
      </c>
      <c r="M839" s="6" t="str">
        <f t="shared" si="95"/>
        <v>},{</v>
      </c>
      <c r="N839" s="6" t="str">
        <f t="shared" si="90"/>
        <v/>
      </c>
      <c r="O839" s="1" t="str">
        <f t="shared" si="92"/>
        <v>"name":"Community Engagement Prioritization Tool","url":"https://www.fema.gov/floodplain-management/manage-risk/community-engagement-prioritization-tool","meta":"3"},{</v>
      </c>
    </row>
    <row r="840" spans="3:15">
      <c r="C840" t="s">
        <v>2272</v>
      </c>
      <c r="D840" s="1" t="s">
        <v>409</v>
      </c>
      <c r="E840" s="6" t="s">
        <v>2273</v>
      </c>
      <c r="F840" s="9" t="s">
        <v>1516</v>
      </c>
      <c r="G840" s="6" t="s">
        <v>2274</v>
      </c>
      <c r="H840" s="6">
        <f t="shared" si="93"/>
        <v>3</v>
      </c>
      <c r="I840" s="6" t="s">
        <v>2271</v>
      </c>
      <c r="J840" s="6" t="str">
        <f t="shared" si="94"/>
        <v/>
      </c>
      <c r="K840" s="6">
        <f t="shared" si="91"/>
        <v>0</v>
      </c>
      <c r="M840" s="6" t="str">
        <f t="shared" si="95"/>
        <v>},{</v>
      </c>
      <c r="N840" s="6" t="str">
        <f t="shared" ref="N840:N903" si="96">IF(K840&lt;0, "},{", "")</f>
        <v/>
      </c>
      <c r="O840" s="1" t="str">
        <f t="shared" si="92"/>
        <v>"name":"Individuals","url":"https://www.fema.gov/floodplain-management/manage-risk/individuals","meta":"3"},{</v>
      </c>
    </row>
    <row r="841" spans="3:15">
      <c r="C841" t="s">
        <v>2272</v>
      </c>
      <c r="D841" s="1" t="s">
        <v>406</v>
      </c>
      <c r="E841" s="6" t="s">
        <v>2273</v>
      </c>
      <c r="F841" s="9" t="s">
        <v>1513</v>
      </c>
      <c r="G841" s="6" t="s">
        <v>2274</v>
      </c>
      <c r="H841" s="6">
        <f t="shared" si="93"/>
        <v>3</v>
      </c>
      <c r="I841" s="6" t="s">
        <v>2271</v>
      </c>
      <c r="J841" s="6" t="str">
        <f t="shared" si="94"/>
        <v/>
      </c>
      <c r="K841" s="6">
        <f t="shared" si="91"/>
        <v>0</v>
      </c>
      <c r="M841" s="6" t="str">
        <f t="shared" si="95"/>
        <v>},{</v>
      </c>
      <c r="N841" s="6" t="str">
        <f t="shared" si="96"/>
        <v/>
      </c>
      <c r="O841" s="1" t="str">
        <f t="shared" si="92"/>
        <v>"name":"Local Government Officials","url":"https://www.fema.gov/floodplain-management/manage-risk/local","meta":"3"},{</v>
      </c>
    </row>
    <row r="842" spans="3:15" ht="29">
      <c r="C842" t="s">
        <v>2272</v>
      </c>
      <c r="D842" s="1" t="s">
        <v>407</v>
      </c>
      <c r="E842" s="6" t="s">
        <v>2273</v>
      </c>
      <c r="F842" s="9" t="s">
        <v>1514</v>
      </c>
      <c r="G842" s="6" t="s">
        <v>2274</v>
      </c>
      <c r="H842" s="6">
        <f t="shared" si="93"/>
        <v>3</v>
      </c>
      <c r="I842" s="6" t="s">
        <v>2271</v>
      </c>
      <c r="J842" s="6" t="str">
        <f t="shared" si="94"/>
        <v/>
      </c>
      <c r="K842" s="6">
        <f t="shared" si="91"/>
        <v>0</v>
      </c>
      <c r="M842" s="6" t="str">
        <f t="shared" si="95"/>
        <v>},{</v>
      </c>
      <c r="N842" s="6" t="str">
        <f t="shared" si="96"/>
        <v/>
      </c>
      <c r="O842" s="1" t="str">
        <f t="shared" si="92"/>
        <v>"name":"Residential Buildings with Basements","url":"https://www.fema.gov/floodplain-management/manage-risk/residential-buildings-basements","meta":"3"},{</v>
      </c>
    </row>
    <row r="843" spans="3:15" ht="29">
      <c r="C843" t="s">
        <v>2272</v>
      </c>
      <c r="D843" s="1" t="s">
        <v>411</v>
      </c>
      <c r="E843" s="6" t="s">
        <v>2273</v>
      </c>
      <c r="F843" s="9" t="s">
        <v>1518</v>
      </c>
      <c r="G843" s="6" t="s">
        <v>2274</v>
      </c>
      <c r="H843" s="6">
        <f t="shared" si="93"/>
        <v>3</v>
      </c>
      <c r="I843" s="6" t="s">
        <v>2271</v>
      </c>
      <c r="J843" s="6" t="str">
        <f t="shared" si="94"/>
        <v/>
      </c>
      <c r="K843" s="6">
        <f t="shared" si="91"/>
        <v>0</v>
      </c>
      <c r="M843" s="6" t="str">
        <f t="shared" si="95"/>
        <v>},{</v>
      </c>
      <c r="N843" s="6" t="str">
        <f t="shared" si="96"/>
        <v/>
      </c>
      <c r="O843" s="1" t="str">
        <f t="shared" si="92"/>
        <v>"name":"Floodplain Management Library and Resource Center","url":"https://www.fema.gov/floodplain-management/manage-risk/resource-library","meta":"3"},{</v>
      </c>
    </row>
    <row r="844" spans="3:15">
      <c r="C844" t="s">
        <v>2272</v>
      </c>
      <c r="D844" s="1" t="s">
        <v>408</v>
      </c>
      <c r="E844" s="6" t="s">
        <v>2273</v>
      </c>
      <c r="F844" s="9" t="s">
        <v>1515</v>
      </c>
      <c r="G844" s="6" t="s">
        <v>2274</v>
      </c>
      <c r="H844" s="6">
        <f t="shared" si="93"/>
        <v>3</v>
      </c>
      <c r="I844" s="6" t="s">
        <v>2271</v>
      </c>
      <c r="J844" s="6" t="str">
        <f t="shared" si="94"/>
        <v/>
      </c>
      <c r="K844" s="6">
        <f t="shared" si="91"/>
        <v>-1</v>
      </c>
      <c r="M844" s="6" t="str">
        <f t="shared" si="95"/>
        <v>}]</v>
      </c>
      <c r="N844" s="6" t="str">
        <f t="shared" si="96"/>
        <v>},{</v>
      </c>
      <c r="O844" s="1" t="str">
        <f t="shared" si="92"/>
        <v>"name":"State &amp; Tribal Officials","url":"https://www.fema.gov/floodplain-management/manage-risk/state-tribal","meta":"3"}]},{</v>
      </c>
    </row>
    <row r="845" spans="3:15">
      <c r="C845" t="s">
        <v>2272</v>
      </c>
      <c r="D845" s="1" t="s">
        <v>310</v>
      </c>
      <c r="E845" s="6" t="s">
        <v>2273</v>
      </c>
      <c r="F845" s="9" t="s">
        <v>1540</v>
      </c>
      <c r="G845" s="6" t="s">
        <v>2274</v>
      </c>
      <c r="H845" s="6">
        <f t="shared" si="93"/>
        <v>2</v>
      </c>
      <c r="I845" s="6" t="s">
        <v>2271</v>
      </c>
      <c r="J845" s="6" t="str">
        <f t="shared" si="94"/>
        <v>,</v>
      </c>
      <c r="K845" s="6">
        <f t="shared" si="91"/>
        <v>1</v>
      </c>
      <c r="M845" s="6" t="str">
        <f t="shared" si="95"/>
        <v>"children": [{</v>
      </c>
      <c r="N845" s="6" t="str">
        <f t="shared" si="96"/>
        <v/>
      </c>
      <c r="O845" s="1" t="str">
        <f t="shared" si="92"/>
        <v>"name":"Training","url":"https://www.fema.gov/floodplain-management/training","meta":"2","children": [{</v>
      </c>
    </row>
    <row r="846" spans="3:15">
      <c r="C846" t="s">
        <v>2272</v>
      </c>
      <c r="D846" s="1" t="s">
        <v>433</v>
      </c>
      <c r="E846" s="6" t="s">
        <v>2273</v>
      </c>
      <c r="F846" s="9" t="s">
        <v>1541</v>
      </c>
      <c r="G846" s="6" t="s">
        <v>2274</v>
      </c>
      <c r="H846" s="6">
        <f t="shared" si="93"/>
        <v>3</v>
      </c>
      <c r="I846" s="6" t="s">
        <v>2271</v>
      </c>
      <c r="J846" s="6" t="str">
        <f t="shared" si="94"/>
        <v>,</v>
      </c>
      <c r="K846" s="6">
        <f t="shared" si="91"/>
        <v>1</v>
      </c>
      <c r="M846" s="6" t="str">
        <f t="shared" si="95"/>
        <v>"children": [{</v>
      </c>
      <c r="N846" s="6" t="str">
        <f t="shared" si="96"/>
        <v/>
      </c>
      <c r="O846" s="1" t="str">
        <f t="shared" si="92"/>
        <v>"name":"Courses","url":"https://www.fema.gov/floodplain-management/training/courses","meta":"3","children": [{</v>
      </c>
    </row>
    <row r="847" spans="3:15" ht="29">
      <c r="C847" t="s">
        <v>2272</v>
      </c>
      <c r="D847" s="1" t="s">
        <v>434</v>
      </c>
      <c r="E847" s="6" t="s">
        <v>2273</v>
      </c>
      <c r="F847" s="9" t="s">
        <v>1542</v>
      </c>
      <c r="G847" s="6" t="s">
        <v>2274</v>
      </c>
      <c r="H847" s="6">
        <f t="shared" si="93"/>
        <v>4</v>
      </c>
      <c r="I847" s="6" t="s">
        <v>2271</v>
      </c>
      <c r="J847" s="6" t="str">
        <f t="shared" si="94"/>
        <v/>
      </c>
      <c r="K847" s="6">
        <f t="shared" si="91"/>
        <v>-1</v>
      </c>
      <c r="M847" s="6" t="str">
        <f t="shared" si="95"/>
        <v>}]</v>
      </c>
      <c r="N847" s="6" t="str">
        <f t="shared" si="96"/>
        <v>},{</v>
      </c>
      <c r="O847" s="1" t="str">
        <f t="shared" si="92"/>
        <v>"name":"Managing Floodplains for Local, Elected Officials and Executives","url":"https://www.fema.gov/floodplain-management/training/courses/local-elected-executive","meta":"4"}]},{</v>
      </c>
    </row>
    <row r="848" spans="3:15">
      <c r="C848" t="s">
        <v>2272</v>
      </c>
      <c r="D848" s="1" t="s">
        <v>435</v>
      </c>
      <c r="E848" s="6" t="s">
        <v>2273</v>
      </c>
      <c r="F848" s="9" t="s">
        <v>1543</v>
      </c>
      <c r="G848" s="6" t="s">
        <v>2274</v>
      </c>
      <c r="H848" s="6">
        <f t="shared" si="93"/>
        <v>3</v>
      </c>
      <c r="I848" s="6" t="s">
        <v>2271</v>
      </c>
      <c r="J848" s="6" t="str">
        <f t="shared" si="94"/>
        <v/>
      </c>
      <c r="K848" s="6">
        <f t="shared" si="91"/>
        <v>0</v>
      </c>
      <c r="M848" s="6" t="str">
        <f t="shared" si="95"/>
        <v>},{</v>
      </c>
      <c r="N848" s="6" t="str">
        <f t="shared" si="96"/>
        <v/>
      </c>
      <c r="O848" s="1" t="str">
        <f t="shared" si="92"/>
        <v>"name":"Videos","url":"https://www.fema.gov/floodplain-management/training/videos","meta":"3"},{</v>
      </c>
    </row>
    <row r="849" spans="3:15">
      <c r="C849" t="s">
        <v>2272</v>
      </c>
      <c r="D849" s="1" t="s">
        <v>315</v>
      </c>
      <c r="E849" s="6" t="s">
        <v>2273</v>
      </c>
      <c r="F849" s="9" t="s">
        <v>1544</v>
      </c>
      <c r="G849" s="6" t="s">
        <v>2274</v>
      </c>
      <c r="H849" s="6">
        <f t="shared" si="93"/>
        <v>3</v>
      </c>
      <c r="I849" s="6" t="s">
        <v>2271</v>
      </c>
      <c r="J849" s="6" t="str">
        <f t="shared" si="94"/>
        <v/>
      </c>
      <c r="K849" s="6">
        <f t="shared" si="91"/>
        <v>-1</v>
      </c>
      <c r="M849" s="6" t="str">
        <f t="shared" si="95"/>
        <v>}]</v>
      </c>
      <c r="N849" s="6" t="str">
        <f t="shared" si="96"/>
        <v>},{</v>
      </c>
      <c r="O849" s="1" t="str">
        <f t="shared" si="92"/>
        <v>"name":"Webinars","url":"https://www.fema.gov/floodplain-management/training/webinars","meta":"3"}]},{</v>
      </c>
    </row>
    <row r="850" spans="3:15">
      <c r="C850" t="s">
        <v>2272</v>
      </c>
      <c r="D850" s="1" t="s">
        <v>422</v>
      </c>
      <c r="E850" s="6" t="s">
        <v>2273</v>
      </c>
      <c r="F850" s="9" t="s">
        <v>1529</v>
      </c>
      <c r="G850" s="6" t="s">
        <v>2274</v>
      </c>
      <c r="H850" s="6">
        <f t="shared" si="93"/>
        <v>2</v>
      </c>
      <c r="I850" s="6" t="s">
        <v>2271</v>
      </c>
      <c r="J850" s="6" t="str">
        <f t="shared" si="94"/>
        <v>,</v>
      </c>
      <c r="K850" s="6">
        <f t="shared" si="91"/>
        <v>1</v>
      </c>
      <c r="M850" s="6" t="str">
        <f t="shared" si="95"/>
        <v>"children": [{</v>
      </c>
      <c r="N850" s="6" t="str">
        <f t="shared" si="96"/>
        <v/>
      </c>
      <c r="O850" s="1" t="str">
        <f t="shared" si="92"/>
        <v>"name":"Floodplains &amp; Wildlife Conservation","url":"https://www.fema.gov/floodplain-management/wildlife-conservation","meta":"2","children": [{</v>
      </c>
    </row>
    <row r="851" spans="3:15" ht="29">
      <c r="C851" t="s">
        <v>2272</v>
      </c>
      <c r="D851" s="1" t="s">
        <v>424</v>
      </c>
      <c r="E851" s="6" t="s">
        <v>2273</v>
      </c>
      <c r="F851" s="9" t="s">
        <v>1531</v>
      </c>
      <c r="G851" s="6" t="s">
        <v>2274</v>
      </c>
      <c r="H851" s="6">
        <f t="shared" si="93"/>
        <v>3</v>
      </c>
      <c r="I851" s="6" t="s">
        <v>2271</v>
      </c>
      <c r="J851" s="6" t="str">
        <f t="shared" si="94"/>
        <v/>
      </c>
      <c r="K851" s="6">
        <f t="shared" si="91"/>
        <v>0</v>
      </c>
      <c r="M851" s="6" t="str">
        <f t="shared" si="95"/>
        <v>},{</v>
      </c>
      <c r="N851" s="6" t="str">
        <f t="shared" si="96"/>
        <v/>
      </c>
      <c r="O851" s="1" t="str">
        <f t="shared" si="92"/>
        <v>"name":"Benefits of Conserving Endangered Species","url":"https://www.fema.gov/floodplain-management/wildlife-conservation/benefits-conserving-endangered-species","meta":"3"},{</v>
      </c>
    </row>
    <row r="852" spans="3:15">
      <c r="C852" t="s">
        <v>2272</v>
      </c>
      <c r="D852" s="1" t="s">
        <v>423</v>
      </c>
      <c r="E852" s="6" t="s">
        <v>2273</v>
      </c>
      <c r="F852" s="9" t="s">
        <v>1530</v>
      </c>
      <c r="G852" s="6" t="s">
        <v>2274</v>
      </c>
      <c r="H852" s="6">
        <f t="shared" si="93"/>
        <v>3</v>
      </c>
      <c r="I852" s="6" t="s">
        <v>2271</v>
      </c>
      <c r="J852" s="6" t="str">
        <f t="shared" si="94"/>
        <v/>
      </c>
      <c r="K852" s="6">
        <f t="shared" si="91"/>
        <v>0</v>
      </c>
      <c r="M852" s="6" t="str">
        <f t="shared" si="95"/>
        <v>},{</v>
      </c>
      <c r="N852" s="6" t="str">
        <f t="shared" si="96"/>
        <v/>
      </c>
      <c r="O852" s="1" t="str">
        <f t="shared" si="92"/>
        <v>"name":"Benefits of Natural Floodplains","url":"https://www.fema.gov/floodplain-management/wildlife-conservation/benefits-natural","meta":"3"},{</v>
      </c>
    </row>
    <row r="853" spans="3:15" ht="29">
      <c r="C853" t="s">
        <v>2272</v>
      </c>
      <c r="D853" s="1" t="s">
        <v>426</v>
      </c>
      <c r="E853" s="6" t="s">
        <v>2273</v>
      </c>
      <c r="F853" s="9" t="s">
        <v>1533</v>
      </c>
      <c r="G853" s="6" t="s">
        <v>2274</v>
      </c>
      <c r="H853" s="6">
        <f t="shared" si="93"/>
        <v>3</v>
      </c>
      <c r="I853" s="6" t="s">
        <v>2271</v>
      </c>
      <c r="J853" s="6" t="str">
        <f t="shared" si="94"/>
        <v/>
      </c>
      <c r="K853" s="6">
        <f t="shared" si="91"/>
        <v>0</v>
      </c>
      <c r="M853" s="6" t="str">
        <f t="shared" si="95"/>
        <v>},{</v>
      </c>
      <c r="N853" s="6" t="str">
        <f t="shared" si="96"/>
        <v/>
      </c>
      <c r="O853" s="1" t="str">
        <f t="shared" si="92"/>
        <v>"name":"What to Consider If Choosing to Develop in a Floodplain","url":"https://www.fema.gov/floodplain-management/wildlife-conservation/consider-develop","meta":"3"},{</v>
      </c>
    </row>
    <row r="854" spans="3:15">
      <c r="C854" t="s">
        <v>2272</v>
      </c>
      <c r="D854" s="1" t="s">
        <v>427</v>
      </c>
      <c r="E854" s="6" t="s">
        <v>2273</v>
      </c>
      <c r="F854" s="9" t="s">
        <v>1534</v>
      </c>
      <c r="G854" s="6" t="s">
        <v>2274</v>
      </c>
      <c r="H854" s="6">
        <f t="shared" si="93"/>
        <v>3</v>
      </c>
      <c r="I854" s="6" t="s">
        <v>2271</v>
      </c>
      <c r="J854" s="6" t="str">
        <f t="shared" si="94"/>
        <v/>
      </c>
      <c r="K854" s="6">
        <f t="shared" si="91"/>
        <v>0</v>
      </c>
      <c r="M854" s="6" t="str">
        <f t="shared" si="95"/>
        <v>},{</v>
      </c>
      <c r="N854" s="6" t="str">
        <f t="shared" si="96"/>
        <v/>
      </c>
      <c r="O854" s="1" t="str">
        <f t="shared" si="92"/>
        <v>"name":"FRESH Mapping Tool","url":"https://www.fema.gov/floodplain-management/wildlife-conservation/fresh-mapping-tool","meta":"3"},{</v>
      </c>
    </row>
    <row r="855" spans="3:15" ht="29">
      <c r="C855" t="s">
        <v>2272</v>
      </c>
      <c r="D855" s="1" t="s">
        <v>428</v>
      </c>
      <c r="E855" s="6" t="s">
        <v>2273</v>
      </c>
      <c r="F855" s="9" t="s">
        <v>1535</v>
      </c>
      <c r="G855" s="6" t="s">
        <v>2274</v>
      </c>
      <c r="H855" s="6">
        <f t="shared" si="93"/>
        <v>3</v>
      </c>
      <c r="I855" s="6" t="s">
        <v>2271</v>
      </c>
      <c r="J855" s="6" t="str">
        <f t="shared" si="94"/>
        <v/>
      </c>
      <c r="K855" s="6">
        <f t="shared" si="91"/>
        <v>0</v>
      </c>
      <c r="M855" s="6" t="str">
        <f t="shared" si="95"/>
        <v>},{</v>
      </c>
      <c r="N855" s="6" t="str">
        <f t="shared" si="96"/>
        <v/>
      </c>
      <c r="O855" s="1" t="str">
        <f t="shared" si="92"/>
        <v>"name":"Nationwide Programmatic Environmental Impact Statement","url":"https://www.fema.gov/floodplain-management/wildlife-conservation/programmatic-environmental-impact-statement","meta":"3"},{</v>
      </c>
    </row>
    <row r="856" spans="3:15" ht="29">
      <c r="C856" t="s">
        <v>2272</v>
      </c>
      <c r="D856" s="1" t="s">
        <v>425</v>
      </c>
      <c r="E856" s="6" t="s">
        <v>2273</v>
      </c>
      <c r="F856" s="9" t="s">
        <v>1532</v>
      </c>
      <c r="G856" s="6" t="s">
        <v>2274</v>
      </c>
      <c r="H856" s="6">
        <f t="shared" si="93"/>
        <v>3</v>
      </c>
      <c r="I856" s="6" t="s">
        <v>2271</v>
      </c>
      <c r="J856" s="6" t="str">
        <f t="shared" si="94"/>
        <v/>
      </c>
      <c r="K856" s="6">
        <f t="shared" si="91"/>
        <v>-2</v>
      </c>
      <c r="M856" s="6" t="str">
        <f t="shared" si="95"/>
        <v>}]}]</v>
      </c>
      <c r="N856" s="6" t="str">
        <f t="shared" si="96"/>
        <v>},{</v>
      </c>
      <c r="O856" s="1" t="str">
        <f t="shared" si="92"/>
        <v>"name":"Reduce Insurance Costs and Conserve Species","url":"https://www.fema.gov/floodplain-management/wildlife-conservation/reduce-insurance-cost-conserve-species","meta":"3"}]}]},{</v>
      </c>
    </row>
    <row r="857" spans="3:15">
      <c r="C857" t="s">
        <v>2272</v>
      </c>
      <c r="D857" s="1" t="s">
        <v>196</v>
      </c>
      <c r="E857" s="6" t="s">
        <v>2273</v>
      </c>
      <c r="F857" s="9" t="s">
        <v>1286</v>
      </c>
      <c r="G857" s="6" t="s">
        <v>2274</v>
      </c>
      <c r="H857" s="6">
        <f t="shared" si="93"/>
        <v>1</v>
      </c>
      <c r="I857" s="6" t="s">
        <v>2271</v>
      </c>
      <c r="J857" s="6" t="str">
        <f t="shared" si="94"/>
        <v/>
      </c>
      <c r="K857" s="6">
        <f t="shared" si="91"/>
        <v>0</v>
      </c>
      <c r="M857" s="6" t="str">
        <f t="shared" si="95"/>
        <v>},{</v>
      </c>
      <c r="N857" s="6" t="str">
        <f t="shared" si="96"/>
        <v/>
      </c>
      <c r="O857" s="1" t="str">
        <f t="shared" si="92"/>
        <v>"name":"FEMA Grants","url":"https://www.fema.gov/grants","meta":"1"},{</v>
      </c>
    </row>
    <row r="858" spans="3:15">
      <c r="C858" t="s">
        <v>2272</v>
      </c>
      <c r="D858" s="1" t="s">
        <v>316</v>
      </c>
      <c r="E858" s="6" t="s">
        <v>2273</v>
      </c>
      <c r="F858" s="9" t="s">
        <v>1286</v>
      </c>
      <c r="G858" s="6" t="s">
        <v>2274</v>
      </c>
      <c r="H858" s="6">
        <f t="shared" si="93"/>
        <v>1</v>
      </c>
      <c r="I858" s="6" t="s">
        <v>2271</v>
      </c>
      <c r="J858" s="6" t="str">
        <f t="shared" si="94"/>
        <v>,</v>
      </c>
      <c r="K858" s="6">
        <f t="shared" si="91"/>
        <v>1</v>
      </c>
      <c r="M858" s="6" t="str">
        <f t="shared" si="95"/>
        <v>"children": [{</v>
      </c>
      <c r="N858" s="6" t="str">
        <f t="shared" si="96"/>
        <v/>
      </c>
      <c r="O858" s="1" t="str">
        <f t="shared" si="92"/>
        <v>"name":"Resilience Grants","url":"https://www.fema.gov/grants","meta":"1","children": [{</v>
      </c>
    </row>
    <row r="859" spans="3:15">
      <c r="C859" t="s">
        <v>2272</v>
      </c>
      <c r="D859" s="1" t="s">
        <v>317</v>
      </c>
      <c r="E859" s="6" t="s">
        <v>2273</v>
      </c>
      <c r="F859" s="9" t="s">
        <v>1419</v>
      </c>
      <c r="G859" s="6" t="s">
        <v>2274</v>
      </c>
      <c r="H859" s="6">
        <f t="shared" si="93"/>
        <v>2</v>
      </c>
      <c r="I859" s="6" t="s">
        <v>2271</v>
      </c>
      <c r="J859" s="6" t="str">
        <f t="shared" si="94"/>
        <v/>
      </c>
      <c r="K859" s="6">
        <f t="shared" si="91"/>
        <v>0</v>
      </c>
      <c r="M859" s="6" t="str">
        <f t="shared" si="95"/>
        <v>},{</v>
      </c>
      <c r="N859" s="6" t="str">
        <f t="shared" si="96"/>
        <v/>
      </c>
      <c r="O859" s="1" t="str">
        <f t="shared" si="92"/>
        <v>"name":"Continuing Training Grants Program","url":"https://www.fema.gov/grants/continuing-training","meta":"2"},{</v>
      </c>
    </row>
    <row r="860" spans="3:15">
      <c r="C860" t="s">
        <v>2272</v>
      </c>
      <c r="D860" s="1" t="s">
        <v>318</v>
      </c>
      <c r="E860" s="6" t="s">
        <v>2273</v>
      </c>
      <c r="F860" s="9" t="s">
        <v>1420</v>
      </c>
      <c r="G860" s="6" t="s">
        <v>2274</v>
      </c>
      <c r="H860" s="6">
        <f t="shared" si="93"/>
        <v>2</v>
      </c>
      <c r="I860" s="6" t="s">
        <v>2271</v>
      </c>
      <c r="J860" s="6" t="str">
        <f t="shared" si="94"/>
        <v>,</v>
      </c>
      <c r="K860" s="6">
        <f t="shared" si="91"/>
        <v>1</v>
      </c>
      <c r="M860" s="6" t="str">
        <f t="shared" si="95"/>
        <v>"children": [{</v>
      </c>
      <c r="N860" s="6" t="str">
        <f t="shared" si="96"/>
        <v/>
      </c>
      <c r="O860" s="1" t="str">
        <f t="shared" si="92"/>
        <v>"name":"Emergency Food and Shelter Program","url":"https://www.fema.gov/grants/emergency-food-and-shelter-program","meta":"2","children": [{</v>
      </c>
    </row>
    <row r="861" spans="3:15" ht="29">
      <c r="C861" t="s">
        <v>2272</v>
      </c>
      <c r="D861" s="1" t="s">
        <v>319</v>
      </c>
      <c r="E861" s="6" t="s">
        <v>2273</v>
      </c>
      <c r="F861" s="9" t="s">
        <v>1421</v>
      </c>
      <c r="G861" s="6" t="s">
        <v>2274</v>
      </c>
      <c r="H861" s="6">
        <f t="shared" si="93"/>
        <v>3</v>
      </c>
      <c r="I861" s="6" t="s">
        <v>2271</v>
      </c>
      <c r="J861" s="6" t="str">
        <f t="shared" si="94"/>
        <v>,</v>
      </c>
      <c r="K861" s="6">
        <f t="shared" si="91"/>
        <v>1</v>
      </c>
      <c r="M861" s="6" t="str">
        <f t="shared" si="95"/>
        <v>"children": [{</v>
      </c>
      <c r="N861" s="6" t="str">
        <f t="shared" si="96"/>
        <v/>
      </c>
      <c r="O861" s="1" t="str">
        <f t="shared" si="92"/>
        <v>"name":"Humanitarian Awards","url":"https://www.fema.gov/grants/emergency-food-and-shelter-program/humanitarian-awards","meta":"3","children": [{</v>
      </c>
    </row>
    <row r="862" spans="3:15">
      <c r="C862" t="s">
        <v>2272</v>
      </c>
      <c r="D862" s="1" t="s">
        <v>340</v>
      </c>
      <c r="E862" s="6" t="s">
        <v>2273</v>
      </c>
      <c r="F862" s="9" t="s">
        <v>1444</v>
      </c>
      <c r="G862" s="6" t="s">
        <v>2274</v>
      </c>
      <c r="H862" s="6">
        <f t="shared" si="93"/>
        <v>4</v>
      </c>
      <c r="I862" s="6" t="s">
        <v>2271</v>
      </c>
      <c r="J862" s="6" t="str">
        <f t="shared" si="94"/>
        <v/>
      </c>
      <c r="K862" s="6">
        <f t="shared" si="91"/>
        <v>0</v>
      </c>
      <c r="M862" s="6" t="str">
        <f t="shared" si="95"/>
        <v>},{</v>
      </c>
      <c r="N862" s="6" t="str">
        <f t="shared" si="96"/>
        <v/>
      </c>
      <c r="O862" s="1" t="str">
        <f t="shared" si="92"/>
        <v>"name":"How to Perform a Full BCA","url":"https://www.fema.gov/grants/guidance-tools/benefit-cost-analysis/full-bca","meta":"4"},{</v>
      </c>
    </row>
    <row r="863" spans="3:15">
      <c r="C863" t="s">
        <v>2272</v>
      </c>
      <c r="D863" s="1" t="s">
        <v>341</v>
      </c>
      <c r="E863" s="6" t="s">
        <v>2273</v>
      </c>
      <c r="F863" s="9" t="s">
        <v>1445</v>
      </c>
      <c r="G863" s="6" t="s">
        <v>2274</v>
      </c>
      <c r="H863" s="6">
        <f t="shared" si="93"/>
        <v>4</v>
      </c>
      <c r="I863" s="6" t="s">
        <v>2271</v>
      </c>
      <c r="J863" s="6" t="str">
        <f t="shared" si="94"/>
        <v/>
      </c>
      <c r="K863" s="6">
        <f t="shared" si="91"/>
        <v>0</v>
      </c>
      <c r="M863" s="6" t="str">
        <f t="shared" si="95"/>
        <v>},{</v>
      </c>
      <c r="N863" s="6" t="str">
        <f t="shared" si="96"/>
        <v/>
      </c>
      <c r="O863" s="1" t="str">
        <f t="shared" si="92"/>
        <v>"name":"News &amp; Notes","url":"https://www.fema.gov/grants/guidance-tools/benefit-cost-analysis/news","meta":"4"},{</v>
      </c>
    </row>
    <row r="864" spans="3:15">
      <c r="C864" t="s">
        <v>2272</v>
      </c>
      <c r="D864" s="1" t="s">
        <v>275</v>
      </c>
      <c r="E864" s="6" t="s">
        <v>2273</v>
      </c>
      <c r="F864" s="9" t="s">
        <v>1446</v>
      </c>
      <c r="G864" s="6" t="s">
        <v>2274</v>
      </c>
      <c r="H864" s="6">
        <f t="shared" si="93"/>
        <v>4</v>
      </c>
      <c r="I864" s="6" t="s">
        <v>2271</v>
      </c>
      <c r="J864" s="6" t="str">
        <f t="shared" si="94"/>
        <v/>
      </c>
      <c r="K864" s="6">
        <f t="shared" si="91"/>
        <v>0</v>
      </c>
      <c r="M864" s="6" t="str">
        <f t="shared" si="95"/>
        <v>},{</v>
      </c>
      <c r="N864" s="6" t="str">
        <f t="shared" si="96"/>
        <v/>
      </c>
      <c r="O864" s="1" t="str">
        <f t="shared" si="92"/>
        <v>"name":"Resources","url":"https://www.fema.gov/grants/guidance-tools/benefit-cost-analysis/resources","meta":"4"},{</v>
      </c>
    </row>
    <row r="865" spans="3:15" ht="29">
      <c r="C865" t="s">
        <v>2272</v>
      </c>
      <c r="D865" s="1" t="s">
        <v>339</v>
      </c>
      <c r="E865" s="6" t="s">
        <v>2273</v>
      </c>
      <c r="F865" s="9" t="s">
        <v>1443</v>
      </c>
      <c r="G865" s="6" t="s">
        <v>2274</v>
      </c>
      <c r="H865" s="6">
        <f t="shared" si="93"/>
        <v>4</v>
      </c>
      <c r="I865" s="6" t="s">
        <v>2271</v>
      </c>
      <c r="J865" s="6" t="str">
        <f t="shared" si="94"/>
        <v/>
      </c>
      <c r="K865" s="6">
        <f t="shared" si="91"/>
        <v>-1</v>
      </c>
      <c r="M865" s="6" t="str">
        <f t="shared" si="95"/>
        <v>}]</v>
      </c>
      <c r="N865" s="6" t="str">
        <f t="shared" si="96"/>
        <v>},{</v>
      </c>
      <c r="O865" s="1" t="str">
        <f t="shared" si="92"/>
        <v>"name":"How to Complete a Streamlined BCA","url":"https://www.fema.gov/grants/guidance-tools/benefit-cost-analysis/streamlined-bca","meta":"4"}]},{</v>
      </c>
    </row>
    <row r="866" spans="3:15" ht="29">
      <c r="C866" t="s">
        <v>2272</v>
      </c>
      <c r="D866" s="1" t="s">
        <v>343</v>
      </c>
      <c r="E866" s="6" t="s">
        <v>2273</v>
      </c>
      <c r="F866" s="9" t="s">
        <v>1448</v>
      </c>
      <c r="G866" s="6" t="s">
        <v>2274</v>
      </c>
      <c r="H866" s="6">
        <f t="shared" si="93"/>
        <v>3</v>
      </c>
      <c r="I866" s="6" t="s">
        <v>2271</v>
      </c>
      <c r="J866" s="6" t="str">
        <f t="shared" si="94"/>
        <v/>
      </c>
      <c r="K866" s="6">
        <f t="shared" si="91"/>
        <v>0</v>
      </c>
      <c r="M866" s="6" t="str">
        <f t="shared" si="95"/>
        <v>},{</v>
      </c>
      <c r="N866" s="6" t="str">
        <f t="shared" si="96"/>
        <v/>
      </c>
      <c r="O866" s="1" t="str">
        <f t="shared" si="92"/>
        <v>"name":"Environmental &amp; Historic Preservation Guidance","url":"https://www.fema.gov/grants/guidance-tools/environmental-historic","meta":"3"},{</v>
      </c>
    </row>
    <row r="867" spans="3:15">
      <c r="C867" t="s">
        <v>2272</v>
      </c>
      <c r="D867" s="1" t="s">
        <v>747</v>
      </c>
      <c r="E867" s="6" t="s">
        <v>2273</v>
      </c>
      <c r="F867" s="9" t="s">
        <v>1448</v>
      </c>
      <c r="G867" s="6" t="s">
        <v>2274</v>
      </c>
      <c r="H867" s="6">
        <f t="shared" si="93"/>
        <v>3</v>
      </c>
      <c r="I867" s="6" t="s">
        <v>2271</v>
      </c>
      <c r="J867" s="6" t="str">
        <f t="shared" si="94"/>
        <v/>
      </c>
      <c r="K867" s="6">
        <f t="shared" si="91"/>
        <v>0</v>
      </c>
      <c r="M867" s="6" t="str">
        <f t="shared" si="95"/>
        <v>},{</v>
      </c>
      <c r="N867" s="6" t="str">
        <f t="shared" si="96"/>
        <v/>
      </c>
      <c r="O867" s="1" t="str">
        <f t="shared" si="92"/>
        <v>"name":"Grant Application Guidance","url":"https://www.fema.gov/grants/guidance-tools/environmental-historic","meta":"3"},{</v>
      </c>
    </row>
    <row r="868" spans="3:15">
      <c r="C868" t="s">
        <v>2272</v>
      </c>
      <c r="D868" s="1" t="s">
        <v>345</v>
      </c>
      <c r="E868" s="6" t="s">
        <v>2273</v>
      </c>
      <c r="F868" s="9" t="s">
        <v>1450</v>
      </c>
      <c r="G868" s="6" t="s">
        <v>2274</v>
      </c>
      <c r="H868" s="6">
        <f t="shared" si="93"/>
        <v>3</v>
      </c>
      <c r="I868" s="6" t="s">
        <v>2271</v>
      </c>
      <c r="J868" s="6" t="str">
        <f t="shared" si="94"/>
        <v>,</v>
      </c>
      <c r="K868" s="6">
        <f t="shared" si="91"/>
        <v>1</v>
      </c>
      <c r="M868" s="6" t="str">
        <f t="shared" si="95"/>
        <v>"children": [{</v>
      </c>
      <c r="N868" s="6" t="str">
        <f t="shared" si="96"/>
        <v/>
      </c>
      <c r="O868" s="1" t="str">
        <f t="shared" si="92"/>
        <v>"name":"FEMA Grants Outcomes (FEMA GO)","url":"https://www.fema.gov/grants/guidance-tools/fema-go","meta":"3","children": [{</v>
      </c>
    </row>
    <row r="869" spans="3:15">
      <c r="C869" t="s">
        <v>2272</v>
      </c>
      <c r="D869" s="1" t="s">
        <v>346</v>
      </c>
      <c r="E869" s="6" t="s">
        <v>2273</v>
      </c>
      <c r="F869" s="9" t="s">
        <v>1451</v>
      </c>
      <c r="G869" s="6" t="s">
        <v>2274</v>
      </c>
      <c r="H869" s="6">
        <f t="shared" si="93"/>
        <v>4</v>
      </c>
      <c r="I869" s="6" t="s">
        <v>2271</v>
      </c>
      <c r="J869" s="6" t="str">
        <f t="shared" si="94"/>
        <v>,</v>
      </c>
      <c r="K869" s="6">
        <f t="shared" si="91"/>
        <v>1</v>
      </c>
      <c r="M869" s="6" t="str">
        <f t="shared" si="95"/>
        <v>"children": [{</v>
      </c>
      <c r="N869" s="6" t="str">
        <f t="shared" si="96"/>
        <v/>
      </c>
      <c r="O869" s="1" t="str">
        <f t="shared" si="92"/>
        <v>"name":"Disaster Grants","url":"https://www.fema.gov/grants/guidance-tools/fema-go/disaster","meta":"4","children": [{</v>
      </c>
    </row>
    <row r="870" spans="3:15">
      <c r="C870" t="s">
        <v>2272</v>
      </c>
      <c r="D870" s="1" t="s">
        <v>347</v>
      </c>
      <c r="E870" s="6" t="s">
        <v>2273</v>
      </c>
      <c r="F870" s="9" t="s">
        <v>1452</v>
      </c>
      <c r="G870" s="6" t="s">
        <v>2274</v>
      </c>
      <c r="H870" s="6">
        <f t="shared" si="93"/>
        <v>5</v>
      </c>
      <c r="I870" s="6" t="s">
        <v>2271</v>
      </c>
      <c r="J870" s="6" t="str">
        <f t="shared" si="94"/>
        <v/>
      </c>
      <c r="K870" s="6">
        <f t="shared" si="91"/>
        <v>0</v>
      </c>
      <c r="M870" s="6" t="str">
        <f t="shared" si="95"/>
        <v>},{</v>
      </c>
      <c r="N870" s="6" t="str">
        <f t="shared" si="96"/>
        <v/>
      </c>
      <c r="O870" s="1" t="str">
        <f t="shared" si="92"/>
        <v>"name":"Post-Award","url":"https://www.fema.gov/grants/guidance-tools/fema-go/disaster/post-award","meta":"5"},{</v>
      </c>
    </row>
    <row r="871" spans="3:15">
      <c r="C871" t="s">
        <v>2272</v>
      </c>
      <c r="D871" s="1" t="s">
        <v>348</v>
      </c>
      <c r="E871" s="6" t="s">
        <v>2273</v>
      </c>
      <c r="F871" s="9" t="s">
        <v>1453</v>
      </c>
      <c r="G871" s="6" t="s">
        <v>2274</v>
      </c>
      <c r="H871" s="6">
        <f t="shared" si="93"/>
        <v>5</v>
      </c>
      <c r="I871" s="6" t="s">
        <v>2271</v>
      </c>
      <c r="J871" s="6" t="str">
        <f t="shared" si="94"/>
        <v/>
      </c>
      <c r="K871" s="6">
        <f t="shared" si="91"/>
        <v>-1</v>
      </c>
      <c r="M871" s="6" t="str">
        <f t="shared" si="95"/>
        <v>}]</v>
      </c>
      <c r="N871" s="6" t="str">
        <f t="shared" si="96"/>
        <v>},{</v>
      </c>
      <c r="O871" s="1" t="str">
        <f t="shared" si="92"/>
        <v>"name":"Pre-Award","url":"https://www.fema.gov/grants/guidance-tools/fema-go/disaster/pre-award","meta":"5"}]},{</v>
      </c>
    </row>
    <row r="872" spans="3:15">
      <c r="C872" t="s">
        <v>2272</v>
      </c>
      <c r="D872" s="1" t="s">
        <v>349</v>
      </c>
      <c r="E872" s="6" t="s">
        <v>2273</v>
      </c>
      <c r="F872" s="9" t="s">
        <v>1454</v>
      </c>
      <c r="G872" s="6" t="s">
        <v>2274</v>
      </c>
      <c r="H872" s="6">
        <f t="shared" si="93"/>
        <v>4</v>
      </c>
      <c r="I872" s="6" t="s">
        <v>2271</v>
      </c>
      <c r="J872" s="6" t="str">
        <f t="shared" si="94"/>
        <v>,</v>
      </c>
      <c r="K872" s="6">
        <f t="shared" si="91"/>
        <v>1</v>
      </c>
      <c r="M872" s="6" t="str">
        <f t="shared" si="95"/>
        <v>"children": [{</v>
      </c>
      <c r="N872" s="6" t="str">
        <f t="shared" si="96"/>
        <v/>
      </c>
      <c r="O872" s="1" t="str">
        <f t="shared" si="92"/>
        <v>"name":"Non-Disaster Grants","url":"https://www.fema.gov/grants/guidance-tools/fema-go/non-disaster","meta":"4","children": [{</v>
      </c>
    </row>
    <row r="873" spans="3:15">
      <c r="C873" t="s">
        <v>2272</v>
      </c>
      <c r="D873" s="1" t="s">
        <v>361</v>
      </c>
      <c r="E873" s="6" t="s">
        <v>2273</v>
      </c>
      <c r="F873" s="9" t="s">
        <v>1467</v>
      </c>
      <c r="G873" s="6" t="s">
        <v>2274</v>
      </c>
      <c r="H873" s="6">
        <f t="shared" si="93"/>
        <v>5</v>
      </c>
      <c r="I873" s="6" t="s">
        <v>2271</v>
      </c>
      <c r="J873" s="6" t="str">
        <f t="shared" si="94"/>
        <v/>
      </c>
      <c r="K873" s="6">
        <f t="shared" si="91"/>
        <v>0</v>
      </c>
      <c r="M873" s="6" t="str">
        <f t="shared" si="95"/>
        <v>},{</v>
      </c>
      <c r="N873" s="6" t="str">
        <f t="shared" si="96"/>
        <v/>
      </c>
      <c r="O873" s="1" t="str">
        <f t="shared" si="92"/>
        <v>"name":"Award","url":"https://www.fema.gov/grants/guidance-tools/fema-go/non-disaster/award","meta":"5"},{</v>
      </c>
    </row>
    <row r="874" spans="3:15">
      <c r="C874" t="s">
        <v>2272</v>
      </c>
      <c r="D874" s="1" t="s">
        <v>362</v>
      </c>
      <c r="E874" s="6" t="s">
        <v>2273</v>
      </c>
      <c r="F874" s="9" t="s">
        <v>1469</v>
      </c>
      <c r="G874" s="6" t="s">
        <v>2274</v>
      </c>
      <c r="H874" s="6">
        <f t="shared" si="93"/>
        <v>5</v>
      </c>
      <c r="I874" s="6" t="s">
        <v>2271</v>
      </c>
      <c r="J874" s="6" t="str">
        <f t="shared" si="94"/>
        <v/>
      </c>
      <c r="K874" s="6">
        <f t="shared" si="91"/>
        <v>0</v>
      </c>
      <c r="M874" s="6" t="str">
        <f t="shared" si="95"/>
        <v>},{</v>
      </c>
      <c r="N874" s="6" t="str">
        <f t="shared" si="96"/>
        <v/>
      </c>
      <c r="O874" s="1" t="str">
        <f t="shared" si="92"/>
        <v>"name":"Closeout","url":"https://www.fema.gov/grants/guidance-tools/fema-go/non-disaster/closeout","meta":"5"},{</v>
      </c>
    </row>
    <row r="875" spans="3:15">
      <c r="C875" t="s">
        <v>2272</v>
      </c>
      <c r="D875" s="1" t="s">
        <v>347</v>
      </c>
      <c r="E875" s="6" t="s">
        <v>2273</v>
      </c>
      <c r="F875" s="9" t="s">
        <v>1468</v>
      </c>
      <c r="G875" s="6" t="s">
        <v>2274</v>
      </c>
      <c r="H875" s="6">
        <f t="shared" si="93"/>
        <v>5</v>
      </c>
      <c r="I875" s="6" t="s">
        <v>2271</v>
      </c>
      <c r="J875" s="6" t="str">
        <f t="shared" si="94"/>
        <v/>
      </c>
      <c r="K875" s="6">
        <f t="shared" si="91"/>
        <v>0</v>
      </c>
      <c r="M875" s="6" t="str">
        <f t="shared" si="95"/>
        <v>},{</v>
      </c>
      <c r="N875" s="6" t="str">
        <f t="shared" si="96"/>
        <v/>
      </c>
      <c r="O875" s="1" t="str">
        <f t="shared" si="92"/>
        <v>"name":"Post-Award","url":"https://www.fema.gov/grants/guidance-tools/fema-go/non-disaster/post-award","meta":"5"},{</v>
      </c>
    </row>
    <row r="876" spans="3:15">
      <c r="C876" t="s">
        <v>2272</v>
      </c>
      <c r="D876" s="1" t="s">
        <v>348</v>
      </c>
      <c r="E876" s="6" t="s">
        <v>2273</v>
      </c>
      <c r="F876" s="9" t="s">
        <v>1455</v>
      </c>
      <c r="G876" s="6" t="s">
        <v>2274</v>
      </c>
      <c r="H876" s="6">
        <f t="shared" si="93"/>
        <v>5</v>
      </c>
      <c r="I876" s="6" t="s">
        <v>2271</v>
      </c>
      <c r="J876" s="6" t="str">
        <f t="shared" si="94"/>
        <v/>
      </c>
      <c r="K876" s="6">
        <f t="shared" si="91"/>
        <v>-1</v>
      </c>
      <c r="M876" s="6" t="str">
        <f t="shared" si="95"/>
        <v>}]</v>
      </c>
      <c r="N876" s="6" t="str">
        <f t="shared" si="96"/>
        <v>},{</v>
      </c>
      <c r="O876" s="1" t="str">
        <f t="shared" si="92"/>
        <v>"name":"Pre-Award","url":"https://www.fema.gov/grants/guidance-tools/fema-go/non-disaster/pre-award","meta":"5"}]},{</v>
      </c>
    </row>
    <row r="877" spans="3:15">
      <c r="C877" t="s">
        <v>2272</v>
      </c>
      <c r="D877" s="1" t="s">
        <v>350</v>
      </c>
      <c r="E877" s="6" t="s">
        <v>2273</v>
      </c>
      <c r="F877" s="9" t="s">
        <v>1456</v>
      </c>
      <c r="G877" s="6" t="s">
        <v>2274</v>
      </c>
      <c r="H877" s="6">
        <f t="shared" si="93"/>
        <v>4</v>
      </c>
      <c r="I877" s="6" t="s">
        <v>2271</v>
      </c>
      <c r="J877" s="6" t="str">
        <f t="shared" si="94"/>
        <v>,</v>
      </c>
      <c r="K877" s="6">
        <f t="shared" si="91"/>
        <v>1</v>
      </c>
      <c r="M877" s="6" t="str">
        <f t="shared" si="95"/>
        <v>"children": [{</v>
      </c>
      <c r="N877" s="6" t="str">
        <f t="shared" si="96"/>
        <v/>
      </c>
      <c r="O877" s="1" t="str">
        <f t="shared" si="92"/>
        <v>"name":"FEMA GO Startup Guide","url":"https://www.fema.gov/grants/guidance-tools/fema-go/startup","meta":"4","children": [{</v>
      </c>
    </row>
    <row r="878" spans="3:15">
      <c r="C878" t="s">
        <v>2272</v>
      </c>
      <c r="D878" s="1" t="s">
        <v>356</v>
      </c>
      <c r="E878" s="6" t="s">
        <v>2273</v>
      </c>
      <c r="F878" s="9" t="s">
        <v>1462</v>
      </c>
      <c r="G878" s="6" t="s">
        <v>2274</v>
      </c>
      <c r="H878" s="6">
        <f t="shared" si="93"/>
        <v>5</v>
      </c>
      <c r="I878" s="6" t="s">
        <v>2271</v>
      </c>
      <c r="J878" s="6" t="str">
        <f t="shared" si="94"/>
        <v/>
      </c>
      <c r="K878" s="6">
        <f t="shared" si="91"/>
        <v>0</v>
      </c>
      <c r="M878" s="6" t="str">
        <f t="shared" si="95"/>
        <v>},{</v>
      </c>
      <c r="N878" s="6" t="str">
        <f t="shared" si="96"/>
        <v/>
      </c>
      <c r="O878" s="1" t="str">
        <f t="shared" si="92"/>
        <v>"name":"eBIZ Point of Contact","url":"https://www.fema.gov/grants/guidance-tools/fema-go/startup/ebiz-poc","meta":"5"},{</v>
      </c>
    </row>
    <row r="879" spans="3:15">
      <c r="C879" t="s">
        <v>2272</v>
      </c>
      <c r="D879" s="1" t="s">
        <v>352</v>
      </c>
      <c r="E879" s="6" t="s">
        <v>2273</v>
      </c>
      <c r="F879" s="9" t="s">
        <v>1458</v>
      </c>
      <c r="G879" s="6" t="s">
        <v>2274</v>
      </c>
      <c r="H879" s="6">
        <f t="shared" si="93"/>
        <v>5</v>
      </c>
      <c r="I879" s="6" t="s">
        <v>2271</v>
      </c>
      <c r="J879" s="6" t="str">
        <f t="shared" si="94"/>
        <v/>
      </c>
      <c r="K879" s="6">
        <f t="shared" si="91"/>
        <v>0</v>
      </c>
      <c r="M879" s="6" t="str">
        <f t="shared" si="95"/>
        <v>},{</v>
      </c>
      <c r="N879" s="6" t="str">
        <f t="shared" si="96"/>
        <v/>
      </c>
      <c r="O879" s="1" t="str">
        <f t="shared" si="92"/>
        <v>"name":"Grants Technology Division","url":"https://www.fema.gov/grants/guidance-tools/fema-go/startup/gtd","meta":"5"},{</v>
      </c>
    </row>
    <row r="880" spans="3:15">
      <c r="C880" t="s">
        <v>2272</v>
      </c>
      <c r="D880" s="1" t="s">
        <v>351</v>
      </c>
      <c r="E880" s="6" t="s">
        <v>2273</v>
      </c>
      <c r="F880" s="9" t="s">
        <v>1457</v>
      </c>
      <c r="G880" s="6" t="s">
        <v>2274</v>
      </c>
      <c r="H880" s="6">
        <f t="shared" si="93"/>
        <v>5</v>
      </c>
      <c r="I880" s="6" t="s">
        <v>2271</v>
      </c>
      <c r="J880" s="6" t="str">
        <f t="shared" si="94"/>
        <v/>
      </c>
      <c r="K880" s="6">
        <f t="shared" si="91"/>
        <v>0</v>
      </c>
      <c r="M880" s="6" t="str">
        <f t="shared" si="95"/>
        <v>},{</v>
      </c>
      <c r="N880" s="6" t="str">
        <f t="shared" si="96"/>
        <v/>
      </c>
      <c r="O880" s="1" t="str">
        <f t="shared" si="92"/>
        <v>"name":"Introduction","url":"https://www.fema.gov/grants/guidance-tools/fema-go/startup/introduction","meta":"5"},{</v>
      </c>
    </row>
    <row r="881" spans="3:15">
      <c r="C881" t="s">
        <v>2272</v>
      </c>
      <c r="D881" s="1" t="s">
        <v>358</v>
      </c>
      <c r="E881" s="6" t="s">
        <v>2273</v>
      </c>
      <c r="F881" s="9" t="s">
        <v>1464</v>
      </c>
      <c r="G881" s="6" t="s">
        <v>2274</v>
      </c>
      <c r="H881" s="6">
        <f t="shared" si="93"/>
        <v>5</v>
      </c>
      <c r="I881" s="6" t="s">
        <v>2271</v>
      </c>
      <c r="J881" s="6" t="str">
        <f t="shared" si="94"/>
        <v>,</v>
      </c>
      <c r="K881" s="6">
        <f t="shared" si="91"/>
        <v>1</v>
      </c>
      <c r="M881" s="6" t="str">
        <f t="shared" si="95"/>
        <v>"children": [{</v>
      </c>
      <c r="N881" s="6" t="str">
        <f t="shared" si="96"/>
        <v/>
      </c>
      <c r="O881" s="1" t="str">
        <f t="shared" si="92"/>
        <v>"name":"Manage My Team","url":"https://www.fema.gov/grants/guidance-tools/fema-go/startup/manage-team","meta":"5","children": [{</v>
      </c>
    </row>
    <row r="882" spans="3:15">
      <c r="C882" t="s">
        <v>2272</v>
      </c>
      <c r="D882" s="1" t="s">
        <v>359</v>
      </c>
      <c r="E882" s="6" t="s">
        <v>2273</v>
      </c>
      <c r="F882" s="9" t="s">
        <v>1465</v>
      </c>
      <c r="G882" s="6" t="s">
        <v>2274</v>
      </c>
      <c r="H882" s="6">
        <f t="shared" si="93"/>
        <v>6</v>
      </c>
      <c r="I882" s="6" t="s">
        <v>2271</v>
      </c>
      <c r="J882" s="6" t="str">
        <f t="shared" si="94"/>
        <v/>
      </c>
      <c r="K882" s="6">
        <f t="shared" si="91"/>
        <v>0</v>
      </c>
      <c r="M882" s="6" t="str">
        <f t="shared" si="95"/>
        <v>},{</v>
      </c>
      <c r="N882" s="6" t="str">
        <f t="shared" si="96"/>
        <v/>
      </c>
      <c r="O882" s="1" t="str">
        <f t="shared" si="92"/>
        <v>"name":"Add a New Team Member","url":"https://www.fema.gov/grants/guidance-tools/fema-go/startup/manage-team/add-new","meta":"6"},{</v>
      </c>
    </row>
    <row r="883" spans="3:15" ht="29">
      <c r="C883" t="s">
        <v>2272</v>
      </c>
      <c r="D883" s="1" t="s">
        <v>360</v>
      </c>
      <c r="E883" s="6" t="s">
        <v>2273</v>
      </c>
      <c r="F883" s="9" t="s">
        <v>1466</v>
      </c>
      <c r="G883" s="6" t="s">
        <v>2274</v>
      </c>
      <c r="H883" s="6">
        <f t="shared" si="93"/>
        <v>6</v>
      </c>
      <c r="I883" s="6" t="s">
        <v>2271</v>
      </c>
      <c r="J883" s="6" t="str">
        <f t="shared" si="94"/>
        <v/>
      </c>
      <c r="K883" s="6">
        <f t="shared" si="91"/>
        <v>-1</v>
      </c>
      <c r="M883" s="6" t="str">
        <f t="shared" si="95"/>
        <v>}]</v>
      </c>
      <c r="N883" s="6" t="str">
        <f t="shared" si="96"/>
        <v>},{</v>
      </c>
      <c r="O883" s="1" t="str">
        <f t="shared" si="92"/>
        <v>"name":"Manage Pending Registrations","url":"https://www.fema.gov/grants/guidance-tools/fema-go/startup/manage-team/pending-registrations","meta":"6"}]},{</v>
      </c>
    </row>
    <row r="884" spans="3:15">
      <c r="C884" t="s">
        <v>2272</v>
      </c>
      <c r="D884" s="1" t="s">
        <v>357</v>
      </c>
      <c r="E884" s="6" t="s">
        <v>2273</v>
      </c>
      <c r="F884" s="9" t="s">
        <v>1463</v>
      </c>
      <c r="G884" s="6" t="s">
        <v>2274</v>
      </c>
      <c r="H884" s="6">
        <f t="shared" si="93"/>
        <v>5</v>
      </c>
      <c r="I884" s="6" t="s">
        <v>2271</v>
      </c>
      <c r="J884" s="6" t="str">
        <f t="shared" si="94"/>
        <v/>
      </c>
      <c r="K884" s="6">
        <f t="shared" si="91"/>
        <v>0</v>
      </c>
      <c r="M884" s="6" t="str">
        <f t="shared" si="95"/>
        <v>},{</v>
      </c>
      <c r="N884" s="6" t="str">
        <f t="shared" si="96"/>
        <v/>
      </c>
      <c r="O884" s="1" t="str">
        <f t="shared" si="92"/>
        <v>"name":"My Organization Profile","url":"https://www.fema.gov/grants/guidance-tools/fema-go/startup/organization-profile","meta":"5"},{</v>
      </c>
    </row>
    <row r="885" spans="3:15">
      <c r="C885" t="s">
        <v>2272</v>
      </c>
      <c r="D885" s="1" t="s">
        <v>353</v>
      </c>
      <c r="E885" s="6" t="s">
        <v>2273</v>
      </c>
      <c r="F885" s="9" t="s">
        <v>1459</v>
      </c>
      <c r="G885" s="6" t="s">
        <v>2274</v>
      </c>
      <c r="H885" s="6">
        <f t="shared" si="93"/>
        <v>5</v>
      </c>
      <c r="I885" s="6" t="s">
        <v>2271</v>
      </c>
      <c r="J885" s="6" t="str">
        <f t="shared" si="94"/>
        <v/>
      </c>
      <c r="K885" s="6">
        <f t="shared" si="91"/>
        <v>0</v>
      </c>
      <c r="M885" s="6" t="str">
        <f t="shared" si="95"/>
        <v>},{</v>
      </c>
      <c r="N885" s="6" t="str">
        <f t="shared" si="96"/>
        <v/>
      </c>
      <c r="O885" s="1" t="str">
        <f t="shared" si="92"/>
        <v>"name":"Roles and Permissions","url":"https://www.fema.gov/grants/guidance-tools/fema-go/startup/roles-permissions","meta":"5"},{</v>
      </c>
    </row>
    <row r="886" spans="3:15">
      <c r="C886" t="s">
        <v>2272</v>
      </c>
      <c r="D886" s="1" t="s">
        <v>354</v>
      </c>
      <c r="E886" s="6" t="s">
        <v>2273</v>
      </c>
      <c r="F886" s="9" t="s">
        <v>1460</v>
      </c>
      <c r="G886" s="6" t="s">
        <v>2274</v>
      </c>
      <c r="H886" s="6">
        <f t="shared" si="93"/>
        <v>5</v>
      </c>
      <c r="I886" s="6" t="s">
        <v>2271</v>
      </c>
      <c r="J886" s="6" t="str">
        <f t="shared" si="94"/>
        <v/>
      </c>
      <c r="K886" s="6">
        <f t="shared" si="91"/>
        <v>0</v>
      </c>
      <c r="M886" s="6" t="str">
        <f t="shared" si="95"/>
        <v>},{</v>
      </c>
      <c r="N886" s="6" t="str">
        <f t="shared" si="96"/>
        <v/>
      </c>
      <c r="O886" s="1" t="str">
        <f t="shared" si="92"/>
        <v>"name":"SAM.gov Overview","url":"https://www.fema.gov/grants/guidance-tools/fema-go/startup/sam","meta":"5"},{</v>
      </c>
    </row>
    <row r="887" spans="3:15">
      <c r="C887" t="s">
        <v>2272</v>
      </c>
      <c r="D887" s="1" t="s">
        <v>355</v>
      </c>
      <c r="E887" s="6" t="s">
        <v>2273</v>
      </c>
      <c r="F887" s="9" t="s">
        <v>1461</v>
      </c>
      <c r="G887" s="6" t="s">
        <v>2274</v>
      </c>
      <c r="H887" s="6">
        <f t="shared" si="93"/>
        <v>5</v>
      </c>
      <c r="I887" s="6" t="s">
        <v>2271</v>
      </c>
      <c r="J887" s="6" t="str">
        <f t="shared" si="94"/>
        <v/>
      </c>
      <c r="K887" s="6">
        <f t="shared" si="91"/>
        <v>-3</v>
      </c>
      <c r="M887" s="6" t="str">
        <f t="shared" si="95"/>
        <v>}]}]}]</v>
      </c>
      <c r="N887" s="6" t="str">
        <f t="shared" si="96"/>
        <v>},{</v>
      </c>
      <c r="O887" s="1" t="str">
        <f t="shared" si="92"/>
        <v>"name":"User Registration","url":"https://www.fema.gov/grants/guidance-tools/fema-go/startup/user-registration","meta":"5"}]}]}]},{</v>
      </c>
    </row>
    <row r="888" spans="3:15">
      <c r="C888" t="s">
        <v>2272</v>
      </c>
      <c r="D888" s="1" t="s">
        <v>234</v>
      </c>
      <c r="E888" s="6" t="s">
        <v>2273</v>
      </c>
      <c r="F888" s="9" t="s">
        <v>1328</v>
      </c>
      <c r="G888" s="6" t="s">
        <v>2274</v>
      </c>
      <c r="H888" s="6">
        <f t="shared" si="93"/>
        <v>2</v>
      </c>
      <c r="I888" s="6" t="s">
        <v>2271</v>
      </c>
      <c r="J888" s="6" t="str">
        <f t="shared" si="94"/>
        <v>,</v>
      </c>
      <c r="K888" s="6">
        <f t="shared" si="91"/>
        <v>1</v>
      </c>
      <c r="M888" s="6" t="str">
        <f t="shared" si="95"/>
        <v>"children": [{</v>
      </c>
      <c r="N888" s="6" t="str">
        <f t="shared" si="96"/>
        <v/>
      </c>
      <c r="O888" s="1" t="str">
        <f t="shared" si="92"/>
        <v>"name":"Hazard Mitigation Assistance Grants","url":"https://www.fema.gov/grants/mitigation","meta":"2","children": [{</v>
      </c>
    </row>
    <row r="889" spans="3:15">
      <c r="C889" t="s">
        <v>2272</v>
      </c>
      <c r="D889" s="1" t="s">
        <v>235</v>
      </c>
      <c r="E889" s="6" t="s">
        <v>2273</v>
      </c>
      <c r="F889" s="9" t="s">
        <v>1329</v>
      </c>
      <c r="G889" s="6" t="s">
        <v>2274</v>
      </c>
      <c r="H889" s="6">
        <f t="shared" si="93"/>
        <v>3</v>
      </c>
      <c r="I889" s="6" t="s">
        <v>2271</v>
      </c>
      <c r="J889" s="6" t="str">
        <f t="shared" si="94"/>
        <v>,</v>
      </c>
      <c r="K889" s="6">
        <f t="shared" si="91"/>
        <v>2</v>
      </c>
      <c r="M889" s="6" t="str">
        <f t="shared" si="95"/>
        <v>"children": [{"children": [{</v>
      </c>
      <c r="N889" s="6" t="str">
        <f t="shared" si="96"/>
        <v/>
      </c>
      <c r="O889" s="1" t="str">
        <f t="shared" si="92"/>
        <v>"name":"Funding by Disaster Type","url":"https://www.fema.gov/grants/mitigation/disaster-type","meta":"3","children": [{"children": [{</v>
      </c>
    </row>
    <row r="890" spans="3:15">
      <c r="C890" t="s">
        <v>2272</v>
      </c>
      <c r="D890" s="1" t="s">
        <v>274</v>
      </c>
      <c r="E890" s="6" t="s">
        <v>2273</v>
      </c>
      <c r="F890" s="9" t="s">
        <v>1370</v>
      </c>
      <c r="G890" s="6" t="s">
        <v>2274</v>
      </c>
      <c r="H890" s="6">
        <f t="shared" si="93"/>
        <v>5</v>
      </c>
      <c r="I890" s="6" t="s">
        <v>2271</v>
      </c>
      <c r="J890" s="6" t="str">
        <f t="shared" si="94"/>
        <v/>
      </c>
      <c r="K890" s="6">
        <f t="shared" si="91"/>
        <v>-2</v>
      </c>
      <c r="M890" s="6" t="str">
        <f t="shared" si="95"/>
        <v>}]}]</v>
      </c>
      <c r="N890" s="6" t="str">
        <f t="shared" si="96"/>
        <v>},{</v>
      </c>
      <c r="O890" s="1" t="str">
        <f t="shared" si="92"/>
        <v>"name":"Policyholders","url":"https://www.fema.gov/grants/mitigation/floods/swift-current/policyholders","meta":"5"}]}]},{</v>
      </c>
    </row>
    <row r="891" spans="3:15">
      <c r="C891" t="s">
        <v>2272</v>
      </c>
      <c r="D891" s="1" t="s">
        <v>236</v>
      </c>
      <c r="E891" s="6" t="s">
        <v>2273</v>
      </c>
      <c r="F891" s="9" t="s">
        <v>1330</v>
      </c>
      <c r="G891" s="6" t="s">
        <v>2274</v>
      </c>
      <c r="H891" s="6">
        <f t="shared" si="93"/>
        <v>3</v>
      </c>
      <c r="I891" s="6" t="s">
        <v>2271</v>
      </c>
      <c r="J891" s="6" t="str">
        <f t="shared" si="94"/>
        <v>,</v>
      </c>
      <c r="K891" s="6">
        <f t="shared" si="91"/>
        <v>1</v>
      </c>
      <c r="M891" s="6" t="str">
        <f t="shared" si="95"/>
        <v>"children": [{</v>
      </c>
      <c r="N891" s="6" t="str">
        <f t="shared" si="96"/>
        <v/>
      </c>
      <c r="O891" s="1" t="str">
        <f t="shared" si="92"/>
        <v>"name":"Learn About HMA","url":"https://www.fema.gov/grants/mitigation/learn","meta":"3","children": [{</v>
      </c>
    </row>
    <row r="892" spans="3:15" ht="29">
      <c r="C892" t="s">
        <v>2272</v>
      </c>
      <c r="D892" s="1" t="s">
        <v>246</v>
      </c>
      <c r="E892" s="6" t="s">
        <v>2273</v>
      </c>
      <c r="F892" s="9" t="s">
        <v>1340</v>
      </c>
      <c r="G892" s="6" t="s">
        <v>2274</v>
      </c>
      <c r="H892" s="6">
        <f t="shared" si="93"/>
        <v>4</v>
      </c>
      <c r="I892" s="6" t="s">
        <v>2271</v>
      </c>
      <c r="J892" s="6" t="str">
        <f t="shared" si="94"/>
        <v>,</v>
      </c>
      <c r="K892" s="6">
        <f t="shared" si="91"/>
        <v>1</v>
      </c>
      <c r="M892" s="6" t="str">
        <f t="shared" si="95"/>
        <v>"children": [{</v>
      </c>
      <c r="N892" s="6" t="str">
        <f t="shared" si="96"/>
        <v/>
      </c>
      <c r="O892" s="1" t="str">
        <f t="shared" si="92"/>
        <v>"name":"Building Resilient Infrastructure and Communities (BRIC)","url":"https://www.fema.gov/grants/mitigation/learn/building-resilient-infrastructure-communities","meta":"4","children": [{</v>
      </c>
    </row>
    <row r="893" spans="3:15" ht="29">
      <c r="C893" t="s">
        <v>2272</v>
      </c>
      <c r="D893" s="1" t="s">
        <v>247</v>
      </c>
      <c r="E893" s="6" t="s">
        <v>2273</v>
      </c>
      <c r="F893" s="9" t="s">
        <v>1341</v>
      </c>
      <c r="G893" s="6" t="s">
        <v>2274</v>
      </c>
      <c r="H893" s="6">
        <f t="shared" si="93"/>
        <v>5</v>
      </c>
      <c r="I893" s="6" t="s">
        <v>2271</v>
      </c>
      <c r="J893" s="6" t="str">
        <f t="shared" si="94"/>
        <v>,</v>
      </c>
      <c r="K893" s="6">
        <f t="shared" si="91"/>
        <v>1</v>
      </c>
      <c r="M893" s="6" t="str">
        <f t="shared" si="95"/>
        <v>"children": [{</v>
      </c>
      <c r="N893" s="6" t="str">
        <f t="shared" si="96"/>
        <v/>
      </c>
      <c r="O893" s="1" t="str">
        <f t="shared" si="92"/>
        <v>"name":"About BRIC","url":"https://www.fema.gov/grants/mitigation/learn/building-resilient-infrastructure-communities/about","meta":"5","children": [{</v>
      </c>
    </row>
    <row r="894" spans="3:15" ht="29">
      <c r="C894" t="s">
        <v>2272</v>
      </c>
      <c r="D894" s="1" t="s">
        <v>248</v>
      </c>
      <c r="E894" s="6" t="s">
        <v>2273</v>
      </c>
      <c r="F894" s="9" t="s">
        <v>1342</v>
      </c>
      <c r="G894" s="6" t="s">
        <v>2274</v>
      </c>
      <c r="H894" s="6">
        <f t="shared" si="93"/>
        <v>6</v>
      </c>
      <c r="I894" s="6" t="s">
        <v>2271</v>
      </c>
      <c r="J894" s="6" t="str">
        <f t="shared" si="94"/>
        <v/>
      </c>
      <c r="K894" s="6">
        <f t="shared" si="91"/>
        <v>-1</v>
      </c>
      <c r="M894" s="6" t="str">
        <f t="shared" si="95"/>
        <v>}]</v>
      </c>
      <c r="N894" s="6" t="str">
        <f t="shared" si="96"/>
        <v>},{</v>
      </c>
      <c r="O894" s="1" t="str">
        <f t="shared" si="92"/>
        <v>"name":"Stakeholder Engagement Efforts","url":"https://www.fema.gov/grants/mitigation/learn/building-resilient-infrastructure-communities/about/stakeholder-engagement-effort","meta":"6"}]},{</v>
      </c>
    </row>
    <row r="895" spans="3:15" ht="29">
      <c r="C895" t="s">
        <v>2272</v>
      </c>
      <c r="D895" s="1" t="s">
        <v>251</v>
      </c>
      <c r="E895" s="6" t="s">
        <v>2273</v>
      </c>
      <c r="F895" s="9" t="s">
        <v>1345</v>
      </c>
      <c r="G895" s="6" t="s">
        <v>2274</v>
      </c>
      <c r="H895" s="6">
        <f t="shared" si="93"/>
        <v>5</v>
      </c>
      <c r="I895" s="6" t="s">
        <v>2271</v>
      </c>
      <c r="J895" s="6" t="str">
        <f t="shared" si="94"/>
        <v>,</v>
      </c>
      <c r="K895" s="6">
        <f t="shared" si="91"/>
        <v>1</v>
      </c>
      <c r="M895" s="6" t="str">
        <f t="shared" si="95"/>
        <v>"children": [{</v>
      </c>
      <c r="N895" s="6" t="str">
        <f t="shared" si="96"/>
        <v/>
      </c>
      <c r="O895" s="1" t="str">
        <f t="shared" si="92"/>
        <v>"name":"After You Apply for BRIC Funds","url":"https://www.fema.gov/grants/mitigation/learn/building-resilient-infrastructure-communities/after-apply","meta":"5","children": [{</v>
      </c>
    </row>
    <row r="896" spans="3:15" ht="29">
      <c r="C896" t="s">
        <v>2272</v>
      </c>
      <c r="D896" s="1" t="s">
        <v>252</v>
      </c>
      <c r="E896" s="6" t="s">
        <v>2273</v>
      </c>
      <c r="F896" s="9" t="s">
        <v>1346</v>
      </c>
      <c r="G896" s="6" t="s">
        <v>2274</v>
      </c>
      <c r="H896" s="6">
        <f t="shared" si="93"/>
        <v>6</v>
      </c>
      <c r="I896" s="6" t="s">
        <v>2271</v>
      </c>
      <c r="J896" s="6" t="str">
        <f t="shared" si="94"/>
        <v/>
      </c>
      <c r="K896" s="6">
        <f t="shared" si="91"/>
        <v>0</v>
      </c>
      <c r="M896" s="6" t="str">
        <f t="shared" si="95"/>
        <v>},{</v>
      </c>
      <c r="N896" s="6" t="str">
        <f t="shared" si="96"/>
        <v/>
      </c>
      <c r="O896" s="1" t="str">
        <f t="shared" si="92"/>
        <v>"name":"FY23 Subapplication Status","url":"https://www.fema.gov/grants/mitigation/learn/building-resilient-infrastructure-communities/after-apply/fy-23-status","meta":"6"},{</v>
      </c>
    </row>
    <row r="897" spans="3:15" ht="29">
      <c r="C897" t="s">
        <v>2272</v>
      </c>
      <c r="D897" s="1" t="s">
        <v>254</v>
      </c>
      <c r="E897" s="6" t="s">
        <v>2273</v>
      </c>
      <c r="F897" s="9" t="s">
        <v>1348</v>
      </c>
      <c r="G897" s="6" t="s">
        <v>2274</v>
      </c>
      <c r="H897" s="6">
        <f t="shared" si="93"/>
        <v>6</v>
      </c>
      <c r="I897" s="6" t="s">
        <v>2271</v>
      </c>
      <c r="J897" s="6" t="str">
        <f t="shared" si="94"/>
        <v>,</v>
      </c>
      <c r="K897" s="6">
        <f t="shared" si="91"/>
        <v>1</v>
      </c>
      <c r="M897" s="6" t="str">
        <f t="shared" si="95"/>
        <v>"children": [{</v>
      </c>
      <c r="N897" s="6" t="str">
        <f t="shared" si="96"/>
        <v/>
      </c>
      <c r="O897" s="1" t="str">
        <f t="shared" si="92"/>
        <v>"name":"Previous Fiscal Year Subapplication Statuses","url":"https://www.fema.gov/grants/mitigation/learn/building-resilient-infrastructure-communities/after-apply/previous-subapplication-status","meta":"6","children": [{</v>
      </c>
    </row>
    <row r="898" spans="3:15" ht="29">
      <c r="C898" t="s">
        <v>2272</v>
      </c>
      <c r="D898" s="1" t="s">
        <v>257</v>
      </c>
      <c r="E898" s="6" t="s">
        <v>2273</v>
      </c>
      <c r="F898" s="9" t="s">
        <v>1351</v>
      </c>
      <c r="G898" s="6" t="s">
        <v>2274</v>
      </c>
      <c r="H898" s="6">
        <f t="shared" si="93"/>
        <v>7</v>
      </c>
      <c r="I898" s="6" t="s">
        <v>2271</v>
      </c>
      <c r="J898" s="6" t="str">
        <f t="shared" si="94"/>
        <v/>
      </c>
      <c r="K898" s="6">
        <f t="shared" si="91"/>
        <v>0</v>
      </c>
      <c r="M898" s="6" t="str">
        <f t="shared" si="95"/>
        <v>},{</v>
      </c>
      <c r="N898" s="6" t="str">
        <f t="shared" si="96"/>
        <v/>
      </c>
      <c r="O898" s="1" t="str">
        <f t="shared" si="92"/>
        <v>"name":"FY2020 Subapplication Status","url":"https://www.fema.gov/grants/mitigation/learn/building-resilient-infrastructure-communities/after-apply/previous-subapplication-status/fy2020-status","meta":"7"},{</v>
      </c>
    </row>
    <row r="899" spans="3:15" ht="29">
      <c r="C899" t="s">
        <v>2272</v>
      </c>
      <c r="D899" s="1" t="s">
        <v>256</v>
      </c>
      <c r="E899" s="6" t="s">
        <v>2273</v>
      </c>
      <c r="F899" s="9" t="s">
        <v>1350</v>
      </c>
      <c r="G899" s="6" t="s">
        <v>2274</v>
      </c>
      <c r="H899" s="6">
        <f t="shared" si="93"/>
        <v>7</v>
      </c>
      <c r="I899" s="6" t="s">
        <v>2271</v>
      </c>
      <c r="J899" s="6" t="str">
        <f t="shared" si="94"/>
        <v/>
      </c>
      <c r="K899" s="6">
        <f t="shared" ref="K899:K962" si="97">H900-H899</f>
        <v>0</v>
      </c>
      <c r="M899" s="6" t="str">
        <f t="shared" si="95"/>
        <v>},{</v>
      </c>
      <c r="N899" s="6" t="str">
        <f t="shared" si="96"/>
        <v/>
      </c>
      <c r="O899" s="1" t="str">
        <f t="shared" ref="O899:O962" si="98">_xlfn.CONCAT(B899:J899,M899:N899)</f>
        <v>"name":"FY2021 Subapplication and Selection Status","url":"https://www.fema.gov/grants/mitigation/learn/building-resilient-infrastructure-communities/after-apply/previous-subapplication-status/fy2021-status","meta":"7"},{</v>
      </c>
    </row>
    <row r="900" spans="3:15" ht="29">
      <c r="C900" t="s">
        <v>2272</v>
      </c>
      <c r="D900" s="1" t="s">
        <v>255</v>
      </c>
      <c r="E900" s="6" t="s">
        <v>2273</v>
      </c>
      <c r="F900" s="9" t="s">
        <v>1349</v>
      </c>
      <c r="G900" s="6" t="s">
        <v>2274</v>
      </c>
      <c r="H900" s="6">
        <f t="shared" ref="H900:H963" si="99">LEN(SUBSTITUTE(F900,"/","/_")) - LEN(F900)-2</f>
        <v>7</v>
      </c>
      <c r="I900" s="6" t="s">
        <v>2271</v>
      </c>
      <c r="J900" s="6" t="str">
        <f t="shared" ref="J900:J963" si="100">IF(K900&gt;0,",","")</f>
        <v/>
      </c>
      <c r="K900" s="6">
        <f t="shared" si="97"/>
        <v>-1</v>
      </c>
      <c r="M900" s="6" t="str">
        <f t="shared" ref="M900:M963" si="101">IF(K900&lt;0,REPT("}]",-K900),IF(K900=0,"},{",+REPT("""children"": [{",K900)))</f>
        <v>}]</v>
      </c>
      <c r="N900" s="6" t="str">
        <f t="shared" si="96"/>
        <v>},{</v>
      </c>
      <c r="O900" s="1" t="str">
        <f t="shared" si="98"/>
        <v>"name":"FY 2022 Subapplication and Selection Status","url":"https://www.fema.gov/grants/mitigation/learn/building-resilient-infrastructure-communities/after-apply/previous-subapplication-status/fy22-status","meta":"7"}]},{</v>
      </c>
    </row>
    <row r="901" spans="3:15" ht="29">
      <c r="C901" t="s">
        <v>2272</v>
      </c>
      <c r="D901" s="1" t="s">
        <v>253</v>
      </c>
      <c r="E901" s="6" t="s">
        <v>2273</v>
      </c>
      <c r="F901" s="9" t="s">
        <v>1347</v>
      </c>
      <c r="G901" s="6" t="s">
        <v>2274</v>
      </c>
      <c r="H901" s="6">
        <f t="shared" si="99"/>
        <v>6</v>
      </c>
      <c r="I901" s="6" t="s">
        <v>2271</v>
      </c>
      <c r="J901" s="6" t="str">
        <f t="shared" si="100"/>
        <v/>
      </c>
      <c r="K901" s="6">
        <f t="shared" si="97"/>
        <v>-1</v>
      </c>
      <c r="M901" s="6" t="str">
        <f t="shared" si="101"/>
        <v>}]</v>
      </c>
      <c r="N901" s="6" t="str">
        <f t="shared" si="96"/>
        <v>},{</v>
      </c>
      <c r="O901" s="1" t="str">
        <f t="shared" si="98"/>
        <v>"name":"BRIC &amp; FMA Competitive Selections","url":"https://www.fema.gov/grants/mitigation/learn/building-resilient-infrastructure-communities/after-apply/selections","meta":"6"}]},{</v>
      </c>
    </row>
    <row r="902" spans="3:15" ht="29">
      <c r="C902" t="s">
        <v>2272</v>
      </c>
      <c r="D902" s="1" t="s">
        <v>249</v>
      </c>
      <c r="E902" s="6" t="s">
        <v>2273</v>
      </c>
      <c r="F902" s="9" t="s">
        <v>1343</v>
      </c>
      <c r="G902" s="6" t="s">
        <v>2274</v>
      </c>
      <c r="H902" s="6">
        <f t="shared" si="99"/>
        <v>5</v>
      </c>
      <c r="I902" s="6" t="s">
        <v>2271</v>
      </c>
      <c r="J902" s="6" t="str">
        <f t="shared" si="100"/>
        <v/>
      </c>
      <c r="K902" s="6">
        <f t="shared" si="97"/>
        <v>0</v>
      </c>
      <c r="M902" s="6" t="str">
        <f t="shared" si="101"/>
        <v>},{</v>
      </c>
      <c r="N902" s="6" t="str">
        <f t="shared" si="96"/>
        <v/>
      </c>
      <c r="O902" s="1" t="str">
        <f t="shared" si="98"/>
        <v>"name":"Before You Apply for BRIC Funds","url":"https://www.fema.gov/grants/mitigation/learn/building-resilient-infrastructure-communities/before-apply","meta":"5"},{</v>
      </c>
    </row>
    <row r="903" spans="3:15" ht="29">
      <c r="C903" t="s">
        <v>2272</v>
      </c>
      <c r="D903" s="1" t="s">
        <v>259</v>
      </c>
      <c r="E903" s="6" t="s">
        <v>2273</v>
      </c>
      <c r="F903" s="9" t="s">
        <v>1353</v>
      </c>
      <c r="G903" s="6" t="s">
        <v>2274</v>
      </c>
      <c r="H903" s="6">
        <f t="shared" si="99"/>
        <v>5</v>
      </c>
      <c r="I903" s="6" t="s">
        <v>2271</v>
      </c>
      <c r="J903" s="6" t="str">
        <f t="shared" si="100"/>
        <v>,</v>
      </c>
      <c r="K903" s="6">
        <f t="shared" si="97"/>
        <v>1</v>
      </c>
      <c r="M903" s="6" t="str">
        <f t="shared" si="101"/>
        <v>"children": [{</v>
      </c>
      <c r="N903" s="6" t="str">
        <f t="shared" si="96"/>
        <v/>
      </c>
      <c r="O903" s="1" t="str">
        <f t="shared" si="98"/>
        <v>"name":"BRIC Direct Technical Assistance","url":"https://www.fema.gov/grants/mitigation/learn/building-resilient-infrastructure-communities/direct-technical-assistance","meta":"5","children": [{</v>
      </c>
    </row>
    <row r="904" spans="3:15" ht="29">
      <c r="C904" t="s">
        <v>2272</v>
      </c>
      <c r="D904" s="1" t="s">
        <v>260</v>
      </c>
      <c r="E904" s="6" t="s">
        <v>2273</v>
      </c>
      <c r="F904" s="9" t="s">
        <v>1354</v>
      </c>
      <c r="G904" s="6" t="s">
        <v>2274</v>
      </c>
      <c r="H904" s="6">
        <f t="shared" si="99"/>
        <v>6</v>
      </c>
      <c r="I904" s="6" t="s">
        <v>2271</v>
      </c>
      <c r="J904" s="6" t="str">
        <f t="shared" si="100"/>
        <v/>
      </c>
      <c r="K904" s="6">
        <f t="shared" si="97"/>
        <v>-1</v>
      </c>
      <c r="M904" s="6" t="str">
        <f t="shared" si="101"/>
        <v>}]</v>
      </c>
      <c r="N904" s="6" t="str">
        <f t="shared" ref="N904:N967" si="102">IF(K904&lt;0, "},{", "")</f>
        <v>},{</v>
      </c>
      <c r="O904" s="1" t="str">
        <f t="shared" si="98"/>
        <v>"name":"Direct Technical Assistance Communities","url":"https://www.fema.gov/grants/mitigation/learn/building-resilient-infrastructure-communities/direct-technical-assistance/communities","meta":"6"}]},{</v>
      </c>
    </row>
    <row r="905" spans="3:15" ht="29">
      <c r="C905" t="s">
        <v>2272</v>
      </c>
      <c r="D905" s="1" t="s">
        <v>258</v>
      </c>
      <c r="E905" s="6" t="s">
        <v>2273</v>
      </c>
      <c r="F905" s="9" t="s">
        <v>1352</v>
      </c>
      <c r="G905" s="6" t="s">
        <v>2274</v>
      </c>
      <c r="H905" s="6">
        <f t="shared" si="99"/>
        <v>5</v>
      </c>
      <c r="I905" s="6" t="s">
        <v>2271</v>
      </c>
      <c r="J905" s="6" t="str">
        <f t="shared" si="100"/>
        <v/>
      </c>
      <c r="K905" s="6">
        <f t="shared" si="97"/>
        <v>0</v>
      </c>
      <c r="M905" s="6" t="str">
        <f t="shared" si="101"/>
        <v>},{</v>
      </c>
      <c r="N905" s="6" t="str">
        <f t="shared" si="102"/>
        <v/>
      </c>
      <c r="O905" s="1" t="str">
        <f t="shared" si="98"/>
        <v>"name":"Program Support Materials for BRIC","url":"https://www.fema.gov/grants/mitigation/learn/building-resilient-infrastructure-communities/resources","meta":"5"},{</v>
      </c>
    </row>
    <row r="906" spans="3:15" ht="29">
      <c r="C906" t="s">
        <v>2272</v>
      </c>
      <c r="D906" s="1" t="s">
        <v>250</v>
      </c>
      <c r="E906" s="6" t="s">
        <v>2273</v>
      </c>
      <c r="F906" s="9" t="s">
        <v>1344</v>
      </c>
      <c r="G906" s="6" t="s">
        <v>2274</v>
      </c>
      <c r="H906" s="6">
        <f t="shared" si="99"/>
        <v>5</v>
      </c>
      <c r="I906" s="6" t="s">
        <v>2271</v>
      </c>
      <c r="J906" s="6" t="str">
        <f t="shared" si="100"/>
        <v/>
      </c>
      <c r="K906" s="6">
        <f t="shared" si="97"/>
        <v>-1</v>
      </c>
      <c r="M906" s="6" t="str">
        <f t="shared" si="101"/>
        <v>}]</v>
      </c>
      <c r="N906" s="6" t="str">
        <f t="shared" si="102"/>
        <v>},{</v>
      </c>
      <c r="O906" s="1" t="str">
        <f t="shared" si="98"/>
        <v>"name":"When You Apply for BRIC Funds","url":"https://www.fema.gov/grants/mitigation/learn/building-resilient-infrastructure-communities/when-apply","meta":"5"}]},{</v>
      </c>
    </row>
    <row r="907" spans="3:15" ht="29">
      <c r="C907" t="s">
        <v>2272</v>
      </c>
      <c r="D907" s="1" t="s">
        <v>302</v>
      </c>
      <c r="E907" s="6" t="s">
        <v>2273</v>
      </c>
      <c r="F907" s="9" t="s">
        <v>1405</v>
      </c>
      <c r="G907" s="6" t="s">
        <v>2274</v>
      </c>
      <c r="H907" s="6">
        <f t="shared" si="99"/>
        <v>4</v>
      </c>
      <c r="I907" s="6" t="s">
        <v>2271</v>
      </c>
      <c r="J907" s="6" t="str">
        <f t="shared" si="100"/>
        <v>,</v>
      </c>
      <c r="K907" s="6">
        <f t="shared" si="97"/>
        <v>1</v>
      </c>
      <c r="M907" s="6" t="str">
        <f t="shared" si="101"/>
        <v>"children": [{</v>
      </c>
      <c r="N907" s="6" t="str">
        <f t="shared" si="102"/>
        <v/>
      </c>
      <c r="O907" s="1" t="str">
        <f t="shared" si="98"/>
        <v>"name":"External Stakeholder Working Group","url":"https://www.fema.gov/grants/mitigation/learn/external-stakeholder-working-group","meta":"4","children": [{</v>
      </c>
    </row>
    <row r="908" spans="3:15" ht="29">
      <c r="C908" t="s">
        <v>2272</v>
      </c>
      <c r="D908" s="1" t="s">
        <v>303</v>
      </c>
      <c r="E908" s="6" t="s">
        <v>2273</v>
      </c>
      <c r="F908" s="9" t="s">
        <v>1406</v>
      </c>
      <c r="G908" s="6" t="s">
        <v>2274</v>
      </c>
      <c r="H908" s="6">
        <f t="shared" si="99"/>
        <v>5</v>
      </c>
      <c r="I908" s="6" t="s">
        <v>2271</v>
      </c>
      <c r="J908" s="6" t="str">
        <f t="shared" si="100"/>
        <v/>
      </c>
      <c r="K908" s="6">
        <f t="shared" si="97"/>
        <v>-1</v>
      </c>
      <c r="M908" s="6" t="str">
        <f t="shared" si="101"/>
        <v>}]</v>
      </c>
      <c r="N908" s="6" t="str">
        <f t="shared" si="102"/>
        <v>},{</v>
      </c>
      <c r="O908" s="1" t="str">
        <f t="shared" si="98"/>
        <v>"name":"External Stakeholder Working Group: Years in Review","url":"https://www.fema.gov/grants/mitigation/learn/external-stakeholder-working-group/years-review","meta":"5"}]},{</v>
      </c>
    </row>
    <row r="909" spans="3:15">
      <c r="C909" t="s">
        <v>2272</v>
      </c>
      <c r="D909" s="1" t="s">
        <v>261</v>
      </c>
      <c r="E909" s="6" t="s">
        <v>2273</v>
      </c>
      <c r="F909" s="9" t="s">
        <v>1355</v>
      </c>
      <c r="G909" s="6" t="s">
        <v>2274</v>
      </c>
      <c r="H909" s="6">
        <f t="shared" si="99"/>
        <v>4</v>
      </c>
      <c r="I909" s="6" t="s">
        <v>2271</v>
      </c>
      <c r="J909" s="6" t="str">
        <f t="shared" si="100"/>
        <v>,</v>
      </c>
      <c r="K909" s="6">
        <f t="shared" si="97"/>
        <v>1</v>
      </c>
      <c r="M909" s="6" t="str">
        <f t="shared" si="101"/>
        <v>"children": [{</v>
      </c>
      <c r="N909" s="6" t="str">
        <f t="shared" si="102"/>
        <v/>
      </c>
      <c r="O909" s="1" t="str">
        <f t="shared" si="98"/>
        <v>"name":"Flood Mitigation Assistance (FMA)","url":"https://www.fema.gov/grants/mitigation/learn/flood-mitigation-assistance","meta":"4","children": [{</v>
      </c>
    </row>
    <row r="910" spans="3:15">
      <c r="C910" t="s">
        <v>2272</v>
      </c>
      <c r="D910" s="1" t="s">
        <v>279</v>
      </c>
      <c r="E910" s="6" t="s">
        <v>2273</v>
      </c>
      <c r="F910" s="9" t="s">
        <v>1375</v>
      </c>
      <c r="G910" s="6" t="s">
        <v>2274</v>
      </c>
      <c r="H910" s="6">
        <f t="shared" si="99"/>
        <v>5</v>
      </c>
      <c r="I910" s="6" t="s">
        <v>2271</v>
      </c>
      <c r="J910" s="6" t="str">
        <f t="shared" si="100"/>
        <v/>
      </c>
      <c r="K910" s="6">
        <f t="shared" si="97"/>
        <v>0</v>
      </c>
      <c r="M910" s="6" t="str">
        <f t="shared" si="101"/>
        <v>},{</v>
      </c>
      <c r="N910" s="6" t="str">
        <f t="shared" si="102"/>
        <v/>
      </c>
      <c r="O910" s="1" t="str">
        <f t="shared" si="98"/>
        <v>"name":"About FMA","url":"https://www.fema.gov/grants/mitigation/learn/flood-mitigation-assistance/about","meta":"5"},{</v>
      </c>
    </row>
    <row r="911" spans="3:15" ht="29">
      <c r="C911" t="s">
        <v>2272</v>
      </c>
      <c r="D911" s="1" t="s">
        <v>264</v>
      </c>
      <c r="E911" s="6" t="s">
        <v>2273</v>
      </c>
      <c r="F911" s="9" t="s">
        <v>1358</v>
      </c>
      <c r="G911" s="6" t="s">
        <v>2274</v>
      </c>
      <c r="H911" s="6">
        <f t="shared" si="99"/>
        <v>5</v>
      </c>
      <c r="I911" s="6" t="s">
        <v>2271</v>
      </c>
      <c r="J911" s="6" t="str">
        <f t="shared" si="100"/>
        <v>,</v>
      </c>
      <c r="K911" s="6">
        <f t="shared" si="97"/>
        <v>1</v>
      </c>
      <c r="M911" s="6" t="str">
        <f t="shared" si="101"/>
        <v>"children": [{</v>
      </c>
      <c r="N911" s="6" t="str">
        <f t="shared" si="102"/>
        <v/>
      </c>
      <c r="O911" s="1" t="str">
        <f t="shared" si="98"/>
        <v>"name":"After You Apply for FMA Funds","url":"https://www.fema.gov/grants/mitigation/learn/flood-mitigation-assistance/after-you-apply","meta":"5","children": [{</v>
      </c>
    </row>
    <row r="912" spans="3:15" ht="29">
      <c r="C912" t="s">
        <v>2272</v>
      </c>
      <c r="D912" s="1" t="s">
        <v>265</v>
      </c>
      <c r="E912" s="6" t="s">
        <v>2273</v>
      </c>
      <c r="F912" s="9" t="s">
        <v>1359</v>
      </c>
      <c r="G912" s="6" t="s">
        <v>2274</v>
      </c>
      <c r="H912" s="6">
        <f t="shared" si="99"/>
        <v>6</v>
      </c>
      <c r="I912" s="6" t="s">
        <v>2271</v>
      </c>
      <c r="J912" s="6" t="str">
        <f t="shared" si="100"/>
        <v/>
      </c>
      <c r="K912" s="6">
        <f t="shared" si="97"/>
        <v>0</v>
      </c>
      <c r="M912" s="6" t="str">
        <f t="shared" si="101"/>
        <v>},{</v>
      </c>
      <c r="N912" s="6" t="str">
        <f t="shared" si="102"/>
        <v/>
      </c>
      <c r="O912" s="1" t="str">
        <f t="shared" si="98"/>
        <v>"name":"FY 2023 Subapplication and Selection Status","url":"https://www.fema.gov/grants/mitigation/learn/flood-mitigation-assistance/after-you-apply/fy-2023-status","meta":"6"},{</v>
      </c>
    </row>
    <row r="913" spans="3:15" ht="29">
      <c r="C913" t="s">
        <v>2272</v>
      </c>
      <c r="D913" s="1" t="s">
        <v>254</v>
      </c>
      <c r="E913" s="6" t="s">
        <v>2273</v>
      </c>
      <c r="F913" s="9" t="s">
        <v>1360</v>
      </c>
      <c r="G913" s="6" t="s">
        <v>2274</v>
      </c>
      <c r="H913" s="6">
        <f t="shared" si="99"/>
        <v>6</v>
      </c>
      <c r="I913" s="6" t="s">
        <v>2271</v>
      </c>
      <c r="J913" s="6" t="str">
        <f t="shared" si="100"/>
        <v>,</v>
      </c>
      <c r="K913" s="6">
        <f t="shared" si="97"/>
        <v>1</v>
      </c>
      <c r="M913" s="6" t="str">
        <f t="shared" si="101"/>
        <v>"children": [{</v>
      </c>
      <c r="N913" s="6" t="str">
        <f t="shared" si="102"/>
        <v/>
      </c>
      <c r="O913" s="1" t="str">
        <f t="shared" si="98"/>
        <v>"name":"Previous Fiscal Year Subapplication Statuses","url":"https://www.fema.gov/grants/mitigation/learn/flood-mitigation-assistance/after-you-apply/previous-fiscal-year-subapplication-statuses","meta":"6","children": [{</v>
      </c>
    </row>
    <row r="914" spans="3:15" ht="29">
      <c r="C914" t="s">
        <v>2272</v>
      </c>
      <c r="D914" s="1" t="s">
        <v>271</v>
      </c>
      <c r="E914" s="6" t="s">
        <v>2273</v>
      </c>
      <c r="F914" s="9" t="s">
        <v>1367</v>
      </c>
      <c r="G914" s="6" t="s">
        <v>2274</v>
      </c>
      <c r="H914" s="6">
        <f t="shared" si="99"/>
        <v>7</v>
      </c>
      <c r="I914" s="6" t="s">
        <v>2271</v>
      </c>
      <c r="J914" s="6" t="str">
        <f t="shared" si="100"/>
        <v/>
      </c>
      <c r="K914" s="6">
        <f t="shared" si="97"/>
        <v>0</v>
      </c>
      <c r="M914" s="6" t="str">
        <f t="shared" si="101"/>
        <v>},{</v>
      </c>
      <c r="N914" s="6" t="str">
        <f t="shared" si="102"/>
        <v/>
      </c>
      <c r="O914" s="1" t="str">
        <f t="shared" si="98"/>
        <v>"name":"FY2016 Subapplication Status","url":"https://www.fema.gov/grants/mitigation/learn/flood-mitigation-assistance/after-you-apply/previous-fiscal-year-subapplication-statuses/fy2016-status","meta":"7"},{</v>
      </c>
    </row>
    <row r="915" spans="3:15" ht="29">
      <c r="C915" t="s">
        <v>2272</v>
      </c>
      <c r="D915" s="1" t="s">
        <v>270</v>
      </c>
      <c r="E915" s="6" t="s">
        <v>2273</v>
      </c>
      <c r="F915" s="9" t="s">
        <v>1366</v>
      </c>
      <c r="G915" s="6" t="s">
        <v>2274</v>
      </c>
      <c r="H915" s="6">
        <f t="shared" si="99"/>
        <v>7</v>
      </c>
      <c r="I915" s="6" t="s">
        <v>2271</v>
      </c>
      <c r="J915" s="6" t="str">
        <f t="shared" si="100"/>
        <v/>
      </c>
      <c r="K915" s="6">
        <f t="shared" si="97"/>
        <v>0</v>
      </c>
      <c r="M915" s="6" t="str">
        <f t="shared" si="101"/>
        <v>},{</v>
      </c>
      <c r="N915" s="6" t="str">
        <f t="shared" si="102"/>
        <v/>
      </c>
      <c r="O915" s="1" t="str">
        <f t="shared" si="98"/>
        <v>"name":"FY2017 Subapplication Status","url":"https://www.fema.gov/grants/mitigation/learn/flood-mitigation-assistance/after-you-apply/previous-fiscal-year-subapplication-statuses/fy2017-status","meta":"7"},{</v>
      </c>
    </row>
    <row r="916" spans="3:15" ht="29">
      <c r="C916" t="s">
        <v>2272</v>
      </c>
      <c r="D916" s="1" t="s">
        <v>269</v>
      </c>
      <c r="E916" s="6" t="s">
        <v>2273</v>
      </c>
      <c r="F916" s="9" t="s">
        <v>1365</v>
      </c>
      <c r="G916" s="6" t="s">
        <v>2274</v>
      </c>
      <c r="H916" s="6">
        <f t="shared" si="99"/>
        <v>7</v>
      </c>
      <c r="I916" s="6" t="s">
        <v>2271</v>
      </c>
      <c r="J916" s="6" t="str">
        <f t="shared" si="100"/>
        <v/>
      </c>
      <c r="K916" s="6">
        <f t="shared" si="97"/>
        <v>0</v>
      </c>
      <c r="M916" s="6" t="str">
        <f t="shared" si="101"/>
        <v>},{</v>
      </c>
      <c r="N916" s="6" t="str">
        <f t="shared" si="102"/>
        <v/>
      </c>
      <c r="O916" s="1" t="str">
        <f t="shared" si="98"/>
        <v>"name":"FY2018 Subapplication Status","url":"https://www.fema.gov/grants/mitigation/learn/flood-mitigation-assistance/after-you-apply/previous-fiscal-year-subapplication-statuses/fy2018-status","meta":"7"},{</v>
      </c>
    </row>
    <row r="917" spans="3:15" ht="29">
      <c r="C917" t="s">
        <v>2272</v>
      </c>
      <c r="D917" s="1" t="s">
        <v>268</v>
      </c>
      <c r="E917" s="6" t="s">
        <v>2273</v>
      </c>
      <c r="F917" s="9" t="s">
        <v>1364</v>
      </c>
      <c r="G917" s="6" t="s">
        <v>2274</v>
      </c>
      <c r="H917" s="6">
        <f t="shared" si="99"/>
        <v>7</v>
      </c>
      <c r="I917" s="6" t="s">
        <v>2271</v>
      </c>
      <c r="J917" s="6" t="str">
        <f t="shared" si="100"/>
        <v/>
      </c>
      <c r="K917" s="6">
        <f t="shared" si="97"/>
        <v>0</v>
      </c>
      <c r="M917" s="6" t="str">
        <f t="shared" si="101"/>
        <v>},{</v>
      </c>
      <c r="N917" s="6" t="str">
        <f t="shared" si="102"/>
        <v/>
      </c>
      <c r="O917" s="1" t="str">
        <f t="shared" si="98"/>
        <v>"name":"FY2019 Subapplication Status","url":"https://www.fema.gov/grants/mitigation/learn/flood-mitigation-assistance/after-you-apply/previous-fiscal-year-subapplication-statuses/fy2019-status","meta":"7"},{</v>
      </c>
    </row>
    <row r="918" spans="3:15" ht="29">
      <c r="C918" t="s">
        <v>2272</v>
      </c>
      <c r="D918" s="1" t="s">
        <v>257</v>
      </c>
      <c r="E918" s="6" t="s">
        <v>2273</v>
      </c>
      <c r="F918" s="9" t="s">
        <v>1363</v>
      </c>
      <c r="G918" s="6" t="s">
        <v>2274</v>
      </c>
      <c r="H918" s="6">
        <f t="shared" si="99"/>
        <v>7</v>
      </c>
      <c r="I918" s="6" t="s">
        <v>2271</v>
      </c>
      <c r="J918" s="6" t="str">
        <f t="shared" si="100"/>
        <v/>
      </c>
      <c r="K918" s="6">
        <f t="shared" si="97"/>
        <v>0</v>
      </c>
      <c r="M918" s="6" t="str">
        <f t="shared" si="101"/>
        <v>},{</v>
      </c>
      <c r="N918" s="6" t="str">
        <f t="shared" si="102"/>
        <v/>
      </c>
      <c r="O918" s="1" t="str">
        <f t="shared" si="98"/>
        <v>"name":"FY2020 Subapplication Status","url":"https://www.fema.gov/grants/mitigation/learn/flood-mitigation-assistance/after-you-apply/previous-fiscal-year-subapplication-statuses/fy2020-status","meta":"7"},{</v>
      </c>
    </row>
    <row r="919" spans="3:15" ht="29">
      <c r="C919" t="s">
        <v>2272</v>
      </c>
      <c r="D919" s="1" t="s">
        <v>267</v>
      </c>
      <c r="E919" s="6" t="s">
        <v>2273</v>
      </c>
      <c r="F919" s="9" t="s">
        <v>1362</v>
      </c>
      <c r="G919" s="6" t="s">
        <v>2274</v>
      </c>
      <c r="H919" s="6">
        <f t="shared" si="99"/>
        <v>7</v>
      </c>
      <c r="I919" s="6" t="s">
        <v>2271</v>
      </c>
      <c r="J919" s="6" t="str">
        <f t="shared" si="100"/>
        <v/>
      </c>
      <c r="K919" s="6">
        <f t="shared" si="97"/>
        <v>0</v>
      </c>
      <c r="M919" s="6" t="str">
        <f t="shared" si="101"/>
        <v>},{</v>
      </c>
      <c r="N919" s="6" t="str">
        <f t="shared" si="102"/>
        <v/>
      </c>
      <c r="O919" s="1" t="str">
        <f t="shared" si="98"/>
        <v>"name":"FY2021 Subapplication Status","url":"https://www.fema.gov/grants/mitigation/learn/flood-mitigation-assistance/after-you-apply/previous-fiscal-year-subapplication-statuses/fy2021-status","meta":"7"},{</v>
      </c>
    </row>
    <row r="920" spans="3:15" ht="29">
      <c r="C920" t="s">
        <v>2272</v>
      </c>
      <c r="D920" s="1" t="s">
        <v>266</v>
      </c>
      <c r="E920" s="6" t="s">
        <v>2273</v>
      </c>
      <c r="F920" s="9" t="s">
        <v>1361</v>
      </c>
      <c r="G920" s="6" t="s">
        <v>2274</v>
      </c>
      <c r="H920" s="6">
        <f t="shared" si="99"/>
        <v>7</v>
      </c>
      <c r="I920" s="6" t="s">
        <v>2271</v>
      </c>
      <c r="J920" s="6" t="str">
        <f t="shared" si="100"/>
        <v/>
      </c>
      <c r="K920" s="6">
        <f t="shared" si="97"/>
        <v>-2</v>
      </c>
      <c r="M920" s="6" t="str">
        <f t="shared" si="101"/>
        <v>}]}]</v>
      </c>
      <c r="N920" s="6" t="str">
        <f t="shared" si="102"/>
        <v>},{</v>
      </c>
      <c r="O920" s="1" t="str">
        <f t="shared" si="98"/>
        <v>"name":"FY2022 Subapplication Status","url":"https://www.fema.gov/grants/mitigation/learn/flood-mitigation-assistance/after-you-apply/previous-fiscal-year-subapplication-statuses/fy22-status","meta":"7"}]}]},{</v>
      </c>
    </row>
    <row r="921" spans="3:15" ht="29">
      <c r="C921" t="s">
        <v>2272</v>
      </c>
      <c r="D921" s="1" t="s">
        <v>262</v>
      </c>
      <c r="E921" s="6" t="s">
        <v>2273</v>
      </c>
      <c r="F921" s="9" t="s">
        <v>1356</v>
      </c>
      <c r="G921" s="6" t="s">
        <v>2274</v>
      </c>
      <c r="H921" s="6">
        <f t="shared" si="99"/>
        <v>5</v>
      </c>
      <c r="I921" s="6" t="s">
        <v>2271</v>
      </c>
      <c r="J921" s="6" t="str">
        <f t="shared" si="100"/>
        <v/>
      </c>
      <c r="K921" s="6">
        <f t="shared" si="97"/>
        <v>0</v>
      </c>
      <c r="M921" s="6" t="str">
        <f t="shared" si="101"/>
        <v>},{</v>
      </c>
      <c r="N921" s="6" t="str">
        <f t="shared" si="102"/>
        <v/>
      </c>
      <c r="O921" s="1" t="str">
        <f t="shared" si="98"/>
        <v>"name":"Before You Apply for FMA Funds","url":"https://www.fema.gov/grants/mitigation/learn/flood-mitigation-assistance/before-you-apply","meta":"5"},{</v>
      </c>
    </row>
    <row r="922" spans="3:15" ht="29">
      <c r="C922" t="s">
        <v>2272</v>
      </c>
      <c r="D922" s="1" t="s">
        <v>272</v>
      </c>
      <c r="E922" s="6" t="s">
        <v>2273</v>
      </c>
      <c r="F922" s="9" t="s">
        <v>1368</v>
      </c>
      <c r="G922" s="6" t="s">
        <v>2274</v>
      </c>
      <c r="H922" s="6">
        <f t="shared" si="99"/>
        <v>5</v>
      </c>
      <c r="I922" s="6" t="s">
        <v>2271</v>
      </c>
      <c r="J922" s="6" t="str">
        <f t="shared" si="100"/>
        <v/>
      </c>
      <c r="K922" s="6">
        <f t="shared" si="97"/>
        <v>0</v>
      </c>
      <c r="M922" s="6" t="str">
        <f t="shared" si="101"/>
        <v>},{</v>
      </c>
      <c r="N922" s="6" t="str">
        <f t="shared" si="102"/>
        <v/>
      </c>
      <c r="O922" s="1" t="str">
        <f t="shared" si="98"/>
        <v>"name":"Resources for the FMA Grant Program","url":"https://www.fema.gov/grants/mitigation/learn/flood-mitigation-assistance/fma-resources","meta":"5"},{</v>
      </c>
    </row>
    <row r="923" spans="3:15">
      <c r="C923" t="s">
        <v>2272</v>
      </c>
      <c r="D923" s="1" t="s">
        <v>273</v>
      </c>
      <c r="E923" s="6" t="s">
        <v>2273</v>
      </c>
      <c r="F923" s="9" t="s">
        <v>1369</v>
      </c>
      <c r="G923" s="6" t="s">
        <v>2274</v>
      </c>
      <c r="H923" s="6">
        <f t="shared" si="99"/>
        <v>5</v>
      </c>
      <c r="I923" s="6" t="s">
        <v>2271</v>
      </c>
      <c r="J923" s="6" t="str">
        <f t="shared" si="100"/>
        <v>,</v>
      </c>
      <c r="K923" s="6">
        <f t="shared" si="97"/>
        <v>1</v>
      </c>
      <c r="M923" s="6" t="str">
        <f t="shared" si="101"/>
        <v>"children": [{</v>
      </c>
      <c r="N923" s="6" t="str">
        <f t="shared" si="102"/>
        <v/>
      </c>
      <c r="O923" s="1" t="str">
        <f t="shared" si="98"/>
        <v>"name":"Swift Current","url":"https://www.fema.gov/grants/mitigation/learn/flood-mitigation-assistance/swift-current","meta":"5","children": [{</v>
      </c>
    </row>
    <row r="924" spans="3:15">
      <c r="C924" t="s">
        <v>2272</v>
      </c>
      <c r="D924" s="1" t="s">
        <v>275</v>
      </c>
      <c r="E924" s="6" t="s">
        <v>2273</v>
      </c>
      <c r="F924" s="9" t="s">
        <v>1371</v>
      </c>
      <c r="G924" s="6" t="s">
        <v>2274</v>
      </c>
      <c r="H924" s="6">
        <f t="shared" si="99"/>
        <v>6</v>
      </c>
      <c r="I924" s="6" t="s">
        <v>2271</v>
      </c>
      <c r="J924" s="6" t="str">
        <f t="shared" si="100"/>
        <v/>
      </c>
      <c r="K924" s="6">
        <f t="shared" si="97"/>
        <v>0</v>
      </c>
      <c r="M924" s="6" t="str">
        <f t="shared" si="101"/>
        <v>},{</v>
      </c>
      <c r="N924" s="6" t="str">
        <f t="shared" si="102"/>
        <v/>
      </c>
      <c r="O924" s="1" t="str">
        <f t="shared" si="98"/>
        <v>"name":"Resources","url":"https://www.fema.gov/grants/mitigation/learn/flood-mitigation-assistance/swift-current/resources","meta":"6"},{</v>
      </c>
    </row>
    <row r="925" spans="3:15" ht="29">
      <c r="C925" t="s">
        <v>2272</v>
      </c>
      <c r="D925" s="1" t="s">
        <v>276</v>
      </c>
      <c r="E925" s="6" t="s">
        <v>2273</v>
      </c>
      <c r="F925" s="9" t="s">
        <v>1372</v>
      </c>
      <c r="G925" s="6" t="s">
        <v>2274</v>
      </c>
      <c r="H925" s="6">
        <f t="shared" si="99"/>
        <v>6</v>
      </c>
      <c r="I925" s="6" t="s">
        <v>2271</v>
      </c>
      <c r="J925" s="6" t="str">
        <f t="shared" si="100"/>
        <v/>
      </c>
      <c r="K925" s="6">
        <f t="shared" si="97"/>
        <v>-1</v>
      </c>
      <c r="M925" s="6" t="str">
        <f t="shared" si="101"/>
        <v>}]</v>
      </c>
      <c r="N925" s="6" t="str">
        <f t="shared" si="102"/>
        <v>},{</v>
      </c>
      <c r="O925" s="1" t="str">
        <f t="shared" si="98"/>
        <v>"name":"Summary Updates","url":"https://www.fema.gov/grants/mitigation/learn/flood-mitigation-assistance/swift-current/summary-updates","meta":"6"}]},{</v>
      </c>
    </row>
    <row r="926" spans="3:15" ht="29">
      <c r="C926" t="s">
        <v>2272</v>
      </c>
      <c r="D926" s="1" t="s">
        <v>263</v>
      </c>
      <c r="E926" s="6" t="s">
        <v>2273</v>
      </c>
      <c r="F926" s="9" t="s">
        <v>1357</v>
      </c>
      <c r="G926" s="6" t="s">
        <v>2274</v>
      </c>
      <c r="H926" s="6">
        <f t="shared" si="99"/>
        <v>5</v>
      </c>
      <c r="I926" s="6" t="s">
        <v>2271</v>
      </c>
      <c r="J926" s="6" t="str">
        <f t="shared" si="100"/>
        <v>,</v>
      </c>
      <c r="K926" s="6">
        <f t="shared" si="97"/>
        <v>1</v>
      </c>
      <c r="M926" s="6" t="str">
        <f t="shared" si="101"/>
        <v>"children": [{</v>
      </c>
      <c r="N926" s="6" t="str">
        <f t="shared" si="102"/>
        <v/>
      </c>
      <c r="O926" s="1" t="str">
        <f t="shared" si="98"/>
        <v>"name":"When You Apply for FMA Funds","url":"https://www.fema.gov/grants/mitigation/learn/flood-mitigation-assistance/when-you-apply","meta":"5","children": [{</v>
      </c>
    </row>
    <row r="927" spans="3:15">
      <c r="C927" t="s">
        <v>2272</v>
      </c>
      <c r="D927" s="1" t="s">
        <v>277</v>
      </c>
      <c r="E927" s="6" t="s">
        <v>2273</v>
      </c>
      <c r="F927" s="9" t="s">
        <v>1373</v>
      </c>
      <c r="G927" s="6" t="s">
        <v>2274</v>
      </c>
      <c r="H927" s="6">
        <f t="shared" si="99"/>
        <v>6</v>
      </c>
      <c r="I927" s="6" t="s">
        <v>2271</v>
      </c>
      <c r="J927" s="6" t="str">
        <f t="shared" si="100"/>
        <v>,</v>
      </c>
      <c r="K927" s="6">
        <f t="shared" si="97"/>
        <v>1</v>
      </c>
      <c r="M927" s="6" t="str">
        <f t="shared" si="101"/>
        <v>"children": [{</v>
      </c>
      <c r="N927" s="6" t="str">
        <f t="shared" si="102"/>
        <v/>
      </c>
      <c r="O927" s="1" t="str">
        <f t="shared" si="98"/>
        <v>"name":"Swift Current Activations","url":"https://www.fema.gov/grants/mitigation/learn/floods/swift-current/activations","meta":"6","children": [{</v>
      </c>
    </row>
    <row r="928" spans="3:15" ht="29">
      <c r="C928" t="s">
        <v>2272</v>
      </c>
      <c r="D928" s="1" t="s">
        <v>278</v>
      </c>
      <c r="E928" s="6" t="s">
        <v>2273</v>
      </c>
      <c r="F928" s="9" t="s">
        <v>1374</v>
      </c>
      <c r="G928" s="6" t="s">
        <v>2274</v>
      </c>
      <c r="H928" s="6">
        <f t="shared" si="99"/>
        <v>7</v>
      </c>
      <c r="I928" s="6" t="s">
        <v>2271</v>
      </c>
      <c r="J928" s="6" t="str">
        <f t="shared" si="100"/>
        <v/>
      </c>
      <c r="K928" s="6">
        <f t="shared" si="97"/>
        <v>-3</v>
      </c>
      <c r="M928" s="6" t="str">
        <f t="shared" si="101"/>
        <v>}]}]}]</v>
      </c>
      <c r="N928" s="6" t="str">
        <f t="shared" si="102"/>
        <v>},{</v>
      </c>
      <c r="O928" s="1" t="str">
        <f t="shared" si="98"/>
        <v>"name":"Fiscal Year 2023","url":"https://www.fema.gov/grants/mitigation/learn/floods/swift-current/activations/fiscal-year-2023-activations","meta":"7"}]}]}]},{</v>
      </c>
    </row>
    <row r="929" spans="3:15">
      <c r="C929" t="s">
        <v>2272</v>
      </c>
      <c r="D929" s="1" t="s">
        <v>280</v>
      </c>
      <c r="E929" s="6" t="s">
        <v>2273</v>
      </c>
      <c r="F929" s="9" t="s">
        <v>1376</v>
      </c>
      <c r="G929" s="6" t="s">
        <v>2274</v>
      </c>
      <c r="H929" s="6">
        <f t="shared" si="99"/>
        <v>4</v>
      </c>
      <c r="I929" s="6" t="s">
        <v>2271</v>
      </c>
      <c r="J929" s="6" t="str">
        <f t="shared" si="100"/>
        <v>,</v>
      </c>
      <c r="K929" s="6">
        <f t="shared" si="97"/>
        <v>1</v>
      </c>
      <c r="M929" s="6" t="str">
        <f t="shared" si="101"/>
        <v>"children": [{</v>
      </c>
      <c r="N929" s="6" t="str">
        <f t="shared" si="102"/>
        <v/>
      </c>
      <c r="O929" s="1" t="str">
        <f t="shared" si="98"/>
        <v>"name":"Hazard Mitigation Grant Program (HMGP)","url":"https://www.fema.gov/grants/mitigation/learn/hazard-mitigation","meta":"4","children": [{</v>
      </c>
    </row>
    <row r="930" spans="3:15">
      <c r="C930" t="s">
        <v>2272</v>
      </c>
      <c r="D930" s="1" t="s">
        <v>285</v>
      </c>
      <c r="E930" s="6" t="s">
        <v>2273</v>
      </c>
      <c r="F930" s="9" t="s">
        <v>1381</v>
      </c>
      <c r="G930" s="6" t="s">
        <v>2274</v>
      </c>
      <c r="H930" s="6">
        <f t="shared" si="99"/>
        <v>5</v>
      </c>
      <c r="I930" s="6" t="s">
        <v>2271</v>
      </c>
      <c r="J930" s="6" t="str">
        <f t="shared" si="100"/>
        <v>,</v>
      </c>
      <c r="K930" s="6">
        <f t="shared" si="97"/>
        <v>1</v>
      </c>
      <c r="M930" s="6" t="str">
        <f t="shared" si="101"/>
        <v>"children": [{</v>
      </c>
      <c r="N930" s="6" t="str">
        <f t="shared" si="102"/>
        <v/>
      </c>
      <c r="O930" s="1" t="str">
        <f t="shared" si="98"/>
        <v>"name":"After You Apply","url":"https://www.fema.gov/grants/mitigation/learn/hazard-mitigation/after-you-apply","meta":"5","children": [{</v>
      </c>
    </row>
    <row r="931" spans="3:15">
      <c r="C931" t="s">
        <v>2272</v>
      </c>
      <c r="D931" s="1" t="s">
        <v>286</v>
      </c>
      <c r="E931" s="6" t="s">
        <v>2273</v>
      </c>
      <c r="F931" s="9" t="s">
        <v>1382</v>
      </c>
      <c r="G931" s="6" t="s">
        <v>2274</v>
      </c>
      <c r="H931" s="6">
        <f t="shared" si="99"/>
        <v>6</v>
      </c>
      <c r="I931" s="6" t="s">
        <v>2271</v>
      </c>
      <c r="J931" s="6" t="str">
        <f t="shared" si="100"/>
        <v/>
      </c>
      <c r="K931" s="6">
        <f t="shared" si="97"/>
        <v>-1</v>
      </c>
      <c r="M931" s="6" t="str">
        <f t="shared" si="101"/>
        <v>}]</v>
      </c>
      <c r="N931" s="6" t="str">
        <f t="shared" si="102"/>
        <v>},{</v>
      </c>
      <c r="O931" s="1" t="str">
        <f t="shared" si="98"/>
        <v>"name":"Appeals Database","url":"https://www.fema.gov/grants/mitigation/learn/hazard-mitigation/after-you-apply/appeals-database","meta":"6"}]},{</v>
      </c>
    </row>
    <row r="932" spans="3:15">
      <c r="C932" t="s">
        <v>2272</v>
      </c>
      <c r="D932" s="1" t="s">
        <v>282</v>
      </c>
      <c r="E932" s="6" t="s">
        <v>2273</v>
      </c>
      <c r="F932" s="9" t="s">
        <v>1378</v>
      </c>
      <c r="G932" s="6" t="s">
        <v>2274</v>
      </c>
      <c r="H932" s="6">
        <f t="shared" si="99"/>
        <v>5</v>
      </c>
      <c r="I932" s="6" t="s">
        <v>2271</v>
      </c>
      <c r="J932" s="6" t="str">
        <f t="shared" si="100"/>
        <v/>
      </c>
      <c r="K932" s="6">
        <f t="shared" si="97"/>
        <v>0</v>
      </c>
      <c r="M932" s="6" t="str">
        <f t="shared" si="101"/>
        <v>},{</v>
      </c>
      <c r="N932" s="6" t="str">
        <f t="shared" si="102"/>
        <v/>
      </c>
      <c r="O932" s="1" t="str">
        <f t="shared" si="98"/>
        <v>"name":"Before You Apply","url":"https://www.fema.gov/grants/mitigation/learn/hazard-mitigation/before-you-apply","meta":"5"},{</v>
      </c>
    </row>
    <row r="933" spans="3:15">
      <c r="C933" t="s">
        <v>2272</v>
      </c>
      <c r="D933" s="1" t="s">
        <v>281</v>
      </c>
      <c r="E933" s="6" t="s">
        <v>2273</v>
      </c>
      <c r="F933" s="9" t="s">
        <v>1377</v>
      </c>
      <c r="G933" s="6" t="s">
        <v>2274</v>
      </c>
      <c r="H933" s="6">
        <f t="shared" si="99"/>
        <v>5</v>
      </c>
      <c r="I933" s="6" t="s">
        <v>2271</v>
      </c>
      <c r="J933" s="6" t="str">
        <f t="shared" si="100"/>
        <v/>
      </c>
      <c r="K933" s="6">
        <f t="shared" si="97"/>
        <v>0</v>
      </c>
      <c r="M933" s="6" t="str">
        <f t="shared" si="101"/>
        <v>},{</v>
      </c>
      <c r="N933" s="6" t="str">
        <f t="shared" si="102"/>
        <v/>
      </c>
      <c r="O933" s="1" t="str">
        <f t="shared" si="98"/>
        <v>"name":"Resources for Property Owners","url":"https://www.fema.gov/grants/mitigation/learn/hazard-mitigation/property-owners","meta":"5"},{</v>
      </c>
    </row>
    <row r="934" spans="3:15">
      <c r="C934" t="s">
        <v>2272</v>
      </c>
      <c r="D934" s="1" t="s">
        <v>283</v>
      </c>
      <c r="E934" s="6" t="s">
        <v>2273</v>
      </c>
      <c r="F934" s="9" t="s">
        <v>1379</v>
      </c>
      <c r="G934" s="6" t="s">
        <v>2274</v>
      </c>
      <c r="H934" s="6">
        <f t="shared" si="99"/>
        <v>5</v>
      </c>
      <c r="I934" s="6" t="s">
        <v>2271</v>
      </c>
      <c r="J934" s="6" t="str">
        <f t="shared" si="100"/>
        <v>,</v>
      </c>
      <c r="K934" s="6">
        <f t="shared" si="97"/>
        <v>1</v>
      </c>
      <c r="M934" s="6" t="str">
        <f t="shared" si="101"/>
        <v>"children": [{</v>
      </c>
      <c r="N934" s="6" t="str">
        <f t="shared" si="102"/>
        <v/>
      </c>
      <c r="O934" s="1" t="str">
        <f t="shared" si="98"/>
        <v>"name":"When You Apply","url":"https://www.fema.gov/grants/mitigation/learn/hazard-mitigation/when-you-apply","meta":"5","children": [{</v>
      </c>
    </row>
    <row r="935" spans="3:15" ht="29">
      <c r="C935" t="s">
        <v>2272</v>
      </c>
      <c r="D935" s="1" t="s">
        <v>284</v>
      </c>
      <c r="E935" s="6" t="s">
        <v>2273</v>
      </c>
      <c r="F935" s="9" t="s">
        <v>1380</v>
      </c>
      <c r="G935" s="6" t="s">
        <v>2274</v>
      </c>
      <c r="H935" s="6">
        <f t="shared" si="99"/>
        <v>6</v>
      </c>
      <c r="I935" s="6" t="s">
        <v>2271</v>
      </c>
      <c r="J935" s="6" t="str">
        <f t="shared" si="100"/>
        <v/>
      </c>
      <c r="K935" s="6">
        <f t="shared" si="97"/>
        <v>-2</v>
      </c>
      <c r="M935" s="6" t="str">
        <f t="shared" si="101"/>
        <v>}]}]</v>
      </c>
      <c r="N935" s="6" t="str">
        <f t="shared" si="102"/>
        <v>},{</v>
      </c>
      <c r="O935" s="1" t="str">
        <f t="shared" si="98"/>
        <v>"name":"Application Support Materials","url":"https://www.fema.gov/grants/mitigation/learn/hazard-mitigation/when-you-apply/program-support-materials","meta":"6"}]}]},{</v>
      </c>
    </row>
    <row r="936" spans="3:15">
      <c r="C936" t="s">
        <v>2272</v>
      </c>
      <c r="D936" s="1" t="s">
        <v>298</v>
      </c>
      <c r="E936" s="6" t="s">
        <v>2273</v>
      </c>
      <c r="F936" s="9" t="s">
        <v>1401</v>
      </c>
      <c r="G936" s="6" t="s">
        <v>2274</v>
      </c>
      <c r="H936" s="6">
        <f t="shared" si="99"/>
        <v>4</v>
      </c>
      <c r="I936" s="6" t="s">
        <v>2271</v>
      </c>
      <c r="J936" s="6" t="str">
        <f t="shared" si="100"/>
        <v>,</v>
      </c>
      <c r="K936" s="6">
        <f t="shared" si="97"/>
        <v>1</v>
      </c>
      <c r="M936" s="6" t="str">
        <f t="shared" si="101"/>
        <v>"children": [{</v>
      </c>
      <c r="N936" s="6" t="str">
        <f t="shared" si="102"/>
        <v/>
      </c>
      <c r="O936" s="1" t="str">
        <f t="shared" si="98"/>
        <v>"name":"HMA Guide","url":"https://www.fema.gov/grants/mitigation/learn/hazard-mitigation-assistance-guidance","meta":"4","children": [{</v>
      </c>
    </row>
    <row r="937" spans="3:15">
      <c r="C937" t="s">
        <v>2272</v>
      </c>
      <c r="D937" s="1" t="s">
        <v>300</v>
      </c>
      <c r="E937" s="6" t="s">
        <v>2273</v>
      </c>
      <c r="F937" s="9" t="s">
        <v>1403</v>
      </c>
      <c r="G937" s="6" t="s">
        <v>2274</v>
      </c>
      <c r="H937" s="6">
        <f t="shared" si="99"/>
        <v>5</v>
      </c>
      <c r="I937" s="6" t="s">
        <v>2271</v>
      </c>
      <c r="J937" s="6" t="str">
        <f t="shared" si="100"/>
        <v/>
      </c>
      <c r="K937" s="6">
        <f t="shared" si="97"/>
        <v>0</v>
      </c>
      <c r="M937" s="6" t="str">
        <f t="shared" si="101"/>
        <v>},{</v>
      </c>
      <c r="N937" s="6" t="str">
        <f t="shared" si="102"/>
        <v/>
      </c>
      <c r="O937" s="1" t="str">
        <f t="shared" si="98"/>
        <v>"name":"Archived Documents","url":"https://www.fema.gov/grants/mitigation/learn/hazard-mitigation-assistance-guidance/archive","meta":"5"},{</v>
      </c>
    </row>
    <row r="938" spans="3:15" ht="29">
      <c r="C938" t="s">
        <v>2272</v>
      </c>
      <c r="D938" s="1" t="s">
        <v>299</v>
      </c>
      <c r="E938" s="6" t="s">
        <v>2273</v>
      </c>
      <c r="F938" s="9" t="s">
        <v>1402</v>
      </c>
      <c r="G938" s="6" t="s">
        <v>2274</v>
      </c>
      <c r="H938" s="6">
        <f t="shared" si="99"/>
        <v>5</v>
      </c>
      <c r="I938" s="6" t="s">
        <v>2271</v>
      </c>
      <c r="J938" s="6" t="str">
        <f t="shared" si="100"/>
        <v/>
      </c>
      <c r="K938" s="6">
        <f t="shared" si="97"/>
        <v>-1</v>
      </c>
      <c r="M938" s="6" t="str">
        <f t="shared" si="101"/>
        <v>}]</v>
      </c>
      <c r="N938" s="6" t="str">
        <f t="shared" si="102"/>
        <v>},{</v>
      </c>
      <c r="O938" s="1" t="str">
        <f t="shared" si="98"/>
        <v>"name":"Policies and Guidance","url":"https://www.fema.gov/grants/mitigation/learn/hazard-mitigation-assistance-guidance/policies-guidance","meta":"5"}]},{</v>
      </c>
    </row>
    <row r="939" spans="3:15">
      <c r="C939" t="s">
        <v>2272</v>
      </c>
      <c r="D939" s="1" t="s">
        <v>237</v>
      </c>
      <c r="E939" s="6" t="s">
        <v>2273</v>
      </c>
      <c r="F939" s="9" t="s">
        <v>1331</v>
      </c>
      <c r="G939" s="6" t="s">
        <v>2274</v>
      </c>
      <c r="H939" s="6">
        <f t="shared" si="99"/>
        <v>4</v>
      </c>
      <c r="I939" s="6" t="s">
        <v>2271</v>
      </c>
      <c r="J939" s="6" t="str">
        <f t="shared" si="100"/>
        <v/>
      </c>
      <c r="K939" s="6">
        <f t="shared" si="97"/>
        <v>0</v>
      </c>
      <c r="M939" s="6" t="str">
        <f t="shared" si="101"/>
        <v>},{</v>
      </c>
      <c r="N939" s="6" t="str">
        <f t="shared" si="102"/>
        <v/>
      </c>
      <c r="O939" s="1" t="str">
        <f t="shared" si="98"/>
        <v>"name":"Document Library","url":"https://www.fema.gov/grants/mitigation/learn/library","meta":"4"},{</v>
      </c>
    </row>
    <row r="940" spans="3:15">
      <c r="C940" t="s">
        <v>2272</v>
      </c>
      <c r="D940" s="1" t="s">
        <v>301</v>
      </c>
      <c r="E940" s="6" t="s">
        <v>2273</v>
      </c>
      <c r="F940" s="9" t="s">
        <v>1404</v>
      </c>
      <c r="G940" s="6" t="s">
        <v>2274</v>
      </c>
      <c r="H940" s="6">
        <f t="shared" si="99"/>
        <v>4</v>
      </c>
      <c r="I940" s="6" t="s">
        <v>2271</v>
      </c>
      <c r="J940" s="6" t="str">
        <f t="shared" si="100"/>
        <v/>
      </c>
      <c r="K940" s="6">
        <f t="shared" si="97"/>
        <v>0</v>
      </c>
      <c r="M940" s="6" t="str">
        <f t="shared" si="101"/>
        <v>},{</v>
      </c>
      <c r="N940" s="6" t="str">
        <f t="shared" si="102"/>
        <v/>
      </c>
      <c r="O940" s="1" t="str">
        <f t="shared" si="98"/>
        <v>"name":"Loss Avoidance Study Summaries","url":"https://www.fema.gov/grants/mitigation/learn/loss-avoidance-studies","meta":"4"},{</v>
      </c>
    </row>
    <row r="941" spans="3:15">
      <c r="C941" t="s">
        <v>2272</v>
      </c>
      <c r="D941" s="1" t="s">
        <v>245</v>
      </c>
      <c r="E941" s="6" t="s">
        <v>2273</v>
      </c>
      <c r="F941" s="9" t="s">
        <v>1339</v>
      </c>
      <c r="G941" s="6" t="s">
        <v>2274</v>
      </c>
      <c r="H941" s="6">
        <f t="shared" si="99"/>
        <v>4</v>
      </c>
      <c r="I941" s="6" t="s">
        <v>2271</v>
      </c>
      <c r="J941" s="6" t="str">
        <f t="shared" si="100"/>
        <v/>
      </c>
      <c r="K941" s="6">
        <f t="shared" si="97"/>
        <v>0</v>
      </c>
      <c r="M941" s="6" t="str">
        <f t="shared" si="101"/>
        <v>},{</v>
      </c>
      <c r="N941" s="6" t="str">
        <f t="shared" si="102"/>
        <v/>
      </c>
      <c r="O941" s="1" t="str">
        <f t="shared" si="98"/>
        <v>"name":"News and Announcements","url":"https://www.fema.gov/grants/mitigation/learn/news-announcements","meta":"4"},{</v>
      </c>
    </row>
    <row r="942" spans="3:15">
      <c r="C942" t="s">
        <v>2272</v>
      </c>
      <c r="D942" s="1" t="s">
        <v>238</v>
      </c>
      <c r="E942" s="6" t="s">
        <v>2273</v>
      </c>
      <c r="F942" s="9" t="s">
        <v>1332</v>
      </c>
      <c r="G942" s="6" t="s">
        <v>2274</v>
      </c>
      <c r="H942" s="6">
        <f t="shared" si="99"/>
        <v>4</v>
      </c>
      <c r="I942" s="6" t="s">
        <v>2271</v>
      </c>
      <c r="J942" s="6" t="str">
        <f t="shared" si="100"/>
        <v>,</v>
      </c>
      <c r="K942" s="6">
        <f t="shared" si="97"/>
        <v>1</v>
      </c>
      <c r="M942" s="6" t="str">
        <f t="shared" si="101"/>
        <v>"children": [{</v>
      </c>
      <c r="N942" s="6" t="str">
        <f t="shared" si="102"/>
        <v/>
      </c>
      <c r="O942" s="1" t="str">
        <f t="shared" si="98"/>
        <v>"name":"Notices of Funding Opportunities","url":"https://www.fema.gov/grants/mitigation/learn/notice-funding-opportunities","meta":"4","children": [{</v>
      </c>
    </row>
    <row r="943" spans="3:15" ht="29">
      <c r="C943" t="s">
        <v>2272</v>
      </c>
      <c r="D943" s="1" t="s">
        <v>239</v>
      </c>
      <c r="E943" s="6" t="s">
        <v>2273</v>
      </c>
      <c r="F943" s="9" t="s">
        <v>1333</v>
      </c>
      <c r="G943" s="6" t="s">
        <v>2274</v>
      </c>
      <c r="H943" s="6">
        <f t="shared" si="99"/>
        <v>5</v>
      </c>
      <c r="I943" s="6" t="s">
        <v>2271</v>
      </c>
      <c r="J943" s="6" t="str">
        <f t="shared" si="100"/>
        <v>,</v>
      </c>
      <c r="K943" s="6">
        <f t="shared" si="97"/>
        <v>1</v>
      </c>
      <c r="M943" s="6" t="str">
        <f t="shared" si="101"/>
        <v>"children": [{</v>
      </c>
      <c r="N943" s="6" t="str">
        <f t="shared" si="102"/>
        <v/>
      </c>
      <c r="O943" s="1" t="str">
        <f t="shared" si="98"/>
        <v>"name":"BRIC &amp; FMA Notices of Funding Opportunity","url":"https://www.fema.gov/grants/mitigation/learn/notice-funding-opportunities/bric-fma","meta":"5","children": [{</v>
      </c>
    </row>
    <row r="944" spans="3:15">
      <c r="C944" t="s">
        <v>2272</v>
      </c>
      <c r="D944" s="1" t="s">
        <v>243</v>
      </c>
      <c r="E944" s="6" t="s">
        <v>2273</v>
      </c>
      <c r="F944" s="9" t="s">
        <v>1337</v>
      </c>
      <c r="G944" s="6" t="s">
        <v>2274</v>
      </c>
      <c r="H944" s="6">
        <f t="shared" si="99"/>
        <v>6</v>
      </c>
      <c r="I944" s="6" t="s">
        <v>2271</v>
      </c>
      <c r="J944" s="6" t="str">
        <f t="shared" si="100"/>
        <v>,</v>
      </c>
      <c r="K944" s="6">
        <f t="shared" si="97"/>
        <v>1</v>
      </c>
      <c r="M944" s="6" t="str">
        <f t="shared" si="101"/>
        <v>"children": [{</v>
      </c>
      <c r="N944" s="6" t="str">
        <f t="shared" si="102"/>
        <v/>
      </c>
      <c r="O944" s="1" t="str">
        <f t="shared" si="98"/>
        <v>"name":"FY2020","url":"https://www.fema.gov/grants/mitigation/learn/notice-funding-opportunities/bric-fma/fy2020-nofo","meta":"6","children": [{</v>
      </c>
    </row>
    <row r="945" spans="3:15" ht="29">
      <c r="C945" t="s">
        <v>2272</v>
      </c>
      <c r="D945" s="1" t="s">
        <v>244</v>
      </c>
      <c r="E945" s="6" t="s">
        <v>2273</v>
      </c>
      <c r="F945" s="9" t="s">
        <v>1338</v>
      </c>
      <c r="G945" s="6" t="s">
        <v>2274</v>
      </c>
      <c r="H945" s="6">
        <f t="shared" si="99"/>
        <v>7</v>
      </c>
      <c r="I945" s="6" t="s">
        <v>2271</v>
      </c>
      <c r="J945" s="6" t="str">
        <f t="shared" si="100"/>
        <v/>
      </c>
      <c r="K945" s="6">
        <f t="shared" si="97"/>
        <v>-1</v>
      </c>
      <c r="M945" s="6" t="str">
        <f t="shared" si="101"/>
        <v>}]</v>
      </c>
      <c r="N945" s="6" t="str">
        <f t="shared" si="102"/>
        <v>},{</v>
      </c>
      <c r="O945" s="1" t="str">
        <f t="shared" si="98"/>
        <v>"name":"FY 2020 NOFO Webinar Series","url":"https://www.fema.gov/grants/mitigation/learn/notice-funding-opportunities/bric-fma/fy2020-nofo/webinars","meta":"7"}]},{</v>
      </c>
    </row>
    <row r="946" spans="3:15">
      <c r="C946" t="s">
        <v>2272</v>
      </c>
      <c r="D946" s="1" t="s">
        <v>242</v>
      </c>
      <c r="E946" s="6" t="s">
        <v>2273</v>
      </c>
      <c r="F946" s="9" t="s">
        <v>1336</v>
      </c>
      <c r="G946" s="6" t="s">
        <v>2274</v>
      </c>
      <c r="H946" s="6">
        <f t="shared" si="99"/>
        <v>6</v>
      </c>
      <c r="I946" s="6" t="s">
        <v>2271</v>
      </c>
      <c r="J946" s="6" t="str">
        <f t="shared" si="100"/>
        <v/>
      </c>
      <c r="K946" s="6">
        <f t="shared" si="97"/>
        <v>0</v>
      </c>
      <c r="M946" s="6" t="str">
        <f t="shared" si="101"/>
        <v>},{</v>
      </c>
      <c r="N946" s="6" t="str">
        <f t="shared" si="102"/>
        <v/>
      </c>
      <c r="O946" s="1" t="str">
        <f t="shared" si="98"/>
        <v>"name":"FY2021","url":"https://www.fema.gov/grants/mitigation/learn/notice-funding-opportunities/bric-fma/fy2021-nofo","meta":"6"},{</v>
      </c>
    </row>
    <row r="947" spans="3:15">
      <c r="C947" t="s">
        <v>2272</v>
      </c>
      <c r="D947" s="1" t="s">
        <v>241</v>
      </c>
      <c r="E947" s="6" t="s">
        <v>2273</v>
      </c>
      <c r="F947" s="9" t="s">
        <v>1335</v>
      </c>
      <c r="G947" s="6" t="s">
        <v>2274</v>
      </c>
      <c r="H947" s="6">
        <f t="shared" si="99"/>
        <v>6</v>
      </c>
      <c r="I947" s="6" t="s">
        <v>2271</v>
      </c>
      <c r="J947" s="6" t="str">
        <f t="shared" si="100"/>
        <v/>
      </c>
      <c r="K947" s="6">
        <f t="shared" si="97"/>
        <v>0</v>
      </c>
      <c r="M947" s="6" t="str">
        <f t="shared" si="101"/>
        <v>},{</v>
      </c>
      <c r="N947" s="6" t="str">
        <f t="shared" si="102"/>
        <v/>
      </c>
      <c r="O947" s="1" t="str">
        <f t="shared" si="98"/>
        <v>"name":"FY2022","url":"https://www.fema.gov/grants/mitigation/learn/notice-funding-opportunities/bric-fma/fy2022-nofo","meta":"6"},{</v>
      </c>
    </row>
    <row r="948" spans="3:15">
      <c r="C948" t="s">
        <v>2272</v>
      </c>
      <c r="D948" s="1" t="s">
        <v>240</v>
      </c>
      <c r="E948" s="6" t="s">
        <v>2273</v>
      </c>
      <c r="F948" s="9" t="s">
        <v>1334</v>
      </c>
      <c r="G948" s="6" t="s">
        <v>2274</v>
      </c>
      <c r="H948" s="6">
        <f t="shared" si="99"/>
        <v>6</v>
      </c>
      <c r="I948" s="6" t="s">
        <v>2271</v>
      </c>
      <c r="J948" s="6" t="str">
        <f t="shared" si="100"/>
        <v/>
      </c>
      <c r="K948" s="6">
        <f t="shared" si="97"/>
        <v>-2</v>
      </c>
      <c r="M948" s="6" t="str">
        <f t="shared" si="101"/>
        <v>}]}]</v>
      </c>
      <c r="N948" s="6" t="str">
        <f t="shared" si="102"/>
        <v>},{</v>
      </c>
      <c r="O948" s="1" t="str">
        <f t="shared" si="98"/>
        <v>"name":"FY2023","url":"https://www.fema.gov/grants/mitigation/learn/notice-funding-opportunities/bric-fma/fy2023-nofo","meta":"6"}]}]},{</v>
      </c>
    </row>
    <row r="949" spans="3:15">
      <c r="C949" t="s">
        <v>2272</v>
      </c>
      <c r="D949" s="1" t="s">
        <v>287</v>
      </c>
      <c r="E949" s="6" t="s">
        <v>2273</v>
      </c>
      <c r="F949" s="9" t="s">
        <v>1383</v>
      </c>
      <c r="G949" s="6" t="s">
        <v>2274</v>
      </c>
      <c r="H949" s="6">
        <f t="shared" si="99"/>
        <v>4</v>
      </c>
      <c r="I949" s="6" t="s">
        <v>2271</v>
      </c>
      <c r="J949" s="6" t="str">
        <f t="shared" si="100"/>
        <v>,</v>
      </c>
      <c r="K949" s="6">
        <f t="shared" si="97"/>
        <v>1</v>
      </c>
      <c r="M949" s="6" t="str">
        <f t="shared" si="101"/>
        <v>"children": [{</v>
      </c>
      <c r="N949" s="6" t="str">
        <f t="shared" si="102"/>
        <v/>
      </c>
      <c r="O949" s="1" t="str">
        <f t="shared" si="98"/>
        <v>"name":"HMGP Post Fire","url":"https://www.fema.gov/grants/mitigation/learn/post-fire","meta":"4","children": [{</v>
      </c>
    </row>
    <row r="950" spans="3:15">
      <c r="C950" t="s">
        <v>2272</v>
      </c>
      <c r="D950" s="1" t="s">
        <v>288</v>
      </c>
      <c r="E950" s="6" t="s">
        <v>2273</v>
      </c>
      <c r="F950" s="9" t="s">
        <v>1384</v>
      </c>
      <c r="G950" s="6" t="s">
        <v>2274</v>
      </c>
      <c r="H950" s="6">
        <f t="shared" si="99"/>
        <v>5</v>
      </c>
      <c r="I950" s="6" t="s">
        <v>2271</v>
      </c>
      <c r="J950" s="6" t="str">
        <f t="shared" si="100"/>
        <v/>
      </c>
      <c r="K950" s="6">
        <f t="shared" si="97"/>
        <v>-1</v>
      </c>
      <c r="M950" s="6" t="str">
        <f t="shared" si="101"/>
        <v>}]</v>
      </c>
      <c r="N950" s="6" t="str">
        <f t="shared" si="102"/>
        <v>},{</v>
      </c>
      <c r="O950" s="1" t="str">
        <f t="shared" si="98"/>
        <v>"name":"How to Apply for Post-Fire Funding","url":"https://www.fema.gov/grants/mitigation/learn/post-fire/apply","meta":"5"}]},{</v>
      </c>
    </row>
    <row r="951" spans="3:15" ht="29">
      <c r="C951" t="s">
        <v>2272</v>
      </c>
      <c r="D951" s="1" t="s">
        <v>289</v>
      </c>
      <c r="E951" s="6" t="s">
        <v>2273</v>
      </c>
      <c r="F951" s="9" t="s">
        <v>1385</v>
      </c>
      <c r="G951" s="6" t="s">
        <v>2274</v>
      </c>
      <c r="H951" s="6">
        <f t="shared" si="99"/>
        <v>4</v>
      </c>
      <c r="I951" s="6" t="s">
        <v>2271</v>
      </c>
      <c r="J951" s="6" t="str">
        <f t="shared" si="100"/>
        <v>,</v>
      </c>
      <c r="K951" s="6">
        <f t="shared" si="97"/>
        <v>1</v>
      </c>
      <c r="M951" s="6" t="str">
        <f t="shared" si="101"/>
        <v>"children": [{</v>
      </c>
      <c r="N951" s="6" t="str">
        <f t="shared" si="102"/>
        <v/>
      </c>
      <c r="O951" s="1" t="str">
        <f t="shared" si="98"/>
        <v>"name":"Pre-Disaster Mitigation (PDM) Grant Program","url":"https://www.fema.gov/grants/mitigation/learn/pre-disaster","meta":"4","children": [{</v>
      </c>
    </row>
    <row r="952" spans="3:15">
      <c r="C952" t="s">
        <v>2272</v>
      </c>
      <c r="D952" s="1" t="s">
        <v>271</v>
      </c>
      <c r="E952" s="6" t="s">
        <v>2273</v>
      </c>
      <c r="F952" s="9" t="s">
        <v>1392</v>
      </c>
      <c r="G952" s="6" t="s">
        <v>2274</v>
      </c>
      <c r="H952" s="6">
        <f t="shared" si="99"/>
        <v>5</v>
      </c>
      <c r="I952" s="6" t="s">
        <v>2271</v>
      </c>
      <c r="J952" s="6" t="str">
        <f t="shared" si="100"/>
        <v/>
      </c>
      <c r="K952" s="6">
        <f t="shared" si="97"/>
        <v>0</v>
      </c>
      <c r="M952" s="6" t="str">
        <f t="shared" si="101"/>
        <v>},{</v>
      </c>
      <c r="N952" s="6" t="str">
        <f t="shared" si="102"/>
        <v/>
      </c>
      <c r="O952" s="1" t="str">
        <f t="shared" si="98"/>
        <v>"name":"FY2016 Subapplication Status","url":"https://www.fema.gov/grants/mitigation/learn/pre-disaster/fy-2016-subapplication-status","meta":"5"},{</v>
      </c>
    </row>
    <row r="953" spans="3:15">
      <c r="C953" t="s">
        <v>2272</v>
      </c>
      <c r="D953" s="1" t="s">
        <v>270</v>
      </c>
      <c r="E953" s="6" t="s">
        <v>2273</v>
      </c>
      <c r="F953" s="9" t="s">
        <v>1391</v>
      </c>
      <c r="G953" s="6" t="s">
        <v>2274</v>
      </c>
      <c r="H953" s="6">
        <f t="shared" si="99"/>
        <v>5</v>
      </c>
      <c r="I953" s="6" t="s">
        <v>2271</v>
      </c>
      <c r="J953" s="6" t="str">
        <f t="shared" si="100"/>
        <v/>
      </c>
      <c r="K953" s="6">
        <f t="shared" si="97"/>
        <v>0</v>
      </c>
      <c r="M953" s="6" t="str">
        <f t="shared" si="101"/>
        <v>},{</v>
      </c>
      <c r="N953" s="6" t="str">
        <f t="shared" si="102"/>
        <v/>
      </c>
      <c r="O953" s="1" t="str">
        <f t="shared" si="98"/>
        <v>"name":"FY2017 Subapplication Status","url":"https://www.fema.gov/grants/mitigation/learn/pre-disaster/fy2017-subapplication-status","meta":"5"},{</v>
      </c>
    </row>
    <row r="954" spans="3:15">
      <c r="C954" t="s">
        <v>2272</v>
      </c>
      <c r="D954" s="1" t="s">
        <v>269</v>
      </c>
      <c r="E954" s="6" t="s">
        <v>2273</v>
      </c>
      <c r="F954" s="9" t="s">
        <v>1390</v>
      </c>
      <c r="G954" s="6" t="s">
        <v>2274</v>
      </c>
      <c r="H954" s="6">
        <f t="shared" si="99"/>
        <v>5</v>
      </c>
      <c r="I954" s="6" t="s">
        <v>2271</v>
      </c>
      <c r="J954" s="6" t="str">
        <f t="shared" si="100"/>
        <v/>
      </c>
      <c r="K954" s="6">
        <f t="shared" si="97"/>
        <v>0</v>
      </c>
      <c r="M954" s="6" t="str">
        <f t="shared" si="101"/>
        <v>},{</v>
      </c>
      <c r="N954" s="6" t="str">
        <f t="shared" si="102"/>
        <v/>
      </c>
      <c r="O954" s="1" t="str">
        <f t="shared" si="98"/>
        <v>"name":"FY2018 Subapplication Status","url":"https://www.fema.gov/grants/mitigation/learn/pre-disaster/fy2018-subapplication-status","meta":"5"},{</v>
      </c>
    </row>
    <row r="955" spans="3:15">
      <c r="C955" t="s">
        <v>2272</v>
      </c>
      <c r="D955" s="1" t="s">
        <v>268</v>
      </c>
      <c r="E955" s="6" t="s">
        <v>2273</v>
      </c>
      <c r="F955" s="9" t="s">
        <v>1389</v>
      </c>
      <c r="G955" s="6" t="s">
        <v>2274</v>
      </c>
      <c r="H955" s="6">
        <f t="shared" si="99"/>
        <v>5</v>
      </c>
      <c r="I955" s="6" t="s">
        <v>2271</v>
      </c>
      <c r="J955" s="6" t="str">
        <f t="shared" si="100"/>
        <v/>
      </c>
      <c r="K955" s="6">
        <f t="shared" si="97"/>
        <v>0</v>
      </c>
      <c r="M955" s="6" t="str">
        <f t="shared" si="101"/>
        <v>},{</v>
      </c>
      <c r="N955" s="6" t="str">
        <f t="shared" si="102"/>
        <v/>
      </c>
      <c r="O955" s="1" t="str">
        <f t="shared" si="98"/>
        <v>"name":"FY2019 Subapplication Status","url":"https://www.fema.gov/grants/mitigation/learn/pre-disaster/fy2019-subapplication-status","meta":"5"},{</v>
      </c>
    </row>
    <row r="956" spans="3:15" ht="29">
      <c r="C956" t="s">
        <v>2272</v>
      </c>
      <c r="D956" s="1" t="s">
        <v>292</v>
      </c>
      <c r="E956" s="6" t="s">
        <v>2273</v>
      </c>
      <c r="F956" s="9" t="s">
        <v>1388</v>
      </c>
      <c r="G956" s="6" t="s">
        <v>2274</v>
      </c>
      <c r="H956" s="6">
        <f t="shared" si="99"/>
        <v>5</v>
      </c>
      <c r="I956" s="6" t="s">
        <v>2271</v>
      </c>
      <c r="J956" s="6" t="str">
        <f t="shared" si="100"/>
        <v/>
      </c>
      <c r="K956" s="6">
        <f t="shared" si="97"/>
        <v>0</v>
      </c>
      <c r="M956" s="6" t="str">
        <f t="shared" si="101"/>
        <v>},{</v>
      </c>
      <c r="N956" s="6" t="str">
        <f t="shared" si="102"/>
        <v/>
      </c>
      <c r="O956" s="1" t="str">
        <f t="shared" si="98"/>
        <v>"name":"FY2022 Congressional Community Projects","url":"https://www.fema.gov/grants/mitigation/learn/pre-disaster/fy22-congressional-community-projects","meta":"5"},{</v>
      </c>
    </row>
    <row r="957" spans="3:15" ht="29">
      <c r="C957" t="s">
        <v>2272</v>
      </c>
      <c r="D957" s="1" t="s">
        <v>291</v>
      </c>
      <c r="E957" s="6" t="s">
        <v>2273</v>
      </c>
      <c r="F957" s="9" t="s">
        <v>1387</v>
      </c>
      <c r="G957" s="6" t="s">
        <v>2274</v>
      </c>
      <c r="H957" s="6">
        <f t="shared" si="99"/>
        <v>5</v>
      </c>
      <c r="I957" s="6" t="s">
        <v>2271</v>
      </c>
      <c r="J957" s="6" t="str">
        <f t="shared" si="100"/>
        <v/>
      </c>
      <c r="K957" s="6">
        <f t="shared" si="97"/>
        <v>0</v>
      </c>
      <c r="M957" s="6" t="str">
        <f t="shared" si="101"/>
        <v>},{</v>
      </c>
      <c r="N957" s="6" t="str">
        <f t="shared" si="102"/>
        <v/>
      </c>
      <c r="O957" s="1" t="str">
        <f t="shared" si="98"/>
        <v>"name":"FY2023 Congressionally Directed Spending","url":"https://www.fema.gov/grants/mitigation/learn/pre-disaster/fy23-congressionally-directed-spending","meta":"5"},{</v>
      </c>
    </row>
    <row r="958" spans="3:15" ht="29">
      <c r="C958" t="s">
        <v>2272</v>
      </c>
      <c r="D958" s="1" t="s">
        <v>290</v>
      </c>
      <c r="E958" s="6" t="s">
        <v>2273</v>
      </c>
      <c r="F958" s="9" t="s">
        <v>1386</v>
      </c>
      <c r="G958" s="6" t="s">
        <v>2274</v>
      </c>
      <c r="H958" s="6">
        <f t="shared" si="99"/>
        <v>5</v>
      </c>
      <c r="I958" s="6" t="s">
        <v>2271</v>
      </c>
      <c r="J958" s="6" t="str">
        <f t="shared" si="100"/>
        <v/>
      </c>
      <c r="K958" s="6">
        <f t="shared" si="97"/>
        <v>-1</v>
      </c>
      <c r="M958" s="6" t="str">
        <f t="shared" si="101"/>
        <v>}]</v>
      </c>
      <c r="N958" s="6" t="str">
        <f t="shared" si="102"/>
        <v>},{</v>
      </c>
      <c r="O958" s="1" t="str">
        <f t="shared" si="98"/>
        <v>"name":"FY2024 Congressionally Directed Spending","url":"https://www.fema.gov/grants/mitigation/learn/pre-disaster/fy24-congressionally-directed-spending","meta":"5"}]},{</v>
      </c>
    </row>
    <row r="959" spans="3:15">
      <c r="C959" t="s">
        <v>2272</v>
      </c>
      <c r="D959" s="1" t="s">
        <v>293</v>
      </c>
      <c r="E959" s="6" t="s">
        <v>2273</v>
      </c>
      <c r="F959" s="9" t="s">
        <v>1393</v>
      </c>
      <c r="G959" s="6" t="s">
        <v>2274</v>
      </c>
      <c r="H959" s="6">
        <f t="shared" si="99"/>
        <v>4</v>
      </c>
      <c r="I959" s="6" t="s">
        <v>2271</v>
      </c>
      <c r="J959" s="6" t="str">
        <f t="shared" si="100"/>
        <v>,</v>
      </c>
      <c r="K959" s="6">
        <f t="shared" si="97"/>
        <v>1</v>
      </c>
      <c r="M959" s="6" t="str">
        <f t="shared" si="101"/>
        <v>"children": [{</v>
      </c>
      <c r="N959" s="6" t="str">
        <f t="shared" si="102"/>
        <v/>
      </c>
      <c r="O959" s="1" t="str">
        <f t="shared" si="98"/>
        <v>"name":"Safeguarding Tomorrow RLF Program","url":"https://www.fema.gov/grants/mitigation/learn/storm-rlf","meta":"4","children": [{</v>
      </c>
    </row>
    <row r="960" spans="3:15">
      <c r="C960" t="s">
        <v>2272</v>
      </c>
      <c r="D960" s="1" t="s">
        <v>285</v>
      </c>
      <c r="E960" s="6" t="s">
        <v>2273</v>
      </c>
      <c r="F960" s="9" t="s">
        <v>1396</v>
      </c>
      <c r="G960" s="6" t="s">
        <v>2274</v>
      </c>
      <c r="H960" s="6">
        <f t="shared" si="99"/>
        <v>5</v>
      </c>
      <c r="I960" s="6" t="s">
        <v>2271</v>
      </c>
      <c r="J960" s="6" t="str">
        <f t="shared" si="100"/>
        <v>,</v>
      </c>
      <c r="K960" s="6">
        <f t="shared" si="97"/>
        <v>1</v>
      </c>
      <c r="M960" s="6" t="str">
        <f t="shared" si="101"/>
        <v>"children": [{</v>
      </c>
      <c r="N960" s="6" t="str">
        <f t="shared" si="102"/>
        <v/>
      </c>
      <c r="O960" s="1" t="str">
        <f t="shared" si="98"/>
        <v>"name":"After You Apply","url":"https://www.fema.gov/grants/mitigation/learn/storm-rlf/after-you-apply","meta":"5","children": [{</v>
      </c>
    </row>
    <row r="961" spans="3:15" ht="29">
      <c r="C961" t="s">
        <v>2272</v>
      </c>
      <c r="D961" s="1" t="s">
        <v>294</v>
      </c>
      <c r="E961" s="6" t="s">
        <v>2273</v>
      </c>
      <c r="F961" s="9" t="s">
        <v>1397</v>
      </c>
      <c r="G961" s="6" t="s">
        <v>2274</v>
      </c>
      <c r="H961" s="6">
        <f t="shared" si="99"/>
        <v>6</v>
      </c>
      <c r="I961" s="6" t="s">
        <v>2271</v>
      </c>
      <c r="J961" s="6" t="str">
        <f t="shared" si="100"/>
        <v/>
      </c>
      <c r="K961" s="6">
        <f t="shared" si="97"/>
        <v>0</v>
      </c>
      <c r="M961" s="6" t="str">
        <f t="shared" si="101"/>
        <v>},{</v>
      </c>
      <c r="N961" s="6" t="str">
        <f t="shared" si="102"/>
        <v/>
      </c>
      <c r="O961" s="1" t="str">
        <f t="shared" si="98"/>
        <v>"name":"Fiscal Year 2023 Selections","url":"https://www.fema.gov/grants/mitigation/learn/storm-rlf/after-you-apply/fiscal-year-2023-selections","meta":"6"},{</v>
      </c>
    </row>
    <row r="962" spans="3:15">
      <c r="C962" t="s">
        <v>2272</v>
      </c>
      <c r="D962" s="1" t="s">
        <v>295</v>
      </c>
      <c r="E962" s="6" t="s">
        <v>2273</v>
      </c>
      <c r="F962" s="9" t="s">
        <v>1398</v>
      </c>
      <c r="G962" s="6" t="s">
        <v>2274</v>
      </c>
      <c r="H962" s="6">
        <f t="shared" si="99"/>
        <v>6</v>
      </c>
      <c r="I962" s="6" t="s">
        <v>2271</v>
      </c>
      <c r="J962" s="6" t="str">
        <f t="shared" si="100"/>
        <v/>
      </c>
      <c r="K962" s="6">
        <f t="shared" si="97"/>
        <v>-1</v>
      </c>
      <c r="M962" s="6" t="str">
        <f t="shared" si="101"/>
        <v>}]</v>
      </c>
      <c r="N962" s="6" t="str">
        <f t="shared" si="102"/>
        <v>},{</v>
      </c>
      <c r="O962" s="1" t="str">
        <f t="shared" si="98"/>
        <v>"name":"Fiscal Year 2024 Selections","url":"https://www.fema.gov/grants/mitigation/learn/storm-rlf/after-you-apply/fy-24-selections","meta":"6"}]},{</v>
      </c>
    </row>
    <row r="963" spans="3:15">
      <c r="C963" t="s">
        <v>2272</v>
      </c>
      <c r="D963" s="1" t="s">
        <v>282</v>
      </c>
      <c r="E963" s="6" t="s">
        <v>2273</v>
      </c>
      <c r="F963" s="9" t="s">
        <v>1394</v>
      </c>
      <c r="G963" s="6" t="s">
        <v>2274</v>
      </c>
      <c r="H963" s="6">
        <f t="shared" si="99"/>
        <v>5</v>
      </c>
      <c r="I963" s="6" t="s">
        <v>2271</v>
      </c>
      <c r="J963" s="6" t="str">
        <f t="shared" si="100"/>
        <v/>
      </c>
      <c r="K963" s="6">
        <f t="shared" ref="K963:K1026" si="103">H964-H963</f>
        <v>0</v>
      </c>
      <c r="M963" s="6" t="str">
        <f t="shared" si="101"/>
        <v>},{</v>
      </c>
      <c r="N963" s="6" t="str">
        <f t="shared" si="102"/>
        <v/>
      </c>
      <c r="O963" s="1" t="str">
        <f t="shared" ref="O963:O1026" si="104">_xlfn.CONCAT(B963:J963,M963:N963)</f>
        <v>"name":"Before You Apply","url":"https://www.fema.gov/grants/mitigation/learn/storm-rlf/before-you-apply","meta":"5"},{</v>
      </c>
    </row>
    <row r="964" spans="3:15">
      <c r="C964" t="s">
        <v>2272</v>
      </c>
      <c r="D964" s="1" t="s">
        <v>297</v>
      </c>
      <c r="E964" s="6" t="s">
        <v>2273</v>
      </c>
      <c r="F964" s="9" t="s">
        <v>1400</v>
      </c>
      <c r="G964" s="6" t="s">
        <v>2274</v>
      </c>
      <c r="H964" s="6">
        <f t="shared" ref="H964:H1027" si="105">LEN(SUBSTITUTE(F964,"/","/_")) - LEN(F964)-2</f>
        <v>5</v>
      </c>
      <c r="I964" s="6" t="s">
        <v>2271</v>
      </c>
      <c r="J964" s="6" t="str">
        <f t="shared" ref="J964:J1027" si="106">IF(K964&gt;0,",","")</f>
        <v/>
      </c>
      <c r="K964" s="6">
        <f t="shared" si="103"/>
        <v>0</v>
      </c>
      <c r="M964" s="6" t="str">
        <f t="shared" ref="M964:M1027" si="107">IF(K964&lt;0,REPT("}]",-K964),IF(K964=0,"},{",+REPT("""children"": [{",K964)))</f>
        <v>},{</v>
      </c>
      <c r="N964" s="6" t="str">
        <f t="shared" si="102"/>
        <v/>
      </c>
      <c r="O964" s="1" t="str">
        <f t="shared" si="104"/>
        <v>"name":"FY 2024 NOFO","url":"https://www.fema.gov/grants/mitigation/learn/storm-rlf/nofo-2024","meta":"5"},{</v>
      </c>
    </row>
    <row r="965" spans="3:15">
      <c r="C965" t="s">
        <v>2272</v>
      </c>
      <c r="D965" s="1" t="s">
        <v>296</v>
      </c>
      <c r="E965" s="6" t="s">
        <v>2273</v>
      </c>
      <c r="F965" s="9" t="s">
        <v>1399</v>
      </c>
      <c r="G965" s="6" t="s">
        <v>2274</v>
      </c>
      <c r="H965" s="6">
        <f t="shared" si="105"/>
        <v>5</v>
      </c>
      <c r="I965" s="6" t="s">
        <v>2271</v>
      </c>
      <c r="J965" s="6" t="str">
        <f t="shared" si="106"/>
        <v/>
      </c>
      <c r="K965" s="6">
        <f t="shared" si="103"/>
        <v>0</v>
      </c>
      <c r="M965" s="6" t="str">
        <f t="shared" si="107"/>
        <v>},{</v>
      </c>
      <c r="N965" s="6" t="str">
        <f t="shared" si="102"/>
        <v/>
      </c>
      <c r="O965" s="1" t="str">
        <f t="shared" si="104"/>
        <v>"name":"Resources and Technical Assistance","url":"https://www.fema.gov/grants/mitigation/learn/storm-rlf/resources","meta":"5"},{</v>
      </c>
    </row>
    <row r="966" spans="3:15">
      <c r="C966" t="s">
        <v>2272</v>
      </c>
      <c r="D966" s="1" t="s">
        <v>283</v>
      </c>
      <c r="E966" s="6" t="s">
        <v>2273</v>
      </c>
      <c r="F966" s="9" t="s">
        <v>1395</v>
      </c>
      <c r="G966" s="6" t="s">
        <v>2274</v>
      </c>
      <c r="H966" s="6">
        <f t="shared" si="105"/>
        <v>5</v>
      </c>
      <c r="I966" s="6" t="s">
        <v>2271</v>
      </c>
      <c r="J966" s="6" t="str">
        <f t="shared" si="106"/>
        <v/>
      </c>
      <c r="K966" s="6">
        <f t="shared" si="103"/>
        <v>-1</v>
      </c>
      <c r="M966" s="6" t="str">
        <f t="shared" si="107"/>
        <v>}]</v>
      </c>
      <c r="N966" s="6" t="str">
        <f t="shared" si="102"/>
        <v>},{</v>
      </c>
      <c r="O966" s="1" t="str">
        <f t="shared" si="104"/>
        <v>"name":"When You Apply","url":"https://www.fema.gov/grants/mitigation/learn/storm-rlf/when-you-apply","meta":"5"}]},{</v>
      </c>
    </row>
    <row r="967" spans="3:15">
      <c r="C967" t="s">
        <v>2272</v>
      </c>
      <c r="D967" s="1" t="s">
        <v>304</v>
      </c>
      <c r="E967" s="6" t="s">
        <v>2273</v>
      </c>
      <c r="F967" s="9" t="s">
        <v>1407</v>
      </c>
      <c r="G967" s="6" t="s">
        <v>2274</v>
      </c>
      <c r="H967" s="6">
        <f t="shared" si="105"/>
        <v>4</v>
      </c>
      <c r="I967" s="6" t="s">
        <v>2271</v>
      </c>
      <c r="J967" s="6" t="str">
        <f t="shared" si="106"/>
        <v>,</v>
      </c>
      <c r="K967" s="6">
        <f t="shared" si="103"/>
        <v>1</v>
      </c>
      <c r="M967" s="6" t="str">
        <f t="shared" si="107"/>
        <v>"children": [{</v>
      </c>
      <c r="N967" s="6" t="str">
        <f t="shared" si="102"/>
        <v/>
      </c>
      <c r="O967" s="1" t="str">
        <f t="shared" si="104"/>
        <v>"name":"Year in Review","url":"https://www.fema.gov/grants/mitigation/learn/year-review","meta":"4","children": [{</v>
      </c>
    </row>
    <row r="968" spans="3:15">
      <c r="C968" t="s">
        <v>2272</v>
      </c>
      <c r="D968" s="1" t="s">
        <v>305</v>
      </c>
      <c r="E968" s="6" t="s">
        <v>2273</v>
      </c>
      <c r="F968" s="9" t="s">
        <v>1408</v>
      </c>
      <c r="G968" s="6" t="s">
        <v>2274</v>
      </c>
      <c r="H968" s="6">
        <f t="shared" si="105"/>
        <v>5</v>
      </c>
      <c r="I968" s="6" t="s">
        <v>2271</v>
      </c>
      <c r="J968" s="6" t="str">
        <f t="shared" si="106"/>
        <v/>
      </c>
      <c r="K968" s="6">
        <f t="shared" si="103"/>
        <v>-2</v>
      </c>
      <c r="M968" s="6" t="str">
        <f t="shared" si="107"/>
        <v>}]}]</v>
      </c>
      <c r="N968" s="6" t="str">
        <f t="shared" ref="N968:N1031" si="108">IF(K968&lt;0, "},{", "")</f>
        <v>},{</v>
      </c>
      <c r="O968" s="1" t="str">
        <f t="shared" si="104"/>
        <v>"name":"Year in Review Archives","url":"https://www.fema.gov/grants/mitigation/learn/year-review/archives","meta":"5"}]}]},{</v>
      </c>
    </row>
    <row r="969" spans="3:15" ht="29">
      <c r="C969" t="s">
        <v>2272</v>
      </c>
      <c r="D969" s="1" t="s">
        <v>306</v>
      </c>
      <c r="E969" s="6" t="s">
        <v>2273</v>
      </c>
      <c r="F969" s="9" t="s">
        <v>1409</v>
      </c>
      <c r="G969" s="6" t="s">
        <v>2274</v>
      </c>
      <c r="H969" s="6">
        <f t="shared" si="105"/>
        <v>3</v>
      </c>
      <c r="I969" s="6" t="s">
        <v>2271</v>
      </c>
      <c r="J969" s="6" t="str">
        <f t="shared" si="106"/>
        <v>,</v>
      </c>
      <c r="K969" s="6">
        <f t="shared" si="103"/>
        <v>1</v>
      </c>
      <c r="M969" s="6" t="str">
        <f t="shared" si="107"/>
        <v>"children": [{</v>
      </c>
      <c r="N969" s="6" t="str">
        <f t="shared" si="108"/>
        <v/>
      </c>
      <c r="O969" s="1" t="str">
        <f t="shared" si="104"/>
        <v>"name":"Funding &amp; Technical Assistance for State, Local &amp; Territorial Governments","url":"https://www.fema.gov/grants/mitigation/state-local-territorial-governments","meta":"3","children": [{</v>
      </c>
    </row>
    <row r="970" spans="3:15" ht="29">
      <c r="C970" t="s">
        <v>2272</v>
      </c>
      <c r="D970" s="1" t="s">
        <v>307</v>
      </c>
      <c r="E970" s="6" t="s">
        <v>2273</v>
      </c>
      <c r="F970" s="9" t="s">
        <v>1410</v>
      </c>
      <c r="G970" s="6" t="s">
        <v>2274</v>
      </c>
      <c r="H970" s="6">
        <f t="shared" si="105"/>
        <v>4</v>
      </c>
      <c r="I970" s="6" t="s">
        <v>2271</v>
      </c>
      <c r="J970" s="6" t="str">
        <f t="shared" si="106"/>
        <v/>
      </c>
      <c r="K970" s="6">
        <f t="shared" si="103"/>
        <v>-1</v>
      </c>
      <c r="M970" s="6" t="str">
        <f t="shared" si="107"/>
        <v>}]</v>
      </c>
      <c r="N970" s="6" t="str">
        <f t="shared" si="108"/>
        <v>},{</v>
      </c>
      <c r="O970" s="1" t="str">
        <f t="shared" si="104"/>
        <v>"name":"State Hazard Mitigation Officers","url":"https://www.fema.gov/grants/mitigation/state-local-territorial-governments/state-contacts","meta":"4"}]},{</v>
      </c>
    </row>
    <row r="971" spans="3:15">
      <c r="C971" t="s">
        <v>2272</v>
      </c>
      <c r="D971" s="1" t="s">
        <v>309</v>
      </c>
      <c r="E971" s="6" t="s">
        <v>2273</v>
      </c>
      <c r="F971" s="9" t="s">
        <v>1412</v>
      </c>
      <c r="G971" s="6" t="s">
        <v>2274</v>
      </c>
      <c r="H971" s="6">
        <f t="shared" si="105"/>
        <v>3</v>
      </c>
      <c r="I971" s="6" t="s">
        <v>2271</v>
      </c>
      <c r="J971" s="6" t="str">
        <f t="shared" si="106"/>
        <v>,</v>
      </c>
      <c r="K971" s="6">
        <f t="shared" si="103"/>
        <v>1</v>
      </c>
      <c r="M971" s="6" t="str">
        <f t="shared" si="107"/>
        <v>"children": [{</v>
      </c>
      <c r="N971" s="6" t="str">
        <f t="shared" si="108"/>
        <v/>
      </c>
      <c r="O971" s="1" t="str">
        <f t="shared" si="104"/>
        <v>"name":"Training and Resources","url":"https://www.fema.gov/grants/mitigation/training-resources","meta":"3","children": [{</v>
      </c>
    </row>
    <row r="972" spans="3:15">
      <c r="C972" t="s">
        <v>2272</v>
      </c>
      <c r="D972" s="1" t="s">
        <v>310</v>
      </c>
      <c r="E972" s="6" t="s">
        <v>2273</v>
      </c>
      <c r="F972" s="9" t="s">
        <v>1413</v>
      </c>
      <c r="G972" s="6" t="s">
        <v>2274</v>
      </c>
      <c r="H972" s="6">
        <f t="shared" si="105"/>
        <v>4</v>
      </c>
      <c r="I972" s="6" t="s">
        <v>2271</v>
      </c>
      <c r="J972" s="6" t="str">
        <f t="shared" si="106"/>
        <v/>
      </c>
      <c r="K972" s="6">
        <f t="shared" si="103"/>
        <v>0</v>
      </c>
      <c r="M972" s="6" t="str">
        <f t="shared" si="107"/>
        <v>},{</v>
      </c>
      <c r="N972" s="6" t="str">
        <f t="shared" si="108"/>
        <v/>
      </c>
      <c r="O972" s="1" t="str">
        <f t="shared" si="104"/>
        <v>"name":"Training","url":"https://www.fema.gov/grants/mitigation/training-resources/hazard-mitigation-assistance-training","meta":"4"},{</v>
      </c>
    </row>
    <row r="973" spans="3:15">
      <c r="C973" t="s">
        <v>2272</v>
      </c>
      <c r="D973" s="1" t="s">
        <v>311</v>
      </c>
      <c r="E973" s="6" t="s">
        <v>2273</v>
      </c>
      <c r="F973" s="9" t="s">
        <v>1414</v>
      </c>
      <c r="G973" s="6" t="s">
        <v>2274</v>
      </c>
      <c r="H973" s="6">
        <f t="shared" si="105"/>
        <v>4</v>
      </c>
      <c r="I973" s="6" t="s">
        <v>2271</v>
      </c>
      <c r="J973" s="6" t="str">
        <f t="shared" si="106"/>
        <v>,</v>
      </c>
      <c r="K973" s="6">
        <f t="shared" si="103"/>
        <v>1</v>
      </c>
      <c r="M973" s="6" t="str">
        <f t="shared" si="107"/>
        <v>"children": [{</v>
      </c>
      <c r="N973" s="6" t="str">
        <f t="shared" si="108"/>
        <v/>
      </c>
      <c r="O973" s="1" t="str">
        <f t="shared" si="104"/>
        <v>"name":"Tools and Job Aids","url":"https://www.fema.gov/grants/mitigation/training-resources/tools-aids","meta":"4","children": [{</v>
      </c>
    </row>
    <row r="974" spans="3:15">
      <c r="C974" t="s">
        <v>2272</v>
      </c>
      <c r="D974" s="1" t="s">
        <v>312</v>
      </c>
      <c r="E974" s="6" t="s">
        <v>2273</v>
      </c>
      <c r="F974" s="9" t="s">
        <v>1415</v>
      </c>
      <c r="G974" s="6" t="s">
        <v>2274</v>
      </c>
      <c r="H974" s="6">
        <f t="shared" si="105"/>
        <v>5</v>
      </c>
      <c r="I974" s="6" t="s">
        <v>2271</v>
      </c>
      <c r="J974" s="6" t="str">
        <f t="shared" si="106"/>
        <v/>
      </c>
      <c r="K974" s="6">
        <f t="shared" si="103"/>
        <v>0</v>
      </c>
      <c r="M974" s="6" t="str">
        <f t="shared" si="107"/>
        <v>},{</v>
      </c>
      <c r="N974" s="6" t="str">
        <f t="shared" si="108"/>
        <v/>
      </c>
      <c r="O974" s="1" t="str">
        <f t="shared" si="104"/>
        <v>"name":"Job Aids","url":"https://www.fema.gov/grants/mitigation/training-resources/tools-aids/job-aids","meta":"5"},{</v>
      </c>
    </row>
    <row r="975" spans="3:15" ht="29">
      <c r="C975" t="s">
        <v>2272</v>
      </c>
      <c r="D975" s="1" t="s">
        <v>313</v>
      </c>
      <c r="E975" s="6" t="s">
        <v>2273</v>
      </c>
      <c r="F975" s="9" t="s">
        <v>1416</v>
      </c>
      <c r="G975" s="6" t="s">
        <v>2274</v>
      </c>
      <c r="H975" s="6">
        <f t="shared" si="105"/>
        <v>5</v>
      </c>
      <c r="I975" s="6" t="s">
        <v>2271</v>
      </c>
      <c r="J975" s="6" t="str">
        <f t="shared" si="106"/>
        <v/>
      </c>
      <c r="K975" s="6">
        <f t="shared" si="103"/>
        <v>0</v>
      </c>
      <c r="M975" s="6" t="str">
        <f t="shared" si="107"/>
        <v>},{</v>
      </c>
      <c r="N975" s="6" t="str">
        <f t="shared" si="108"/>
        <v/>
      </c>
      <c r="O975" s="1" t="str">
        <f t="shared" si="104"/>
        <v>"name":"Mitigation eGrants System Resources","url":"https://www.fema.gov/grants/mitigation/training-resources/tools-aids/mitigation-egrants-system-resources","meta":"5"},{</v>
      </c>
    </row>
    <row r="976" spans="3:15">
      <c r="C976" t="s">
        <v>2272</v>
      </c>
      <c r="D976" s="1" t="s">
        <v>314</v>
      </c>
      <c r="E976" s="6" t="s">
        <v>2273</v>
      </c>
      <c r="F976" s="9" t="s">
        <v>1417</v>
      </c>
      <c r="G976" s="6" t="s">
        <v>2274</v>
      </c>
      <c r="H976" s="6">
        <f t="shared" si="105"/>
        <v>5</v>
      </c>
      <c r="I976" s="6" t="s">
        <v>2271</v>
      </c>
      <c r="J976" s="6" t="str">
        <f t="shared" si="106"/>
        <v/>
      </c>
      <c r="K976" s="6">
        <f t="shared" si="103"/>
        <v>-1</v>
      </c>
      <c r="M976" s="6" t="str">
        <f t="shared" si="107"/>
        <v>}]</v>
      </c>
      <c r="N976" s="6" t="str">
        <f t="shared" si="108"/>
        <v>},{</v>
      </c>
      <c r="O976" s="1" t="str">
        <f t="shared" si="104"/>
        <v>"name":"Project Type Definitions","url":"https://www.fema.gov/grants/mitigation/training-resources/tools-aids/project-types","meta":"5"}]},{</v>
      </c>
    </row>
    <row r="977" spans="3:15">
      <c r="C977" t="s">
        <v>2272</v>
      </c>
      <c r="D977" s="1" t="s">
        <v>315</v>
      </c>
      <c r="E977" s="6" t="s">
        <v>2273</v>
      </c>
      <c r="F977" s="9" t="s">
        <v>1418</v>
      </c>
      <c r="G977" s="6" t="s">
        <v>2274</v>
      </c>
      <c r="H977" s="6">
        <f t="shared" si="105"/>
        <v>4</v>
      </c>
      <c r="I977" s="6" t="s">
        <v>2271</v>
      </c>
      <c r="J977" s="6" t="str">
        <f t="shared" si="106"/>
        <v/>
      </c>
      <c r="K977" s="6">
        <f t="shared" si="103"/>
        <v>-1</v>
      </c>
      <c r="M977" s="6" t="str">
        <f t="shared" si="107"/>
        <v>}]</v>
      </c>
      <c r="N977" s="6" t="str">
        <f t="shared" si="108"/>
        <v>},{</v>
      </c>
      <c r="O977" s="1" t="str">
        <f t="shared" si="104"/>
        <v>"name":"Webinars","url":"https://www.fema.gov/grants/mitigation/training-resources/webinars","meta":"4"}]},{</v>
      </c>
    </row>
    <row r="978" spans="3:15" ht="29">
      <c r="C978" t="s">
        <v>2272</v>
      </c>
      <c r="D978" s="1" t="s">
        <v>308</v>
      </c>
      <c r="E978" s="6" t="s">
        <v>2273</v>
      </c>
      <c r="F978" s="9" t="s">
        <v>1411</v>
      </c>
      <c r="G978" s="6" t="s">
        <v>2274</v>
      </c>
      <c r="H978" s="6">
        <f t="shared" si="105"/>
        <v>3</v>
      </c>
      <c r="I978" s="6" t="s">
        <v>2271</v>
      </c>
      <c r="J978" s="6" t="str">
        <f t="shared" si="106"/>
        <v/>
      </c>
      <c r="K978" s="6">
        <f t="shared" si="103"/>
        <v>-1</v>
      </c>
      <c r="M978" s="6" t="str">
        <f t="shared" si="107"/>
        <v>}]</v>
      </c>
      <c r="N978" s="6" t="str">
        <f t="shared" si="108"/>
        <v>},{</v>
      </c>
      <c r="O978" s="1" t="str">
        <f t="shared" si="104"/>
        <v>"name":"Funding &amp; Technical Assistance for Tribal Nations","url":"https://www.fema.gov/grants/mitigation/tribal","meta":"3"}]},{</v>
      </c>
    </row>
    <row r="979" spans="3:15">
      <c r="C979" t="s">
        <v>2272</v>
      </c>
      <c r="D979" s="1" t="s">
        <v>325</v>
      </c>
      <c r="E979" s="6" t="s">
        <v>2273</v>
      </c>
      <c r="F979" s="9" t="s">
        <v>1427</v>
      </c>
      <c r="G979" s="6" t="s">
        <v>2274</v>
      </c>
      <c r="H979" s="6">
        <f t="shared" si="105"/>
        <v>2</v>
      </c>
      <c r="I979" s="6" t="s">
        <v>2271</v>
      </c>
      <c r="J979" s="6" t="str">
        <f t="shared" si="106"/>
        <v>,</v>
      </c>
      <c r="K979" s="6">
        <f t="shared" si="103"/>
        <v>1</v>
      </c>
      <c r="M979" s="6" t="str">
        <f t="shared" si="107"/>
        <v>"children": [{</v>
      </c>
      <c r="N979" s="6" t="str">
        <f t="shared" si="108"/>
        <v/>
      </c>
      <c r="O979" s="1" t="str">
        <f t="shared" si="104"/>
        <v>"name":"Policy &amp; Guidance","url":"https://www.fema.gov/grants/policy-guidance","meta":"2","children": [{</v>
      </c>
    </row>
    <row r="980" spans="3:15">
      <c r="C980" t="s">
        <v>2272</v>
      </c>
      <c r="D980" s="1" t="s">
        <v>333</v>
      </c>
      <c r="E980" s="6" t="s">
        <v>2273</v>
      </c>
      <c r="F980" s="9" t="s">
        <v>1437</v>
      </c>
      <c r="G980" s="6" t="s">
        <v>2274</v>
      </c>
      <c r="H980" s="6">
        <f t="shared" si="105"/>
        <v>3</v>
      </c>
      <c r="I980" s="6" t="s">
        <v>2271</v>
      </c>
      <c r="J980" s="6" t="str">
        <f t="shared" si="106"/>
        <v/>
      </c>
      <c r="K980" s="6">
        <f t="shared" si="103"/>
        <v>0</v>
      </c>
      <c r="M980" s="6" t="str">
        <f t="shared" si="107"/>
        <v>},{</v>
      </c>
      <c r="N980" s="6" t="str">
        <f t="shared" si="108"/>
        <v/>
      </c>
      <c r="O980" s="1" t="str">
        <f t="shared" si="104"/>
        <v>"name":"2 CFR Policy Updates","url":"https://www.fema.gov/grants/policy-guidance/2-cfr-2020","meta":"3"},{</v>
      </c>
    </row>
    <row r="981" spans="3:15">
      <c r="C981" t="s">
        <v>2272</v>
      </c>
      <c r="D981" s="1" t="s">
        <v>331</v>
      </c>
      <c r="E981" s="6" t="s">
        <v>2273</v>
      </c>
      <c r="F981" s="9" t="s">
        <v>1435</v>
      </c>
      <c r="G981" s="6" t="s">
        <v>2274</v>
      </c>
      <c r="H981" s="6">
        <f t="shared" si="105"/>
        <v>3</v>
      </c>
      <c r="I981" s="6" t="s">
        <v>2271</v>
      </c>
      <c r="J981" s="6" t="str">
        <f t="shared" si="106"/>
        <v/>
      </c>
      <c r="K981" s="6">
        <f t="shared" si="103"/>
        <v>0</v>
      </c>
      <c r="M981" s="6" t="str">
        <f t="shared" si="107"/>
        <v>},{</v>
      </c>
      <c r="N981" s="6" t="str">
        <f t="shared" si="108"/>
        <v/>
      </c>
      <c r="O981" s="1" t="str">
        <f t="shared" si="104"/>
        <v>"name":"Bipartisan Infrastructure Law","url":"https://www.fema.gov/grants/policy-guidance/bipartisan-infrastructure-law","meta":"3"},{</v>
      </c>
    </row>
    <row r="982" spans="3:15">
      <c r="C982" t="s">
        <v>2272</v>
      </c>
      <c r="D982" s="7" t="s">
        <v>2276</v>
      </c>
      <c r="E982" s="6" t="s">
        <v>2273</v>
      </c>
      <c r="F982" s="9" t="s">
        <v>1433</v>
      </c>
      <c r="G982" s="6" t="s">
        <v>2274</v>
      </c>
      <c r="H982" s="6">
        <f t="shared" si="105"/>
        <v>3</v>
      </c>
      <c r="I982" s="6" t="s">
        <v>2271</v>
      </c>
      <c r="J982" s="6" t="str">
        <f t="shared" si="106"/>
        <v>,</v>
      </c>
      <c r="K982" s="6">
        <f t="shared" si="103"/>
        <v>1</v>
      </c>
      <c r="M982" s="6" t="str">
        <f t="shared" si="107"/>
        <v>"children": [{</v>
      </c>
      <c r="N982" s="6" t="str">
        <f t="shared" si="108"/>
        <v/>
      </c>
      <c r="O982" s="1" t="str">
        <f t="shared" si="104"/>
        <v>"name":"Buy America' Preference","url":"https://www.fema.gov/grants/policy-guidance/buy-america","meta":"3","children": [{</v>
      </c>
    </row>
    <row r="983" spans="3:15">
      <c r="C983" t="s">
        <v>2272</v>
      </c>
      <c r="D983" s="1" t="s">
        <v>330</v>
      </c>
      <c r="E983" s="6" t="s">
        <v>2273</v>
      </c>
      <c r="F983" s="9" t="s">
        <v>1434</v>
      </c>
      <c r="G983" s="6" t="s">
        <v>2274</v>
      </c>
      <c r="H983" s="6">
        <f t="shared" si="105"/>
        <v>4</v>
      </c>
      <c r="I983" s="6" t="s">
        <v>2271</v>
      </c>
      <c r="J983" s="6" t="str">
        <f t="shared" si="106"/>
        <v/>
      </c>
      <c r="K983" s="6">
        <f t="shared" si="103"/>
        <v>-1</v>
      </c>
      <c r="M983" s="6" t="str">
        <f t="shared" si="107"/>
        <v>}]</v>
      </c>
      <c r="N983" s="6" t="str">
        <f t="shared" si="108"/>
        <v>},{</v>
      </c>
      <c r="O983" s="1" t="str">
        <f t="shared" si="104"/>
        <v>"name":"Programs &amp; Definitions","url":"https://www.fema.gov/grants/policy-guidance/buy-america/programs-definitions","meta":"4"}]},{</v>
      </c>
    </row>
    <row r="984" spans="3:15">
      <c r="C984" t="s">
        <v>2272</v>
      </c>
      <c r="D984" s="1" t="s">
        <v>332</v>
      </c>
      <c r="E984" s="6" t="s">
        <v>2273</v>
      </c>
      <c r="F984" s="9" t="s">
        <v>1436</v>
      </c>
      <c r="G984" s="6" t="s">
        <v>2274</v>
      </c>
      <c r="H984" s="6">
        <f t="shared" si="105"/>
        <v>3</v>
      </c>
      <c r="I984" s="6" t="s">
        <v>2271</v>
      </c>
      <c r="J984" s="6" t="str">
        <f t="shared" si="106"/>
        <v/>
      </c>
      <c r="K984" s="6">
        <f t="shared" si="103"/>
        <v>-1</v>
      </c>
      <c r="M984" s="6" t="str">
        <f t="shared" si="107"/>
        <v>}]</v>
      </c>
      <c r="N984" s="6" t="str">
        <f t="shared" si="108"/>
        <v>},{</v>
      </c>
      <c r="O984" s="1" t="str">
        <f t="shared" si="104"/>
        <v>"name":"Low-Carbon Goals","url":"https://www.fema.gov/grants/policy-guidance/low-carbon-goals","meta":"3"}]},{</v>
      </c>
    </row>
    <row r="985" spans="3:15">
      <c r="C985" t="s">
        <v>2272</v>
      </c>
      <c r="D985" s="1" t="s">
        <v>197</v>
      </c>
      <c r="E985" s="6" t="s">
        <v>2273</v>
      </c>
      <c r="F985" s="9" t="s">
        <v>1287</v>
      </c>
      <c r="G985" s="6" t="s">
        <v>2274</v>
      </c>
      <c r="H985" s="6">
        <f t="shared" si="105"/>
        <v>2</v>
      </c>
      <c r="I985" s="6" t="s">
        <v>2271</v>
      </c>
      <c r="J985" s="6" t="str">
        <f t="shared" si="106"/>
        <v>,</v>
      </c>
      <c r="K985" s="6">
        <f t="shared" si="103"/>
        <v>1</v>
      </c>
      <c r="M985" s="6" t="str">
        <f t="shared" si="107"/>
        <v>"children": [{</v>
      </c>
      <c r="N985" s="6" t="str">
        <f t="shared" si="108"/>
        <v/>
      </c>
      <c r="O985" s="1" t="str">
        <f t="shared" si="104"/>
        <v>"name":"Preparedness Grants","url":"https://www.fema.gov/grants/preparedness","meta":"2","children": [{</v>
      </c>
    </row>
    <row r="986" spans="3:15">
      <c r="C986" t="s">
        <v>2272</v>
      </c>
      <c r="D986" s="1" t="s">
        <v>198</v>
      </c>
      <c r="E986" s="6" t="s">
        <v>2273</v>
      </c>
      <c r="F986" s="9" t="s">
        <v>1288</v>
      </c>
      <c r="G986" s="6" t="s">
        <v>2274</v>
      </c>
      <c r="H986" s="6">
        <f t="shared" si="105"/>
        <v>3</v>
      </c>
      <c r="I986" s="6" t="s">
        <v>2271</v>
      </c>
      <c r="J986" s="6" t="str">
        <f t="shared" si="106"/>
        <v>,</v>
      </c>
      <c r="K986" s="6">
        <f t="shared" si="103"/>
        <v>1</v>
      </c>
      <c r="M986" s="6" t="str">
        <f t="shared" si="107"/>
        <v>"children": [{</v>
      </c>
      <c r="N986" s="6" t="str">
        <f t="shared" si="108"/>
        <v/>
      </c>
      <c r="O986" s="1" t="str">
        <f t="shared" si="104"/>
        <v>"name":"About Preparedness Grants","url":"https://www.fema.gov/grants/preparedness/about","meta":"3","children": [{</v>
      </c>
    </row>
    <row r="987" spans="3:15">
      <c r="C987" t="s">
        <v>2272</v>
      </c>
      <c r="D987" s="1" t="s">
        <v>199</v>
      </c>
      <c r="E987" s="6" t="s">
        <v>2273</v>
      </c>
      <c r="F987" s="9" t="s">
        <v>1289</v>
      </c>
      <c r="G987" s="6" t="s">
        <v>2274</v>
      </c>
      <c r="H987" s="6">
        <f t="shared" si="105"/>
        <v>4</v>
      </c>
      <c r="I987" s="6" t="s">
        <v>2271</v>
      </c>
      <c r="J987" s="6" t="str">
        <f t="shared" si="106"/>
        <v/>
      </c>
      <c r="K987" s="6">
        <f t="shared" si="103"/>
        <v>0</v>
      </c>
      <c r="M987" s="6" t="str">
        <f t="shared" si="107"/>
        <v>},{</v>
      </c>
      <c r="N987" s="6" t="str">
        <f t="shared" si="108"/>
        <v/>
      </c>
      <c r="O987" s="1" t="str">
        <f t="shared" si="104"/>
        <v>"name":"How to Apply for Preparedness Grants","url":"https://www.fema.gov/grants/preparedness/about/apply","meta":"4"},{</v>
      </c>
    </row>
    <row r="988" spans="3:15">
      <c r="C988" t="s">
        <v>2272</v>
      </c>
      <c r="D988" s="1" t="s">
        <v>204</v>
      </c>
      <c r="E988" s="6" t="s">
        <v>2273</v>
      </c>
      <c r="F988" s="9" t="s">
        <v>1294</v>
      </c>
      <c r="G988" s="6" t="s">
        <v>2274</v>
      </c>
      <c r="H988" s="6">
        <f t="shared" si="105"/>
        <v>4</v>
      </c>
      <c r="I988" s="6" t="s">
        <v>2271</v>
      </c>
      <c r="J988" s="6" t="str">
        <f t="shared" si="106"/>
        <v/>
      </c>
      <c r="K988" s="6">
        <f t="shared" si="103"/>
        <v>0</v>
      </c>
      <c r="M988" s="6" t="str">
        <f t="shared" si="107"/>
        <v>},{</v>
      </c>
      <c r="N988" s="6" t="str">
        <f t="shared" si="108"/>
        <v/>
      </c>
      <c r="O988" s="1" t="str">
        <f t="shared" si="104"/>
        <v>"name":"Preparedness Grants Case Studies","url":"https://www.fema.gov/grants/preparedness/about/case-studies","meta":"4"},{</v>
      </c>
    </row>
    <row r="989" spans="3:15">
      <c r="C989" t="s">
        <v>2272</v>
      </c>
      <c r="D989" s="1" t="s">
        <v>202</v>
      </c>
      <c r="E989" s="6" t="s">
        <v>2273</v>
      </c>
      <c r="F989" s="9" t="s">
        <v>1292</v>
      </c>
      <c r="G989" s="6" t="s">
        <v>2274</v>
      </c>
      <c r="H989" s="6">
        <f t="shared" si="105"/>
        <v>4</v>
      </c>
      <c r="I989" s="6" t="s">
        <v>2271</v>
      </c>
      <c r="J989" s="6" t="str">
        <f t="shared" si="106"/>
        <v/>
      </c>
      <c r="K989" s="6">
        <f t="shared" si="103"/>
        <v>0</v>
      </c>
      <c r="M989" s="6" t="str">
        <f t="shared" si="107"/>
        <v>},{</v>
      </c>
      <c r="N989" s="6" t="str">
        <f t="shared" si="108"/>
        <v/>
      </c>
      <c r="O989" s="1" t="str">
        <f t="shared" si="104"/>
        <v>"name":"Webinars and Events","url":"https://www.fema.gov/grants/preparedness/about/events","meta":"4"},{</v>
      </c>
    </row>
    <row r="990" spans="3:15">
      <c r="C990" t="s">
        <v>2272</v>
      </c>
      <c r="D990" s="1" t="s">
        <v>200</v>
      </c>
      <c r="E990" s="6" t="s">
        <v>2273</v>
      </c>
      <c r="F990" s="9" t="s">
        <v>1290</v>
      </c>
      <c r="G990" s="6" t="s">
        <v>2274</v>
      </c>
      <c r="H990" s="6">
        <f t="shared" si="105"/>
        <v>4</v>
      </c>
      <c r="I990" s="6" t="s">
        <v>2271</v>
      </c>
      <c r="J990" s="6" t="str">
        <f t="shared" si="106"/>
        <v/>
      </c>
      <c r="K990" s="6">
        <f t="shared" si="103"/>
        <v>0</v>
      </c>
      <c r="M990" s="6" t="str">
        <f t="shared" si="107"/>
        <v>},{</v>
      </c>
      <c r="N990" s="6" t="str">
        <f t="shared" si="108"/>
        <v/>
      </c>
      <c r="O990" s="1" t="str">
        <f t="shared" si="104"/>
        <v>"name":"Information Bulletins","url":"https://www.fema.gov/grants/preparedness/about/informational-bulletins","meta":"4"},{</v>
      </c>
    </row>
    <row r="991" spans="3:15" ht="29">
      <c r="C991" t="s">
        <v>2272</v>
      </c>
      <c r="D991" s="1" t="s">
        <v>203</v>
      </c>
      <c r="E991" s="6" t="s">
        <v>2273</v>
      </c>
      <c r="F991" s="9" t="s">
        <v>1293</v>
      </c>
      <c r="G991" s="6" t="s">
        <v>2274</v>
      </c>
      <c r="H991" s="6">
        <f t="shared" si="105"/>
        <v>4</v>
      </c>
      <c r="I991" s="6" t="s">
        <v>2271</v>
      </c>
      <c r="J991" s="6" t="str">
        <f t="shared" si="106"/>
        <v/>
      </c>
      <c r="K991" s="6">
        <f t="shared" si="103"/>
        <v>-1</v>
      </c>
      <c r="M991" s="6" t="str">
        <f t="shared" si="107"/>
        <v>}]</v>
      </c>
      <c r="N991" s="6" t="str">
        <f t="shared" si="108"/>
        <v>},{</v>
      </c>
      <c r="O991" s="1" t="str">
        <f t="shared" si="104"/>
        <v>"name":"State Administrative Agency (SAA) Contacts","url":"https://www.fema.gov/grants/preparedness/about/state-administrative-agency-contacts","meta":"4"}]},{</v>
      </c>
    </row>
    <row r="992" spans="3:15" ht="29">
      <c r="C992" t="s">
        <v>2272</v>
      </c>
      <c r="D992" s="1" t="s">
        <v>219</v>
      </c>
      <c r="E992" s="6" t="s">
        <v>2273</v>
      </c>
      <c r="F992" s="9" t="s">
        <v>1311</v>
      </c>
      <c r="G992" s="6" t="s">
        <v>2274</v>
      </c>
      <c r="H992" s="6">
        <f t="shared" si="105"/>
        <v>3</v>
      </c>
      <c r="I992" s="6" t="s">
        <v>2271</v>
      </c>
      <c r="J992" s="6" t="str">
        <f t="shared" si="106"/>
        <v>,</v>
      </c>
      <c r="K992" s="6">
        <f t="shared" si="103"/>
        <v>1</v>
      </c>
      <c r="M992" s="6" t="str">
        <f t="shared" si="107"/>
        <v>"children": [{</v>
      </c>
      <c r="N992" s="6" t="str">
        <f t="shared" si="108"/>
        <v/>
      </c>
      <c r="O992" s="1" t="str">
        <f t="shared" si="104"/>
        <v>"name":"Emergency Management Baseline Assessment Grant Program","url":"https://www.fema.gov/grants/preparedness/emergency-management-baseline-assessment","meta":"3","children": [{</v>
      </c>
    </row>
    <row r="993" spans="3:15" ht="29">
      <c r="C993" t="s">
        <v>2272</v>
      </c>
      <c r="D993" s="1" t="s">
        <v>220</v>
      </c>
      <c r="E993" s="6" t="s">
        <v>2273</v>
      </c>
      <c r="F993" s="9" t="s">
        <v>1312</v>
      </c>
      <c r="G993" s="6" t="s">
        <v>2274</v>
      </c>
      <c r="H993" s="6">
        <f t="shared" si="105"/>
        <v>4</v>
      </c>
      <c r="I993" s="6" t="s">
        <v>2271</v>
      </c>
      <c r="J993" s="6" t="str">
        <f t="shared" si="106"/>
        <v/>
      </c>
      <c r="K993" s="6">
        <f t="shared" si="103"/>
        <v>-1</v>
      </c>
      <c r="M993" s="6" t="str">
        <f t="shared" si="107"/>
        <v>}]</v>
      </c>
      <c r="N993" s="6" t="str">
        <f t="shared" si="108"/>
        <v>},{</v>
      </c>
      <c r="O993" s="1" t="str">
        <f t="shared" si="104"/>
        <v>"name":"Program Evaluation &amp; Other Activities","url":"https://www.fema.gov/grants/preparedness/emergency-management-baseline-assessment/program-evaluation","meta":"4"}]},{</v>
      </c>
    </row>
    <row r="994" spans="3:15" ht="29">
      <c r="C994" t="s">
        <v>2272</v>
      </c>
      <c r="D994" s="1" t="s">
        <v>221</v>
      </c>
      <c r="E994" s="6" t="s">
        <v>2273</v>
      </c>
      <c r="F994" s="9" t="s">
        <v>1313</v>
      </c>
      <c r="G994" s="6" t="s">
        <v>2274</v>
      </c>
      <c r="H994" s="6">
        <f t="shared" si="105"/>
        <v>3</v>
      </c>
      <c r="I994" s="6" t="s">
        <v>2271</v>
      </c>
      <c r="J994" s="6" t="str">
        <f t="shared" si="106"/>
        <v/>
      </c>
      <c r="K994" s="6">
        <f t="shared" si="103"/>
        <v>0</v>
      </c>
      <c r="M994" s="6" t="str">
        <f t="shared" si="107"/>
        <v>},{</v>
      </c>
      <c r="N994" s="6" t="str">
        <f t="shared" si="108"/>
        <v/>
      </c>
      <c r="O994" s="1" t="str">
        <f t="shared" si="104"/>
        <v>"name":"Emergency Management Performance Grant","url":"https://www.fema.gov/grants/preparedness/emergency-management-performance","meta":"3"},{</v>
      </c>
    </row>
    <row r="995" spans="3:15" ht="29">
      <c r="C995" t="s">
        <v>2272</v>
      </c>
      <c r="D995" s="1" t="s">
        <v>222</v>
      </c>
      <c r="E995" s="6" t="s">
        <v>2273</v>
      </c>
      <c r="F995" s="9" t="s">
        <v>1314</v>
      </c>
      <c r="G995" s="6" t="s">
        <v>2274</v>
      </c>
      <c r="H995" s="6">
        <f t="shared" si="105"/>
        <v>3</v>
      </c>
      <c r="I995" s="6" t="s">
        <v>2271</v>
      </c>
      <c r="J995" s="6" t="str">
        <f t="shared" si="106"/>
        <v/>
      </c>
      <c r="K995" s="6">
        <f t="shared" si="103"/>
        <v>0</v>
      </c>
      <c r="M995" s="6" t="str">
        <f t="shared" si="107"/>
        <v>},{</v>
      </c>
      <c r="N995" s="6" t="str">
        <f t="shared" si="108"/>
        <v/>
      </c>
      <c r="O995" s="1" t="str">
        <f t="shared" si="104"/>
        <v>"name":"Emergency Operations Center Grant Program","url":"https://www.fema.gov/grants/preparedness/emergency-operations-center","meta":"3"},{</v>
      </c>
    </row>
    <row r="996" spans="3:15">
      <c r="C996" t="s">
        <v>2272</v>
      </c>
      <c r="D996" s="1" t="s">
        <v>205</v>
      </c>
      <c r="E996" s="6" t="s">
        <v>2273</v>
      </c>
      <c r="F996" s="9" t="s">
        <v>1295</v>
      </c>
      <c r="G996" s="6" t="s">
        <v>2274</v>
      </c>
      <c r="H996" s="6">
        <f t="shared" si="105"/>
        <v>3</v>
      </c>
      <c r="I996" s="6" t="s">
        <v>2271</v>
      </c>
      <c r="J996" s="6" t="str">
        <f t="shared" si="106"/>
        <v>,</v>
      </c>
      <c r="K996" s="6">
        <f t="shared" si="103"/>
        <v>1</v>
      </c>
      <c r="M996" s="6" t="str">
        <f t="shared" si="107"/>
        <v>"children": [{</v>
      </c>
      <c r="N996" s="6" t="str">
        <f t="shared" si="108"/>
        <v/>
      </c>
      <c r="O996" s="1" t="str">
        <f t="shared" si="104"/>
        <v>"name":"Assistance to Firefighters Grants Program","url":"https://www.fema.gov/grants/preparedness/firefighters","meta":"3","children": [{</v>
      </c>
    </row>
    <row r="997" spans="3:15">
      <c r="C997" t="s">
        <v>2272</v>
      </c>
      <c r="D997" s="1" t="s">
        <v>207</v>
      </c>
      <c r="E997" s="6" t="s">
        <v>2273</v>
      </c>
      <c r="F997" s="9" t="s">
        <v>1297</v>
      </c>
      <c r="G997" s="6" t="s">
        <v>2274</v>
      </c>
      <c r="H997" s="6">
        <f t="shared" si="105"/>
        <v>4</v>
      </c>
      <c r="I997" s="6" t="s">
        <v>2271</v>
      </c>
      <c r="J997" s="6" t="str">
        <f t="shared" si="106"/>
        <v>,</v>
      </c>
      <c r="K997" s="6">
        <f t="shared" si="103"/>
        <v>1</v>
      </c>
      <c r="M997" s="6" t="str">
        <f t="shared" si="107"/>
        <v>"children": [{</v>
      </c>
      <c r="N997" s="6" t="str">
        <f t="shared" si="108"/>
        <v/>
      </c>
      <c r="O997" s="1" t="str">
        <f t="shared" si="104"/>
        <v>"name":"Assistance To Firefighters Grants","url":"https://www.fema.gov/grants/preparedness/firefighters/assistance-grants","meta":"4","children": [{</v>
      </c>
    </row>
    <row r="998" spans="3:15">
      <c r="C998" t="s">
        <v>2272</v>
      </c>
      <c r="D998" s="1" t="s">
        <v>208</v>
      </c>
      <c r="E998" s="6" t="s">
        <v>2273</v>
      </c>
      <c r="F998" s="9" t="s">
        <v>1298</v>
      </c>
      <c r="G998" s="6" t="s">
        <v>2274</v>
      </c>
      <c r="H998" s="6">
        <f t="shared" si="105"/>
        <v>5</v>
      </c>
      <c r="I998" s="6" t="s">
        <v>2271</v>
      </c>
      <c r="J998" s="6" t="str">
        <f t="shared" si="106"/>
        <v/>
      </c>
      <c r="K998" s="6">
        <f t="shared" si="103"/>
        <v>0</v>
      </c>
      <c r="M998" s="6" t="str">
        <f t="shared" si="107"/>
        <v>},{</v>
      </c>
      <c r="N998" s="6" t="str">
        <f t="shared" si="108"/>
        <v/>
      </c>
      <c r="O998" s="1" t="str">
        <f t="shared" si="104"/>
        <v>"name":"AFG Documents","url":"https://www.fema.gov/grants/preparedness/firefighters/assistance-grants/documents","meta":"5"},{</v>
      </c>
    </row>
    <row r="999" spans="3:15">
      <c r="C999" t="s">
        <v>2272</v>
      </c>
      <c r="D999" s="1" t="s">
        <v>7</v>
      </c>
      <c r="E999" s="6" t="s">
        <v>2273</v>
      </c>
      <c r="F999" s="9" t="s">
        <v>1308</v>
      </c>
      <c r="G999" s="6" t="s">
        <v>2274</v>
      </c>
      <c r="H999" s="6">
        <f t="shared" si="105"/>
        <v>5</v>
      </c>
      <c r="I999" s="6" t="s">
        <v>2271</v>
      </c>
      <c r="J999" s="6" t="str">
        <f t="shared" si="106"/>
        <v/>
      </c>
      <c r="K999" s="6">
        <f t="shared" si="103"/>
        <v>-1</v>
      </c>
      <c r="M999" s="6" t="str">
        <f t="shared" si="107"/>
        <v>}]</v>
      </c>
      <c r="N999" s="6" t="str">
        <f t="shared" si="108"/>
        <v>},{</v>
      </c>
      <c r="O999" s="1" t="str">
        <f t="shared" si="104"/>
        <v>"name":"Frequently Asked Questions","url":"https://www.fema.gov/grants/preparedness/firefighters/assistance-grants/faqs","meta":"5"}]},{</v>
      </c>
    </row>
    <row r="1000" spans="3:15">
      <c r="C1000" t="s">
        <v>2272</v>
      </c>
      <c r="D1000" s="1" t="s">
        <v>215</v>
      </c>
      <c r="E1000" s="6" t="s">
        <v>2273</v>
      </c>
      <c r="F1000" s="9" t="s">
        <v>1305</v>
      </c>
      <c r="G1000" s="6" t="s">
        <v>2274</v>
      </c>
      <c r="H1000" s="6">
        <f t="shared" si="105"/>
        <v>4</v>
      </c>
      <c r="I1000" s="6" t="s">
        <v>2271</v>
      </c>
      <c r="J1000" s="6" t="str">
        <f t="shared" si="106"/>
        <v/>
      </c>
      <c r="K1000" s="6">
        <f t="shared" si="103"/>
        <v>0</v>
      </c>
      <c r="M1000" s="6" t="str">
        <f t="shared" si="107"/>
        <v>},{</v>
      </c>
      <c r="N1000" s="6" t="str">
        <f t="shared" si="108"/>
        <v/>
      </c>
      <c r="O1000" s="1" t="str">
        <f t="shared" si="104"/>
        <v>"name":"Bid Specifications","url":"https://www.fema.gov/grants/preparedness/firefighters/bid-specifications","meta":"4"},{</v>
      </c>
    </row>
    <row r="1001" spans="3:15">
      <c r="C1001" t="s">
        <v>2272</v>
      </c>
      <c r="D1001" s="1" t="s">
        <v>206</v>
      </c>
      <c r="E1001" s="6" t="s">
        <v>2273</v>
      </c>
      <c r="F1001" s="9" t="s">
        <v>1296</v>
      </c>
      <c r="G1001" s="6" t="s">
        <v>2274</v>
      </c>
      <c r="H1001" s="6">
        <f t="shared" si="105"/>
        <v>4</v>
      </c>
      <c r="I1001" s="6" t="s">
        <v>2271</v>
      </c>
      <c r="J1001" s="6" t="str">
        <f t="shared" si="106"/>
        <v/>
      </c>
      <c r="K1001" s="6">
        <f t="shared" si="103"/>
        <v>0</v>
      </c>
      <c r="M1001" s="6" t="str">
        <f t="shared" si="107"/>
        <v>},{</v>
      </c>
      <c r="N1001" s="6" t="str">
        <f t="shared" si="108"/>
        <v/>
      </c>
      <c r="O1001" s="1" t="str">
        <f t="shared" si="104"/>
        <v>"name":"AFG Regional Contacts","url":"https://www.fema.gov/grants/preparedness/firefighters/regional-contacts","meta":"4"},{</v>
      </c>
    </row>
    <row r="1002" spans="3:15">
      <c r="C1002" t="s">
        <v>2272</v>
      </c>
      <c r="D1002" s="1" t="s">
        <v>214</v>
      </c>
      <c r="E1002" s="6" t="s">
        <v>2273</v>
      </c>
      <c r="F1002" s="9" t="s">
        <v>1304</v>
      </c>
      <c r="G1002" s="6" t="s">
        <v>2274</v>
      </c>
      <c r="H1002" s="6">
        <f t="shared" si="105"/>
        <v>4</v>
      </c>
      <c r="I1002" s="6" t="s">
        <v>2271</v>
      </c>
      <c r="J1002" s="6" t="str">
        <f t="shared" si="106"/>
        <v>,</v>
      </c>
      <c r="K1002" s="6">
        <f t="shared" si="103"/>
        <v>1</v>
      </c>
      <c r="M1002" s="6" t="str">
        <f t="shared" si="107"/>
        <v>"children": [{</v>
      </c>
      <c r="N1002" s="6" t="str">
        <f t="shared" si="108"/>
        <v/>
      </c>
      <c r="O1002" s="1" t="str">
        <f t="shared" si="104"/>
        <v>"name":"Rules and Tools","url":"https://www.fema.gov/grants/preparedness/firefighters/rules-tools","meta":"4","children": [{</v>
      </c>
    </row>
    <row r="1003" spans="3:15">
      <c r="C1003" t="s">
        <v>2272</v>
      </c>
      <c r="D1003" s="1" t="s">
        <v>200</v>
      </c>
      <c r="E1003" s="6" t="s">
        <v>2273</v>
      </c>
      <c r="F1003" s="9" t="s">
        <v>1306</v>
      </c>
      <c r="G1003" s="6" t="s">
        <v>2274</v>
      </c>
      <c r="H1003" s="6">
        <f t="shared" si="105"/>
        <v>5</v>
      </c>
      <c r="I1003" s="6" t="s">
        <v>2271</v>
      </c>
      <c r="J1003" s="6" t="str">
        <f t="shared" si="106"/>
        <v/>
      </c>
      <c r="K1003" s="6">
        <f t="shared" si="103"/>
        <v>-1</v>
      </c>
      <c r="M1003" s="6" t="str">
        <f t="shared" si="107"/>
        <v>}]</v>
      </c>
      <c r="N1003" s="6" t="str">
        <f t="shared" si="108"/>
        <v>},{</v>
      </c>
      <c r="O1003" s="1" t="str">
        <f t="shared" si="104"/>
        <v>"name":"Information Bulletins","url":"https://www.fema.gov/grants/preparedness/firefighters/rules-tools/information-bulletins","meta":"5"}]},{</v>
      </c>
    </row>
    <row r="1004" spans="3:15" ht="29">
      <c r="C1004" t="s">
        <v>2272</v>
      </c>
      <c r="D1004" s="1" t="s">
        <v>212</v>
      </c>
      <c r="E1004" s="6" t="s">
        <v>2273</v>
      </c>
      <c r="F1004" s="9" t="s">
        <v>1302</v>
      </c>
      <c r="G1004" s="6" t="s">
        <v>2274</v>
      </c>
      <c r="H1004" s="6">
        <f t="shared" si="105"/>
        <v>4</v>
      </c>
      <c r="I1004" s="6" t="s">
        <v>2271</v>
      </c>
      <c r="J1004" s="6" t="str">
        <f t="shared" si="106"/>
        <v>,</v>
      </c>
      <c r="K1004" s="6">
        <f t="shared" si="103"/>
        <v>1</v>
      </c>
      <c r="M1004" s="6" t="str">
        <f t="shared" si="107"/>
        <v>"children": [{</v>
      </c>
      <c r="N1004" s="6" t="str">
        <f t="shared" si="108"/>
        <v/>
      </c>
      <c r="O1004" s="1" t="str">
        <f t="shared" si="104"/>
        <v>"name":"Staffing For Adequate Fire And Emergency Response","url":"https://www.fema.gov/grants/preparedness/firefighters/safer","meta":"4","children": [{</v>
      </c>
    </row>
    <row r="1005" spans="3:15">
      <c r="C1005" t="s">
        <v>2272</v>
      </c>
      <c r="D1005" s="1" t="s">
        <v>213</v>
      </c>
      <c r="E1005" s="6" t="s">
        <v>2273</v>
      </c>
      <c r="F1005" s="9" t="s">
        <v>1303</v>
      </c>
      <c r="G1005" s="6" t="s">
        <v>2274</v>
      </c>
      <c r="H1005" s="6">
        <f t="shared" si="105"/>
        <v>5</v>
      </c>
      <c r="I1005" s="6" t="s">
        <v>2271</v>
      </c>
      <c r="J1005" s="6" t="str">
        <f t="shared" si="106"/>
        <v/>
      </c>
      <c r="K1005" s="6">
        <f t="shared" si="103"/>
        <v>-1</v>
      </c>
      <c r="M1005" s="6" t="str">
        <f t="shared" si="107"/>
        <v>}]</v>
      </c>
      <c r="N1005" s="6" t="str">
        <f t="shared" si="108"/>
        <v>},{</v>
      </c>
      <c r="O1005" s="1" t="str">
        <f t="shared" si="104"/>
        <v>"name":"SAFER Documents","url":"https://www.fema.gov/grants/preparedness/firefighters/safer/documents","meta":"5"}]},{</v>
      </c>
    </row>
    <row r="1006" spans="3:15">
      <c r="C1006" t="s">
        <v>2272</v>
      </c>
      <c r="D1006" s="1" t="s">
        <v>209</v>
      </c>
      <c r="E1006" s="6" t="s">
        <v>2273</v>
      </c>
      <c r="F1006" s="9" t="s">
        <v>1299</v>
      </c>
      <c r="G1006" s="6" t="s">
        <v>2274</v>
      </c>
      <c r="H1006" s="6">
        <f t="shared" si="105"/>
        <v>4</v>
      </c>
      <c r="I1006" s="6" t="s">
        <v>2271</v>
      </c>
      <c r="J1006" s="6" t="str">
        <f t="shared" si="106"/>
        <v>,</v>
      </c>
      <c r="K1006" s="6">
        <f t="shared" si="103"/>
        <v>1</v>
      </c>
      <c r="M1006" s="6" t="str">
        <f t="shared" si="107"/>
        <v>"children": [{</v>
      </c>
      <c r="N1006" s="6" t="str">
        <f t="shared" si="108"/>
        <v/>
      </c>
      <c r="O1006" s="1" t="str">
        <f t="shared" si="104"/>
        <v>"name":"Fire Prevention And Safety","url":"https://www.fema.gov/grants/preparedness/firefighters/safety-awards","meta":"4","children": [{</v>
      </c>
    </row>
    <row r="1007" spans="3:15">
      <c r="C1007" t="s">
        <v>2272</v>
      </c>
      <c r="D1007" s="1" t="s">
        <v>210</v>
      </c>
      <c r="E1007" s="6" t="s">
        <v>2273</v>
      </c>
      <c r="F1007" s="9" t="s">
        <v>1300</v>
      </c>
      <c r="G1007" s="6" t="s">
        <v>2274</v>
      </c>
      <c r="H1007" s="6">
        <f t="shared" si="105"/>
        <v>5</v>
      </c>
      <c r="I1007" s="6" t="s">
        <v>2271</v>
      </c>
      <c r="J1007" s="6" t="str">
        <f t="shared" si="106"/>
        <v/>
      </c>
      <c r="K1007" s="6">
        <f t="shared" si="103"/>
        <v>0</v>
      </c>
      <c r="M1007" s="6" t="str">
        <f t="shared" si="107"/>
        <v>},{</v>
      </c>
      <c r="N1007" s="6" t="str">
        <f t="shared" si="108"/>
        <v/>
      </c>
      <c r="O1007" s="1" t="str">
        <f t="shared" si="104"/>
        <v>"name":"FP&amp;S Documents","url":"https://www.fema.gov/grants/preparedness/firefighters/safety-awards/documents","meta":"5"},{</v>
      </c>
    </row>
    <row r="1008" spans="3:15" ht="29">
      <c r="C1008" t="s">
        <v>2272</v>
      </c>
      <c r="D1008" s="1" t="s">
        <v>211</v>
      </c>
      <c r="E1008" s="6" t="s">
        <v>2273</v>
      </c>
      <c r="F1008" s="9" t="s">
        <v>1301</v>
      </c>
      <c r="G1008" s="6" t="s">
        <v>2274</v>
      </c>
      <c r="H1008" s="6">
        <f t="shared" si="105"/>
        <v>5</v>
      </c>
      <c r="I1008" s="6" t="s">
        <v>2271</v>
      </c>
      <c r="J1008" s="6" t="str">
        <f t="shared" si="106"/>
        <v/>
      </c>
      <c r="K1008" s="6">
        <f t="shared" si="103"/>
        <v>-1</v>
      </c>
      <c r="M1008" s="6" t="str">
        <f t="shared" si="107"/>
        <v>}]</v>
      </c>
      <c r="N1008" s="6" t="str">
        <f t="shared" si="108"/>
        <v>},{</v>
      </c>
      <c r="O1008" s="1" t="str">
        <f t="shared" si="104"/>
        <v>"name":"Research &amp; Development","url":"https://www.fema.gov/grants/preparedness/firefighters/safety-awards/research-development","meta":"5"}]},{</v>
      </c>
    </row>
    <row r="1009" spans="3:15" ht="29">
      <c r="C1009" t="s">
        <v>2272</v>
      </c>
      <c r="D1009" s="1" t="s">
        <v>218</v>
      </c>
      <c r="E1009" s="6" t="s">
        <v>2273</v>
      </c>
      <c r="F1009" s="9" t="s">
        <v>1310</v>
      </c>
      <c r="G1009" s="6" t="s">
        <v>2274</v>
      </c>
      <c r="H1009" s="6">
        <f t="shared" si="105"/>
        <v>4</v>
      </c>
      <c r="I1009" s="6" t="s">
        <v>2271</v>
      </c>
      <c r="J1009" s="6" t="str">
        <f t="shared" si="106"/>
        <v/>
      </c>
      <c r="K1009" s="6">
        <f t="shared" si="103"/>
        <v>0</v>
      </c>
      <c r="M1009" s="6" t="str">
        <f t="shared" si="107"/>
        <v>},{</v>
      </c>
      <c r="N1009" s="6" t="str">
        <f t="shared" si="108"/>
        <v/>
      </c>
      <c r="O1009" s="1" t="str">
        <f t="shared" si="104"/>
        <v>"name":"Semi-Annual Performance Report","url":"https://www.fema.gov/grants/preparedness/firefighters/standard-elements-programmatic-progress-report","meta":"4"},{</v>
      </c>
    </row>
    <row r="1010" spans="3:15">
      <c r="C1010" t="s">
        <v>2272</v>
      </c>
      <c r="D1010" s="1" t="s">
        <v>217</v>
      </c>
      <c r="E1010" s="6" t="s">
        <v>2273</v>
      </c>
      <c r="F1010" s="9" t="s">
        <v>1309</v>
      </c>
      <c r="G1010" s="6" t="s">
        <v>2274</v>
      </c>
      <c r="H1010" s="6">
        <f t="shared" si="105"/>
        <v>4</v>
      </c>
      <c r="I1010" s="6" t="s">
        <v>2271</v>
      </c>
      <c r="J1010" s="6" t="str">
        <f t="shared" si="106"/>
        <v/>
      </c>
      <c r="K1010" s="6">
        <f t="shared" si="103"/>
        <v>0</v>
      </c>
      <c r="M1010" s="6" t="str">
        <f t="shared" si="107"/>
        <v>},{</v>
      </c>
      <c r="N1010" s="6" t="str">
        <f t="shared" si="108"/>
        <v/>
      </c>
      <c r="O1010" s="1" t="str">
        <f t="shared" si="104"/>
        <v>"name":"Success Stories","url":"https://www.fema.gov/grants/preparedness/firefighters/success-stories","meta":"4"},{</v>
      </c>
    </row>
    <row r="1011" spans="3:15">
      <c r="C1011" t="s">
        <v>2272</v>
      </c>
      <c r="D1011" s="1" t="s">
        <v>216</v>
      </c>
      <c r="E1011" s="6" t="s">
        <v>2273</v>
      </c>
      <c r="F1011" s="9" t="s">
        <v>1307</v>
      </c>
      <c r="G1011" s="6" t="s">
        <v>2274</v>
      </c>
      <c r="H1011" s="6">
        <f t="shared" si="105"/>
        <v>4</v>
      </c>
      <c r="I1011" s="6" t="s">
        <v>2271</v>
      </c>
      <c r="J1011" s="6" t="str">
        <f t="shared" si="106"/>
        <v/>
      </c>
      <c r="K1011" s="6">
        <f t="shared" si="103"/>
        <v>-1</v>
      </c>
      <c r="M1011" s="6" t="str">
        <f t="shared" si="107"/>
        <v>}]</v>
      </c>
      <c r="N1011" s="6" t="str">
        <f t="shared" si="108"/>
        <v>},{</v>
      </c>
      <c r="O1011" s="1" t="str">
        <f t="shared" si="104"/>
        <v>"name":"Workshops","url":"https://www.fema.gov/grants/preparedness/firefighters/workshops","meta":"4"}]},{</v>
      </c>
    </row>
    <row r="1012" spans="3:15">
      <c r="C1012" t="s">
        <v>2272</v>
      </c>
      <c r="D1012" s="1" t="s">
        <v>223</v>
      </c>
      <c r="E1012" s="6" t="s">
        <v>2273</v>
      </c>
      <c r="F1012" s="9" t="s">
        <v>1315</v>
      </c>
      <c r="G1012" s="6" t="s">
        <v>2274</v>
      </c>
      <c r="H1012" s="6">
        <f t="shared" si="105"/>
        <v>3</v>
      </c>
      <c r="I1012" s="6" t="s">
        <v>2271</v>
      </c>
      <c r="J1012" s="6" t="str">
        <f t="shared" si="106"/>
        <v>,</v>
      </c>
      <c r="K1012" s="6">
        <f t="shared" si="103"/>
        <v>1</v>
      </c>
      <c r="M1012" s="6" t="str">
        <f t="shared" si="107"/>
        <v>"children": [{</v>
      </c>
      <c r="N1012" s="6" t="str">
        <f t="shared" si="108"/>
        <v/>
      </c>
      <c r="O1012" s="1" t="str">
        <f t="shared" si="104"/>
        <v>"name":"Homeland Security Grant Program","url":"https://www.fema.gov/grants/preparedness/homeland-security","meta":"3","children": [{</v>
      </c>
    </row>
    <row r="1013" spans="3:15">
      <c r="C1013" t="s">
        <v>2272</v>
      </c>
      <c r="D1013" s="1" t="s">
        <v>25</v>
      </c>
      <c r="E1013" s="6" t="s">
        <v>2273</v>
      </c>
      <c r="F1013" s="9" t="s">
        <v>1316</v>
      </c>
      <c r="G1013" s="6" t="s">
        <v>2274</v>
      </c>
      <c r="H1013" s="6">
        <f t="shared" si="105"/>
        <v>4</v>
      </c>
      <c r="I1013" s="6" t="s">
        <v>2271</v>
      </c>
      <c r="J1013" s="6" t="str">
        <f t="shared" si="106"/>
        <v/>
      </c>
      <c r="K1013" s="6">
        <f t="shared" si="103"/>
        <v>-1</v>
      </c>
      <c r="M1013" s="6" t="str">
        <f t="shared" si="107"/>
        <v>}]</v>
      </c>
      <c r="N1013" s="6" t="str">
        <f t="shared" si="108"/>
        <v>},{</v>
      </c>
      <c r="O1013" s="1" t="str">
        <f t="shared" si="104"/>
        <v>"name":"How to Apply","url":"https://www.fema.gov/grants/preparedness/homeland-security/apply","meta":"4"}]},{</v>
      </c>
    </row>
    <row r="1014" spans="3:15">
      <c r="C1014" t="s">
        <v>2272</v>
      </c>
      <c r="D1014" s="1" t="s">
        <v>224</v>
      </c>
      <c r="E1014" s="6" t="s">
        <v>2273</v>
      </c>
      <c r="F1014" s="9" t="s">
        <v>1317</v>
      </c>
      <c r="G1014" s="6" t="s">
        <v>2274</v>
      </c>
      <c r="H1014" s="6">
        <f t="shared" si="105"/>
        <v>3</v>
      </c>
      <c r="I1014" s="6" t="s">
        <v>2271</v>
      </c>
      <c r="J1014" s="6" t="str">
        <f t="shared" si="106"/>
        <v/>
      </c>
      <c r="K1014" s="6">
        <f t="shared" si="103"/>
        <v>0</v>
      </c>
      <c r="M1014" s="6" t="str">
        <f t="shared" si="107"/>
        <v>},{</v>
      </c>
      <c r="N1014" s="6" t="str">
        <f t="shared" si="108"/>
        <v/>
      </c>
      <c r="O1014" s="1" t="str">
        <f t="shared" si="104"/>
        <v>"name":"Intercity Bus Security Grant Program","url":"https://www.fema.gov/grants/preparedness/intercity-bus-security","meta":"3"},{</v>
      </c>
    </row>
    <row r="1015" spans="3:15">
      <c r="C1015" t="s">
        <v>2272</v>
      </c>
      <c r="D1015" s="1" t="s">
        <v>225</v>
      </c>
      <c r="E1015" s="6" t="s">
        <v>2273</v>
      </c>
      <c r="F1015" s="9" t="s">
        <v>1318</v>
      </c>
      <c r="G1015" s="6" t="s">
        <v>2274</v>
      </c>
      <c r="H1015" s="6">
        <f t="shared" si="105"/>
        <v>3</v>
      </c>
      <c r="I1015" s="6" t="s">
        <v>2271</v>
      </c>
      <c r="J1015" s="6" t="str">
        <f t="shared" si="106"/>
        <v/>
      </c>
      <c r="K1015" s="6">
        <f t="shared" si="103"/>
        <v>0</v>
      </c>
      <c r="M1015" s="6" t="str">
        <f t="shared" si="107"/>
        <v>},{</v>
      </c>
      <c r="N1015" s="6" t="str">
        <f t="shared" si="108"/>
        <v/>
      </c>
      <c r="O1015" s="1" t="str">
        <f t="shared" si="104"/>
        <v>"name":"Intercity Passenger Rail","url":"https://www.fema.gov/grants/preparedness/intercity-passenger-rail-amtrak","meta":"3"},{</v>
      </c>
    </row>
    <row r="1016" spans="3:15">
      <c r="C1016" t="s">
        <v>2272</v>
      </c>
      <c r="D1016" s="1" t="s">
        <v>201</v>
      </c>
      <c r="E1016" s="6" t="s">
        <v>2273</v>
      </c>
      <c r="F1016" s="9" t="s">
        <v>1291</v>
      </c>
      <c r="G1016" s="6" t="s">
        <v>2274</v>
      </c>
      <c r="H1016" s="6">
        <f t="shared" si="105"/>
        <v>3</v>
      </c>
      <c r="I1016" s="6" t="s">
        <v>2271</v>
      </c>
      <c r="J1016" s="6" t="str">
        <f t="shared" si="106"/>
        <v/>
      </c>
      <c r="K1016" s="6">
        <f t="shared" si="103"/>
        <v>0</v>
      </c>
      <c r="M1016" s="6" t="str">
        <f t="shared" si="107"/>
        <v>},{</v>
      </c>
      <c r="N1016" s="6" t="str">
        <f t="shared" si="108"/>
        <v/>
      </c>
      <c r="O1016" s="1" t="str">
        <f t="shared" si="104"/>
        <v>"name":"Preparedness Grants Manual","url":"https://www.fema.gov/grants/preparedness/manual","meta":"3"},{</v>
      </c>
    </row>
    <row r="1017" spans="3:15">
      <c r="C1017" t="s">
        <v>2272</v>
      </c>
      <c r="D1017" s="1" t="s">
        <v>226</v>
      </c>
      <c r="E1017" s="6" t="s">
        <v>2273</v>
      </c>
      <c r="F1017" s="9" t="s">
        <v>1319</v>
      </c>
      <c r="G1017" s="6" t="s">
        <v>2274</v>
      </c>
      <c r="H1017" s="6">
        <f t="shared" si="105"/>
        <v>3</v>
      </c>
      <c r="I1017" s="6" t="s">
        <v>2271</v>
      </c>
      <c r="J1017" s="6" t="str">
        <f t="shared" si="106"/>
        <v>,</v>
      </c>
      <c r="K1017" s="6">
        <f t="shared" si="103"/>
        <v>1</v>
      </c>
      <c r="M1017" s="6" t="str">
        <f t="shared" si="107"/>
        <v>"children": [{</v>
      </c>
      <c r="N1017" s="6" t="str">
        <f t="shared" si="108"/>
        <v/>
      </c>
      <c r="O1017" s="1" t="str">
        <f t="shared" si="104"/>
        <v>"name":"Nonprofit Security Grant Program","url":"https://www.fema.gov/grants/preparedness/nonprofit-security","meta":"3","children": [{</v>
      </c>
    </row>
    <row r="1018" spans="3:15">
      <c r="C1018" t="s">
        <v>2272</v>
      </c>
      <c r="D1018" s="1" t="s">
        <v>25</v>
      </c>
      <c r="E1018" s="6" t="s">
        <v>2273</v>
      </c>
      <c r="F1018" s="9" t="s">
        <v>1320</v>
      </c>
      <c r="G1018" s="6" t="s">
        <v>2274</v>
      </c>
      <c r="H1018" s="6">
        <f t="shared" si="105"/>
        <v>4</v>
      </c>
      <c r="I1018" s="6" t="s">
        <v>2271</v>
      </c>
      <c r="J1018" s="6" t="str">
        <f t="shared" si="106"/>
        <v/>
      </c>
      <c r="K1018" s="6">
        <f t="shared" si="103"/>
        <v>-1</v>
      </c>
      <c r="M1018" s="6" t="str">
        <f t="shared" si="107"/>
        <v>}]</v>
      </c>
      <c r="N1018" s="6" t="str">
        <f t="shared" si="108"/>
        <v>},{</v>
      </c>
      <c r="O1018" s="1" t="str">
        <f t="shared" si="104"/>
        <v>"name":"How to Apply","url":"https://www.fema.gov/grants/preparedness/nonprofit-security/apply","meta":"4"}]},{</v>
      </c>
    </row>
    <row r="1019" spans="3:15">
      <c r="C1019" t="s">
        <v>2272</v>
      </c>
      <c r="D1019" s="1" t="s">
        <v>227</v>
      </c>
      <c r="E1019" s="6" t="s">
        <v>2273</v>
      </c>
      <c r="F1019" s="9" t="s">
        <v>1321</v>
      </c>
      <c r="G1019" s="6" t="s">
        <v>2274</v>
      </c>
      <c r="H1019" s="6">
        <f t="shared" si="105"/>
        <v>3</v>
      </c>
      <c r="I1019" s="6" t="s">
        <v>2271</v>
      </c>
      <c r="J1019" s="6" t="str">
        <f t="shared" si="106"/>
        <v/>
      </c>
      <c r="K1019" s="6">
        <f t="shared" si="103"/>
        <v>0</v>
      </c>
      <c r="M1019" s="6" t="str">
        <f t="shared" si="107"/>
        <v>},{</v>
      </c>
      <c r="N1019" s="6" t="str">
        <f t="shared" si="108"/>
        <v/>
      </c>
      <c r="O1019" s="1" t="str">
        <f t="shared" si="104"/>
        <v>"name":"Port Security Grant Program","url":"https://www.fema.gov/grants/preparedness/port-security","meta":"3"},{</v>
      </c>
    </row>
    <row r="1020" spans="3:15" ht="29">
      <c r="C1020" t="s">
        <v>2272</v>
      </c>
      <c r="D1020" s="1" t="s">
        <v>228</v>
      </c>
      <c r="E1020" s="6" t="s">
        <v>2273</v>
      </c>
      <c r="F1020" s="9" t="s">
        <v>1322</v>
      </c>
      <c r="G1020" s="6" t="s">
        <v>2274</v>
      </c>
      <c r="H1020" s="6">
        <f t="shared" si="105"/>
        <v>3</v>
      </c>
      <c r="I1020" s="6" t="s">
        <v>2271</v>
      </c>
      <c r="J1020" s="6" t="str">
        <f t="shared" si="106"/>
        <v/>
      </c>
      <c r="K1020" s="6">
        <f t="shared" si="103"/>
        <v>0</v>
      </c>
      <c r="M1020" s="6" t="str">
        <f t="shared" si="107"/>
        <v>},{</v>
      </c>
      <c r="N1020" s="6" t="str">
        <f t="shared" si="108"/>
        <v/>
      </c>
      <c r="O1020" s="1" t="str">
        <f t="shared" si="104"/>
        <v>"name":"Presidential Residence Protection Assistance","url":"https://www.fema.gov/grants/preparedness/presidential-residence-protection-assistance","meta":"3"},{</v>
      </c>
    </row>
    <row r="1021" spans="3:15" ht="29">
      <c r="C1021" t="s">
        <v>2272</v>
      </c>
      <c r="D1021" s="1" t="s">
        <v>229</v>
      </c>
      <c r="E1021" s="6" t="s">
        <v>2273</v>
      </c>
      <c r="F1021" s="9" t="s">
        <v>1323</v>
      </c>
      <c r="G1021" s="6" t="s">
        <v>2274</v>
      </c>
      <c r="H1021" s="6">
        <f t="shared" si="105"/>
        <v>3</v>
      </c>
      <c r="I1021" s="6" t="s">
        <v>2271</v>
      </c>
      <c r="J1021" s="6" t="str">
        <f t="shared" si="106"/>
        <v>,</v>
      </c>
      <c r="K1021" s="6">
        <f t="shared" si="103"/>
        <v>1</v>
      </c>
      <c r="M1021" s="6" t="str">
        <f t="shared" si="107"/>
        <v>"children": [{</v>
      </c>
      <c r="N1021" s="6" t="str">
        <f t="shared" si="108"/>
        <v/>
      </c>
      <c r="O1021" s="1" t="str">
        <f t="shared" si="104"/>
        <v>"name":"Regional Catastrophic Preparedness Grant Program","url":"https://www.fema.gov/grants/preparedness/regional-catastrophic","meta":"3","children": [{</v>
      </c>
    </row>
    <row r="1022" spans="3:15">
      <c r="C1022" t="s">
        <v>2272</v>
      </c>
      <c r="D1022" s="1" t="s">
        <v>324</v>
      </c>
      <c r="E1022" s="6" t="s">
        <v>2273</v>
      </c>
      <c r="F1022" s="9" t="s">
        <v>1426</v>
      </c>
      <c r="G1022" s="6" t="s">
        <v>2274</v>
      </c>
      <c r="H1022" s="6">
        <f t="shared" si="105"/>
        <v>4</v>
      </c>
      <c r="I1022" s="6" t="s">
        <v>2271</v>
      </c>
      <c r="J1022" s="6" t="str">
        <f t="shared" si="106"/>
        <v/>
      </c>
      <c r="K1022" s="6">
        <f t="shared" si="103"/>
        <v>0</v>
      </c>
      <c r="M1022" s="6" t="str">
        <f t="shared" si="107"/>
        <v>},{</v>
      </c>
      <c r="N1022" s="6" t="str">
        <f t="shared" si="108"/>
        <v/>
      </c>
      <c r="O1022" s="1" t="str">
        <f t="shared" si="104"/>
        <v>"name":"Fiscal Year 2023 Awards","url":"https://www.fema.gov/grants/preparedness/shelter-services-program/fy23-awards","meta":"4"},{</v>
      </c>
    </row>
    <row r="1023" spans="3:15">
      <c r="C1023" t="s">
        <v>2272</v>
      </c>
      <c r="D1023" s="1" t="s">
        <v>321</v>
      </c>
      <c r="E1023" s="6" t="s">
        <v>2273</v>
      </c>
      <c r="F1023" s="9" t="s">
        <v>1423</v>
      </c>
      <c r="G1023" s="6" t="s">
        <v>2274</v>
      </c>
      <c r="H1023" s="6">
        <f t="shared" si="105"/>
        <v>4</v>
      </c>
      <c r="I1023" s="6" t="s">
        <v>2271</v>
      </c>
      <c r="J1023" s="6" t="str">
        <f t="shared" si="106"/>
        <v>,</v>
      </c>
      <c r="K1023" s="6">
        <f t="shared" si="103"/>
        <v>1</v>
      </c>
      <c r="M1023" s="6" t="str">
        <f t="shared" si="107"/>
        <v>"children": [{</v>
      </c>
      <c r="N1023" s="6" t="str">
        <f t="shared" si="108"/>
        <v/>
      </c>
      <c r="O1023" s="1" t="str">
        <f t="shared" si="104"/>
        <v>"name":"Fiscal Year 2024 Awards","url":"https://www.fema.gov/grants/preparedness/shelter-services-program/fy24-awards","meta":"4","children": [{</v>
      </c>
    </row>
    <row r="1024" spans="3:15">
      <c r="C1024" t="s">
        <v>2272</v>
      </c>
      <c r="D1024" s="1" t="s">
        <v>322</v>
      </c>
      <c r="E1024" s="6" t="s">
        <v>2273</v>
      </c>
      <c r="F1024" s="9" t="s">
        <v>1424</v>
      </c>
      <c r="G1024" s="6" t="s">
        <v>2274</v>
      </c>
      <c r="H1024" s="6">
        <f t="shared" si="105"/>
        <v>5</v>
      </c>
      <c r="I1024" s="6" t="s">
        <v>2271</v>
      </c>
      <c r="J1024" s="6" t="str">
        <f t="shared" si="106"/>
        <v/>
      </c>
      <c r="K1024" s="6">
        <f t="shared" si="103"/>
        <v>0</v>
      </c>
      <c r="M1024" s="6" t="str">
        <f t="shared" si="107"/>
        <v>},{</v>
      </c>
      <c r="N1024" s="6" t="str">
        <f t="shared" si="108"/>
        <v/>
      </c>
      <c r="O1024" s="1" t="str">
        <f t="shared" si="104"/>
        <v>"name":"SSP-A","url":"https://www.fema.gov/grants/preparedness/shelter-services-program/fy24-awards/ssp-a","meta":"5"},{</v>
      </c>
    </row>
    <row r="1025" spans="3:15">
      <c r="C1025" t="s">
        <v>2272</v>
      </c>
      <c r="D1025" s="1" t="s">
        <v>323</v>
      </c>
      <c r="E1025" s="6" t="s">
        <v>2273</v>
      </c>
      <c r="F1025" s="9" t="s">
        <v>1425</v>
      </c>
      <c r="G1025" s="6" t="s">
        <v>2274</v>
      </c>
      <c r="H1025" s="6">
        <f t="shared" si="105"/>
        <v>5</v>
      </c>
      <c r="I1025" s="6" t="s">
        <v>2271</v>
      </c>
      <c r="J1025" s="6" t="str">
        <f t="shared" si="106"/>
        <v/>
      </c>
      <c r="K1025" s="6">
        <f t="shared" si="103"/>
        <v>-2</v>
      </c>
      <c r="M1025" s="6" t="str">
        <f t="shared" si="107"/>
        <v>}]}]</v>
      </c>
      <c r="N1025" s="6" t="str">
        <f t="shared" si="108"/>
        <v>},{</v>
      </c>
      <c r="O1025" s="1" t="str">
        <f t="shared" si="104"/>
        <v>"name":"SSP-C","url":"https://www.fema.gov/grants/preparedness/shelter-services-program/fy24-awards/ssp-c","meta":"5"}]}]},{</v>
      </c>
    </row>
    <row r="1026" spans="3:15" ht="29">
      <c r="C1026" t="s">
        <v>2272</v>
      </c>
      <c r="D1026" s="1" t="s">
        <v>230</v>
      </c>
      <c r="E1026" s="6" t="s">
        <v>2273</v>
      </c>
      <c r="F1026" s="9" t="s">
        <v>1324</v>
      </c>
      <c r="G1026" s="6" t="s">
        <v>2274</v>
      </c>
      <c r="H1026" s="6">
        <f t="shared" si="105"/>
        <v>3</v>
      </c>
      <c r="I1026" s="6" t="s">
        <v>2271</v>
      </c>
      <c r="J1026" s="6" t="str">
        <f t="shared" si="106"/>
        <v/>
      </c>
      <c r="K1026" s="6">
        <f t="shared" si="103"/>
        <v>0</v>
      </c>
      <c r="M1026" s="6" t="str">
        <f t="shared" si="107"/>
        <v>},{</v>
      </c>
      <c r="N1026" s="6" t="str">
        <f t="shared" si="108"/>
        <v/>
      </c>
      <c r="O1026" s="1" t="str">
        <f t="shared" si="104"/>
        <v>"name":"State and Local Cybersecurity Grant Program","url":"https://www.fema.gov/grants/preparedness/state-local-cybersecurity-grant-program","meta":"3"},{</v>
      </c>
    </row>
    <row r="1027" spans="3:15">
      <c r="C1027" t="s">
        <v>2272</v>
      </c>
      <c r="D1027" s="1" t="s">
        <v>231</v>
      </c>
      <c r="E1027" s="6" t="s">
        <v>2273</v>
      </c>
      <c r="F1027" s="9" t="s">
        <v>1325</v>
      </c>
      <c r="G1027" s="6" t="s">
        <v>2274</v>
      </c>
      <c r="H1027" s="6">
        <f t="shared" si="105"/>
        <v>3</v>
      </c>
      <c r="I1027" s="6" t="s">
        <v>2271</v>
      </c>
      <c r="J1027" s="6" t="str">
        <f t="shared" si="106"/>
        <v/>
      </c>
      <c r="K1027" s="6">
        <f t="shared" ref="K1027:K1090" si="109">H1028-H1027</f>
        <v>0</v>
      </c>
      <c r="M1027" s="6" t="str">
        <f t="shared" si="107"/>
        <v>},{</v>
      </c>
      <c r="N1027" s="6" t="str">
        <f t="shared" si="108"/>
        <v/>
      </c>
      <c r="O1027" s="1" t="str">
        <f t="shared" ref="O1027:O1090" si="110">_xlfn.CONCAT(B1027:J1027,M1027:N1027)</f>
        <v>"name":"Transit Security Grant Program","url":"https://www.fema.gov/grants/preparedness/transit-security","meta":"3"},{</v>
      </c>
    </row>
    <row r="1028" spans="3:15">
      <c r="C1028" t="s">
        <v>2272</v>
      </c>
      <c r="D1028" s="1" t="s">
        <v>233</v>
      </c>
      <c r="E1028" s="6" t="s">
        <v>2273</v>
      </c>
      <c r="F1028" s="9" t="s">
        <v>1327</v>
      </c>
      <c r="G1028" s="6" t="s">
        <v>2274</v>
      </c>
      <c r="H1028" s="6">
        <f t="shared" ref="H1028:H1091" si="111">LEN(SUBSTITUTE(F1028,"/","/_")) - LEN(F1028)-2</f>
        <v>3</v>
      </c>
      <c r="I1028" s="6" t="s">
        <v>2271</v>
      </c>
      <c r="J1028" s="6" t="str">
        <f t="shared" ref="J1028:J1091" si="112">IF(K1028&gt;0,",","")</f>
        <v/>
      </c>
      <c r="K1028" s="6">
        <f t="shared" si="109"/>
        <v>0</v>
      </c>
      <c r="M1028" s="6" t="str">
        <f t="shared" ref="M1028:M1091" si="113">IF(K1028&lt;0,REPT("}]",-K1028),IF(K1028=0,"},{",+REPT("""children"": [{",K1028)))</f>
        <v>},{</v>
      </c>
      <c r="N1028" s="6" t="str">
        <f t="shared" si="108"/>
        <v/>
      </c>
      <c r="O1028" s="1" t="str">
        <f t="shared" si="110"/>
        <v>"name":"Tribal Cybersecurity Grant Program","url":"https://www.fema.gov/grants/preparedness/tribal-cybersecurity-grant-program","meta":"3"},{</v>
      </c>
    </row>
    <row r="1029" spans="3:15">
      <c r="C1029" t="s">
        <v>2272</v>
      </c>
      <c r="D1029" s="1" t="s">
        <v>232</v>
      </c>
      <c r="E1029" s="6" t="s">
        <v>2273</v>
      </c>
      <c r="F1029" s="9" t="s">
        <v>1326</v>
      </c>
      <c r="G1029" s="6" t="s">
        <v>2274</v>
      </c>
      <c r="H1029" s="6">
        <f t="shared" si="111"/>
        <v>3</v>
      </c>
      <c r="I1029" s="6" t="s">
        <v>2271</v>
      </c>
      <c r="J1029" s="6" t="str">
        <f t="shared" si="112"/>
        <v/>
      </c>
      <c r="K1029" s="6">
        <f t="shared" si="109"/>
        <v>-1</v>
      </c>
      <c r="M1029" s="6" t="str">
        <f t="shared" si="113"/>
        <v>}]</v>
      </c>
      <c r="N1029" s="6" t="str">
        <f t="shared" si="108"/>
        <v>},{</v>
      </c>
      <c r="O1029" s="1" t="str">
        <f t="shared" si="110"/>
        <v>"name":"Tribal Homeland Security Grant Program","url":"https://www.fema.gov/grants/preparedness/tribal-homeland-security","meta":"3"}]},{</v>
      </c>
    </row>
    <row r="1030" spans="3:15">
      <c r="C1030" t="s">
        <v>2272</v>
      </c>
      <c r="D1030" s="1" t="s">
        <v>326</v>
      </c>
      <c r="E1030" s="6" t="s">
        <v>2273</v>
      </c>
      <c r="F1030" s="9" t="s">
        <v>1428</v>
      </c>
      <c r="G1030" s="6" t="s">
        <v>2274</v>
      </c>
      <c r="H1030" s="6">
        <f t="shared" si="111"/>
        <v>2</v>
      </c>
      <c r="I1030" s="6" t="s">
        <v>2271</v>
      </c>
      <c r="J1030" s="6" t="str">
        <f t="shared" si="112"/>
        <v>,</v>
      </c>
      <c r="K1030" s="6">
        <f t="shared" si="109"/>
        <v>1</v>
      </c>
      <c r="M1030" s="6" t="str">
        <f t="shared" si="113"/>
        <v>"children": [{</v>
      </c>
      <c r="N1030" s="6" t="str">
        <f t="shared" si="108"/>
        <v/>
      </c>
      <c r="O1030" s="1" t="str">
        <f t="shared" si="110"/>
        <v>"name":"Procurement &amp; Contracting","url":"https://www.fema.gov/grants/procurement","meta":"2","children": [{</v>
      </c>
    </row>
    <row r="1031" spans="3:15">
      <c r="C1031" t="s">
        <v>2272</v>
      </c>
      <c r="D1031" s="1" t="s">
        <v>327</v>
      </c>
      <c r="E1031" s="6" t="s">
        <v>2273</v>
      </c>
      <c r="F1031" s="9" t="s">
        <v>1429</v>
      </c>
      <c r="G1031" s="6" t="s">
        <v>2274</v>
      </c>
      <c r="H1031" s="6">
        <f t="shared" si="111"/>
        <v>3</v>
      </c>
      <c r="I1031" s="6" t="s">
        <v>2271</v>
      </c>
      <c r="J1031" s="6" t="str">
        <f t="shared" si="112"/>
        <v/>
      </c>
      <c r="K1031" s="6">
        <f t="shared" si="109"/>
        <v>0</v>
      </c>
      <c r="M1031" s="6" t="str">
        <f t="shared" si="113"/>
        <v>},{</v>
      </c>
      <c r="N1031" s="6" t="str">
        <f t="shared" si="108"/>
        <v/>
      </c>
      <c r="O1031" s="1" t="str">
        <f t="shared" si="110"/>
        <v>"name":"Prepare Before a Disaster","url":"https://www.fema.gov/grants/procurement/prepare-before-disaster","meta":"3"},{</v>
      </c>
    </row>
    <row r="1032" spans="3:15">
      <c r="C1032" t="s">
        <v>2272</v>
      </c>
      <c r="D1032" s="1" t="s">
        <v>34</v>
      </c>
      <c r="E1032" s="6" t="s">
        <v>2273</v>
      </c>
      <c r="F1032" s="9" t="s">
        <v>1432</v>
      </c>
      <c r="G1032" s="6" t="s">
        <v>2274</v>
      </c>
      <c r="H1032" s="6">
        <f t="shared" si="111"/>
        <v>3</v>
      </c>
      <c r="I1032" s="6" t="s">
        <v>2271</v>
      </c>
      <c r="J1032" s="6" t="str">
        <f t="shared" si="112"/>
        <v/>
      </c>
      <c r="K1032" s="6">
        <f t="shared" si="109"/>
        <v>0</v>
      </c>
      <c r="M1032" s="6" t="str">
        <f t="shared" si="113"/>
        <v>},{</v>
      </c>
      <c r="N1032" s="6" t="str">
        <f t="shared" ref="N1032:N1095" si="114">IF(K1032&lt;0, "},{", "")</f>
        <v/>
      </c>
      <c r="O1032" s="1" t="str">
        <f t="shared" si="110"/>
        <v>"name":"Resource Library","url":"https://www.fema.gov/grants/procurement/resource-library","meta":"3"},{</v>
      </c>
    </row>
    <row r="1033" spans="3:15">
      <c r="C1033" t="s">
        <v>2272</v>
      </c>
      <c r="D1033" s="1" t="s">
        <v>310</v>
      </c>
      <c r="E1033" s="6" t="s">
        <v>2273</v>
      </c>
      <c r="F1033" s="9" t="s">
        <v>1431</v>
      </c>
      <c r="G1033" s="6" t="s">
        <v>2274</v>
      </c>
      <c r="H1033" s="6">
        <f t="shared" si="111"/>
        <v>3</v>
      </c>
      <c r="I1033" s="6" t="s">
        <v>2271</v>
      </c>
      <c r="J1033" s="6" t="str">
        <f t="shared" si="112"/>
        <v/>
      </c>
      <c r="K1033" s="6">
        <f t="shared" si="109"/>
        <v>0</v>
      </c>
      <c r="M1033" s="6" t="str">
        <f t="shared" si="113"/>
        <v>},{</v>
      </c>
      <c r="N1033" s="6" t="str">
        <f t="shared" si="114"/>
        <v/>
      </c>
      <c r="O1033" s="1" t="str">
        <f t="shared" si="110"/>
        <v>"name":"Training","url":"https://www.fema.gov/grants/procurement/training","meta":"3"},{</v>
      </c>
    </row>
    <row r="1034" spans="3:15" ht="29">
      <c r="C1034" t="s">
        <v>2272</v>
      </c>
      <c r="D1034" s="1" t="s">
        <v>328</v>
      </c>
      <c r="E1034" s="6" t="s">
        <v>2273</v>
      </c>
      <c r="F1034" s="9" t="s">
        <v>1430</v>
      </c>
      <c r="G1034" s="6" t="s">
        <v>2274</v>
      </c>
      <c r="H1034" s="6">
        <f t="shared" si="111"/>
        <v>3</v>
      </c>
      <c r="I1034" s="6" t="s">
        <v>2271</v>
      </c>
      <c r="J1034" s="6" t="str">
        <f t="shared" si="112"/>
        <v/>
      </c>
      <c r="K1034" s="6">
        <f t="shared" si="109"/>
        <v>-1</v>
      </c>
      <c r="M1034" s="6" t="str">
        <f t="shared" si="113"/>
        <v>}]</v>
      </c>
      <c r="N1034" s="6" t="str">
        <f t="shared" si="114"/>
        <v>},{</v>
      </c>
      <c r="O1034" s="1" t="str">
        <f t="shared" si="110"/>
        <v>"name":"Exception During Emergency or Exigent Circumstances","url":"https://www.fema.gov/grants/procurement/understand-exception","meta":"3"}]},{</v>
      </c>
    </row>
    <row r="1035" spans="3:15">
      <c r="C1035" t="s">
        <v>2272</v>
      </c>
      <c r="D1035" s="1" t="s">
        <v>320</v>
      </c>
      <c r="E1035" s="6" t="s">
        <v>2273</v>
      </c>
      <c r="F1035" s="9" t="s">
        <v>1422</v>
      </c>
      <c r="G1035" s="6" t="s">
        <v>2274</v>
      </c>
      <c r="H1035" s="6">
        <f t="shared" si="111"/>
        <v>2</v>
      </c>
      <c r="I1035" s="6" t="s">
        <v>2271</v>
      </c>
      <c r="J1035" s="6" t="str">
        <f t="shared" si="112"/>
        <v/>
      </c>
      <c r="K1035" s="6">
        <f t="shared" si="109"/>
        <v>0</v>
      </c>
      <c r="M1035" s="6" t="str">
        <f t="shared" si="113"/>
        <v>},{</v>
      </c>
      <c r="N1035" s="6" t="str">
        <f t="shared" si="114"/>
        <v/>
      </c>
      <c r="O1035" s="1" t="str">
        <f t="shared" si="110"/>
        <v>"name":"Shelter and Services Program","url":"https://www.fema.gov/grants/shelter-services-program","meta":"2"},{</v>
      </c>
    </row>
    <row r="1036" spans="3:15">
      <c r="C1036" t="s">
        <v>2272</v>
      </c>
      <c r="D1036" s="1" t="s">
        <v>334</v>
      </c>
      <c r="E1036" s="6" t="s">
        <v>2273</v>
      </c>
      <c r="F1036" s="9" t="s">
        <v>1438</v>
      </c>
      <c r="G1036" s="6" t="s">
        <v>2274</v>
      </c>
      <c r="H1036" s="6">
        <f t="shared" si="111"/>
        <v>2</v>
      </c>
      <c r="I1036" s="6" t="s">
        <v>2271</v>
      </c>
      <c r="J1036" s="6" t="str">
        <f t="shared" si="112"/>
        <v>,</v>
      </c>
      <c r="K1036" s="6">
        <f t="shared" si="109"/>
        <v>1</v>
      </c>
      <c r="M1036" s="6" t="str">
        <f t="shared" si="113"/>
        <v>"children": [{</v>
      </c>
      <c r="N1036" s="6" t="str">
        <f t="shared" si="114"/>
        <v/>
      </c>
      <c r="O1036" s="1" t="str">
        <f t="shared" si="110"/>
        <v>"name":"Tools","url":"https://www.fema.gov/grants/tools","meta":"2","children": [{</v>
      </c>
    </row>
    <row r="1037" spans="3:15">
      <c r="C1037" t="s">
        <v>2272</v>
      </c>
      <c r="D1037" s="1" t="s">
        <v>335</v>
      </c>
      <c r="E1037" s="6" t="s">
        <v>2273</v>
      </c>
      <c r="F1037" s="9" t="s">
        <v>1439</v>
      </c>
      <c r="G1037" s="6" t="s">
        <v>2274</v>
      </c>
      <c r="H1037" s="6">
        <f t="shared" si="111"/>
        <v>3</v>
      </c>
      <c r="I1037" s="6" t="s">
        <v>2271</v>
      </c>
      <c r="J1037" s="6" t="str">
        <f t="shared" si="112"/>
        <v>,</v>
      </c>
      <c r="K1037" s="6">
        <f t="shared" si="109"/>
        <v>1</v>
      </c>
      <c r="M1037" s="6" t="str">
        <f t="shared" si="113"/>
        <v>"children": [{</v>
      </c>
      <c r="N1037" s="6" t="str">
        <f t="shared" si="114"/>
        <v/>
      </c>
      <c r="O1037" s="1" t="str">
        <f t="shared" si="110"/>
        <v>"name":"Authorized Equipment List","url":"https://www.fema.gov/grants/tools/authorized-equipment-list","meta":"3","children": [{</v>
      </c>
    </row>
    <row r="1038" spans="3:15">
      <c r="C1038" t="s">
        <v>2272</v>
      </c>
      <c r="D1038" s="1" t="s">
        <v>336</v>
      </c>
      <c r="E1038" s="6" t="s">
        <v>2273</v>
      </c>
      <c r="F1038" s="9" t="s">
        <v>1440</v>
      </c>
      <c r="G1038" s="6" t="s">
        <v>2274</v>
      </c>
      <c r="H1038" s="6">
        <f t="shared" si="111"/>
        <v>4</v>
      </c>
      <c r="I1038" s="6" t="s">
        <v>2271</v>
      </c>
      <c r="J1038" s="6" t="str">
        <f t="shared" si="112"/>
        <v/>
      </c>
      <c r="K1038" s="6">
        <f t="shared" si="109"/>
        <v>0</v>
      </c>
      <c r="M1038" s="6" t="str">
        <f t="shared" si="113"/>
        <v>},{</v>
      </c>
      <c r="N1038" s="6" t="str">
        <f t="shared" si="114"/>
        <v/>
      </c>
      <c r="O1038" s="1" t="str">
        <f t="shared" si="110"/>
        <v>"name":"Advanced Search","url":"https://www.fema.gov/grants/tools/authorized-equipment-list/advanced-search","meta":"4"},{</v>
      </c>
    </row>
    <row r="1039" spans="3:15">
      <c r="C1039" t="s">
        <v>2272</v>
      </c>
      <c r="D1039" s="1" t="s">
        <v>337</v>
      </c>
      <c r="E1039" s="6" t="s">
        <v>2273</v>
      </c>
      <c r="F1039" s="9" t="s">
        <v>1441</v>
      </c>
      <c r="G1039" s="6" t="s">
        <v>2274</v>
      </c>
      <c r="H1039" s="6">
        <f t="shared" si="111"/>
        <v>4</v>
      </c>
      <c r="I1039" s="6" t="s">
        <v>2271</v>
      </c>
      <c r="J1039" s="6" t="str">
        <f t="shared" si="112"/>
        <v/>
      </c>
      <c r="K1039" s="6">
        <f t="shared" si="109"/>
        <v>-1</v>
      </c>
      <c r="M1039" s="6" t="str">
        <f t="shared" si="113"/>
        <v>}]</v>
      </c>
      <c r="N1039" s="6" t="str">
        <f t="shared" si="114"/>
        <v>},{</v>
      </c>
      <c r="O1039" s="1" t="str">
        <f t="shared" si="110"/>
        <v>"name":"Changelog","url":"https://www.fema.gov/grants/tools/authorized-equipment-list/changelog","meta":"4"}]},{</v>
      </c>
    </row>
    <row r="1040" spans="3:15">
      <c r="C1040" t="s">
        <v>2272</v>
      </c>
      <c r="D1040" s="1" t="s">
        <v>338</v>
      </c>
      <c r="E1040" s="6" t="s">
        <v>2273</v>
      </c>
      <c r="F1040" s="9" t="s">
        <v>1442</v>
      </c>
      <c r="G1040" s="6" t="s">
        <v>2274</v>
      </c>
      <c r="H1040" s="6">
        <f t="shared" si="111"/>
        <v>3</v>
      </c>
      <c r="I1040" s="6" t="s">
        <v>2271</v>
      </c>
      <c r="J1040" s="6" t="str">
        <f t="shared" si="112"/>
        <v>,</v>
      </c>
      <c r="K1040" s="6">
        <f t="shared" si="109"/>
        <v>1</v>
      </c>
      <c r="M1040" s="6" t="str">
        <f t="shared" si="113"/>
        <v>"children": [{</v>
      </c>
      <c r="N1040" s="6" t="str">
        <f t="shared" si="114"/>
        <v/>
      </c>
      <c r="O1040" s="1" t="str">
        <f t="shared" si="110"/>
        <v>"name":"Benefit-Cost Analysis","url":"https://www.fema.gov/grants/tools/benefit-cost-analysis","meta":"3","children": [{</v>
      </c>
    </row>
    <row r="1041" spans="3:15">
      <c r="C1041" t="s">
        <v>2272</v>
      </c>
      <c r="D1041" s="1" t="s">
        <v>342</v>
      </c>
      <c r="E1041" s="6" t="s">
        <v>2273</v>
      </c>
      <c r="F1041" s="9" t="s">
        <v>1447</v>
      </c>
      <c r="G1041" s="6" t="s">
        <v>2274</v>
      </c>
      <c r="H1041" s="6">
        <f t="shared" si="111"/>
        <v>4</v>
      </c>
      <c r="I1041" s="6" t="s">
        <v>2271</v>
      </c>
      <c r="J1041" s="6" t="str">
        <f t="shared" si="112"/>
        <v/>
      </c>
      <c r="K1041" s="6">
        <f t="shared" si="109"/>
        <v>0</v>
      </c>
      <c r="M1041" s="6" t="str">
        <f t="shared" si="113"/>
        <v>},{</v>
      </c>
      <c r="N1041" s="6" t="str">
        <f t="shared" si="114"/>
        <v/>
      </c>
      <c r="O1041" s="1" t="str">
        <f t="shared" si="110"/>
        <v>"name":"Training Materials","url":"https://www.fema.gov/grants/tools/benefit-cost-analysis/training","meta":"4"},{</v>
      </c>
    </row>
    <row r="1042" spans="3:15">
      <c r="C1042" t="s">
        <v>2272</v>
      </c>
      <c r="D1042" s="1" t="s">
        <v>344</v>
      </c>
      <c r="E1042" s="6" t="s">
        <v>2273</v>
      </c>
      <c r="F1042" s="9" t="s">
        <v>1449</v>
      </c>
      <c r="G1042" s="6" t="s">
        <v>2274</v>
      </c>
      <c r="H1042" s="6">
        <f t="shared" si="111"/>
        <v>4</v>
      </c>
      <c r="I1042" s="6" t="s">
        <v>2271</v>
      </c>
      <c r="J1042" s="6" t="str">
        <f t="shared" si="112"/>
        <v/>
      </c>
      <c r="K1042" s="6">
        <f t="shared" si="109"/>
        <v>-1</v>
      </c>
      <c r="M1042" s="6" t="str">
        <f t="shared" si="113"/>
        <v>}]</v>
      </c>
      <c r="N1042" s="6" t="str">
        <f t="shared" si="114"/>
        <v>},{</v>
      </c>
      <c r="O1042" s="1" t="str">
        <f t="shared" si="110"/>
        <v>"name":"Grant Preparation Resources","url":"https://www.fema.gov/grants/tools/environmental-historic/preparation-resources","meta":"4"}]},{</v>
      </c>
    </row>
    <row r="1043" spans="3:15" ht="29">
      <c r="C1043" t="s">
        <v>2272</v>
      </c>
      <c r="D1043" s="1" t="s">
        <v>364</v>
      </c>
      <c r="E1043" s="6" t="s">
        <v>2273</v>
      </c>
      <c r="F1043" s="9" t="s">
        <v>1471</v>
      </c>
      <c r="G1043" s="6" t="s">
        <v>2274</v>
      </c>
      <c r="H1043" s="6">
        <f t="shared" si="111"/>
        <v>3</v>
      </c>
      <c r="I1043" s="6" t="s">
        <v>2271</v>
      </c>
      <c r="J1043" s="6" t="str">
        <f t="shared" si="112"/>
        <v>,</v>
      </c>
      <c r="K1043" s="6">
        <f t="shared" si="109"/>
        <v>1</v>
      </c>
      <c r="M1043" s="6" t="str">
        <f t="shared" si="113"/>
        <v>"children": [{</v>
      </c>
      <c r="N1043" s="6" t="str">
        <f t="shared" si="114"/>
        <v/>
      </c>
      <c r="O1043" s="1" t="str">
        <f t="shared" si="110"/>
        <v>"name":"Non-Disaster Grants Management System","url":"https://www.fema.gov/grants/tools/non-disaster-grants-management-system","meta":"3","children": [{</v>
      </c>
    </row>
    <row r="1044" spans="3:15">
      <c r="C1044" t="s">
        <v>2272</v>
      </c>
      <c r="D1044" s="1" t="s">
        <v>7</v>
      </c>
      <c r="E1044" s="6" t="s">
        <v>2273</v>
      </c>
      <c r="F1044" s="9" t="s">
        <v>1472</v>
      </c>
      <c r="G1044" s="6" t="s">
        <v>2274</v>
      </c>
      <c r="H1044" s="6">
        <f t="shared" si="111"/>
        <v>4</v>
      </c>
      <c r="I1044" s="6" t="s">
        <v>2271</v>
      </c>
      <c r="J1044" s="6" t="str">
        <f t="shared" si="112"/>
        <v/>
      </c>
      <c r="K1044" s="6">
        <f t="shared" si="109"/>
        <v>0</v>
      </c>
      <c r="M1044" s="6" t="str">
        <f t="shared" si="113"/>
        <v>},{</v>
      </c>
      <c r="N1044" s="6" t="str">
        <f t="shared" si="114"/>
        <v/>
      </c>
      <c r="O1044" s="1" t="str">
        <f t="shared" si="110"/>
        <v>"name":"Frequently Asked Questions","url":"https://www.fema.gov/grants/tools/non-disaster-grants-management-system/faqs","meta":"4"},{</v>
      </c>
    </row>
    <row r="1045" spans="3:15" ht="29">
      <c r="C1045" t="s">
        <v>2272</v>
      </c>
      <c r="D1045" s="1" t="s">
        <v>365</v>
      </c>
      <c r="E1045" s="6" t="s">
        <v>2273</v>
      </c>
      <c r="F1045" s="9" t="s">
        <v>1473</v>
      </c>
      <c r="G1045" s="6" t="s">
        <v>2274</v>
      </c>
      <c r="H1045" s="6">
        <f t="shared" si="111"/>
        <v>4</v>
      </c>
      <c r="I1045" s="6" t="s">
        <v>2271</v>
      </c>
      <c r="J1045" s="6" t="str">
        <f t="shared" si="112"/>
        <v/>
      </c>
      <c r="K1045" s="6">
        <f t="shared" si="109"/>
        <v>-1</v>
      </c>
      <c r="M1045" s="6" t="str">
        <f t="shared" si="113"/>
        <v>}]</v>
      </c>
      <c r="N1045" s="6" t="str">
        <f t="shared" si="114"/>
        <v>},{</v>
      </c>
      <c r="O1045" s="1" t="str">
        <f t="shared" si="110"/>
        <v>"name":"Online Grantee Tutorials","url":"https://www.fema.gov/grants/tools/non-disaster-grants-management-system/online-grantee-tutorials","meta":"4"}]},{</v>
      </c>
    </row>
    <row r="1046" spans="3:15">
      <c r="C1046" t="s">
        <v>2272</v>
      </c>
      <c r="D1046" s="1" t="s">
        <v>363</v>
      </c>
      <c r="E1046" s="6" t="s">
        <v>2273</v>
      </c>
      <c r="F1046" s="9" t="s">
        <v>1470</v>
      </c>
      <c r="G1046" s="6" t="s">
        <v>2274</v>
      </c>
      <c r="H1046" s="6">
        <f t="shared" si="111"/>
        <v>3</v>
      </c>
      <c r="I1046" s="6" t="s">
        <v>2271</v>
      </c>
      <c r="J1046" s="6" t="str">
        <f t="shared" si="112"/>
        <v/>
      </c>
      <c r="K1046" s="6">
        <f t="shared" si="109"/>
        <v>-2</v>
      </c>
      <c r="M1046" s="6" t="str">
        <f t="shared" si="113"/>
        <v>}]}]</v>
      </c>
      <c r="N1046" s="6" t="str">
        <f t="shared" si="114"/>
        <v>},{</v>
      </c>
      <c r="O1046" s="1" t="str">
        <f t="shared" si="110"/>
        <v>"name":"Grants Management Technical Assistance","url":"https://www.fema.gov/grants/tools/technical-assistance","meta":"3"}]}]},{</v>
      </c>
    </row>
    <row r="1047" spans="3:15">
      <c r="C1047" t="s">
        <v>2272</v>
      </c>
      <c r="D1047" s="1" t="s">
        <v>126</v>
      </c>
      <c r="E1047" s="6" t="s">
        <v>2273</v>
      </c>
      <c r="F1047" s="9" t="s">
        <v>1214</v>
      </c>
      <c r="G1047" s="6" t="s">
        <v>2274</v>
      </c>
      <c r="H1047" s="6">
        <f t="shared" si="111"/>
        <v>1</v>
      </c>
      <c r="I1047" s="6" t="s">
        <v>2271</v>
      </c>
      <c r="J1047" s="6" t="str">
        <f t="shared" si="112"/>
        <v>,</v>
      </c>
      <c r="K1047" s="6">
        <f t="shared" si="109"/>
        <v>1</v>
      </c>
      <c r="M1047" s="6" t="str">
        <f t="shared" si="113"/>
        <v>"children": [{</v>
      </c>
      <c r="N1047" s="6" t="str">
        <f t="shared" si="114"/>
        <v/>
      </c>
      <c r="O1047" s="1" t="str">
        <f t="shared" si="110"/>
        <v>"name":"Search Your Location","url":"https://www.fema.gov/locations","meta":"1","children": [{</v>
      </c>
    </row>
    <row r="1048" spans="3:15" ht="29">
      <c r="C1048" t="s">
        <v>2272</v>
      </c>
      <c r="D1048" s="1" t="s">
        <v>900</v>
      </c>
      <c r="E1048" s="6" t="s">
        <v>2273</v>
      </c>
      <c r="F1048" s="9" t="s">
        <v>2079</v>
      </c>
      <c r="G1048" s="6" t="s">
        <v>2274</v>
      </c>
      <c r="H1048" s="6">
        <f t="shared" si="111"/>
        <v>2</v>
      </c>
      <c r="I1048" s="6" t="s">
        <v>2271</v>
      </c>
      <c r="J1048" s="6" t="str">
        <f t="shared" si="112"/>
        <v/>
      </c>
      <c r="K1048" s="6">
        <f t="shared" si="109"/>
        <v>0</v>
      </c>
      <c r="M1048" s="6" t="str">
        <f t="shared" si="113"/>
        <v>},{</v>
      </c>
      <c r="N1048" s="6" t="str">
        <f t="shared" si="114"/>
        <v/>
      </c>
      <c r="O1048" s="1" t="str">
        <f t="shared" si="110"/>
        <v>"name":"Absentee Shawnee Tribe of Oklahoma","url":"https://www.fema.gov/locations/Absentee%2520Shawnee%2520Tribe%2520of%2520Oklahoma","meta":"2"},{</v>
      </c>
    </row>
    <row r="1049" spans="3:15">
      <c r="C1049" t="s">
        <v>2272</v>
      </c>
      <c r="D1049" s="1" t="s">
        <v>54</v>
      </c>
      <c r="E1049" s="6" t="s">
        <v>2273</v>
      </c>
      <c r="F1049" s="9" t="s">
        <v>2026</v>
      </c>
      <c r="G1049" s="6" t="s">
        <v>2274</v>
      </c>
      <c r="H1049" s="6">
        <f t="shared" si="111"/>
        <v>2</v>
      </c>
      <c r="I1049" s="6" t="s">
        <v>2271</v>
      </c>
      <c r="J1049" s="6" t="str">
        <f t="shared" si="112"/>
        <v/>
      </c>
      <c r="K1049" s="6">
        <f t="shared" si="109"/>
        <v>0</v>
      </c>
      <c r="M1049" s="6" t="str">
        <f t="shared" si="113"/>
        <v>},{</v>
      </c>
      <c r="N1049" s="6" t="str">
        <f t="shared" si="114"/>
        <v/>
      </c>
      <c r="O1049" s="1" t="str">
        <f t="shared" si="110"/>
        <v>"name":"Alabama","url":"https://www.fema.gov/locations/alabama","meta":"2"},{</v>
      </c>
    </row>
    <row r="1050" spans="3:15" ht="29">
      <c r="C1050" t="s">
        <v>2272</v>
      </c>
      <c r="D1050" s="1" t="s">
        <v>901</v>
      </c>
      <c r="E1050" s="6" t="s">
        <v>2273</v>
      </c>
      <c r="F1050" s="9" t="s">
        <v>2080</v>
      </c>
      <c r="G1050" s="6" t="s">
        <v>2274</v>
      </c>
      <c r="H1050" s="6">
        <f t="shared" si="111"/>
        <v>2</v>
      </c>
      <c r="I1050" s="6" t="s">
        <v>2271</v>
      </c>
      <c r="J1050" s="6" t="str">
        <f t="shared" si="112"/>
        <v/>
      </c>
      <c r="K1050" s="6">
        <f t="shared" si="109"/>
        <v>0</v>
      </c>
      <c r="M1050" s="6" t="str">
        <f t="shared" si="113"/>
        <v>},{</v>
      </c>
      <c r="N1050" s="6" t="str">
        <f t="shared" si="114"/>
        <v/>
      </c>
      <c r="O1050" s="1" t="str">
        <f t="shared" si="110"/>
        <v>"name":"Alabama Coushatta Tribe of Texas","url":"https://www.fema.gov/locations/Alabama%2520Coushatta%2520Tribe%2520of%2520Texas","meta":"2"},{</v>
      </c>
    </row>
    <row r="1051" spans="3:15">
      <c r="C1051" t="s">
        <v>2272</v>
      </c>
      <c r="D1051" s="1" t="s">
        <v>55</v>
      </c>
      <c r="E1051" s="6" t="s">
        <v>2273</v>
      </c>
      <c r="F1051" s="9" t="s">
        <v>2073</v>
      </c>
      <c r="G1051" s="6" t="s">
        <v>2274</v>
      </c>
      <c r="H1051" s="6">
        <f t="shared" si="111"/>
        <v>2</v>
      </c>
      <c r="I1051" s="6" t="s">
        <v>2271</v>
      </c>
      <c r="J1051" s="6" t="str">
        <f t="shared" si="112"/>
        <v/>
      </c>
      <c r="K1051" s="6">
        <f t="shared" si="109"/>
        <v>0</v>
      </c>
      <c r="M1051" s="6" t="str">
        <f t="shared" si="113"/>
        <v>},{</v>
      </c>
      <c r="N1051" s="6" t="str">
        <f t="shared" si="114"/>
        <v/>
      </c>
      <c r="O1051" s="1" t="str">
        <f t="shared" si="110"/>
        <v>"name":"Alaska","url":"https://www.fema.gov/locations/alaska","meta":"2"},{</v>
      </c>
    </row>
    <row r="1052" spans="3:15">
      <c r="C1052" t="s">
        <v>2272</v>
      </c>
      <c r="D1052" s="1" t="s">
        <v>56</v>
      </c>
      <c r="E1052" s="6" t="s">
        <v>2273</v>
      </c>
      <c r="F1052" s="9" t="s">
        <v>2061</v>
      </c>
      <c r="G1052" s="6" t="s">
        <v>2274</v>
      </c>
      <c r="H1052" s="6">
        <f t="shared" si="111"/>
        <v>2</v>
      </c>
      <c r="I1052" s="6" t="s">
        <v>2271</v>
      </c>
      <c r="J1052" s="6" t="str">
        <f t="shared" si="112"/>
        <v/>
      </c>
      <c r="K1052" s="6">
        <f t="shared" si="109"/>
        <v>0</v>
      </c>
      <c r="M1052" s="6" t="str">
        <f t="shared" si="113"/>
        <v>},{</v>
      </c>
      <c r="N1052" s="6" t="str">
        <f t="shared" si="114"/>
        <v/>
      </c>
      <c r="O1052" s="1" t="str">
        <f t="shared" si="110"/>
        <v>"name":"American Samoa","url":"https://www.fema.gov/locations/american samoa","meta":"2"},{</v>
      </c>
    </row>
    <row r="1053" spans="3:15">
      <c r="C1053" t="s">
        <v>2272</v>
      </c>
      <c r="D1053" s="1" t="s">
        <v>57</v>
      </c>
      <c r="E1053" s="6" t="s">
        <v>2273</v>
      </c>
      <c r="F1053" s="9" t="s">
        <v>2062</v>
      </c>
      <c r="G1053" s="6" t="s">
        <v>2274</v>
      </c>
      <c r="H1053" s="6">
        <f t="shared" si="111"/>
        <v>2</v>
      </c>
      <c r="I1053" s="6" t="s">
        <v>2271</v>
      </c>
      <c r="J1053" s="6" t="str">
        <f t="shared" si="112"/>
        <v/>
      </c>
      <c r="K1053" s="6">
        <f t="shared" si="109"/>
        <v>0</v>
      </c>
      <c r="M1053" s="6" t="str">
        <f t="shared" si="113"/>
        <v>},{</v>
      </c>
      <c r="N1053" s="6" t="str">
        <f t="shared" si="114"/>
        <v/>
      </c>
      <c r="O1053" s="1" t="str">
        <f t="shared" si="110"/>
        <v>"name":"Arizona","url":"https://www.fema.gov/locations/arizona","meta":"2"},{</v>
      </c>
    </row>
    <row r="1054" spans="3:15">
      <c r="C1054" t="s">
        <v>2272</v>
      </c>
      <c r="D1054" s="1" t="s">
        <v>58</v>
      </c>
      <c r="E1054" s="6" t="s">
        <v>2273</v>
      </c>
      <c r="F1054" s="9" t="s">
        <v>2042</v>
      </c>
      <c r="G1054" s="6" t="s">
        <v>2274</v>
      </c>
      <c r="H1054" s="6">
        <f t="shared" si="111"/>
        <v>2</v>
      </c>
      <c r="I1054" s="6" t="s">
        <v>2271</v>
      </c>
      <c r="J1054" s="6" t="str">
        <f t="shared" si="112"/>
        <v/>
      </c>
      <c r="K1054" s="6">
        <f t="shared" si="109"/>
        <v>0</v>
      </c>
      <c r="M1054" s="6" t="str">
        <f t="shared" si="113"/>
        <v>},{</v>
      </c>
      <c r="N1054" s="6" t="str">
        <f t="shared" si="114"/>
        <v/>
      </c>
      <c r="O1054" s="1" t="str">
        <f t="shared" si="110"/>
        <v>"name":"Arkansas","url":"https://www.fema.gov/locations/arkansas","meta":"2"},{</v>
      </c>
    </row>
    <row r="1055" spans="3:15" ht="29">
      <c r="C1055" t="s">
        <v>2272</v>
      </c>
      <c r="D1055" s="1" t="s">
        <v>902</v>
      </c>
      <c r="E1055" s="6" t="s">
        <v>2273</v>
      </c>
      <c r="F1055" s="9" t="s">
        <v>2081</v>
      </c>
      <c r="G1055" s="6" t="s">
        <v>2274</v>
      </c>
      <c r="H1055" s="6">
        <f t="shared" si="111"/>
        <v>2</v>
      </c>
      <c r="I1055" s="6" t="s">
        <v>2271</v>
      </c>
      <c r="J1055" s="6" t="str">
        <f t="shared" si="112"/>
        <v/>
      </c>
      <c r="K1055" s="6">
        <f t="shared" si="109"/>
        <v>0</v>
      </c>
      <c r="M1055" s="6" t="str">
        <f t="shared" si="113"/>
        <v>},{</v>
      </c>
      <c r="N1055" s="6" t="str">
        <f t="shared" si="114"/>
        <v/>
      </c>
      <c r="O1055" s="1" t="str">
        <f t="shared" si="110"/>
        <v>"name":"Bear River Band of the Rohnerville Rancheria","url":"https://www.fema.gov/locations/Bear%2520River%2520Band%2520of%2520the%2520Rohnerville%2520Rancheria","meta":"2"},{</v>
      </c>
    </row>
    <row r="1056" spans="3:15">
      <c r="C1056" t="s">
        <v>2272</v>
      </c>
      <c r="D1056" s="1" t="s">
        <v>903</v>
      </c>
      <c r="E1056" s="6" t="s">
        <v>2273</v>
      </c>
      <c r="F1056" s="9" t="s">
        <v>2082</v>
      </c>
      <c r="G1056" s="6" t="s">
        <v>2274</v>
      </c>
      <c r="H1056" s="6">
        <f t="shared" si="111"/>
        <v>2</v>
      </c>
      <c r="I1056" s="6" t="s">
        <v>2271</v>
      </c>
      <c r="J1056" s="6" t="str">
        <f t="shared" si="112"/>
        <v/>
      </c>
      <c r="K1056" s="6">
        <f t="shared" si="109"/>
        <v>0</v>
      </c>
      <c r="M1056" s="6" t="str">
        <f t="shared" si="113"/>
        <v>},{</v>
      </c>
      <c r="N1056" s="6" t="str">
        <f t="shared" si="114"/>
        <v/>
      </c>
      <c r="O1056" s="1" t="str">
        <f t="shared" si="110"/>
        <v>"name":"Caddo Nation of Oklahoma","url":"https://www.fema.gov/locations/Caddo%2520Nation%2520of%2520Oklahoma","meta":"2"},{</v>
      </c>
    </row>
    <row r="1057" spans="3:15">
      <c r="C1057" t="s">
        <v>2272</v>
      </c>
      <c r="D1057" s="1" t="s">
        <v>904</v>
      </c>
      <c r="E1057" s="6" t="s">
        <v>2273</v>
      </c>
      <c r="F1057" s="9" t="s">
        <v>2083</v>
      </c>
      <c r="G1057" s="6" t="s">
        <v>2274</v>
      </c>
      <c r="H1057" s="6">
        <f t="shared" si="111"/>
        <v>2</v>
      </c>
      <c r="I1057" s="6" t="s">
        <v>2271</v>
      </c>
      <c r="J1057" s="6" t="str">
        <f t="shared" si="112"/>
        <v/>
      </c>
      <c r="K1057" s="6">
        <f t="shared" si="109"/>
        <v>0</v>
      </c>
      <c r="M1057" s="6" t="str">
        <f t="shared" si="113"/>
        <v>},{</v>
      </c>
      <c r="N1057" s="6" t="str">
        <f t="shared" si="114"/>
        <v/>
      </c>
      <c r="O1057" s="1" t="str">
        <f t="shared" si="110"/>
        <v>"name":"Cahuilla Band of Indians","url":"https://www.fema.gov/locations/Cahuilla%2520Band%2520of%2520Indians","meta":"2"},{</v>
      </c>
    </row>
    <row r="1058" spans="3:15">
      <c r="C1058" t="s">
        <v>2272</v>
      </c>
      <c r="D1058" s="1" t="s">
        <v>59</v>
      </c>
      <c r="E1058" s="6" t="s">
        <v>2273</v>
      </c>
      <c r="F1058" s="9" t="s">
        <v>2063</v>
      </c>
      <c r="G1058" s="6" t="s">
        <v>2274</v>
      </c>
      <c r="H1058" s="6">
        <f t="shared" si="111"/>
        <v>2</v>
      </c>
      <c r="I1058" s="6" t="s">
        <v>2271</v>
      </c>
      <c r="J1058" s="6" t="str">
        <f t="shared" si="112"/>
        <v/>
      </c>
      <c r="K1058" s="6">
        <f t="shared" si="109"/>
        <v>0</v>
      </c>
      <c r="M1058" s="6" t="str">
        <f t="shared" si="113"/>
        <v>},{</v>
      </c>
      <c r="N1058" s="6" t="str">
        <f t="shared" si="114"/>
        <v/>
      </c>
      <c r="O1058" s="1" t="str">
        <f t="shared" si="110"/>
        <v>"name":"California","url":"https://www.fema.gov/locations/california","meta":"2"},{</v>
      </c>
    </row>
    <row r="1059" spans="3:15">
      <c r="C1059" t="s">
        <v>2272</v>
      </c>
      <c r="D1059" s="1" t="s">
        <v>905</v>
      </c>
      <c r="E1059" s="6" t="s">
        <v>2273</v>
      </c>
      <c r="F1059" s="9" t="s">
        <v>2084</v>
      </c>
      <c r="G1059" s="6" t="s">
        <v>2274</v>
      </c>
      <c r="H1059" s="6">
        <f t="shared" si="111"/>
        <v>2</v>
      </c>
      <c r="I1059" s="6" t="s">
        <v>2271</v>
      </c>
      <c r="J1059" s="6" t="str">
        <f t="shared" si="112"/>
        <v/>
      </c>
      <c r="K1059" s="6">
        <f t="shared" si="109"/>
        <v>0</v>
      </c>
      <c r="M1059" s="6" t="str">
        <f t="shared" si="113"/>
        <v>},{</v>
      </c>
      <c r="N1059" s="6" t="str">
        <f t="shared" si="114"/>
        <v/>
      </c>
      <c r="O1059" s="1" t="str">
        <f t="shared" si="110"/>
        <v>"name":"Cherokee Nation","url":"https://www.fema.gov/locations/Cherokee%2520Nation","meta":"2"},{</v>
      </c>
    </row>
    <row r="1060" spans="3:15">
      <c r="C1060" t="s">
        <v>2272</v>
      </c>
      <c r="D1060" s="1" t="s">
        <v>906</v>
      </c>
      <c r="E1060" s="6" t="s">
        <v>2273</v>
      </c>
      <c r="F1060" s="9" t="s">
        <v>2085</v>
      </c>
      <c r="G1060" s="6" t="s">
        <v>2274</v>
      </c>
      <c r="H1060" s="6">
        <f t="shared" si="111"/>
        <v>2</v>
      </c>
      <c r="I1060" s="6" t="s">
        <v>2271</v>
      </c>
      <c r="J1060" s="6" t="str">
        <f t="shared" si="112"/>
        <v/>
      </c>
      <c r="K1060" s="6">
        <f t="shared" si="109"/>
        <v>0</v>
      </c>
      <c r="M1060" s="6" t="str">
        <f t="shared" si="113"/>
        <v>},{</v>
      </c>
      <c r="N1060" s="6" t="str">
        <f t="shared" si="114"/>
        <v/>
      </c>
      <c r="O1060" s="1" t="str">
        <f t="shared" si="110"/>
        <v>"name":"Cheyenne River Sioux Tribe","url":"https://www.fema.gov/locations/Cheyenne%2520River%2520Sioux%2520Tribe","meta":"2"},{</v>
      </c>
    </row>
    <row r="1061" spans="3:15">
      <c r="C1061" t="s">
        <v>2272</v>
      </c>
      <c r="D1061" s="1" t="s">
        <v>907</v>
      </c>
      <c r="E1061" s="6" t="s">
        <v>2273</v>
      </c>
      <c r="F1061" s="9" t="s">
        <v>2086</v>
      </c>
      <c r="G1061" s="6" t="s">
        <v>2274</v>
      </c>
      <c r="H1061" s="6">
        <f t="shared" si="111"/>
        <v>2</v>
      </c>
      <c r="I1061" s="6" t="s">
        <v>2271</v>
      </c>
      <c r="J1061" s="6" t="str">
        <f t="shared" si="112"/>
        <v/>
      </c>
      <c r="K1061" s="6">
        <f t="shared" si="109"/>
        <v>0</v>
      </c>
      <c r="M1061" s="6" t="str">
        <f t="shared" si="113"/>
        <v>},{</v>
      </c>
      <c r="N1061" s="6" t="str">
        <f t="shared" si="114"/>
        <v/>
      </c>
      <c r="O1061" s="1" t="str">
        <f t="shared" si="110"/>
        <v>"name":"Chickasaw Nation","url":"https://www.fema.gov/locations/chickasaw nation","meta":"2"},{</v>
      </c>
    </row>
    <row r="1062" spans="3:15">
      <c r="C1062" t="s">
        <v>2272</v>
      </c>
      <c r="D1062" s="1" t="s">
        <v>908</v>
      </c>
      <c r="E1062" s="6" t="s">
        <v>2273</v>
      </c>
      <c r="F1062" s="9" t="s">
        <v>2087</v>
      </c>
      <c r="G1062" s="6" t="s">
        <v>2274</v>
      </c>
      <c r="H1062" s="6">
        <f t="shared" si="111"/>
        <v>2</v>
      </c>
      <c r="I1062" s="6" t="s">
        <v>2271</v>
      </c>
      <c r="J1062" s="6" t="str">
        <f t="shared" si="112"/>
        <v/>
      </c>
      <c r="K1062" s="6">
        <f t="shared" si="109"/>
        <v>0</v>
      </c>
      <c r="M1062" s="6" t="str">
        <f t="shared" si="113"/>
        <v>},{</v>
      </c>
      <c r="N1062" s="6" t="str">
        <f t="shared" si="114"/>
        <v/>
      </c>
      <c r="O1062" s="1" t="str">
        <f t="shared" si="110"/>
        <v>"name":"Choctaw Nation of Oklahoma","url":"https://www.fema.gov/locations/Choctaw%2520Nation%2520of%2520Oklahoma","meta":"2"},{</v>
      </c>
    </row>
    <row r="1063" spans="3:15">
      <c r="C1063" t="s">
        <v>2272</v>
      </c>
      <c r="D1063" s="1" t="s">
        <v>60</v>
      </c>
      <c r="E1063" s="6" t="s">
        <v>2273</v>
      </c>
      <c r="F1063" s="9" t="s">
        <v>2053</v>
      </c>
      <c r="G1063" s="6" t="s">
        <v>2274</v>
      </c>
      <c r="H1063" s="6">
        <f t="shared" si="111"/>
        <v>2</v>
      </c>
      <c r="I1063" s="6" t="s">
        <v>2271</v>
      </c>
      <c r="J1063" s="6" t="str">
        <f t="shared" si="112"/>
        <v/>
      </c>
      <c r="K1063" s="6">
        <f t="shared" si="109"/>
        <v>0</v>
      </c>
      <c r="M1063" s="6" t="str">
        <f t="shared" si="113"/>
        <v>},{</v>
      </c>
      <c r="N1063" s="6" t="str">
        <f t="shared" si="114"/>
        <v/>
      </c>
      <c r="O1063" s="1" t="str">
        <f t="shared" si="110"/>
        <v>"name":"Colorado","url":"https://www.fema.gov/locations/colorado","meta":"2"},{</v>
      </c>
    </row>
    <row r="1064" spans="3:15" ht="29">
      <c r="C1064" t="s">
        <v>2272</v>
      </c>
      <c r="D1064" s="1" t="s">
        <v>61</v>
      </c>
      <c r="E1064" s="6" t="s">
        <v>2273</v>
      </c>
      <c r="F1064" s="9" t="s">
        <v>2064</v>
      </c>
      <c r="G1064" s="6" t="s">
        <v>2274</v>
      </c>
      <c r="H1064" s="6">
        <f t="shared" si="111"/>
        <v>2</v>
      </c>
      <c r="I1064" s="6" t="s">
        <v>2271</v>
      </c>
      <c r="J1064" s="6" t="str">
        <f t="shared" si="112"/>
        <v/>
      </c>
      <c r="K1064" s="6">
        <f t="shared" si="109"/>
        <v>0</v>
      </c>
      <c r="M1064" s="6" t="str">
        <f t="shared" si="113"/>
        <v>},{</v>
      </c>
      <c r="N1064" s="6" t="str">
        <f t="shared" si="114"/>
        <v/>
      </c>
      <c r="O1064" s="1" t="str">
        <f t="shared" si="110"/>
        <v>"name":"Commonwealth of the Northern Mariana Islands","url":"https://www.fema.gov/locations/commonwealth of the northern mariana islands","meta":"2"},{</v>
      </c>
    </row>
    <row r="1065" spans="3:15" ht="29">
      <c r="C1065" t="s">
        <v>2272</v>
      </c>
      <c r="D1065" s="1" t="s">
        <v>909</v>
      </c>
      <c r="E1065" s="6" t="s">
        <v>2273</v>
      </c>
      <c r="F1065" s="9" t="s">
        <v>2088</v>
      </c>
      <c r="G1065" s="6" t="s">
        <v>2274</v>
      </c>
      <c r="H1065" s="6">
        <f t="shared" si="111"/>
        <v>2</v>
      </c>
      <c r="I1065" s="6" t="s">
        <v>2271</v>
      </c>
      <c r="J1065" s="6" t="str">
        <f t="shared" si="112"/>
        <v/>
      </c>
      <c r="K1065" s="6">
        <f t="shared" si="109"/>
        <v>0</v>
      </c>
      <c r="M1065" s="6" t="str">
        <f t="shared" si="113"/>
        <v>},{</v>
      </c>
      <c r="N1065" s="6" t="str">
        <f t="shared" si="114"/>
        <v/>
      </c>
      <c r="O1065" s="1" t="str">
        <f t="shared" si="110"/>
        <v>"name":"Confederated Tribes of the Colville Nation","url":"https://www.fema.gov/locations/confederated%2520tribes%2520of%2520the%2520colville%2520nation","meta":"2"},{</v>
      </c>
    </row>
    <row r="1066" spans="3:15">
      <c r="C1066" t="s">
        <v>2272</v>
      </c>
      <c r="D1066" s="1" t="s">
        <v>62</v>
      </c>
      <c r="E1066" s="6" t="s">
        <v>2273</v>
      </c>
      <c r="F1066" s="9" t="s">
        <v>2003</v>
      </c>
      <c r="G1066" s="6" t="s">
        <v>2274</v>
      </c>
      <c r="H1066" s="6">
        <f t="shared" si="111"/>
        <v>2</v>
      </c>
      <c r="I1066" s="6" t="s">
        <v>2271</v>
      </c>
      <c r="J1066" s="6" t="str">
        <f t="shared" si="112"/>
        <v/>
      </c>
      <c r="K1066" s="6">
        <f t="shared" si="109"/>
        <v>0</v>
      </c>
      <c r="M1066" s="6" t="str">
        <f t="shared" si="113"/>
        <v>},{</v>
      </c>
      <c r="N1066" s="6" t="str">
        <f t="shared" si="114"/>
        <v/>
      </c>
      <c r="O1066" s="1" t="str">
        <f t="shared" si="110"/>
        <v>"name":"Connecticut","url":"https://www.fema.gov/locations/connecticut","meta":"2"},{</v>
      </c>
    </row>
    <row r="1067" spans="3:15">
      <c r="C1067" t="s">
        <v>2272</v>
      </c>
      <c r="D1067" s="1" t="s">
        <v>910</v>
      </c>
      <c r="E1067" s="6" t="s">
        <v>2273</v>
      </c>
      <c r="F1067" s="9" t="s">
        <v>2089</v>
      </c>
      <c r="G1067" s="6" t="s">
        <v>2274</v>
      </c>
      <c r="H1067" s="6">
        <f t="shared" si="111"/>
        <v>2</v>
      </c>
      <c r="I1067" s="6" t="s">
        <v>2271</v>
      </c>
      <c r="J1067" s="6" t="str">
        <f t="shared" si="112"/>
        <v/>
      </c>
      <c r="K1067" s="6">
        <f t="shared" si="109"/>
        <v>0</v>
      </c>
      <c r="M1067" s="6" t="str">
        <f t="shared" si="113"/>
        <v>},{</v>
      </c>
      <c r="N1067" s="6" t="str">
        <f t="shared" si="114"/>
        <v/>
      </c>
      <c r="O1067" s="1" t="str">
        <f t="shared" si="110"/>
        <v>"name":"Coushatta Tribe of Louisiana","url":"https://www.fema.gov/locations/Coushatta%2520Tribe%2520of%2520Louisiana","meta":"2"},{</v>
      </c>
    </row>
    <row r="1068" spans="3:15">
      <c r="C1068" t="s">
        <v>2272</v>
      </c>
      <c r="D1068" s="1" t="s">
        <v>63</v>
      </c>
      <c r="E1068" s="6" t="s">
        <v>2273</v>
      </c>
      <c r="F1068" s="9" t="s">
        <v>2016</v>
      </c>
      <c r="G1068" s="6" t="s">
        <v>2274</v>
      </c>
      <c r="H1068" s="6">
        <f t="shared" si="111"/>
        <v>2</v>
      </c>
      <c r="I1068" s="6" t="s">
        <v>2271</v>
      </c>
      <c r="J1068" s="6" t="str">
        <f t="shared" si="112"/>
        <v/>
      </c>
      <c r="K1068" s="6">
        <f t="shared" si="109"/>
        <v>0</v>
      </c>
      <c r="M1068" s="6" t="str">
        <f t="shared" si="113"/>
        <v>},{</v>
      </c>
      <c r="N1068" s="6" t="str">
        <f t="shared" si="114"/>
        <v/>
      </c>
      <c r="O1068" s="1" t="str">
        <f t="shared" si="110"/>
        <v>"name":"Delaware","url":"https://www.fema.gov/locations/delaware","meta":"2"},{</v>
      </c>
    </row>
    <row r="1069" spans="3:15">
      <c r="C1069" t="s">
        <v>2272</v>
      </c>
      <c r="D1069" s="1" t="s">
        <v>911</v>
      </c>
      <c r="E1069" s="6" t="s">
        <v>2273</v>
      </c>
      <c r="F1069" s="9" t="s">
        <v>2090</v>
      </c>
      <c r="G1069" s="6" t="s">
        <v>2274</v>
      </c>
      <c r="H1069" s="6">
        <f t="shared" si="111"/>
        <v>2</v>
      </c>
      <c r="I1069" s="6" t="s">
        <v>2271</v>
      </c>
      <c r="J1069" s="6" t="str">
        <f t="shared" si="112"/>
        <v/>
      </c>
      <c r="K1069" s="6">
        <f t="shared" si="109"/>
        <v>0</v>
      </c>
      <c r="M1069" s="6" t="str">
        <f t="shared" si="113"/>
        <v>},{</v>
      </c>
      <c r="N1069" s="6" t="str">
        <f t="shared" si="114"/>
        <v/>
      </c>
      <c r="O1069" s="1" t="str">
        <f t="shared" si="110"/>
        <v>"name":"Delaware Nation","url":"https://www.fema.gov/locations/delaware%2520nation","meta":"2"},{</v>
      </c>
    </row>
    <row r="1070" spans="3:15">
      <c r="C1070" t="s">
        <v>2272</v>
      </c>
      <c r="D1070" s="1" t="s">
        <v>64</v>
      </c>
      <c r="E1070" s="6" t="s">
        <v>2273</v>
      </c>
      <c r="F1070" s="9" t="s">
        <v>2017</v>
      </c>
      <c r="G1070" s="6" t="s">
        <v>2274</v>
      </c>
      <c r="H1070" s="6">
        <f t="shared" si="111"/>
        <v>2</v>
      </c>
      <c r="I1070" s="6" t="s">
        <v>2271</v>
      </c>
      <c r="J1070" s="6" t="str">
        <f t="shared" si="112"/>
        <v/>
      </c>
      <c r="K1070" s="6">
        <f t="shared" si="109"/>
        <v>0</v>
      </c>
      <c r="M1070" s="6" t="str">
        <f t="shared" si="113"/>
        <v>},{</v>
      </c>
      <c r="N1070" s="6" t="str">
        <f t="shared" si="114"/>
        <v/>
      </c>
      <c r="O1070" s="1" t="str">
        <f t="shared" si="110"/>
        <v>"name":"District of Columbia","url":"https://www.fema.gov/locations/district-of-columbia-%28dc%29","meta":"2"},{</v>
      </c>
    </row>
    <row r="1071" spans="3:15">
      <c r="C1071" t="s">
        <v>2272</v>
      </c>
      <c r="D1071" s="1" t="s">
        <v>912</v>
      </c>
      <c r="E1071" s="6" t="s">
        <v>2273</v>
      </c>
      <c r="F1071" s="9" t="s">
        <v>2091</v>
      </c>
      <c r="G1071" s="6" t="s">
        <v>2274</v>
      </c>
      <c r="H1071" s="6">
        <f t="shared" si="111"/>
        <v>2</v>
      </c>
      <c r="I1071" s="6" t="s">
        <v>2271</v>
      </c>
      <c r="J1071" s="6" t="str">
        <f t="shared" si="112"/>
        <v/>
      </c>
      <c r="K1071" s="6">
        <f t="shared" si="109"/>
        <v>0</v>
      </c>
      <c r="M1071" s="6" t="str">
        <f t="shared" si="113"/>
        <v>},{</v>
      </c>
      <c r="N1071" s="6" t="str">
        <f t="shared" si="114"/>
        <v/>
      </c>
      <c r="O1071" s="1" t="str">
        <f t="shared" si="110"/>
        <v>"name":"Eastern Band of Cherokee Indians","url":"https://www.fema.gov/locations/eastern band of cherokee indians","meta":"2"},{</v>
      </c>
    </row>
    <row r="1072" spans="3:15">
      <c r="C1072" t="s">
        <v>2272</v>
      </c>
      <c r="D1072" s="1" t="s">
        <v>893</v>
      </c>
      <c r="E1072" s="6" t="s">
        <v>2273</v>
      </c>
      <c r="F1072" s="9" t="s">
        <v>2065</v>
      </c>
      <c r="G1072" s="6" t="s">
        <v>2274</v>
      </c>
      <c r="H1072" s="6">
        <f t="shared" si="111"/>
        <v>2</v>
      </c>
      <c r="I1072" s="6" t="s">
        <v>2271</v>
      </c>
      <c r="J1072" s="6" t="str">
        <f t="shared" si="112"/>
        <v/>
      </c>
      <c r="K1072" s="6">
        <f t="shared" si="109"/>
        <v>0</v>
      </c>
      <c r="M1072" s="6" t="str">
        <f t="shared" si="113"/>
        <v>},{</v>
      </c>
      <c r="N1072" s="6" t="str">
        <f t="shared" si="114"/>
        <v/>
      </c>
      <c r="O1072" s="1" t="str">
        <f t="shared" si="110"/>
        <v>"name":"Federated States of Micronesia","url":"https://www.fema.gov/locations/federated states of micronesia","meta":"2"},{</v>
      </c>
    </row>
    <row r="1073" spans="3:15">
      <c r="C1073" t="s">
        <v>2272</v>
      </c>
      <c r="D1073" s="1" t="s">
        <v>65</v>
      </c>
      <c r="E1073" s="6" t="s">
        <v>2273</v>
      </c>
      <c r="F1073" s="9" t="s">
        <v>2027</v>
      </c>
      <c r="G1073" s="6" t="s">
        <v>2274</v>
      </c>
      <c r="H1073" s="6">
        <f t="shared" si="111"/>
        <v>2</v>
      </c>
      <c r="I1073" s="6" t="s">
        <v>2271</v>
      </c>
      <c r="J1073" s="6" t="str">
        <f t="shared" si="112"/>
        <v/>
      </c>
      <c r="K1073" s="6">
        <f t="shared" si="109"/>
        <v>0</v>
      </c>
      <c r="M1073" s="6" t="str">
        <f t="shared" si="113"/>
        <v>},{</v>
      </c>
      <c r="N1073" s="6" t="str">
        <f t="shared" si="114"/>
        <v/>
      </c>
      <c r="O1073" s="1" t="str">
        <f t="shared" si="110"/>
        <v>"name":"Florida","url":"https://www.fema.gov/locations/florida","meta":"2"},{</v>
      </c>
    </row>
    <row r="1074" spans="3:15">
      <c r="C1074" t="s">
        <v>2272</v>
      </c>
      <c r="D1074" s="1" t="s">
        <v>913</v>
      </c>
      <c r="E1074" s="6" t="s">
        <v>2273</v>
      </c>
      <c r="F1074" s="9" t="s">
        <v>2092</v>
      </c>
      <c r="G1074" s="6" t="s">
        <v>2274</v>
      </c>
      <c r="H1074" s="6">
        <f t="shared" si="111"/>
        <v>2</v>
      </c>
      <c r="I1074" s="6" t="s">
        <v>2271</v>
      </c>
      <c r="J1074" s="6" t="str">
        <f t="shared" si="112"/>
        <v/>
      </c>
      <c r="K1074" s="6">
        <f t="shared" si="109"/>
        <v>0</v>
      </c>
      <c r="M1074" s="6" t="str">
        <f t="shared" si="113"/>
        <v>},{</v>
      </c>
      <c r="N1074" s="6" t="str">
        <f t="shared" si="114"/>
        <v/>
      </c>
      <c r="O1074" s="1" t="str">
        <f t="shared" si="110"/>
        <v>"name":"Fort Peck Tribes","url":"https://www.fema.gov/locations/Fort Peck Tribes","meta":"2"},{</v>
      </c>
    </row>
    <row r="1075" spans="3:15">
      <c r="C1075" t="s">
        <v>2272</v>
      </c>
      <c r="D1075" s="1" t="s">
        <v>66</v>
      </c>
      <c r="E1075" s="6" t="s">
        <v>2273</v>
      </c>
      <c r="F1075" s="9" t="s">
        <v>2028</v>
      </c>
      <c r="G1075" s="6" t="s">
        <v>2274</v>
      </c>
      <c r="H1075" s="6">
        <f t="shared" si="111"/>
        <v>2</v>
      </c>
      <c r="I1075" s="6" t="s">
        <v>2271</v>
      </c>
      <c r="J1075" s="6" t="str">
        <f t="shared" si="112"/>
        <v/>
      </c>
      <c r="K1075" s="6">
        <f t="shared" si="109"/>
        <v>0</v>
      </c>
      <c r="M1075" s="6" t="str">
        <f t="shared" si="113"/>
        <v>},{</v>
      </c>
      <c r="N1075" s="6" t="str">
        <f t="shared" si="114"/>
        <v/>
      </c>
      <c r="O1075" s="1" t="str">
        <f t="shared" si="110"/>
        <v>"name":"Georgia","url":"https://www.fema.gov/locations/georgia","meta":"2"},{</v>
      </c>
    </row>
    <row r="1076" spans="3:15">
      <c r="C1076" t="s">
        <v>2272</v>
      </c>
      <c r="D1076" s="1" t="s">
        <v>67</v>
      </c>
      <c r="E1076" s="6" t="s">
        <v>2273</v>
      </c>
      <c r="F1076" s="9" t="s">
        <v>2066</v>
      </c>
      <c r="G1076" s="6" t="s">
        <v>2274</v>
      </c>
      <c r="H1076" s="6">
        <f t="shared" si="111"/>
        <v>2</v>
      </c>
      <c r="I1076" s="6" t="s">
        <v>2271</v>
      </c>
      <c r="J1076" s="6" t="str">
        <f t="shared" si="112"/>
        <v/>
      </c>
      <c r="K1076" s="6">
        <f t="shared" si="109"/>
        <v>0</v>
      </c>
      <c r="M1076" s="6" t="str">
        <f t="shared" si="113"/>
        <v>},{</v>
      </c>
      <c r="N1076" s="6" t="str">
        <f t="shared" si="114"/>
        <v/>
      </c>
      <c r="O1076" s="1" t="str">
        <f t="shared" si="110"/>
        <v>"name":"Guam","url":"https://www.fema.gov/locations/guam","meta":"2"},{</v>
      </c>
    </row>
    <row r="1077" spans="3:15">
      <c r="C1077" t="s">
        <v>2272</v>
      </c>
      <c r="D1077" s="1" t="s">
        <v>914</v>
      </c>
      <c r="E1077" s="6" t="s">
        <v>2273</v>
      </c>
      <c r="F1077" s="9" t="s">
        <v>2093</v>
      </c>
      <c r="G1077" s="6" t="s">
        <v>2274</v>
      </c>
      <c r="H1077" s="6">
        <f t="shared" si="111"/>
        <v>2</v>
      </c>
      <c r="I1077" s="6" t="s">
        <v>2271</v>
      </c>
      <c r="J1077" s="6" t="str">
        <f t="shared" si="112"/>
        <v/>
      </c>
      <c r="K1077" s="6">
        <f t="shared" si="109"/>
        <v>0</v>
      </c>
      <c r="M1077" s="6" t="str">
        <f t="shared" si="113"/>
        <v>},{</v>
      </c>
      <c r="N1077" s="6" t="str">
        <f t="shared" si="114"/>
        <v/>
      </c>
      <c r="O1077" s="1" t="str">
        <f t="shared" si="110"/>
        <v>"name":"Havasupai Tribe","url":"https://www.fema.gov/locations/Havasupai Tribe","meta":"2"},{</v>
      </c>
    </row>
    <row r="1078" spans="3:15">
      <c r="C1078" t="s">
        <v>2272</v>
      </c>
      <c r="D1078" s="1" t="s">
        <v>68</v>
      </c>
      <c r="E1078" s="6" t="s">
        <v>2273</v>
      </c>
      <c r="F1078" s="9" t="s">
        <v>2067</v>
      </c>
      <c r="G1078" s="6" t="s">
        <v>2274</v>
      </c>
      <c r="H1078" s="6">
        <f t="shared" si="111"/>
        <v>2</v>
      </c>
      <c r="I1078" s="6" t="s">
        <v>2271</v>
      </c>
      <c r="J1078" s="6" t="str">
        <f t="shared" si="112"/>
        <v/>
      </c>
      <c r="K1078" s="6">
        <f t="shared" si="109"/>
        <v>0</v>
      </c>
      <c r="M1078" s="6" t="str">
        <f t="shared" si="113"/>
        <v>},{</v>
      </c>
      <c r="N1078" s="6" t="str">
        <f t="shared" si="114"/>
        <v/>
      </c>
      <c r="O1078" s="1" t="str">
        <f t="shared" si="110"/>
        <v>"name":"Hawaii","url":"https://www.fema.gov/locations/hawaii","meta":"2"},{</v>
      </c>
    </row>
    <row r="1079" spans="3:15">
      <c r="C1079" t="s">
        <v>2272</v>
      </c>
      <c r="D1079" s="1" t="s">
        <v>915</v>
      </c>
      <c r="E1079" s="6" t="s">
        <v>2273</v>
      </c>
      <c r="F1079" s="9" t="s">
        <v>2094</v>
      </c>
      <c r="G1079" s="6" t="s">
        <v>2274</v>
      </c>
      <c r="H1079" s="6">
        <f t="shared" si="111"/>
        <v>2</v>
      </c>
      <c r="I1079" s="6" t="s">
        <v>2271</v>
      </c>
      <c r="J1079" s="6" t="str">
        <f t="shared" si="112"/>
        <v/>
      </c>
      <c r="K1079" s="6">
        <f t="shared" si="109"/>
        <v>0</v>
      </c>
      <c r="M1079" s="6" t="str">
        <f t="shared" si="113"/>
        <v>},{</v>
      </c>
      <c r="N1079" s="6" t="str">
        <f t="shared" si="114"/>
        <v/>
      </c>
      <c r="O1079" s="1" t="str">
        <f t="shared" si="110"/>
        <v>"name":"Hoopa Valley Tribe","url":"https://www.fema.gov/locations/hoopa-valley-tribe","meta":"2"},{</v>
      </c>
    </row>
    <row r="1080" spans="3:15">
      <c r="C1080" t="s">
        <v>2272</v>
      </c>
      <c r="D1080" s="1" t="s">
        <v>69</v>
      </c>
      <c r="E1080" s="6" t="s">
        <v>2273</v>
      </c>
      <c r="F1080" s="9" t="s">
        <v>2074</v>
      </c>
      <c r="G1080" s="6" t="s">
        <v>2274</v>
      </c>
      <c r="H1080" s="6">
        <f t="shared" si="111"/>
        <v>2</v>
      </c>
      <c r="I1080" s="6" t="s">
        <v>2271</v>
      </c>
      <c r="J1080" s="6" t="str">
        <f t="shared" si="112"/>
        <v/>
      </c>
      <c r="K1080" s="6">
        <f t="shared" si="109"/>
        <v>0</v>
      </c>
      <c r="M1080" s="6" t="str">
        <f t="shared" si="113"/>
        <v>},{</v>
      </c>
      <c r="N1080" s="6" t="str">
        <f t="shared" si="114"/>
        <v/>
      </c>
      <c r="O1080" s="1" t="str">
        <f t="shared" si="110"/>
        <v>"name":"Idaho","url":"https://www.fema.gov/locations/idaho","meta":"2"},{</v>
      </c>
    </row>
    <row r="1081" spans="3:15">
      <c r="C1081" t="s">
        <v>2272</v>
      </c>
      <c r="D1081" s="1" t="s">
        <v>70</v>
      </c>
      <c r="E1081" s="6" t="s">
        <v>2273</v>
      </c>
      <c r="F1081" s="9" t="s">
        <v>2035</v>
      </c>
      <c r="G1081" s="6" t="s">
        <v>2274</v>
      </c>
      <c r="H1081" s="6">
        <f t="shared" si="111"/>
        <v>2</v>
      </c>
      <c r="I1081" s="6" t="s">
        <v>2271</v>
      </c>
      <c r="J1081" s="6" t="str">
        <f t="shared" si="112"/>
        <v/>
      </c>
      <c r="K1081" s="6">
        <f t="shared" si="109"/>
        <v>0</v>
      </c>
      <c r="M1081" s="6" t="str">
        <f t="shared" si="113"/>
        <v>},{</v>
      </c>
      <c r="N1081" s="6" t="str">
        <f t="shared" si="114"/>
        <v/>
      </c>
      <c r="O1081" s="1" t="str">
        <f t="shared" si="110"/>
        <v>"name":"Illinois","url":"https://www.fema.gov/locations/illinois","meta":"2"},{</v>
      </c>
    </row>
    <row r="1082" spans="3:15">
      <c r="C1082" t="s">
        <v>2272</v>
      </c>
      <c r="D1082" s="1" t="s">
        <v>71</v>
      </c>
      <c r="E1082" s="6" t="s">
        <v>2273</v>
      </c>
      <c r="F1082" s="9" t="s">
        <v>2036</v>
      </c>
      <c r="G1082" s="6" t="s">
        <v>2274</v>
      </c>
      <c r="H1082" s="6">
        <f t="shared" si="111"/>
        <v>2</v>
      </c>
      <c r="I1082" s="6" t="s">
        <v>2271</v>
      </c>
      <c r="J1082" s="6" t="str">
        <f t="shared" si="112"/>
        <v/>
      </c>
      <c r="K1082" s="6">
        <f t="shared" si="109"/>
        <v>0</v>
      </c>
      <c r="M1082" s="6" t="str">
        <f t="shared" si="113"/>
        <v>},{</v>
      </c>
      <c r="N1082" s="6" t="str">
        <f t="shared" si="114"/>
        <v/>
      </c>
      <c r="O1082" s="1" t="str">
        <f t="shared" si="110"/>
        <v>"name":"Indiana","url":"https://www.fema.gov/locations/indiana","meta":"2"},{</v>
      </c>
    </row>
    <row r="1083" spans="3:15">
      <c r="C1083" t="s">
        <v>2272</v>
      </c>
      <c r="D1083" s="1" t="s">
        <v>72</v>
      </c>
      <c r="E1083" s="6" t="s">
        <v>2273</v>
      </c>
      <c r="F1083" s="9" t="s">
        <v>2048</v>
      </c>
      <c r="G1083" s="6" t="s">
        <v>2274</v>
      </c>
      <c r="H1083" s="6">
        <f t="shared" si="111"/>
        <v>2</v>
      </c>
      <c r="I1083" s="6" t="s">
        <v>2271</v>
      </c>
      <c r="J1083" s="6" t="str">
        <f t="shared" si="112"/>
        <v/>
      </c>
      <c r="K1083" s="6">
        <f t="shared" si="109"/>
        <v>0</v>
      </c>
      <c r="M1083" s="6" t="str">
        <f t="shared" si="113"/>
        <v>},{</v>
      </c>
      <c r="N1083" s="6" t="str">
        <f t="shared" si="114"/>
        <v/>
      </c>
      <c r="O1083" s="1" t="str">
        <f t="shared" si="110"/>
        <v>"name":"Iowa","url":"https://www.fema.gov/locations/iowa","meta":"2"},{</v>
      </c>
    </row>
    <row r="1084" spans="3:15">
      <c r="C1084" t="s">
        <v>2272</v>
      </c>
      <c r="D1084" s="1" t="s">
        <v>916</v>
      </c>
      <c r="E1084" s="6" t="s">
        <v>2273</v>
      </c>
      <c r="F1084" s="9" t="s">
        <v>2095</v>
      </c>
      <c r="G1084" s="6" t="s">
        <v>2274</v>
      </c>
      <c r="H1084" s="6">
        <f t="shared" si="111"/>
        <v>2</v>
      </c>
      <c r="I1084" s="6" t="s">
        <v>2271</v>
      </c>
      <c r="J1084" s="6" t="str">
        <f t="shared" si="112"/>
        <v/>
      </c>
      <c r="K1084" s="6">
        <f t="shared" si="109"/>
        <v>0</v>
      </c>
      <c r="M1084" s="6" t="str">
        <f t="shared" si="113"/>
        <v>},{</v>
      </c>
      <c r="N1084" s="6" t="str">
        <f t="shared" si="114"/>
        <v/>
      </c>
      <c r="O1084" s="1" t="str">
        <f t="shared" si="110"/>
        <v>"name":"Iowa Tribe of Kansas And Nebraska","url":"https://www.fema.gov/locations/iowa tribe of kansas and nebraska","meta":"2"},{</v>
      </c>
    </row>
    <row r="1085" spans="3:15">
      <c r="C1085" t="s">
        <v>2272</v>
      </c>
      <c r="D1085" s="1" t="s">
        <v>73</v>
      </c>
      <c r="E1085" s="6" t="s">
        <v>2273</v>
      </c>
      <c r="F1085" s="9" t="s">
        <v>2049</v>
      </c>
      <c r="G1085" s="6" t="s">
        <v>2274</v>
      </c>
      <c r="H1085" s="6">
        <f t="shared" si="111"/>
        <v>2</v>
      </c>
      <c r="I1085" s="6" t="s">
        <v>2271</v>
      </c>
      <c r="J1085" s="6" t="str">
        <f t="shared" si="112"/>
        <v/>
      </c>
      <c r="K1085" s="6">
        <f t="shared" si="109"/>
        <v>0</v>
      </c>
      <c r="M1085" s="6" t="str">
        <f t="shared" si="113"/>
        <v>},{</v>
      </c>
      <c r="N1085" s="6" t="str">
        <f t="shared" si="114"/>
        <v/>
      </c>
      <c r="O1085" s="1" t="str">
        <f t="shared" si="110"/>
        <v>"name":"Kansas","url":"https://www.fema.gov/locations/kansas","meta":"2"},{</v>
      </c>
    </row>
    <row r="1086" spans="3:15">
      <c r="C1086" t="s">
        <v>2272</v>
      </c>
      <c r="D1086" s="1" t="s">
        <v>917</v>
      </c>
      <c r="E1086" s="6" t="s">
        <v>2273</v>
      </c>
      <c r="F1086" s="9" t="s">
        <v>2096</v>
      </c>
      <c r="G1086" s="6" t="s">
        <v>2274</v>
      </c>
      <c r="H1086" s="6">
        <f t="shared" si="111"/>
        <v>2</v>
      </c>
      <c r="I1086" s="6" t="s">
        <v>2271</v>
      </c>
      <c r="J1086" s="6" t="str">
        <f t="shared" si="112"/>
        <v/>
      </c>
      <c r="K1086" s="6">
        <f t="shared" si="109"/>
        <v>0</v>
      </c>
      <c r="M1086" s="6" t="str">
        <f t="shared" si="113"/>
        <v>},{</v>
      </c>
      <c r="N1086" s="6" t="str">
        <f t="shared" si="114"/>
        <v/>
      </c>
      <c r="O1086" s="1" t="str">
        <f t="shared" si="110"/>
        <v>"name":"Karuk Tribe","url":"https://www.fema.gov/locations/karuk-tribe","meta":"2"},{</v>
      </c>
    </row>
    <row r="1087" spans="3:15">
      <c r="C1087" t="s">
        <v>2272</v>
      </c>
      <c r="D1087" s="1" t="s">
        <v>918</v>
      </c>
      <c r="E1087" s="6" t="s">
        <v>2273</v>
      </c>
      <c r="F1087" s="9" t="s">
        <v>2097</v>
      </c>
      <c r="G1087" s="6" t="s">
        <v>2274</v>
      </c>
      <c r="H1087" s="6">
        <f t="shared" si="111"/>
        <v>2</v>
      </c>
      <c r="I1087" s="6" t="s">
        <v>2271</v>
      </c>
      <c r="J1087" s="6" t="str">
        <f t="shared" si="112"/>
        <v/>
      </c>
      <c r="K1087" s="6">
        <f t="shared" si="109"/>
        <v>0</v>
      </c>
      <c r="M1087" s="6" t="str">
        <f t="shared" si="113"/>
        <v>},{</v>
      </c>
      <c r="N1087" s="6" t="str">
        <f t="shared" si="114"/>
        <v/>
      </c>
      <c r="O1087" s="1" t="str">
        <f t="shared" si="110"/>
        <v>"name":"Kaw Nation","url":"https://www.fema.gov/locations/Kaw Nation","meta":"2"},{</v>
      </c>
    </row>
    <row r="1088" spans="3:15">
      <c r="C1088" t="s">
        <v>2272</v>
      </c>
      <c r="D1088" s="1" t="s">
        <v>74</v>
      </c>
      <c r="E1088" s="6" t="s">
        <v>2273</v>
      </c>
      <c r="F1088" s="9" t="s">
        <v>2029</v>
      </c>
      <c r="G1088" s="6" t="s">
        <v>2274</v>
      </c>
      <c r="H1088" s="6">
        <f t="shared" si="111"/>
        <v>2</v>
      </c>
      <c r="I1088" s="6" t="s">
        <v>2271</v>
      </c>
      <c r="J1088" s="6" t="str">
        <f t="shared" si="112"/>
        <v/>
      </c>
      <c r="K1088" s="6">
        <f t="shared" si="109"/>
        <v>0</v>
      </c>
      <c r="M1088" s="6" t="str">
        <f t="shared" si="113"/>
        <v>},{</v>
      </c>
      <c r="N1088" s="6" t="str">
        <f t="shared" si="114"/>
        <v/>
      </c>
      <c r="O1088" s="1" t="str">
        <f t="shared" si="110"/>
        <v>"name":"Kentucky","url":"https://www.fema.gov/locations/kentucky","meta":"2"},{</v>
      </c>
    </row>
    <row r="1089" spans="3:15">
      <c r="C1089" t="s">
        <v>2272</v>
      </c>
      <c r="D1089" s="1" t="s">
        <v>919</v>
      </c>
      <c r="E1089" s="6" t="s">
        <v>2273</v>
      </c>
      <c r="F1089" s="9" t="s">
        <v>2098</v>
      </c>
      <c r="G1089" s="6" t="s">
        <v>2274</v>
      </c>
      <c r="H1089" s="6">
        <f t="shared" si="111"/>
        <v>2</v>
      </c>
      <c r="I1089" s="6" t="s">
        <v>2271</v>
      </c>
      <c r="J1089" s="6" t="str">
        <f t="shared" si="112"/>
        <v/>
      </c>
      <c r="K1089" s="6">
        <f t="shared" si="109"/>
        <v>0</v>
      </c>
      <c r="M1089" s="6" t="str">
        <f t="shared" si="113"/>
        <v>},{</v>
      </c>
      <c r="N1089" s="6" t="str">
        <f t="shared" si="114"/>
        <v/>
      </c>
      <c r="O1089" s="1" t="str">
        <f t="shared" si="110"/>
        <v>"name":"Kickapoo Tribe","url":"https://www.fema.gov/locations/Kickapoo Tribe","meta":"2"},{</v>
      </c>
    </row>
    <row r="1090" spans="3:15">
      <c r="C1090" t="s">
        <v>2272</v>
      </c>
      <c r="D1090" s="1" t="s">
        <v>920</v>
      </c>
      <c r="E1090" s="6" t="s">
        <v>2273</v>
      </c>
      <c r="F1090" s="9" t="s">
        <v>2099</v>
      </c>
      <c r="G1090" s="6" t="s">
        <v>2274</v>
      </c>
      <c r="H1090" s="6">
        <f t="shared" si="111"/>
        <v>2</v>
      </c>
      <c r="I1090" s="6" t="s">
        <v>2271</v>
      </c>
      <c r="J1090" s="6" t="str">
        <f t="shared" si="112"/>
        <v/>
      </c>
      <c r="K1090" s="6">
        <f t="shared" si="109"/>
        <v>0</v>
      </c>
      <c r="M1090" s="6" t="str">
        <f t="shared" si="113"/>
        <v>},{</v>
      </c>
      <c r="N1090" s="6" t="str">
        <f t="shared" si="114"/>
        <v/>
      </c>
      <c r="O1090" s="1" t="str">
        <f t="shared" si="110"/>
        <v>"name":"La Jolla Band of Luiseno Indians","url":"https://www.fema.gov/locations/la jolla band of luiseno indians","meta":"2"},{</v>
      </c>
    </row>
    <row r="1091" spans="3:15">
      <c r="C1091" t="s">
        <v>2272</v>
      </c>
      <c r="D1091" s="1" t="s">
        <v>75</v>
      </c>
      <c r="E1091" s="6" t="s">
        <v>2273</v>
      </c>
      <c r="F1091" s="9" t="s">
        <v>2043</v>
      </c>
      <c r="G1091" s="6" t="s">
        <v>2274</v>
      </c>
      <c r="H1091" s="6">
        <f t="shared" si="111"/>
        <v>2</v>
      </c>
      <c r="I1091" s="6" t="s">
        <v>2271</v>
      </c>
      <c r="J1091" s="6" t="str">
        <f t="shared" si="112"/>
        <v/>
      </c>
      <c r="K1091" s="6">
        <f t="shared" ref="K1091:K1154" si="115">H1092-H1091</f>
        <v>0</v>
      </c>
      <c r="M1091" s="6" t="str">
        <f t="shared" si="113"/>
        <v>},{</v>
      </c>
      <c r="N1091" s="6" t="str">
        <f t="shared" si="114"/>
        <v/>
      </c>
      <c r="O1091" s="1" t="str">
        <f t="shared" ref="O1091:O1154" si="116">_xlfn.CONCAT(B1091:J1091,M1091:N1091)</f>
        <v>"name":"Louisiana","url":"https://www.fema.gov/locations/louisiana","meta":"2"},{</v>
      </c>
    </row>
    <row r="1092" spans="3:15">
      <c r="C1092" t="s">
        <v>2272</v>
      </c>
      <c r="D1092" s="1" t="s">
        <v>76</v>
      </c>
      <c r="E1092" s="6" t="s">
        <v>2273</v>
      </c>
      <c r="F1092" s="9" t="s">
        <v>2004</v>
      </c>
      <c r="G1092" s="6" t="s">
        <v>2274</v>
      </c>
      <c r="H1092" s="6">
        <f t="shared" ref="H1092:H1155" si="117">LEN(SUBSTITUTE(F1092,"/","/_")) - LEN(F1092)-2</f>
        <v>2</v>
      </c>
      <c r="I1092" s="6" t="s">
        <v>2271</v>
      </c>
      <c r="J1092" s="6" t="str">
        <f t="shared" ref="J1092:J1155" si="118">IF(K1092&gt;0,",","")</f>
        <v/>
      </c>
      <c r="K1092" s="6">
        <f t="shared" si="115"/>
        <v>0</v>
      </c>
      <c r="M1092" s="6" t="str">
        <f t="shared" ref="M1092:M1155" si="119">IF(K1092&lt;0,REPT("}]",-K1092),IF(K1092=0,"},{",+REPT("""children"": [{",K1092)))</f>
        <v>},{</v>
      </c>
      <c r="N1092" s="6" t="str">
        <f t="shared" si="114"/>
        <v/>
      </c>
      <c r="O1092" s="1" t="str">
        <f t="shared" si="116"/>
        <v>"name":"Maine","url":"https://www.fema.gov/locations/maine","meta":"2"},{</v>
      </c>
    </row>
    <row r="1093" spans="3:15">
      <c r="C1093" t="s">
        <v>2272</v>
      </c>
      <c r="D1093" s="1" t="s">
        <v>77</v>
      </c>
      <c r="E1093" s="6" t="s">
        <v>2273</v>
      </c>
      <c r="F1093" s="9" t="s">
        <v>2018</v>
      </c>
      <c r="G1093" s="6" t="s">
        <v>2274</v>
      </c>
      <c r="H1093" s="6">
        <f t="shared" si="117"/>
        <v>2</v>
      </c>
      <c r="I1093" s="6" t="s">
        <v>2271</v>
      </c>
      <c r="J1093" s="6" t="str">
        <f t="shared" si="118"/>
        <v/>
      </c>
      <c r="K1093" s="6">
        <f t="shared" si="115"/>
        <v>0</v>
      </c>
      <c r="M1093" s="6" t="str">
        <f t="shared" si="119"/>
        <v>},{</v>
      </c>
      <c r="N1093" s="6" t="str">
        <f t="shared" si="114"/>
        <v/>
      </c>
      <c r="O1093" s="1" t="str">
        <f t="shared" si="116"/>
        <v>"name":"Maryland","url":"https://www.fema.gov/locations/maryland","meta":"2"},{</v>
      </c>
    </row>
    <row r="1094" spans="3:15">
      <c r="C1094" t="s">
        <v>2272</v>
      </c>
      <c r="D1094" s="1" t="s">
        <v>921</v>
      </c>
      <c r="E1094" s="6" t="s">
        <v>2273</v>
      </c>
      <c r="F1094" s="9" t="s">
        <v>2100</v>
      </c>
      <c r="G1094" s="6" t="s">
        <v>2274</v>
      </c>
      <c r="H1094" s="6">
        <f t="shared" si="117"/>
        <v>2</v>
      </c>
      <c r="I1094" s="6" t="s">
        <v>2271</v>
      </c>
      <c r="J1094" s="6" t="str">
        <f t="shared" si="118"/>
        <v/>
      </c>
      <c r="K1094" s="6">
        <f t="shared" si="115"/>
        <v>0</v>
      </c>
      <c r="M1094" s="6" t="str">
        <f t="shared" si="119"/>
        <v>},{</v>
      </c>
      <c r="N1094" s="6" t="str">
        <f t="shared" si="114"/>
        <v/>
      </c>
      <c r="O1094" s="1" t="str">
        <f t="shared" si="116"/>
        <v>"name":"Mashpee Wampanoag Tribe","url":"https://www.fema.gov/locations/Mashpee Wampanoag Tribe","meta":"2"},{</v>
      </c>
    </row>
    <row r="1095" spans="3:15">
      <c r="C1095" t="s">
        <v>2272</v>
      </c>
      <c r="D1095" s="1" t="s">
        <v>78</v>
      </c>
      <c r="E1095" s="6" t="s">
        <v>2273</v>
      </c>
      <c r="F1095" s="9" t="s">
        <v>2005</v>
      </c>
      <c r="G1095" s="6" t="s">
        <v>2274</v>
      </c>
      <c r="H1095" s="6">
        <f t="shared" si="117"/>
        <v>2</v>
      </c>
      <c r="I1095" s="6" t="s">
        <v>2271</v>
      </c>
      <c r="J1095" s="6" t="str">
        <f t="shared" si="118"/>
        <v/>
      </c>
      <c r="K1095" s="6">
        <f t="shared" si="115"/>
        <v>0</v>
      </c>
      <c r="M1095" s="6" t="str">
        <f t="shared" si="119"/>
        <v>},{</v>
      </c>
      <c r="N1095" s="6" t="str">
        <f t="shared" si="114"/>
        <v/>
      </c>
      <c r="O1095" s="1" t="str">
        <f t="shared" si="116"/>
        <v>"name":"Massachusetts","url":"https://www.fema.gov/locations/massachusetts","meta":"2"},{</v>
      </c>
    </row>
    <row r="1096" spans="3:15">
      <c r="C1096" t="s">
        <v>2272</v>
      </c>
      <c r="D1096" s="1" t="s">
        <v>79</v>
      </c>
      <c r="E1096" s="6" t="s">
        <v>2273</v>
      </c>
      <c r="F1096" s="9" t="s">
        <v>2037</v>
      </c>
      <c r="G1096" s="6" t="s">
        <v>2274</v>
      </c>
      <c r="H1096" s="6">
        <f t="shared" si="117"/>
        <v>2</v>
      </c>
      <c r="I1096" s="6" t="s">
        <v>2271</v>
      </c>
      <c r="J1096" s="6" t="str">
        <f t="shared" si="118"/>
        <v/>
      </c>
      <c r="K1096" s="6">
        <f t="shared" si="115"/>
        <v>0</v>
      </c>
      <c r="M1096" s="6" t="str">
        <f t="shared" si="119"/>
        <v>},{</v>
      </c>
      <c r="N1096" s="6" t="str">
        <f t="shared" ref="N1096:N1159" si="120">IF(K1096&lt;0, "},{", "")</f>
        <v/>
      </c>
      <c r="O1096" s="1" t="str">
        <f t="shared" si="116"/>
        <v>"name":"Michigan","url":"https://www.fema.gov/locations/michigan","meta":"2"},{</v>
      </c>
    </row>
    <row r="1097" spans="3:15">
      <c r="C1097" t="s">
        <v>2272</v>
      </c>
      <c r="D1097" s="1" t="s">
        <v>80</v>
      </c>
      <c r="E1097" s="6" t="s">
        <v>2273</v>
      </c>
      <c r="F1097" s="9" t="s">
        <v>2038</v>
      </c>
      <c r="G1097" s="6" t="s">
        <v>2274</v>
      </c>
      <c r="H1097" s="6">
        <f t="shared" si="117"/>
        <v>2</v>
      </c>
      <c r="I1097" s="6" t="s">
        <v>2271</v>
      </c>
      <c r="J1097" s="6" t="str">
        <f t="shared" si="118"/>
        <v/>
      </c>
      <c r="K1097" s="6">
        <f t="shared" si="115"/>
        <v>0</v>
      </c>
      <c r="M1097" s="6" t="str">
        <f t="shared" si="119"/>
        <v>},{</v>
      </c>
      <c r="N1097" s="6" t="str">
        <f t="shared" si="120"/>
        <v/>
      </c>
      <c r="O1097" s="1" t="str">
        <f t="shared" si="116"/>
        <v>"name":"Minnesota","url":"https://www.fema.gov/locations/minnesota","meta":"2"},{</v>
      </c>
    </row>
    <row r="1098" spans="3:15">
      <c r="C1098" t="s">
        <v>2272</v>
      </c>
      <c r="D1098" s="1" t="s">
        <v>81</v>
      </c>
      <c r="E1098" s="6" t="s">
        <v>2273</v>
      </c>
      <c r="F1098" s="9" t="s">
        <v>2030</v>
      </c>
      <c r="G1098" s="6" t="s">
        <v>2274</v>
      </c>
      <c r="H1098" s="6">
        <f t="shared" si="117"/>
        <v>2</v>
      </c>
      <c r="I1098" s="6" t="s">
        <v>2271</v>
      </c>
      <c r="J1098" s="6" t="str">
        <f t="shared" si="118"/>
        <v/>
      </c>
      <c r="K1098" s="6">
        <f t="shared" si="115"/>
        <v>0</v>
      </c>
      <c r="M1098" s="6" t="str">
        <f t="shared" si="119"/>
        <v>},{</v>
      </c>
      <c r="N1098" s="6" t="str">
        <f t="shared" si="120"/>
        <v/>
      </c>
      <c r="O1098" s="1" t="str">
        <f t="shared" si="116"/>
        <v>"name":"Mississippi","url":"https://www.fema.gov/locations/mississippi","meta":"2"},{</v>
      </c>
    </row>
    <row r="1099" spans="3:15">
      <c r="C1099" t="s">
        <v>2272</v>
      </c>
      <c r="D1099" s="1" t="s">
        <v>82</v>
      </c>
      <c r="E1099" s="6" t="s">
        <v>2273</v>
      </c>
      <c r="F1099" s="9" t="s">
        <v>2050</v>
      </c>
      <c r="G1099" s="6" t="s">
        <v>2274</v>
      </c>
      <c r="H1099" s="6">
        <f t="shared" si="117"/>
        <v>2</v>
      </c>
      <c r="I1099" s="6" t="s">
        <v>2271</v>
      </c>
      <c r="J1099" s="6" t="str">
        <f t="shared" si="118"/>
        <v/>
      </c>
      <c r="K1099" s="6">
        <f t="shared" si="115"/>
        <v>0</v>
      </c>
      <c r="M1099" s="6" t="str">
        <f t="shared" si="119"/>
        <v>},{</v>
      </c>
      <c r="N1099" s="6" t="str">
        <f t="shared" si="120"/>
        <v/>
      </c>
      <c r="O1099" s="1" t="str">
        <f t="shared" si="116"/>
        <v>"name":"Missouri","url":"https://www.fema.gov/locations/missouri","meta":"2"},{</v>
      </c>
    </row>
    <row r="1100" spans="3:15">
      <c r="C1100" t="s">
        <v>2272</v>
      </c>
      <c r="D1100" s="1" t="s">
        <v>83</v>
      </c>
      <c r="E1100" s="6" t="s">
        <v>2273</v>
      </c>
      <c r="F1100" s="9" t="s">
        <v>2054</v>
      </c>
      <c r="G1100" s="6" t="s">
        <v>2274</v>
      </c>
      <c r="H1100" s="6">
        <f t="shared" si="117"/>
        <v>2</v>
      </c>
      <c r="I1100" s="6" t="s">
        <v>2271</v>
      </c>
      <c r="J1100" s="6" t="str">
        <f t="shared" si="118"/>
        <v/>
      </c>
      <c r="K1100" s="6">
        <f t="shared" si="115"/>
        <v>0</v>
      </c>
      <c r="M1100" s="6" t="str">
        <f t="shared" si="119"/>
        <v>},{</v>
      </c>
      <c r="N1100" s="6" t="str">
        <f t="shared" si="120"/>
        <v/>
      </c>
      <c r="O1100" s="1" t="str">
        <f t="shared" si="116"/>
        <v>"name":"Montana","url":"https://www.fema.gov/locations/montana","meta":"2"},{</v>
      </c>
    </row>
    <row r="1101" spans="3:15">
      <c r="C1101" t="s">
        <v>2272</v>
      </c>
      <c r="D1101" s="1" t="s">
        <v>922</v>
      </c>
      <c r="E1101" s="6" t="s">
        <v>2273</v>
      </c>
      <c r="F1101" s="9" t="s">
        <v>2101</v>
      </c>
      <c r="G1101" s="6" t="s">
        <v>2274</v>
      </c>
      <c r="H1101" s="6">
        <f t="shared" si="117"/>
        <v>2</v>
      </c>
      <c r="I1101" s="6" t="s">
        <v>2271</v>
      </c>
      <c r="J1101" s="6" t="str">
        <f t="shared" si="118"/>
        <v/>
      </c>
      <c r="K1101" s="6">
        <f t="shared" si="115"/>
        <v>0</v>
      </c>
      <c r="M1101" s="6" t="str">
        <f t="shared" si="119"/>
        <v>},{</v>
      </c>
      <c r="N1101" s="6" t="str">
        <f t="shared" si="120"/>
        <v/>
      </c>
      <c r="O1101" s="1" t="str">
        <f t="shared" si="116"/>
        <v>"name":"Muscogee Creek Nation","url":"https://www.fema.gov/locations/Muscogee Creek Nation","meta":"2"},{</v>
      </c>
    </row>
    <row r="1102" spans="3:15">
      <c r="C1102" t="s">
        <v>2272</v>
      </c>
      <c r="D1102" s="1" t="s">
        <v>923</v>
      </c>
      <c r="E1102" s="6" t="s">
        <v>2273</v>
      </c>
      <c r="F1102" s="9" t="s">
        <v>2102</v>
      </c>
      <c r="G1102" s="6" t="s">
        <v>2274</v>
      </c>
      <c r="H1102" s="6">
        <f t="shared" si="117"/>
        <v>2</v>
      </c>
      <c r="I1102" s="6" t="s">
        <v>2271</v>
      </c>
      <c r="J1102" s="6" t="str">
        <f t="shared" si="118"/>
        <v/>
      </c>
      <c r="K1102" s="6">
        <f t="shared" si="115"/>
        <v>0</v>
      </c>
      <c r="M1102" s="6" t="str">
        <f t="shared" si="119"/>
        <v>},{</v>
      </c>
      <c r="N1102" s="6" t="str">
        <f t="shared" si="120"/>
        <v/>
      </c>
      <c r="O1102" s="1" t="str">
        <f t="shared" si="116"/>
        <v>"name":"Narragansett Indian Tribe","url":"https://www.fema.gov/locations/Narragansett Indian Tribe","meta":"2"},{</v>
      </c>
    </row>
    <row r="1103" spans="3:15">
      <c r="C1103" t="s">
        <v>2272</v>
      </c>
      <c r="D1103" s="1" t="s">
        <v>924</v>
      </c>
      <c r="E1103" s="6" t="s">
        <v>2273</v>
      </c>
      <c r="F1103" s="9" t="s">
        <v>2103</v>
      </c>
      <c r="G1103" s="6" t="s">
        <v>2274</v>
      </c>
      <c r="H1103" s="6">
        <f t="shared" si="117"/>
        <v>2</v>
      </c>
      <c r="I1103" s="6" t="s">
        <v>2271</v>
      </c>
      <c r="J1103" s="6" t="str">
        <f t="shared" si="118"/>
        <v/>
      </c>
      <c r="K1103" s="6">
        <f t="shared" si="115"/>
        <v>0</v>
      </c>
      <c r="M1103" s="6" t="str">
        <f t="shared" si="119"/>
        <v>},{</v>
      </c>
      <c r="N1103" s="6" t="str">
        <f t="shared" si="120"/>
        <v/>
      </c>
      <c r="O1103" s="1" t="str">
        <f t="shared" si="116"/>
        <v>"name":"Navajo Nation","url":"https://www.fema.gov/locations/navajo%2520nation","meta":"2"},{</v>
      </c>
    </row>
    <row r="1104" spans="3:15">
      <c r="C1104" t="s">
        <v>2272</v>
      </c>
      <c r="D1104" s="1" t="s">
        <v>84</v>
      </c>
      <c r="E1104" s="6" t="s">
        <v>2273</v>
      </c>
      <c r="F1104" s="9" t="s">
        <v>2051</v>
      </c>
      <c r="G1104" s="6" t="s">
        <v>2274</v>
      </c>
      <c r="H1104" s="6">
        <f t="shared" si="117"/>
        <v>2</v>
      </c>
      <c r="I1104" s="6" t="s">
        <v>2271</v>
      </c>
      <c r="J1104" s="6" t="str">
        <f t="shared" si="118"/>
        <v/>
      </c>
      <c r="K1104" s="6">
        <f t="shared" si="115"/>
        <v>0</v>
      </c>
      <c r="M1104" s="6" t="str">
        <f t="shared" si="119"/>
        <v>},{</v>
      </c>
      <c r="N1104" s="6" t="str">
        <f t="shared" si="120"/>
        <v/>
      </c>
      <c r="O1104" s="1" t="str">
        <f t="shared" si="116"/>
        <v>"name":"Nebraska","url":"https://www.fema.gov/locations/nebraska","meta":"2"},{</v>
      </c>
    </row>
    <row r="1105" spans="3:15">
      <c r="C1105" t="s">
        <v>2272</v>
      </c>
      <c r="D1105" s="1" t="s">
        <v>85</v>
      </c>
      <c r="E1105" s="6" t="s">
        <v>2273</v>
      </c>
      <c r="F1105" s="9" t="s">
        <v>2068</v>
      </c>
      <c r="G1105" s="6" t="s">
        <v>2274</v>
      </c>
      <c r="H1105" s="6">
        <f t="shared" si="117"/>
        <v>2</v>
      </c>
      <c r="I1105" s="6" t="s">
        <v>2271</v>
      </c>
      <c r="J1105" s="6" t="str">
        <f t="shared" si="118"/>
        <v/>
      </c>
      <c r="K1105" s="6">
        <f t="shared" si="115"/>
        <v>0</v>
      </c>
      <c r="M1105" s="6" t="str">
        <f t="shared" si="119"/>
        <v>},{</v>
      </c>
      <c r="N1105" s="6" t="str">
        <f t="shared" si="120"/>
        <v/>
      </c>
      <c r="O1105" s="1" t="str">
        <f t="shared" si="116"/>
        <v>"name":"Nevada","url":"https://www.fema.gov/locations/nevada","meta":"2"},{</v>
      </c>
    </row>
    <row r="1106" spans="3:15">
      <c r="C1106" t="s">
        <v>2272</v>
      </c>
      <c r="D1106" s="1" t="s">
        <v>86</v>
      </c>
      <c r="E1106" s="6" t="s">
        <v>2273</v>
      </c>
      <c r="F1106" s="9" t="s">
        <v>2006</v>
      </c>
      <c r="G1106" s="6" t="s">
        <v>2274</v>
      </c>
      <c r="H1106" s="6">
        <f t="shared" si="117"/>
        <v>2</v>
      </c>
      <c r="I1106" s="6" t="s">
        <v>2271</v>
      </c>
      <c r="J1106" s="6" t="str">
        <f t="shared" si="118"/>
        <v/>
      </c>
      <c r="K1106" s="6">
        <f t="shared" si="115"/>
        <v>0</v>
      </c>
      <c r="M1106" s="6" t="str">
        <f t="shared" si="119"/>
        <v>},{</v>
      </c>
      <c r="N1106" s="6" t="str">
        <f t="shared" si="120"/>
        <v/>
      </c>
      <c r="O1106" s="1" t="str">
        <f t="shared" si="116"/>
        <v>"name":"New Hampshire","url":"https://www.fema.gov/locations/new hampshire","meta":"2"},{</v>
      </c>
    </row>
    <row r="1107" spans="3:15">
      <c r="C1107" t="s">
        <v>2272</v>
      </c>
      <c r="D1107" s="1" t="s">
        <v>87</v>
      </c>
      <c r="E1107" s="6" t="s">
        <v>2273</v>
      </c>
      <c r="F1107" s="9" t="s">
        <v>2010</v>
      </c>
      <c r="G1107" s="6" t="s">
        <v>2274</v>
      </c>
      <c r="H1107" s="6">
        <f t="shared" si="117"/>
        <v>2</v>
      </c>
      <c r="I1107" s="6" t="s">
        <v>2271</v>
      </c>
      <c r="J1107" s="6" t="str">
        <f t="shared" si="118"/>
        <v/>
      </c>
      <c r="K1107" s="6">
        <f t="shared" si="115"/>
        <v>0</v>
      </c>
      <c r="M1107" s="6" t="str">
        <f t="shared" si="119"/>
        <v>},{</v>
      </c>
      <c r="N1107" s="6" t="str">
        <f t="shared" si="120"/>
        <v/>
      </c>
      <c r="O1107" s="1" t="str">
        <f t="shared" si="116"/>
        <v>"name":"New Jersey","url":"https://www.fema.gov/locations/new jersey","meta":"2"},{</v>
      </c>
    </row>
    <row r="1108" spans="3:15">
      <c r="C1108" t="s">
        <v>2272</v>
      </c>
      <c r="D1108" s="1" t="s">
        <v>88</v>
      </c>
      <c r="E1108" s="6" t="s">
        <v>2273</v>
      </c>
      <c r="F1108" s="9" t="s">
        <v>2044</v>
      </c>
      <c r="G1108" s="6" t="s">
        <v>2274</v>
      </c>
      <c r="H1108" s="6">
        <f t="shared" si="117"/>
        <v>2</v>
      </c>
      <c r="I1108" s="6" t="s">
        <v>2271</v>
      </c>
      <c r="J1108" s="6" t="str">
        <f t="shared" si="118"/>
        <v/>
      </c>
      <c r="K1108" s="6">
        <f t="shared" si="115"/>
        <v>0</v>
      </c>
      <c r="M1108" s="6" t="str">
        <f t="shared" si="119"/>
        <v>},{</v>
      </c>
      <c r="N1108" s="6" t="str">
        <f t="shared" si="120"/>
        <v/>
      </c>
      <c r="O1108" s="1" t="str">
        <f t="shared" si="116"/>
        <v>"name":"New Mexico","url":"https://www.fema.gov/locations/new mexico","meta":"2"},{</v>
      </c>
    </row>
    <row r="1109" spans="3:15">
      <c r="C1109" t="s">
        <v>2272</v>
      </c>
      <c r="D1109" s="1" t="s">
        <v>89</v>
      </c>
      <c r="E1109" s="6" t="s">
        <v>2273</v>
      </c>
      <c r="F1109" s="9" t="s">
        <v>2011</v>
      </c>
      <c r="G1109" s="6" t="s">
        <v>2274</v>
      </c>
      <c r="H1109" s="6">
        <f t="shared" si="117"/>
        <v>2</v>
      </c>
      <c r="I1109" s="6" t="s">
        <v>2271</v>
      </c>
      <c r="J1109" s="6" t="str">
        <f t="shared" si="118"/>
        <v/>
      </c>
      <c r="K1109" s="6">
        <f t="shared" si="115"/>
        <v>0</v>
      </c>
      <c r="M1109" s="6" t="str">
        <f t="shared" si="119"/>
        <v>},{</v>
      </c>
      <c r="N1109" s="6" t="str">
        <f t="shared" si="120"/>
        <v/>
      </c>
      <c r="O1109" s="1" t="str">
        <f t="shared" si="116"/>
        <v>"name":"New York","url":"https://www.fema.gov/locations/new york","meta":"2"},{</v>
      </c>
    </row>
    <row r="1110" spans="3:15">
      <c r="C1110" t="s">
        <v>2272</v>
      </c>
      <c r="D1110" s="1" t="s">
        <v>90</v>
      </c>
      <c r="E1110" s="6" t="s">
        <v>2273</v>
      </c>
      <c r="F1110" s="9" t="s">
        <v>2031</v>
      </c>
      <c r="G1110" s="6" t="s">
        <v>2274</v>
      </c>
      <c r="H1110" s="6">
        <f t="shared" si="117"/>
        <v>2</v>
      </c>
      <c r="I1110" s="6" t="s">
        <v>2271</v>
      </c>
      <c r="J1110" s="6" t="str">
        <f t="shared" si="118"/>
        <v/>
      </c>
      <c r="K1110" s="6">
        <f t="shared" si="115"/>
        <v>0</v>
      </c>
      <c r="M1110" s="6" t="str">
        <f t="shared" si="119"/>
        <v>},{</v>
      </c>
      <c r="N1110" s="6" t="str">
        <f t="shared" si="120"/>
        <v/>
      </c>
      <c r="O1110" s="1" t="str">
        <f t="shared" si="116"/>
        <v>"name":"North Carolina","url":"https://www.fema.gov/locations/north carolina","meta":"2"},{</v>
      </c>
    </row>
    <row r="1111" spans="3:15">
      <c r="C1111" t="s">
        <v>2272</v>
      </c>
      <c r="D1111" s="1" t="s">
        <v>91</v>
      </c>
      <c r="E1111" s="6" t="s">
        <v>2273</v>
      </c>
      <c r="F1111" s="9" t="s">
        <v>2055</v>
      </c>
      <c r="G1111" s="6" t="s">
        <v>2274</v>
      </c>
      <c r="H1111" s="6">
        <f t="shared" si="117"/>
        <v>2</v>
      </c>
      <c r="I1111" s="6" t="s">
        <v>2271</v>
      </c>
      <c r="J1111" s="6" t="str">
        <f t="shared" si="118"/>
        <v/>
      </c>
      <c r="K1111" s="6">
        <f t="shared" si="115"/>
        <v>0</v>
      </c>
      <c r="M1111" s="6" t="str">
        <f t="shared" si="119"/>
        <v>},{</v>
      </c>
      <c r="N1111" s="6" t="str">
        <f t="shared" si="120"/>
        <v/>
      </c>
      <c r="O1111" s="1" t="str">
        <f t="shared" si="116"/>
        <v>"name":"North Dakota","url":"https://www.fema.gov/locations/north dakota","meta":"2"},{</v>
      </c>
    </row>
    <row r="1112" spans="3:15">
      <c r="C1112" t="s">
        <v>2272</v>
      </c>
      <c r="D1112" s="1" t="s">
        <v>925</v>
      </c>
      <c r="E1112" s="6" t="s">
        <v>2273</v>
      </c>
      <c r="F1112" s="9" t="s">
        <v>2104</v>
      </c>
      <c r="G1112" s="6" t="s">
        <v>2274</v>
      </c>
      <c r="H1112" s="6">
        <f t="shared" si="117"/>
        <v>2</v>
      </c>
      <c r="I1112" s="6" t="s">
        <v>2271</v>
      </c>
      <c r="J1112" s="6" t="str">
        <f t="shared" si="118"/>
        <v/>
      </c>
      <c r="K1112" s="6">
        <f t="shared" si="115"/>
        <v>0</v>
      </c>
      <c r="M1112" s="6" t="str">
        <f t="shared" si="119"/>
        <v>},{</v>
      </c>
      <c r="N1112" s="6" t="str">
        <f t="shared" si="120"/>
        <v/>
      </c>
      <c r="O1112" s="1" t="str">
        <f t="shared" si="116"/>
        <v>"name":"Oglala Sioux Tribe","url":"https://www.fema.gov/locations/oglala-sioux-tribe","meta":"2"},{</v>
      </c>
    </row>
    <row r="1113" spans="3:15">
      <c r="C1113" t="s">
        <v>2272</v>
      </c>
      <c r="D1113" s="1" t="s">
        <v>92</v>
      </c>
      <c r="E1113" s="6" t="s">
        <v>2273</v>
      </c>
      <c r="F1113" s="9" t="s">
        <v>2039</v>
      </c>
      <c r="G1113" s="6" t="s">
        <v>2274</v>
      </c>
      <c r="H1113" s="6">
        <f t="shared" si="117"/>
        <v>2</v>
      </c>
      <c r="I1113" s="6" t="s">
        <v>2271</v>
      </c>
      <c r="J1113" s="6" t="str">
        <f t="shared" si="118"/>
        <v/>
      </c>
      <c r="K1113" s="6">
        <f t="shared" si="115"/>
        <v>0</v>
      </c>
      <c r="M1113" s="6" t="str">
        <f t="shared" si="119"/>
        <v>},{</v>
      </c>
      <c r="N1113" s="6" t="str">
        <f t="shared" si="120"/>
        <v/>
      </c>
      <c r="O1113" s="1" t="str">
        <f t="shared" si="116"/>
        <v>"name":"Ohio","url":"https://www.fema.gov/locations/ohio","meta":"2"},{</v>
      </c>
    </row>
    <row r="1114" spans="3:15">
      <c r="C1114" t="s">
        <v>2272</v>
      </c>
      <c r="D1114" s="1" t="s">
        <v>93</v>
      </c>
      <c r="E1114" s="6" t="s">
        <v>2273</v>
      </c>
      <c r="F1114" s="9" t="s">
        <v>2045</v>
      </c>
      <c r="G1114" s="6" t="s">
        <v>2274</v>
      </c>
      <c r="H1114" s="6">
        <f t="shared" si="117"/>
        <v>2</v>
      </c>
      <c r="I1114" s="6" t="s">
        <v>2271</v>
      </c>
      <c r="J1114" s="6" t="str">
        <f t="shared" si="118"/>
        <v/>
      </c>
      <c r="K1114" s="6">
        <f t="shared" si="115"/>
        <v>0</v>
      </c>
      <c r="M1114" s="6" t="str">
        <f t="shared" si="119"/>
        <v>},{</v>
      </c>
      <c r="N1114" s="6" t="str">
        <f t="shared" si="120"/>
        <v/>
      </c>
      <c r="O1114" s="1" t="str">
        <f t="shared" si="116"/>
        <v>"name":"Oklahoma","url":"https://www.fema.gov/locations/oklahoma","meta":"2"},{</v>
      </c>
    </row>
    <row r="1115" spans="3:15">
      <c r="C1115" t="s">
        <v>2272</v>
      </c>
      <c r="D1115" s="1" t="s">
        <v>926</v>
      </c>
      <c r="E1115" s="6" t="s">
        <v>2273</v>
      </c>
      <c r="F1115" s="9" t="s">
        <v>2105</v>
      </c>
      <c r="G1115" s="6" t="s">
        <v>2274</v>
      </c>
      <c r="H1115" s="6">
        <f t="shared" si="117"/>
        <v>2</v>
      </c>
      <c r="I1115" s="6" t="s">
        <v>2271</v>
      </c>
      <c r="J1115" s="6" t="str">
        <f t="shared" si="118"/>
        <v/>
      </c>
      <c r="K1115" s="6">
        <f t="shared" si="115"/>
        <v>0</v>
      </c>
      <c r="M1115" s="6" t="str">
        <f t="shared" si="119"/>
        <v>},{</v>
      </c>
      <c r="N1115" s="6" t="str">
        <f t="shared" si="120"/>
        <v/>
      </c>
      <c r="O1115" s="1" t="str">
        <f t="shared" si="116"/>
        <v>"name":"Omaha Tribe of Nebraska","url":"https://www.fema.gov/locations/Omaha Tribe of Nebraska","meta":"2"},{</v>
      </c>
    </row>
    <row r="1116" spans="3:15">
      <c r="C1116" t="s">
        <v>2272</v>
      </c>
      <c r="D1116" s="1" t="s">
        <v>927</v>
      </c>
      <c r="E1116" s="6" t="s">
        <v>2273</v>
      </c>
      <c r="F1116" s="9" t="s">
        <v>2106</v>
      </c>
      <c r="G1116" s="6" t="s">
        <v>2274</v>
      </c>
      <c r="H1116" s="6">
        <f t="shared" si="117"/>
        <v>2</v>
      </c>
      <c r="I1116" s="6" t="s">
        <v>2271</v>
      </c>
      <c r="J1116" s="6" t="str">
        <f t="shared" si="118"/>
        <v/>
      </c>
      <c r="K1116" s="6">
        <f t="shared" si="115"/>
        <v>0</v>
      </c>
      <c r="M1116" s="6" t="str">
        <f t="shared" si="119"/>
        <v>},{</v>
      </c>
      <c r="N1116" s="6" t="str">
        <f t="shared" si="120"/>
        <v/>
      </c>
      <c r="O1116" s="1" t="str">
        <f t="shared" si="116"/>
        <v>"name":"Oneida Indian Nation","url":"https://www.fema.gov/locations/Oneida Indian Nation","meta":"2"},{</v>
      </c>
    </row>
    <row r="1117" spans="3:15">
      <c r="C1117" t="s">
        <v>2272</v>
      </c>
      <c r="D1117" s="1" t="s">
        <v>94</v>
      </c>
      <c r="E1117" s="6" t="s">
        <v>2273</v>
      </c>
      <c r="F1117" s="9" t="s">
        <v>2075</v>
      </c>
      <c r="G1117" s="6" t="s">
        <v>2274</v>
      </c>
      <c r="H1117" s="6">
        <f t="shared" si="117"/>
        <v>2</v>
      </c>
      <c r="I1117" s="6" t="s">
        <v>2271</v>
      </c>
      <c r="J1117" s="6" t="str">
        <f t="shared" si="118"/>
        <v/>
      </c>
      <c r="K1117" s="6">
        <f t="shared" si="115"/>
        <v>0</v>
      </c>
      <c r="M1117" s="6" t="str">
        <f t="shared" si="119"/>
        <v>},{</v>
      </c>
      <c r="N1117" s="6" t="str">
        <f t="shared" si="120"/>
        <v/>
      </c>
      <c r="O1117" s="1" t="str">
        <f t="shared" si="116"/>
        <v>"name":"Oregon","url":"https://www.fema.gov/locations/oregon","meta":"2"},{</v>
      </c>
    </row>
    <row r="1118" spans="3:15">
      <c r="C1118" t="s">
        <v>2272</v>
      </c>
      <c r="D1118" s="1" t="s">
        <v>928</v>
      </c>
      <c r="E1118" s="6" t="s">
        <v>2273</v>
      </c>
      <c r="F1118" s="9" t="s">
        <v>2107</v>
      </c>
      <c r="G1118" s="6" t="s">
        <v>2274</v>
      </c>
      <c r="H1118" s="6">
        <f t="shared" si="117"/>
        <v>2</v>
      </c>
      <c r="I1118" s="6" t="s">
        <v>2271</v>
      </c>
      <c r="J1118" s="6" t="str">
        <f t="shared" si="118"/>
        <v/>
      </c>
      <c r="K1118" s="6">
        <f t="shared" si="115"/>
        <v>0</v>
      </c>
      <c r="M1118" s="6" t="str">
        <f t="shared" si="119"/>
        <v>},{</v>
      </c>
      <c r="N1118" s="6" t="str">
        <f t="shared" si="120"/>
        <v/>
      </c>
      <c r="O1118" s="1" t="str">
        <f t="shared" si="116"/>
        <v>"name":"Osage Nation","url":"https://www.fema.gov/locations/Osage Nation","meta":"2"},{</v>
      </c>
    </row>
    <row r="1119" spans="3:15">
      <c r="C1119" t="s">
        <v>2272</v>
      </c>
      <c r="D1119" s="1" t="s">
        <v>894</v>
      </c>
      <c r="E1119" s="6" t="s">
        <v>2273</v>
      </c>
      <c r="F1119" s="9" t="s">
        <v>2069</v>
      </c>
      <c r="G1119" s="6" t="s">
        <v>2274</v>
      </c>
      <c r="H1119" s="6">
        <f t="shared" si="117"/>
        <v>2</v>
      </c>
      <c r="I1119" s="6" t="s">
        <v>2271</v>
      </c>
      <c r="J1119" s="6" t="str">
        <f t="shared" si="118"/>
        <v/>
      </c>
      <c r="K1119" s="6">
        <f t="shared" si="115"/>
        <v>0</v>
      </c>
      <c r="M1119" s="6" t="str">
        <f t="shared" si="119"/>
        <v>},{</v>
      </c>
      <c r="N1119" s="6" t="str">
        <f t="shared" si="120"/>
        <v/>
      </c>
      <c r="O1119" s="1" t="str">
        <f t="shared" si="116"/>
        <v>"name":"Palau","url":"https://www.fema.gov/locations/palau","meta":"2"},{</v>
      </c>
    </row>
    <row r="1120" spans="3:15">
      <c r="C1120" t="s">
        <v>2272</v>
      </c>
      <c r="D1120" s="1" t="s">
        <v>929</v>
      </c>
      <c r="E1120" s="6" t="s">
        <v>2273</v>
      </c>
      <c r="F1120" s="9" t="s">
        <v>2108</v>
      </c>
      <c r="G1120" s="6" t="s">
        <v>2274</v>
      </c>
      <c r="H1120" s="6">
        <f t="shared" si="117"/>
        <v>2</v>
      </c>
      <c r="I1120" s="6" t="s">
        <v>2271</v>
      </c>
      <c r="J1120" s="6" t="str">
        <f t="shared" si="118"/>
        <v/>
      </c>
      <c r="K1120" s="6">
        <f t="shared" si="115"/>
        <v>0</v>
      </c>
      <c r="M1120" s="6" t="str">
        <f t="shared" si="119"/>
        <v>},{</v>
      </c>
      <c r="N1120" s="6" t="str">
        <f t="shared" si="120"/>
        <v/>
      </c>
      <c r="O1120" s="1" t="str">
        <f t="shared" si="116"/>
        <v>"name":"Passamaquoddy Tribe at Pleasant Point","url":"https://www.fema.gov/locations/Passamaquoddy Tribe at Pleasant Point","meta":"2"},{</v>
      </c>
    </row>
    <row r="1121" spans="3:15">
      <c r="C1121" t="s">
        <v>2272</v>
      </c>
      <c r="D1121" s="1" t="s">
        <v>95</v>
      </c>
      <c r="E1121" s="6" t="s">
        <v>2273</v>
      </c>
      <c r="F1121" s="9" t="s">
        <v>2019</v>
      </c>
      <c r="G1121" s="6" t="s">
        <v>2274</v>
      </c>
      <c r="H1121" s="6">
        <f t="shared" si="117"/>
        <v>2</v>
      </c>
      <c r="I1121" s="6" t="s">
        <v>2271</v>
      </c>
      <c r="J1121" s="6" t="str">
        <f t="shared" si="118"/>
        <v/>
      </c>
      <c r="K1121" s="6">
        <f t="shared" si="115"/>
        <v>0</v>
      </c>
      <c r="M1121" s="6" t="str">
        <f t="shared" si="119"/>
        <v>},{</v>
      </c>
      <c r="N1121" s="6" t="str">
        <f t="shared" si="120"/>
        <v/>
      </c>
      <c r="O1121" s="1" t="str">
        <f t="shared" si="116"/>
        <v>"name":"Pennsylvania","url":"https://www.fema.gov/locations/pennsylvania","meta":"2"},{</v>
      </c>
    </row>
    <row r="1122" spans="3:15">
      <c r="C1122" t="s">
        <v>2272</v>
      </c>
      <c r="D1122" s="1" t="s">
        <v>930</v>
      </c>
      <c r="E1122" s="6" t="s">
        <v>2273</v>
      </c>
      <c r="F1122" s="9" t="s">
        <v>2109</v>
      </c>
      <c r="G1122" s="6" t="s">
        <v>2274</v>
      </c>
      <c r="H1122" s="6">
        <f t="shared" si="117"/>
        <v>2</v>
      </c>
      <c r="I1122" s="6" t="s">
        <v>2271</v>
      </c>
      <c r="J1122" s="6" t="str">
        <f t="shared" si="118"/>
        <v/>
      </c>
      <c r="K1122" s="6">
        <f t="shared" si="115"/>
        <v>0</v>
      </c>
      <c r="M1122" s="6" t="str">
        <f t="shared" si="119"/>
        <v>},{</v>
      </c>
      <c r="N1122" s="6" t="str">
        <f t="shared" si="120"/>
        <v/>
      </c>
      <c r="O1122" s="1" t="str">
        <f t="shared" si="116"/>
        <v>"name":"Peoria Tribe","url":"https://www.fema.gov/locations/Peoria Tribe","meta":"2"},{</v>
      </c>
    </row>
    <row r="1123" spans="3:15">
      <c r="C1123" t="s">
        <v>2272</v>
      </c>
      <c r="D1123" s="1" t="s">
        <v>931</v>
      </c>
      <c r="E1123" s="6" t="s">
        <v>2273</v>
      </c>
      <c r="F1123" s="9" t="s">
        <v>2110</v>
      </c>
      <c r="G1123" s="6" t="s">
        <v>2274</v>
      </c>
      <c r="H1123" s="6">
        <f t="shared" si="117"/>
        <v>2</v>
      </c>
      <c r="I1123" s="6" t="s">
        <v>2271</v>
      </c>
      <c r="J1123" s="6" t="str">
        <f t="shared" si="118"/>
        <v/>
      </c>
      <c r="K1123" s="6">
        <f t="shared" si="115"/>
        <v>0</v>
      </c>
      <c r="M1123" s="6" t="str">
        <f t="shared" si="119"/>
        <v>},{</v>
      </c>
      <c r="N1123" s="6" t="str">
        <f t="shared" si="120"/>
        <v/>
      </c>
      <c r="O1123" s="1" t="str">
        <f t="shared" si="116"/>
        <v>"name":"Poarch Band of Creek Indians","url":"https://www.fema.gov/locations/poarch band of creek indians","meta":"2"},{</v>
      </c>
    </row>
    <row r="1124" spans="3:15">
      <c r="C1124" t="s">
        <v>2272</v>
      </c>
      <c r="D1124" s="1" t="s">
        <v>932</v>
      </c>
      <c r="E1124" s="6" t="s">
        <v>2273</v>
      </c>
      <c r="F1124" s="9" t="s">
        <v>2111</v>
      </c>
      <c r="G1124" s="6" t="s">
        <v>2274</v>
      </c>
      <c r="H1124" s="6">
        <f t="shared" si="117"/>
        <v>2</v>
      </c>
      <c r="I1124" s="6" t="s">
        <v>2271</v>
      </c>
      <c r="J1124" s="6" t="str">
        <f t="shared" si="118"/>
        <v/>
      </c>
      <c r="K1124" s="6">
        <f t="shared" si="115"/>
        <v>0</v>
      </c>
      <c r="M1124" s="6" t="str">
        <f t="shared" si="119"/>
        <v>},{</v>
      </c>
      <c r="N1124" s="6" t="str">
        <f t="shared" si="120"/>
        <v/>
      </c>
      <c r="O1124" s="1" t="str">
        <f t="shared" si="116"/>
        <v>"name":"Ponca Tribe of Nebraska","url":"https://www.fema.gov/locations/Ponca Tribe of Nebraska","meta":"2"},{</v>
      </c>
    </row>
    <row r="1125" spans="3:15">
      <c r="C1125" t="s">
        <v>2272</v>
      </c>
      <c r="D1125" s="1" t="s">
        <v>933</v>
      </c>
      <c r="E1125" s="6" t="s">
        <v>2273</v>
      </c>
      <c r="F1125" s="9" t="s">
        <v>2112</v>
      </c>
      <c r="G1125" s="6" t="s">
        <v>2274</v>
      </c>
      <c r="H1125" s="6">
        <f t="shared" si="117"/>
        <v>2</v>
      </c>
      <c r="I1125" s="6" t="s">
        <v>2271</v>
      </c>
      <c r="J1125" s="6" t="str">
        <f t="shared" si="118"/>
        <v/>
      </c>
      <c r="K1125" s="6">
        <f t="shared" si="115"/>
        <v>0</v>
      </c>
      <c r="M1125" s="6" t="str">
        <f t="shared" si="119"/>
        <v>},{</v>
      </c>
      <c r="N1125" s="6" t="str">
        <f t="shared" si="120"/>
        <v/>
      </c>
      <c r="O1125" s="1" t="str">
        <f t="shared" si="116"/>
        <v>"name":"Ponca Tribe of Oklahoma","url":"https://www.fema.gov/locations/Ponca Tribe of Oklahoma","meta":"2"},{</v>
      </c>
    </row>
    <row r="1126" spans="3:15">
      <c r="C1126" t="s">
        <v>2272</v>
      </c>
      <c r="D1126" s="1" t="s">
        <v>934</v>
      </c>
      <c r="E1126" s="6" t="s">
        <v>2273</v>
      </c>
      <c r="F1126" s="9" t="s">
        <v>2113</v>
      </c>
      <c r="G1126" s="6" t="s">
        <v>2274</v>
      </c>
      <c r="H1126" s="6">
        <f t="shared" si="117"/>
        <v>2</v>
      </c>
      <c r="I1126" s="6" t="s">
        <v>2271</v>
      </c>
      <c r="J1126" s="6" t="str">
        <f t="shared" si="118"/>
        <v/>
      </c>
      <c r="K1126" s="6">
        <f t="shared" si="115"/>
        <v>0</v>
      </c>
      <c r="M1126" s="6" t="str">
        <f t="shared" si="119"/>
        <v>},{</v>
      </c>
      <c r="N1126" s="6" t="str">
        <f t="shared" si="120"/>
        <v/>
      </c>
      <c r="O1126" s="1" t="str">
        <f t="shared" si="116"/>
        <v>"name":"Potawatomi Nation","url":"https://www.fema.gov/locations/Potawatomi Nation","meta":"2"},{</v>
      </c>
    </row>
    <row r="1127" spans="3:15">
      <c r="C1127" t="s">
        <v>2272</v>
      </c>
      <c r="D1127" s="1" t="s">
        <v>935</v>
      </c>
      <c r="E1127" s="6" t="s">
        <v>2273</v>
      </c>
      <c r="F1127" s="9" t="s">
        <v>2114</v>
      </c>
      <c r="G1127" s="6" t="s">
        <v>2274</v>
      </c>
      <c r="H1127" s="6">
        <f t="shared" si="117"/>
        <v>2</v>
      </c>
      <c r="I1127" s="6" t="s">
        <v>2271</v>
      </c>
      <c r="J1127" s="6" t="str">
        <f t="shared" si="118"/>
        <v/>
      </c>
      <c r="K1127" s="6">
        <f t="shared" si="115"/>
        <v>0</v>
      </c>
      <c r="M1127" s="6" t="str">
        <f t="shared" si="119"/>
        <v>},{</v>
      </c>
      <c r="N1127" s="6" t="str">
        <f t="shared" si="120"/>
        <v/>
      </c>
      <c r="O1127" s="1" t="str">
        <f t="shared" si="116"/>
        <v>"name":"Prairie Band of Potawatomi Nation","url":"https://www.fema.gov/locations/Prairie Band of Potawatomi Nation","meta":"2"},{</v>
      </c>
    </row>
    <row r="1128" spans="3:15">
      <c r="C1128" t="s">
        <v>2272</v>
      </c>
      <c r="D1128" s="1" t="s">
        <v>936</v>
      </c>
      <c r="E1128" s="6" t="s">
        <v>2273</v>
      </c>
      <c r="F1128" s="9" t="s">
        <v>2115</v>
      </c>
      <c r="G1128" s="6" t="s">
        <v>2274</v>
      </c>
      <c r="H1128" s="6">
        <f t="shared" si="117"/>
        <v>2</v>
      </c>
      <c r="I1128" s="6" t="s">
        <v>2271</v>
      </c>
      <c r="J1128" s="6" t="str">
        <f t="shared" si="118"/>
        <v/>
      </c>
      <c r="K1128" s="6">
        <f t="shared" si="115"/>
        <v>0</v>
      </c>
      <c r="M1128" s="6" t="str">
        <f t="shared" si="119"/>
        <v>},{</v>
      </c>
      <c r="N1128" s="6" t="str">
        <f t="shared" si="120"/>
        <v/>
      </c>
      <c r="O1128" s="1" t="str">
        <f t="shared" si="116"/>
        <v>"name":"Pueblo of Acoma","url":"https://www.fema.gov/locations/Pueblo of Acoma","meta":"2"},{</v>
      </c>
    </row>
    <row r="1129" spans="3:15">
      <c r="C1129" t="s">
        <v>2272</v>
      </c>
      <c r="D1129" s="1" t="s">
        <v>937</v>
      </c>
      <c r="E1129" s="6" t="s">
        <v>2273</v>
      </c>
      <c r="F1129" s="9" t="s">
        <v>2116</v>
      </c>
      <c r="G1129" s="6" t="s">
        <v>2274</v>
      </c>
      <c r="H1129" s="6">
        <f t="shared" si="117"/>
        <v>2</v>
      </c>
      <c r="I1129" s="6" t="s">
        <v>2271</v>
      </c>
      <c r="J1129" s="6" t="str">
        <f t="shared" si="118"/>
        <v/>
      </c>
      <c r="K1129" s="6">
        <f t="shared" si="115"/>
        <v>0</v>
      </c>
      <c r="M1129" s="6" t="str">
        <f t="shared" si="119"/>
        <v>},{</v>
      </c>
      <c r="N1129" s="6" t="str">
        <f t="shared" si="120"/>
        <v/>
      </c>
      <c r="O1129" s="1" t="str">
        <f t="shared" si="116"/>
        <v>"name":"Pueblo of Picuris","url":"https://www.fema.gov/locations/Pueblo of Picuris","meta":"2"},{</v>
      </c>
    </row>
    <row r="1130" spans="3:15">
      <c r="C1130" t="s">
        <v>2272</v>
      </c>
      <c r="D1130" s="1" t="s">
        <v>938</v>
      </c>
      <c r="E1130" s="6" t="s">
        <v>2273</v>
      </c>
      <c r="F1130" s="9" t="s">
        <v>2117</v>
      </c>
      <c r="G1130" s="6" t="s">
        <v>2274</v>
      </c>
      <c r="H1130" s="6">
        <f t="shared" si="117"/>
        <v>2</v>
      </c>
      <c r="I1130" s="6" t="s">
        <v>2271</v>
      </c>
      <c r="J1130" s="6" t="str">
        <f t="shared" si="118"/>
        <v/>
      </c>
      <c r="K1130" s="6">
        <f t="shared" si="115"/>
        <v>0</v>
      </c>
      <c r="M1130" s="6" t="str">
        <f t="shared" si="119"/>
        <v>},{</v>
      </c>
      <c r="N1130" s="6" t="str">
        <f t="shared" si="120"/>
        <v/>
      </c>
      <c r="O1130" s="1" t="str">
        <f t="shared" si="116"/>
        <v>"name":"Pueblo of San Felipe","url":"https://www.fema.gov/locations/Pueblo of San Felipe","meta":"2"},{</v>
      </c>
    </row>
    <row r="1131" spans="3:15">
      <c r="C1131" t="s">
        <v>2272</v>
      </c>
      <c r="D1131" s="1" t="s">
        <v>939</v>
      </c>
      <c r="E1131" s="6" t="s">
        <v>2273</v>
      </c>
      <c r="F1131" s="9" t="s">
        <v>2118</v>
      </c>
      <c r="G1131" s="6" t="s">
        <v>2274</v>
      </c>
      <c r="H1131" s="6">
        <f t="shared" si="117"/>
        <v>2</v>
      </c>
      <c r="I1131" s="6" t="s">
        <v>2271</v>
      </c>
      <c r="J1131" s="6" t="str">
        <f t="shared" si="118"/>
        <v/>
      </c>
      <c r="K1131" s="6">
        <f t="shared" si="115"/>
        <v>0</v>
      </c>
      <c r="M1131" s="6" t="str">
        <f t="shared" si="119"/>
        <v>},{</v>
      </c>
      <c r="N1131" s="6" t="str">
        <f t="shared" si="120"/>
        <v/>
      </c>
      <c r="O1131" s="1" t="str">
        <f t="shared" si="116"/>
        <v>"name":"Pueblo of Sandia","url":"https://www.fema.gov/locations/Pueblo of Sandia","meta":"2"},{</v>
      </c>
    </row>
    <row r="1132" spans="3:15">
      <c r="C1132" t="s">
        <v>2272</v>
      </c>
      <c r="D1132" s="1" t="s">
        <v>940</v>
      </c>
      <c r="E1132" s="6" t="s">
        <v>2273</v>
      </c>
      <c r="F1132" s="9" t="s">
        <v>2119</v>
      </c>
      <c r="G1132" s="6" t="s">
        <v>2274</v>
      </c>
      <c r="H1132" s="6">
        <f t="shared" si="117"/>
        <v>2</v>
      </c>
      <c r="I1132" s="6" t="s">
        <v>2271</v>
      </c>
      <c r="J1132" s="6" t="str">
        <f t="shared" si="118"/>
        <v/>
      </c>
      <c r="K1132" s="6">
        <f t="shared" si="115"/>
        <v>0</v>
      </c>
      <c r="M1132" s="6" t="str">
        <f t="shared" si="119"/>
        <v>},{</v>
      </c>
      <c r="N1132" s="6" t="str">
        <f t="shared" si="120"/>
        <v/>
      </c>
      <c r="O1132" s="1" t="str">
        <f t="shared" si="116"/>
        <v>"name":"Pueblo of Santa Ana","url":"https://www.fema.gov/locations/Pueblo of Santa Ana","meta":"2"},{</v>
      </c>
    </row>
    <row r="1133" spans="3:15">
      <c r="C1133" t="s">
        <v>2272</v>
      </c>
      <c r="D1133" s="1" t="s">
        <v>941</v>
      </c>
      <c r="E1133" s="6" t="s">
        <v>2273</v>
      </c>
      <c r="F1133" s="9" t="s">
        <v>2120</v>
      </c>
      <c r="G1133" s="6" t="s">
        <v>2274</v>
      </c>
      <c r="H1133" s="6">
        <f t="shared" si="117"/>
        <v>2</v>
      </c>
      <c r="I1133" s="6" t="s">
        <v>2271</v>
      </c>
      <c r="J1133" s="6" t="str">
        <f t="shared" si="118"/>
        <v/>
      </c>
      <c r="K1133" s="6">
        <f t="shared" si="115"/>
        <v>0</v>
      </c>
      <c r="M1133" s="6" t="str">
        <f t="shared" si="119"/>
        <v>},{</v>
      </c>
      <c r="N1133" s="6" t="str">
        <f t="shared" si="120"/>
        <v/>
      </c>
      <c r="O1133" s="1" t="str">
        <f t="shared" si="116"/>
        <v>"name":"Pueblo of Tesuque","url":"https://www.fema.gov/locations/Pueblo of Tesuque","meta":"2"},{</v>
      </c>
    </row>
    <row r="1134" spans="3:15">
      <c r="C1134" t="s">
        <v>2272</v>
      </c>
      <c r="D1134" s="1" t="s">
        <v>942</v>
      </c>
      <c r="E1134" s="6" t="s">
        <v>2273</v>
      </c>
      <c r="F1134" s="9" t="s">
        <v>2121</v>
      </c>
      <c r="G1134" s="6" t="s">
        <v>2274</v>
      </c>
      <c r="H1134" s="6">
        <f t="shared" si="117"/>
        <v>2</v>
      </c>
      <c r="I1134" s="6" t="s">
        <v>2271</v>
      </c>
      <c r="J1134" s="6" t="str">
        <f t="shared" si="118"/>
        <v/>
      </c>
      <c r="K1134" s="6">
        <f t="shared" si="115"/>
        <v>0</v>
      </c>
      <c r="M1134" s="6" t="str">
        <f t="shared" si="119"/>
        <v>},{</v>
      </c>
      <c r="N1134" s="6" t="str">
        <f t="shared" si="120"/>
        <v/>
      </c>
      <c r="O1134" s="1" t="str">
        <f t="shared" si="116"/>
        <v>"name":"Pueblo of Zuni","url":"https://www.fema.gov/locations/Pueblo of Zuni","meta":"2"},{</v>
      </c>
    </row>
    <row r="1135" spans="3:15">
      <c r="C1135" t="s">
        <v>2272</v>
      </c>
      <c r="D1135" s="1" t="s">
        <v>96</v>
      </c>
      <c r="E1135" s="6" t="s">
        <v>2273</v>
      </c>
      <c r="F1135" s="9" t="s">
        <v>2012</v>
      </c>
      <c r="G1135" s="6" t="s">
        <v>2274</v>
      </c>
      <c r="H1135" s="6">
        <f t="shared" si="117"/>
        <v>2</v>
      </c>
      <c r="I1135" s="6" t="s">
        <v>2271</v>
      </c>
      <c r="J1135" s="6" t="str">
        <f t="shared" si="118"/>
        <v/>
      </c>
      <c r="K1135" s="6">
        <f t="shared" si="115"/>
        <v>0</v>
      </c>
      <c r="M1135" s="6" t="str">
        <f t="shared" si="119"/>
        <v>},{</v>
      </c>
      <c r="N1135" s="6" t="str">
        <f t="shared" si="120"/>
        <v/>
      </c>
      <c r="O1135" s="1" t="str">
        <f t="shared" si="116"/>
        <v>"name":"Puerto Rico","url":"https://www.fema.gov/locations/puerto rico","meta":"2"},{</v>
      </c>
    </row>
    <row r="1136" spans="3:15">
      <c r="C1136" t="s">
        <v>2272</v>
      </c>
      <c r="D1136" s="1" t="s">
        <v>943</v>
      </c>
      <c r="E1136" s="6" t="s">
        <v>2273</v>
      </c>
      <c r="F1136" s="9" t="s">
        <v>2122</v>
      </c>
      <c r="G1136" s="6" t="s">
        <v>2274</v>
      </c>
      <c r="H1136" s="6">
        <f t="shared" si="117"/>
        <v>2</v>
      </c>
      <c r="I1136" s="6" t="s">
        <v>2271</v>
      </c>
      <c r="J1136" s="6" t="str">
        <f t="shared" si="118"/>
        <v/>
      </c>
      <c r="K1136" s="6">
        <f t="shared" si="115"/>
        <v>0</v>
      </c>
      <c r="M1136" s="6" t="str">
        <f t="shared" si="119"/>
        <v>},{</v>
      </c>
      <c r="N1136" s="6" t="str">
        <f t="shared" si="120"/>
        <v/>
      </c>
      <c r="O1136" s="1" t="str">
        <f t="shared" si="116"/>
        <v>"name":"Quapaw Nation","url":"https://www.fema.gov/locations/Quapaw Nation","meta":"2"},{</v>
      </c>
    </row>
    <row r="1137" spans="3:15">
      <c r="C1137" t="s">
        <v>2272</v>
      </c>
      <c r="D1137" s="1" t="s">
        <v>895</v>
      </c>
      <c r="E1137" s="6" t="s">
        <v>2273</v>
      </c>
      <c r="F1137" s="9" t="s">
        <v>2070</v>
      </c>
      <c r="G1137" s="6" t="s">
        <v>2274</v>
      </c>
      <c r="H1137" s="6">
        <f t="shared" si="117"/>
        <v>2</v>
      </c>
      <c r="I1137" s="6" t="s">
        <v>2271</v>
      </c>
      <c r="J1137" s="6" t="str">
        <f t="shared" si="118"/>
        <v/>
      </c>
      <c r="K1137" s="6">
        <f t="shared" si="115"/>
        <v>0</v>
      </c>
      <c r="M1137" s="6" t="str">
        <f t="shared" si="119"/>
        <v>},{</v>
      </c>
      <c r="N1137" s="6" t="str">
        <f t="shared" si="120"/>
        <v/>
      </c>
      <c r="O1137" s="1" t="str">
        <f t="shared" si="116"/>
        <v>"name":"Republic of the Marshall Islands","url":"https://www.fema.gov/locations/republic of the marshall islands","meta":"2"},{</v>
      </c>
    </row>
    <row r="1138" spans="3:15">
      <c r="C1138" t="s">
        <v>2272</v>
      </c>
      <c r="D1138" s="1" t="s">
        <v>944</v>
      </c>
      <c r="E1138" s="6" t="s">
        <v>2273</v>
      </c>
      <c r="F1138" s="9" t="s">
        <v>2123</v>
      </c>
      <c r="G1138" s="6" t="s">
        <v>2274</v>
      </c>
      <c r="H1138" s="6">
        <f t="shared" si="117"/>
        <v>2</v>
      </c>
      <c r="I1138" s="6" t="s">
        <v>2271</v>
      </c>
      <c r="J1138" s="6" t="str">
        <f t="shared" si="118"/>
        <v/>
      </c>
      <c r="K1138" s="6">
        <f t="shared" si="115"/>
        <v>0</v>
      </c>
      <c r="M1138" s="6" t="str">
        <f t="shared" si="119"/>
        <v>},{</v>
      </c>
      <c r="N1138" s="6" t="str">
        <f t="shared" si="120"/>
        <v/>
      </c>
      <c r="O1138" s="1" t="str">
        <f t="shared" si="116"/>
        <v>"name":"Resighini Rancheria","url":"https://www.fema.gov/locations/Resighini Rancheria","meta":"2"},{</v>
      </c>
    </row>
    <row r="1139" spans="3:15">
      <c r="C1139" t="s">
        <v>2272</v>
      </c>
      <c r="D1139" s="1" t="s">
        <v>97</v>
      </c>
      <c r="E1139" s="6" t="s">
        <v>2273</v>
      </c>
      <c r="F1139" s="9" t="s">
        <v>2007</v>
      </c>
      <c r="G1139" s="6" t="s">
        <v>2274</v>
      </c>
      <c r="H1139" s="6">
        <f t="shared" si="117"/>
        <v>2</v>
      </c>
      <c r="I1139" s="6" t="s">
        <v>2271</v>
      </c>
      <c r="J1139" s="6" t="str">
        <f t="shared" si="118"/>
        <v/>
      </c>
      <c r="K1139" s="6">
        <f t="shared" si="115"/>
        <v>0</v>
      </c>
      <c r="M1139" s="6" t="str">
        <f t="shared" si="119"/>
        <v>},{</v>
      </c>
      <c r="N1139" s="6" t="str">
        <f t="shared" si="120"/>
        <v/>
      </c>
      <c r="O1139" s="1" t="str">
        <f t="shared" si="116"/>
        <v>"name":"Rhode Island","url":"https://www.fema.gov/locations/rhode island","meta":"2"},{</v>
      </c>
    </row>
    <row r="1140" spans="3:15">
      <c r="C1140" t="s">
        <v>2272</v>
      </c>
      <c r="D1140" s="1" t="s">
        <v>945</v>
      </c>
      <c r="E1140" s="6" t="s">
        <v>2273</v>
      </c>
      <c r="F1140" s="9" t="s">
        <v>2124</v>
      </c>
      <c r="G1140" s="6" t="s">
        <v>2274</v>
      </c>
      <c r="H1140" s="6">
        <f t="shared" si="117"/>
        <v>2</v>
      </c>
      <c r="I1140" s="6" t="s">
        <v>2271</v>
      </c>
      <c r="J1140" s="6" t="str">
        <f t="shared" si="118"/>
        <v/>
      </c>
      <c r="K1140" s="6">
        <f t="shared" si="115"/>
        <v>0</v>
      </c>
      <c r="M1140" s="6" t="str">
        <f t="shared" si="119"/>
        <v>},{</v>
      </c>
      <c r="N1140" s="6" t="str">
        <f t="shared" si="120"/>
        <v/>
      </c>
      <c r="O1140" s="1" t="str">
        <f t="shared" si="116"/>
        <v>"name":"Rosebud Sioux Tribe","url":"https://www.fema.gov/locations/Rosebud Sioux Tribe","meta":"2"},{</v>
      </c>
    </row>
    <row r="1141" spans="3:15">
      <c r="C1141" t="s">
        <v>2272</v>
      </c>
      <c r="D1141" s="1" t="s">
        <v>946</v>
      </c>
      <c r="E1141" s="6" t="s">
        <v>2273</v>
      </c>
      <c r="F1141" s="9" t="s">
        <v>2125</v>
      </c>
      <c r="G1141" s="6" t="s">
        <v>2274</v>
      </c>
      <c r="H1141" s="6">
        <f t="shared" si="117"/>
        <v>2</v>
      </c>
      <c r="I1141" s="6" t="s">
        <v>2271</v>
      </c>
      <c r="J1141" s="6" t="str">
        <f t="shared" si="118"/>
        <v/>
      </c>
      <c r="K1141" s="6">
        <f t="shared" si="115"/>
        <v>0</v>
      </c>
      <c r="M1141" s="6" t="str">
        <f t="shared" si="119"/>
        <v>},{</v>
      </c>
      <c r="N1141" s="6" t="str">
        <f t="shared" si="120"/>
        <v/>
      </c>
      <c r="O1141" s="1" t="str">
        <f t="shared" si="116"/>
        <v>"name":"Sac and Fox Tribe","url":"https://www.fema.gov/locations/Sac and Fox Tribe","meta":"2"},{</v>
      </c>
    </row>
    <row r="1142" spans="3:15" ht="29">
      <c r="C1142" t="s">
        <v>2272</v>
      </c>
      <c r="D1142" s="1" t="s">
        <v>947</v>
      </c>
      <c r="E1142" s="6" t="s">
        <v>2273</v>
      </c>
      <c r="F1142" s="9" t="s">
        <v>2126</v>
      </c>
      <c r="G1142" s="6" t="s">
        <v>2274</v>
      </c>
      <c r="H1142" s="6">
        <f t="shared" si="117"/>
        <v>2</v>
      </c>
      <c r="I1142" s="6" t="s">
        <v>2271</v>
      </c>
      <c r="J1142" s="6" t="str">
        <f t="shared" si="118"/>
        <v/>
      </c>
      <c r="K1142" s="6">
        <f t="shared" si="115"/>
        <v>0</v>
      </c>
      <c r="M1142" s="6" t="str">
        <f t="shared" si="119"/>
        <v>},{</v>
      </c>
      <c r="N1142" s="6" t="str">
        <f t="shared" si="120"/>
        <v/>
      </c>
      <c r="O1142" s="1" t="str">
        <f t="shared" si="116"/>
        <v>"name":"Sac and Fox Tribe of the Mississippi in Iowa","url":"https://www.fema.gov/locations/Sac and Fox Tribe of the Mississippi in Iowa","meta":"2"},{</v>
      </c>
    </row>
    <row r="1143" spans="3:15">
      <c r="C1143" t="s">
        <v>2272</v>
      </c>
      <c r="D1143" s="1" t="s">
        <v>948</v>
      </c>
      <c r="E1143" s="6" t="s">
        <v>2273</v>
      </c>
      <c r="F1143" s="9" t="s">
        <v>2127</v>
      </c>
      <c r="G1143" s="6" t="s">
        <v>2274</v>
      </c>
      <c r="H1143" s="6">
        <f t="shared" si="117"/>
        <v>2</v>
      </c>
      <c r="I1143" s="6" t="s">
        <v>2271</v>
      </c>
      <c r="J1143" s="6" t="str">
        <f t="shared" si="118"/>
        <v/>
      </c>
      <c r="K1143" s="6">
        <f t="shared" si="115"/>
        <v>0</v>
      </c>
      <c r="M1143" s="6" t="str">
        <f t="shared" si="119"/>
        <v>},{</v>
      </c>
      <c r="N1143" s="6" t="str">
        <f t="shared" si="120"/>
        <v/>
      </c>
      <c r="O1143" s="1" t="str">
        <f t="shared" si="116"/>
        <v>"name":"Saint Regis Mohawk Tribe","url":"https://www.fema.gov/locations/Saint Regis Mohawk Tribe","meta":"2"},{</v>
      </c>
    </row>
    <row r="1144" spans="3:15" ht="29">
      <c r="C1144" t="s">
        <v>2272</v>
      </c>
      <c r="D1144" s="1" t="s">
        <v>949</v>
      </c>
      <c r="E1144" s="6" t="s">
        <v>2273</v>
      </c>
      <c r="F1144" s="9" t="s">
        <v>2128</v>
      </c>
      <c r="G1144" s="6" t="s">
        <v>2274</v>
      </c>
      <c r="H1144" s="6">
        <f t="shared" si="117"/>
        <v>2</v>
      </c>
      <c r="I1144" s="6" t="s">
        <v>2271</v>
      </c>
      <c r="J1144" s="6" t="str">
        <f t="shared" si="118"/>
        <v/>
      </c>
      <c r="K1144" s="6">
        <f t="shared" si="115"/>
        <v>0</v>
      </c>
      <c r="M1144" s="6" t="str">
        <f t="shared" si="119"/>
        <v>},{</v>
      </c>
      <c r="N1144" s="6" t="str">
        <f t="shared" si="120"/>
        <v/>
      </c>
      <c r="O1144" s="1" t="str">
        <f t="shared" si="116"/>
        <v>"name":"Salt River Pima-Maricopa Indian Community","url":"https://www.fema.gov/locations/salt-river-pima-maricopa-indian-community","meta":"2"},{</v>
      </c>
    </row>
    <row r="1145" spans="3:15">
      <c r="C1145" t="s">
        <v>2272</v>
      </c>
      <c r="D1145" s="1" t="s">
        <v>950</v>
      </c>
      <c r="E1145" s="6" t="s">
        <v>2273</v>
      </c>
      <c r="F1145" s="9" t="s">
        <v>2129</v>
      </c>
      <c r="G1145" s="6" t="s">
        <v>2274</v>
      </c>
      <c r="H1145" s="6">
        <f t="shared" si="117"/>
        <v>2</v>
      </c>
      <c r="I1145" s="6" t="s">
        <v>2271</v>
      </c>
      <c r="J1145" s="6" t="str">
        <f t="shared" si="118"/>
        <v/>
      </c>
      <c r="K1145" s="6">
        <f t="shared" si="115"/>
        <v>0</v>
      </c>
      <c r="M1145" s="6" t="str">
        <f t="shared" si="119"/>
        <v>},{</v>
      </c>
      <c r="N1145" s="6" t="str">
        <f t="shared" si="120"/>
        <v/>
      </c>
      <c r="O1145" s="1" t="str">
        <f t="shared" si="116"/>
        <v>"name":"Santa Clara Pueblo","url":"https://www.fema.gov/locations/santa-clara-pueblo","meta":"2"},{</v>
      </c>
    </row>
    <row r="1146" spans="3:15">
      <c r="C1146" t="s">
        <v>2272</v>
      </c>
      <c r="D1146" s="1" t="s">
        <v>951</v>
      </c>
      <c r="E1146" s="6" t="s">
        <v>2273</v>
      </c>
      <c r="F1146" s="9" t="s">
        <v>2130</v>
      </c>
      <c r="G1146" s="6" t="s">
        <v>2274</v>
      </c>
      <c r="H1146" s="6">
        <f t="shared" si="117"/>
        <v>2</v>
      </c>
      <c r="I1146" s="6" t="s">
        <v>2271</v>
      </c>
      <c r="J1146" s="6" t="str">
        <f t="shared" si="118"/>
        <v/>
      </c>
      <c r="K1146" s="6">
        <f t="shared" si="115"/>
        <v>0</v>
      </c>
      <c r="M1146" s="6" t="str">
        <f t="shared" si="119"/>
        <v>},{</v>
      </c>
      <c r="N1146" s="6" t="str">
        <f t="shared" si="120"/>
        <v/>
      </c>
      <c r="O1146" s="1" t="str">
        <f t="shared" si="116"/>
        <v>"name":"Santee Sioux Nation","url":"https://www.fema.gov/locations/Santee Sioux Nation","meta":"2"},{</v>
      </c>
    </row>
    <row r="1147" spans="3:15">
      <c r="C1147" t="s">
        <v>2272</v>
      </c>
      <c r="D1147" s="1" t="s">
        <v>952</v>
      </c>
      <c r="E1147" s="6" t="s">
        <v>2273</v>
      </c>
      <c r="F1147" s="9" t="s">
        <v>2131</v>
      </c>
      <c r="G1147" s="6" t="s">
        <v>2274</v>
      </c>
      <c r="H1147" s="6">
        <f t="shared" si="117"/>
        <v>2</v>
      </c>
      <c r="I1147" s="6" t="s">
        <v>2271</v>
      </c>
      <c r="J1147" s="6" t="str">
        <f t="shared" si="118"/>
        <v/>
      </c>
      <c r="K1147" s="6">
        <f t="shared" si="115"/>
        <v>0</v>
      </c>
      <c r="M1147" s="6" t="str">
        <f t="shared" si="119"/>
        <v>},{</v>
      </c>
      <c r="N1147" s="6" t="str">
        <f t="shared" si="120"/>
        <v/>
      </c>
      <c r="O1147" s="1" t="str">
        <f t="shared" si="116"/>
        <v>"name":"Santo Domingo Pueblo","url":"https://www.fema.gov/locations/Santo Domingo Pueblo","meta":"2"},{</v>
      </c>
    </row>
    <row r="1148" spans="3:15">
      <c r="C1148" t="s">
        <v>2272</v>
      </c>
      <c r="D1148" s="1" t="s">
        <v>953</v>
      </c>
      <c r="E1148" s="6" t="s">
        <v>2273</v>
      </c>
      <c r="F1148" s="9" t="s">
        <v>2132</v>
      </c>
      <c r="G1148" s="6" t="s">
        <v>2274</v>
      </c>
      <c r="H1148" s="6">
        <f t="shared" si="117"/>
        <v>2</v>
      </c>
      <c r="I1148" s="6" t="s">
        <v>2271</v>
      </c>
      <c r="J1148" s="6" t="str">
        <f t="shared" si="118"/>
        <v/>
      </c>
      <c r="K1148" s="6">
        <f t="shared" si="115"/>
        <v>0</v>
      </c>
      <c r="M1148" s="6" t="str">
        <f t="shared" si="119"/>
        <v>},{</v>
      </c>
      <c r="N1148" s="6" t="str">
        <f t="shared" si="120"/>
        <v/>
      </c>
      <c r="O1148" s="1" t="str">
        <f t="shared" si="116"/>
        <v>"name":"Seminole Tribe of Florida","url":"https://www.fema.gov/locations/seminole tribe of florida","meta":"2"},{</v>
      </c>
    </row>
    <row r="1149" spans="3:15" ht="29">
      <c r="C1149" t="s">
        <v>2272</v>
      </c>
      <c r="D1149" s="1" t="s">
        <v>954</v>
      </c>
      <c r="E1149" s="6" t="s">
        <v>2273</v>
      </c>
      <c r="F1149" s="9" t="s">
        <v>2133</v>
      </c>
      <c r="G1149" s="6" t="s">
        <v>2274</v>
      </c>
      <c r="H1149" s="6">
        <f t="shared" si="117"/>
        <v>2</v>
      </c>
      <c r="I1149" s="6" t="s">
        <v>2271</v>
      </c>
      <c r="J1149" s="6" t="str">
        <f t="shared" si="118"/>
        <v/>
      </c>
      <c r="K1149" s="6">
        <f t="shared" si="115"/>
        <v>0</v>
      </c>
      <c r="M1149" s="6" t="str">
        <f t="shared" si="119"/>
        <v>},{</v>
      </c>
      <c r="N1149" s="6" t="str">
        <f t="shared" si="120"/>
        <v/>
      </c>
      <c r="O1149" s="1" t="str">
        <f t="shared" si="116"/>
        <v>"name":"Shakopee Mdewakanton Sioux Community","url":"https://www.fema.gov/locations/Shakopee Mdewakanton Sioux Community","meta":"2"},{</v>
      </c>
    </row>
    <row r="1150" spans="3:15">
      <c r="C1150" t="s">
        <v>2272</v>
      </c>
      <c r="D1150" s="1" t="s">
        <v>955</v>
      </c>
      <c r="E1150" s="6" t="s">
        <v>2273</v>
      </c>
      <c r="F1150" s="9" t="s">
        <v>2134</v>
      </c>
      <c r="G1150" s="6" t="s">
        <v>2274</v>
      </c>
      <c r="H1150" s="6">
        <f t="shared" si="117"/>
        <v>2</v>
      </c>
      <c r="I1150" s="6" t="s">
        <v>2271</v>
      </c>
      <c r="J1150" s="6" t="str">
        <f t="shared" si="118"/>
        <v/>
      </c>
      <c r="K1150" s="6">
        <f t="shared" si="115"/>
        <v>0</v>
      </c>
      <c r="M1150" s="6" t="str">
        <f t="shared" si="119"/>
        <v>},{</v>
      </c>
      <c r="N1150" s="6" t="str">
        <f t="shared" si="120"/>
        <v/>
      </c>
      <c r="O1150" s="1" t="str">
        <f t="shared" si="116"/>
        <v>"name":"Shawnee Tribe","url":"https://www.fema.gov/locations/Shawnee Tribe","meta":"2"},{</v>
      </c>
    </row>
    <row r="1151" spans="3:15">
      <c r="C1151" t="s">
        <v>2272</v>
      </c>
      <c r="D1151" s="1" t="s">
        <v>956</v>
      </c>
      <c r="E1151" s="6" t="s">
        <v>2273</v>
      </c>
      <c r="F1151" s="9" t="s">
        <v>2135</v>
      </c>
      <c r="G1151" s="6" t="s">
        <v>2274</v>
      </c>
      <c r="H1151" s="6">
        <f t="shared" si="117"/>
        <v>2</v>
      </c>
      <c r="I1151" s="6" t="s">
        <v>2271</v>
      </c>
      <c r="J1151" s="6" t="str">
        <f t="shared" si="118"/>
        <v/>
      </c>
      <c r="K1151" s="6">
        <f t="shared" si="115"/>
        <v>0</v>
      </c>
      <c r="M1151" s="6" t="str">
        <f t="shared" si="119"/>
        <v>},{</v>
      </c>
      <c r="N1151" s="6" t="str">
        <f t="shared" si="120"/>
        <v/>
      </c>
      <c r="O1151" s="1" t="str">
        <f t="shared" si="116"/>
        <v>"name":"Sisseton-Wahpeton Oyate","url":"https://www.fema.gov/locations/Sisseton-Wahpeton Oyate","meta":"2"},{</v>
      </c>
    </row>
    <row r="1152" spans="3:15">
      <c r="C1152" t="s">
        <v>2272</v>
      </c>
      <c r="D1152" s="1" t="s">
        <v>957</v>
      </c>
      <c r="E1152" s="6" t="s">
        <v>2273</v>
      </c>
      <c r="F1152" s="9" t="s">
        <v>2136</v>
      </c>
      <c r="G1152" s="6" t="s">
        <v>2274</v>
      </c>
      <c r="H1152" s="6">
        <f t="shared" si="117"/>
        <v>2</v>
      </c>
      <c r="I1152" s="6" t="s">
        <v>2271</v>
      </c>
      <c r="J1152" s="6" t="str">
        <f t="shared" si="118"/>
        <v/>
      </c>
      <c r="K1152" s="6">
        <f t="shared" si="115"/>
        <v>0</v>
      </c>
      <c r="M1152" s="6" t="str">
        <f t="shared" si="119"/>
        <v>},{</v>
      </c>
      <c r="N1152" s="6" t="str">
        <f t="shared" si="120"/>
        <v/>
      </c>
      <c r="O1152" s="1" t="str">
        <f t="shared" si="116"/>
        <v>"name":"Soboba Band of Luiseno Indians","url":"https://www.fema.gov/locations/Soboba Band of Luiseno Indians","meta":"2"},{</v>
      </c>
    </row>
    <row r="1153" spans="3:15">
      <c r="C1153" t="s">
        <v>2272</v>
      </c>
      <c r="D1153" s="1" t="s">
        <v>98</v>
      </c>
      <c r="E1153" s="6" t="s">
        <v>2273</v>
      </c>
      <c r="F1153" s="9" t="s">
        <v>2032</v>
      </c>
      <c r="G1153" s="6" t="s">
        <v>2274</v>
      </c>
      <c r="H1153" s="6">
        <f t="shared" si="117"/>
        <v>2</v>
      </c>
      <c r="I1153" s="6" t="s">
        <v>2271</v>
      </c>
      <c r="J1153" s="6" t="str">
        <f t="shared" si="118"/>
        <v/>
      </c>
      <c r="K1153" s="6">
        <f t="shared" si="115"/>
        <v>0</v>
      </c>
      <c r="M1153" s="6" t="str">
        <f t="shared" si="119"/>
        <v>},{</v>
      </c>
      <c r="N1153" s="6" t="str">
        <f t="shared" si="120"/>
        <v/>
      </c>
      <c r="O1153" s="1" t="str">
        <f t="shared" si="116"/>
        <v>"name":"South Carolina","url":"https://www.fema.gov/locations/south carolina","meta":"2"},{</v>
      </c>
    </row>
    <row r="1154" spans="3:15">
      <c r="C1154" t="s">
        <v>2272</v>
      </c>
      <c r="D1154" s="1" t="s">
        <v>99</v>
      </c>
      <c r="E1154" s="6" t="s">
        <v>2273</v>
      </c>
      <c r="F1154" s="9" t="s">
        <v>2057</v>
      </c>
      <c r="G1154" s="6" t="s">
        <v>2274</v>
      </c>
      <c r="H1154" s="6">
        <f t="shared" si="117"/>
        <v>2</v>
      </c>
      <c r="I1154" s="6" t="s">
        <v>2271</v>
      </c>
      <c r="J1154" s="6" t="str">
        <f t="shared" si="118"/>
        <v/>
      </c>
      <c r="K1154" s="6">
        <f t="shared" si="115"/>
        <v>0</v>
      </c>
      <c r="M1154" s="6" t="str">
        <f t="shared" si="119"/>
        <v>},{</v>
      </c>
      <c r="N1154" s="6" t="str">
        <f t="shared" si="120"/>
        <v/>
      </c>
      <c r="O1154" s="1" t="str">
        <f t="shared" si="116"/>
        <v>"name":"South Dakota","url":"https://www.fema.gov/locations/south dakota","meta":"2"},{</v>
      </c>
    </row>
    <row r="1155" spans="3:15">
      <c r="C1155" t="s">
        <v>2272</v>
      </c>
      <c r="D1155" s="1" t="s">
        <v>958</v>
      </c>
      <c r="E1155" s="6" t="s">
        <v>2273</v>
      </c>
      <c r="F1155" s="9" t="s">
        <v>2137</v>
      </c>
      <c r="G1155" s="6" t="s">
        <v>2274</v>
      </c>
      <c r="H1155" s="6">
        <f t="shared" si="117"/>
        <v>2</v>
      </c>
      <c r="I1155" s="6" t="s">
        <v>2271</v>
      </c>
      <c r="J1155" s="6" t="str">
        <f t="shared" si="118"/>
        <v/>
      </c>
      <c r="K1155" s="6">
        <f t="shared" ref="K1155:K1189" si="121">H1156-H1155</f>
        <v>0</v>
      </c>
      <c r="M1155" s="6" t="str">
        <f t="shared" si="119"/>
        <v>},{</v>
      </c>
      <c r="N1155" s="6" t="str">
        <f t="shared" si="120"/>
        <v/>
      </c>
      <c r="O1155" s="1" t="str">
        <f t="shared" ref="O1155:O1189" si="122">_xlfn.CONCAT(B1155:J1155,M1155:N1155)</f>
        <v>"name":"Standing Rock Sioux Tribe","url":"https://www.fema.gov/locations/standing-rock-sioux-tribe","meta":"2"},{</v>
      </c>
    </row>
    <row r="1156" spans="3:15">
      <c r="C1156" t="s">
        <v>2272</v>
      </c>
      <c r="D1156" s="1" t="s">
        <v>959</v>
      </c>
      <c r="E1156" s="6" t="s">
        <v>2273</v>
      </c>
      <c r="F1156" s="9" t="s">
        <v>2138</v>
      </c>
      <c r="G1156" s="6" t="s">
        <v>2274</v>
      </c>
      <c r="H1156" s="6">
        <f t="shared" ref="H1156:H1190" si="123">LEN(SUBSTITUTE(F1156,"/","/_")) - LEN(F1156)-2</f>
        <v>2</v>
      </c>
      <c r="I1156" s="6" t="s">
        <v>2271</v>
      </c>
      <c r="J1156" s="6" t="str">
        <f t="shared" ref="J1156:J1189" si="124">IF(K1156&gt;0,",","")</f>
        <v/>
      </c>
      <c r="K1156" s="6">
        <f t="shared" si="121"/>
        <v>0</v>
      </c>
      <c r="M1156" s="6" t="str">
        <f t="shared" ref="M1156:M1189" si="125">IF(K1156&lt;0,REPT("}]",-K1156),IF(K1156=0,"},{",+REPT("""children"": [{",K1156)))</f>
        <v>},{</v>
      </c>
      <c r="N1156" s="6" t="str">
        <f t="shared" si="120"/>
        <v/>
      </c>
      <c r="O1156" s="1" t="str">
        <f t="shared" si="122"/>
        <v>"name":"Stillaguamish Tribe","url":"https://www.fema.gov/locations/stillaguamish%2520tribe","meta":"2"},{</v>
      </c>
    </row>
    <row r="1157" spans="3:15">
      <c r="C1157" t="s">
        <v>2272</v>
      </c>
      <c r="D1157" s="1" t="s">
        <v>960</v>
      </c>
      <c r="E1157" s="6" t="s">
        <v>2273</v>
      </c>
      <c r="F1157" s="9" t="s">
        <v>2139</v>
      </c>
      <c r="G1157" s="6" t="s">
        <v>2274</v>
      </c>
      <c r="H1157" s="6">
        <f t="shared" si="123"/>
        <v>2</v>
      </c>
      <c r="I1157" s="6" t="s">
        <v>2271</v>
      </c>
      <c r="J1157" s="6" t="str">
        <f t="shared" si="124"/>
        <v/>
      </c>
      <c r="K1157" s="6">
        <f t="shared" si="121"/>
        <v>0</v>
      </c>
      <c r="M1157" s="6" t="str">
        <f t="shared" si="125"/>
        <v>},{</v>
      </c>
      <c r="N1157" s="6" t="str">
        <f t="shared" si="120"/>
        <v/>
      </c>
      <c r="O1157" s="1" t="str">
        <f t="shared" si="122"/>
        <v>"name":"Taos Pueblo","url":"https://www.fema.gov/locations/Taos Pueblo","meta":"2"},{</v>
      </c>
    </row>
    <row r="1158" spans="3:15">
      <c r="C1158" t="s">
        <v>2272</v>
      </c>
      <c r="D1158" s="1" t="s">
        <v>100</v>
      </c>
      <c r="E1158" s="6" t="s">
        <v>2273</v>
      </c>
      <c r="F1158" s="9" t="s">
        <v>2033</v>
      </c>
      <c r="G1158" s="6" t="s">
        <v>2274</v>
      </c>
      <c r="H1158" s="6">
        <f t="shared" si="123"/>
        <v>2</v>
      </c>
      <c r="I1158" s="6" t="s">
        <v>2271</v>
      </c>
      <c r="J1158" s="6" t="str">
        <f t="shared" si="124"/>
        <v/>
      </c>
      <c r="K1158" s="6">
        <f t="shared" si="121"/>
        <v>0</v>
      </c>
      <c r="M1158" s="6" t="str">
        <f t="shared" si="125"/>
        <v>},{</v>
      </c>
      <c r="N1158" s="6" t="str">
        <f t="shared" si="120"/>
        <v/>
      </c>
      <c r="O1158" s="1" t="str">
        <f t="shared" si="122"/>
        <v>"name":"Tennessee","url":"https://www.fema.gov/locations/tennessee","meta":"2"},{</v>
      </c>
    </row>
    <row r="1159" spans="3:15">
      <c r="C1159" t="s">
        <v>2272</v>
      </c>
      <c r="D1159" s="1" t="s">
        <v>101</v>
      </c>
      <c r="E1159" s="6" t="s">
        <v>2273</v>
      </c>
      <c r="F1159" s="9" t="s">
        <v>2046</v>
      </c>
      <c r="G1159" s="6" t="s">
        <v>2274</v>
      </c>
      <c r="H1159" s="6">
        <f t="shared" si="123"/>
        <v>2</v>
      </c>
      <c r="I1159" s="6" t="s">
        <v>2271</v>
      </c>
      <c r="J1159" s="6" t="str">
        <f t="shared" si="124"/>
        <v/>
      </c>
      <c r="K1159" s="6">
        <f t="shared" si="121"/>
        <v>0</v>
      </c>
      <c r="M1159" s="6" t="str">
        <f t="shared" si="125"/>
        <v>},{</v>
      </c>
      <c r="N1159" s="6" t="str">
        <f t="shared" si="120"/>
        <v/>
      </c>
      <c r="O1159" s="1" t="str">
        <f t="shared" si="122"/>
        <v>"name":"Texas","url":"https://www.fema.gov/locations/texas","meta":"2"},{</v>
      </c>
    </row>
    <row r="1160" spans="3:15" ht="29">
      <c r="C1160" t="s">
        <v>2272</v>
      </c>
      <c r="D1160" s="1" t="s">
        <v>961</v>
      </c>
      <c r="E1160" s="6" t="s">
        <v>2273</v>
      </c>
      <c r="F1160" s="9" t="s">
        <v>2140</v>
      </c>
      <c r="G1160" s="6" t="s">
        <v>2274</v>
      </c>
      <c r="H1160" s="6">
        <f t="shared" si="123"/>
        <v>2</v>
      </c>
      <c r="I1160" s="6" t="s">
        <v>2271</v>
      </c>
      <c r="J1160" s="6" t="str">
        <f t="shared" si="124"/>
        <v/>
      </c>
      <c r="K1160" s="6">
        <f t="shared" si="121"/>
        <v>0</v>
      </c>
      <c r="M1160" s="6" t="str">
        <f t="shared" si="125"/>
        <v>},{</v>
      </c>
      <c r="N1160" s="6" t="str">
        <f t="shared" ref="N1160:N1189" si="126">IF(K1160&lt;0, "},{", "")</f>
        <v/>
      </c>
      <c r="O1160" s="1" t="str">
        <f t="shared" si="122"/>
        <v>"name":"Three Affiliated Tribes of the Fort Berthold Reservation","url":"https://www.fema.gov/locations/Three Affiliated Tribes of the Fort Berthold Reservation","meta":"2"},{</v>
      </c>
    </row>
    <row r="1161" spans="3:15">
      <c r="C1161" t="s">
        <v>2272</v>
      </c>
      <c r="D1161" s="1" t="s">
        <v>962</v>
      </c>
      <c r="E1161" s="6" t="s">
        <v>2273</v>
      </c>
      <c r="F1161" s="9" t="s">
        <v>2141</v>
      </c>
      <c r="G1161" s="6" t="s">
        <v>2274</v>
      </c>
      <c r="H1161" s="6">
        <f t="shared" si="123"/>
        <v>2</v>
      </c>
      <c r="I1161" s="6" t="s">
        <v>2271</v>
      </c>
      <c r="J1161" s="6" t="str">
        <f t="shared" si="124"/>
        <v/>
      </c>
      <c r="K1161" s="6">
        <f t="shared" si="121"/>
        <v>0</v>
      </c>
      <c r="M1161" s="6" t="str">
        <f t="shared" si="125"/>
        <v>},{</v>
      </c>
      <c r="N1161" s="6" t="str">
        <f t="shared" si="126"/>
        <v/>
      </c>
      <c r="O1161" s="1" t="str">
        <f t="shared" si="122"/>
        <v>"name":"Tohono O'odham Nation","url":"https://www.fema.gov/locations/Tohono O odham Nation","meta":"2"},{</v>
      </c>
    </row>
    <row r="1162" spans="3:15">
      <c r="C1162" t="s">
        <v>2272</v>
      </c>
      <c r="D1162" s="1" t="s">
        <v>963</v>
      </c>
      <c r="E1162" s="6" t="s">
        <v>2273</v>
      </c>
      <c r="F1162" s="9" t="s">
        <v>2142</v>
      </c>
      <c r="G1162" s="6" t="s">
        <v>2274</v>
      </c>
      <c r="H1162" s="6">
        <f t="shared" si="123"/>
        <v>2</v>
      </c>
      <c r="I1162" s="6" t="s">
        <v>2271</v>
      </c>
      <c r="J1162" s="6" t="str">
        <f t="shared" si="124"/>
        <v/>
      </c>
      <c r="K1162" s="6">
        <f t="shared" si="121"/>
        <v>0</v>
      </c>
      <c r="M1162" s="6" t="str">
        <f t="shared" si="125"/>
        <v>},{</v>
      </c>
      <c r="N1162" s="6" t="str">
        <f t="shared" si="126"/>
        <v/>
      </c>
      <c r="O1162" s="1" t="str">
        <f t="shared" si="122"/>
        <v>"name":"Tulalip Tribe","url":"https://www.fema.gov/locations/tulalip%2520tribe","meta":"2"},{</v>
      </c>
    </row>
    <row r="1163" spans="3:15">
      <c r="C1163" t="s">
        <v>2272</v>
      </c>
      <c r="D1163" s="1" t="s">
        <v>964</v>
      </c>
      <c r="E1163" s="6" t="s">
        <v>2273</v>
      </c>
      <c r="F1163" s="9" t="s">
        <v>2143</v>
      </c>
      <c r="G1163" s="6" t="s">
        <v>2274</v>
      </c>
      <c r="H1163" s="6">
        <f t="shared" si="123"/>
        <v>2</v>
      </c>
      <c r="I1163" s="6" t="s">
        <v>2271</v>
      </c>
      <c r="J1163" s="6" t="str">
        <f t="shared" si="124"/>
        <v/>
      </c>
      <c r="K1163" s="6">
        <f t="shared" si="121"/>
        <v>0</v>
      </c>
      <c r="M1163" s="6" t="str">
        <f t="shared" si="125"/>
        <v>},{</v>
      </c>
      <c r="N1163" s="6" t="str">
        <f t="shared" si="126"/>
        <v/>
      </c>
      <c r="O1163" s="1" t="str">
        <f t="shared" si="122"/>
        <v>"name":"Upper Sioux Community","url":"https://www.fema.gov/locations/Upper Sioux Community","meta":"2"},{</v>
      </c>
    </row>
    <row r="1164" spans="3:15">
      <c r="C1164" t="s">
        <v>2272</v>
      </c>
      <c r="D1164" s="1" t="s">
        <v>896</v>
      </c>
      <c r="E1164" s="6" t="s">
        <v>2273</v>
      </c>
      <c r="F1164" s="9" t="s">
        <v>2071</v>
      </c>
      <c r="G1164" s="6" t="s">
        <v>2274</v>
      </c>
      <c r="H1164" s="6">
        <f t="shared" si="123"/>
        <v>2</v>
      </c>
      <c r="I1164" s="6" t="s">
        <v>2271</v>
      </c>
      <c r="J1164" s="6" t="str">
        <f t="shared" si="124"/>
        <v/>
      </c>
      <c r="K1164" s="6">
        <f t="shared" si="121"/>
        <v>0</v>
      </c>
      <c r="M1164" s="6" t="str">
        <f t="shared" si="125"/>
        <v>},{</v>
      </c>
      <c r="N1164" s="6" t="str">
        <f t="shared" si="126"/>
        <v/>
      </c>
      <c r="O1164" s="1" t="str">
        <f t="shared" si="122"/>
        <v>"name":"US Minor Outlying Islands","url":"https://www.fema.gov/locations/us-minor-outlying-islands","meta":"2"},{</v>
      </c>
    </row>
    <row r="1165" spans="3:15">
      <c r="C1165" t="s">
        <v>2272</v>
      </c>
      <c r="D1165" s="1" t="s">
        <v>102</v>
      </c>
      <c r="E1165" s="6" t="s">
        <v>2273</v>
      </c>
      <c r="F1165" s="9" t="s">
        <v>2058</v>
      </c>
      <c r="G1165" s="6" t="s">
        <v>2274</v>
      </c>
      <c r="H1165" s="6">
        <f t="shared" si="123"/>
        <v>2</v>
      </c>
      <c r="I1165" s="6" t="s">
        <v>2271</v>
      </c>
      <c r="J1165" s="6" t="str">
        <f t="shared" si="124"/>
        <v/>
      </c>
      <c r="K1165" s="6">
        <f t="shared" si="121"/>
        <v>0</v>
      </c>
      <c r="M1165" s="6" t="str">
        <f t="shared" si="125"/>
        <v>},{</v>
      </c>
      <c r="N1165" s="6" t="str">
        <f t="shared" si="126"/>
        <v/>
      </c>
      <c r="O1165" s="1" t="str">
        <f t="shared" si="122"/>
        <v>"name":"Utah","url":"https://www.fema.gov/locations/utah","meta":"2"},{</v>
      </c>
    </row>
    <row r="1166" spans="3:15">
      <c r="C1166" t="s">
        <v>2272</v>
      </c>
      <c r="D1166" s="1" t="s">
        <v>103</v>
      </c>
      <c r="E1166" s="6" t="s">
        <v>2273</v>
      </c>
      <c r="F1166" s="9" t="s">
        <v>2008</v>
      </c>
      <c r="G1166" s="6" t="s">
        <v>2274</v>
      </c>
      <c r="H1166" s="6">
        <f t="shared" si="123"/>
        <v>2</v>
      </c>
      <c r="I1166" s="6" t="s">
        <v>2271</v>
      </c>
      <c r="J1166" s="6" t="str">
        <f t="shared" si="124"/>
        <v/>
      </c>
      <c r="K1166" s="6">
        <f t="shared" si="121"/>
        <v>0</v>
      </c>
      <c r="M1166" s="6" t="str">
        <f t="shared" si="125"/>
        <v>},{</v>
      </c>
      <c r="N1166" s="6" t="str">
        <f t="shared" si="126"/>
        <v/>
      </c>
      <c r="O1166" s="1" t="str">
        <f t="shared" si="122"/>
        <v>"name":"Vermont","url":"https://www.fema.gov/locations/vermont","meta":"2"},{</v>
      </c>
    </row>
    <row r="1167" spans="3:15">
      <c r="C1167" t="s">
        <v>2272</v>
      </c>
      <c r="D1167" s="1" t="s">
        <v>104</v>
      </c>
      <c r="E1167" s="6" t="s">
        <v>2273</v>
      </c>
      <c r="F1167" s="9" t="s">
        <v>2013</v>
      </c>
      <c r="G1167" s="6" t="s">
        <v>2274</v>
      </c>
      <c r="H1167" s="6">
        <f t="shared" si="123"/>
        <v>2</v>
      </c>
      <c r="I1167" s="6" t="s">
        <v>2271</v>
      </c>
      <c r="J1167" s="6" t="str">
        <f t="shared" si="124"/>
        <v/>
      </c>
      <c r="K1167" s="6">
        <f t="shared" si="121"/>
        <v>0</v>
      </c>
      <c r="M1167" s="6" t="str">
        <f t="shared" si="125"/>
        <v>},{</v>
      </c>
      <c r="N1167" s="6" t="str">
        <f t="shared" si="126"/>
        <v/>
      </c>
      <c r="O1167" s="1" t="str">
        <f t="shared" si="122"/>
        <v>"name":"Virgin Islands","url":"https://www.fema.gov/locations/virgin islands","meta":"2"},{</v>
      </c>
    </row>
    <row r="1168" spans="3:15">
      <c r="C1168" t="s">
        <v>2272</v>
      </c>
      <c r="D1168" s="1" t="s">
        <v>105</v>
      </c>
      <c r="E1168" s="6" t="s">
        <v>2273</v>
      </c>
      <c r="F1168" s="9" t="s">
        <v>2023</v>
      </c>
      <c r="G1168" s="6" t="s">
        <v>2274</v>
      </c>
      <c r="H1168" s="6">
        <f t="shared" si="123"/>
        <v>2</v>
      </c>
      <c r="I1168" s="6" t="s">
        <v>2271</v>
      </c>
      <c r="J1168" s="6" t="str">
        <f t="shared" si="124"/>
        <v/>
      </c>
      <c r="K1168" s="6">
        <f t="shared" si="121"/>
        <v>0</v>
      </c>
      <c r="M1168" s="6" t="str">
        <f t="shared" si="125"/>
        <v>},{</v>
      </c>
      <c r="N1168" s="6" t="str">
        <f t="shared" si="126"/>
        <v/>
      </c>
      <c r="O1168" s="1" t="str">
        <f t="shared" si="122"/>
        <v>"name":"Virginia","url":"https://www.fema.gov/locations/virginia","meta":"2"},{</v>
      </c>
    </row>
    <row r="1169" spans="3:15" ht="29">
      <c r="C1169" t="s">
        <v>2272</v>
      </c>
      <c r="D1169" s="1" t="s">
        <v>965</v>
      </c>
      <c r="E1169" s="6" t="s">
        <v>2273</v>
      </c>
      <c r="F1169" s="9" t="s">
        <v>2144</v>
      </c>
      <c r="G1169" s="6" t="s">
        <v>2274</v>
      </c>
      <c r="H1169" s="6">
        <f t="shared" si="123"/>
        <v>2</v>
      </c>
      <c r="I1169" s="6" t="s">
        <v>2271</v>
      </c>
      <c r="J1169" s="6" t="str">
        <f t="shared" si="124"/>
        <v/>
      </c>
      <c r="K1169" s="6">
        <f t="shared" si="121"/>
        <v>0</v>
      </c>
      <c r="M1169" s="6" t="str">
        <f t="shared" si="125"/>
        <v>},{</v>
      </c>
      <c r="N1169" s="6" t="str">
        <f t="shared" si="126"/>
        <v/>
      </c>
      <c r="O1169" s="1" t="str">
        <f t="shared" si="122"/>
        <v>"name":"Wampanoag Tribe of Gay Head (Aquinnah)","url":"https://www.fema.gov/locations/Wampanoag Tribe of Gay Head Aquinnah","meta":"2"},{</v>
      </c>
    </row>
    <row r="1170" spans="3:15">
      <c r="C1170" t="s">
        <v>2272</v>
      </c>
      <c r="D1170" s="1" t="s">
        <v>106</v>
      </c>
      <c r="E1170" s="6" t="s">
        <v>2273</v>
      </c>
      <c r="F1170" s="9" t="s">
        <v>2077</v>
      </c>
      <c r="G1170" s="6" t="s">
        <v>2274</v>
      </c>
      <c r="H1170" s="6">
        <f t="shared" si="123"/>
        <v>2</v>
      </c>
      <c r="I1170" s="6" t="s">
        <v>2271</v>
      </c>
      <c r="J1170" s="6" t="str">
        <f t="shared" si="124"/>
        <v/>
      </c>
      <c r="K1170" s="6">
        <f t="shared" si="121"/>
        <v>0</v>
      </c>
      <c r="M1170" s="6" t="str">
        <f t="shared" si="125"/>
        <v>},{</v>
      </c>
      <c r="N1170" s="6" t="str">
        <f t="shared" si="126"/>
        <v/>
      </c>
      <c r="O1170" s="1" t="str">
        <f t="shared" si="122"/>
        <v>"name":"Washington","url":"https://www.fema.gov/locations/washington","meta":"2"},{</v>
      </c>
    </row>
    <row r="1171" spans="3:15">
      <c r="C1171" t="s">
        <v>2272</v>
      </c>
      <c r="D1171" s="1" t="s">
        <v>107</v>
      </c>
      <c r="E1171" s="6" t="s">
        <v>2273</v>
      </c>
      <c r="F1171" s="9" t="s">
        <v>2024</v>
      </c>
      <c r="G1171" s="6" t="s">
        <v>2274</v>
      </c>
      <c r="H1171" s="6">
        <f t="shared" si="123"/>
        <v>2</v>
      </c>
      <c r="I1171" s="6" t="s">
        <v>2271</v>
      </c>
      <c r="J1171" s="6" t="str">
        <f t="shared" si="124"/>
        <v/>
      </c>
      <c r="K1171" s="6">
        <f t="shared" si="121"/>
        <v>0</v>
      </c>
      <c r="M1171" s="6" t="str">
        <f t="shared" si="125"/>
        <v>},{</v>
      </c>
      <c r="N1171" s="6" t="str">
        <f t="shared" si="126"/>
        <v/>
      </c>
      <c r="O1171" s="1" t="str">
        <f t="shared" si="122"/>
        <v>"name":"West Virginia","url":"https://www.fema.gov/locations/west virginia","meta":"2"},{</v>
      </c>
    </row>
    <row r="1172" spans="3:15">
      <c r="C1172" t="s">
        <v>2272</v>
      </c>
      <c r="D1172" s="1" t="s">
        <v>966</v>
      </c>
      <c r="E1172" s="6" t="s">
        <v>2273</v>
      </c>
      <c r="F1172" s="9" t="s">
        <v>2145</v>
      </c>
      <c r="G1172" s="6" t="s">
        <v>2274</v>
      </c>
      <c r="H1172" s="6">
        <f t="shared" si="123"/>
        <v>2</v>
      </c>
      <c r="I1172" s="6" t="s">
        <v>2271</v>
      </c>
      <c r="J1172" s="6" t="str">
        <f t="shared" si="124"/>
        <v/>
      </c>
      <c r="K1172" s="6">
        <f t="shared" si="121"/>
        <v>0</v>
      </c>
      <c r="M1172" s="6" t="str">
        <f t="shared" si="125"/>
        <v>},{</v>
      </c>
      <c r="N1172" s="6" t="str">
        <f t="shared" si="126"/>
        <v/>
      </c>
      <c r="O1172" s="1" t="str">
        <f t="shared" si="122"/>
        <v>"name":"Winnebago Tribe","url":"https://www.fema.gov/locations/Winnebago Tribe","meta":"2"},{</v>
      </c>
    </row>
    <row r="1173" spans="3:15">
      <c r="C1173" t="s">
        <v>2272</v>
      </c>
      <c r="D1173" s="1" t="s">
        <v>108</v>
      </c>
      <c r="E1173" s="6" t="s">
        <v>2273</v>
      </c>
      <c r="F1173" s="9" t="s">
        <v>2040</v>
      </c>
      <c r="G1173" s="6" t="s">
        <v>2274</v>
      </c>
      <c r="H1173" s="6">
        <f t="shared" si="123"/>
        <v>2</v>
      </c>
      <c r="I1173" s="6" t="s">
        <v>2271</v>
      </c>
      <c r="J1173" s="6" t="str">
        <f t="shared" si="124"/>
        <v/>
      </c>
      <c r="K1173" s="6">
        <f t="shared" si="121"/>
        <v>0</v>
      </c>
      <c r="M1173" s="6" t="str">
        <f t="shared" si="125"/>
        <v>},{</v>
      </c>
      <c r="N1173" s="6" t="str">
        <f t="shared" si="126"/>
        <v/>
      </c>
      <c r="O1173" s="1" t="str">
        <f t="shared" si="122"/>
        <v>"name":"Wisconsin","url":"https://www.fema.gov/locations/wisconsin","meta":"2"},{</v>
      </c>
    </row>
    <row r="1174" spans="3:15">
      <c r="C1174" t="s">
        <v>2272</v>
      </c>
      <c r="D1174" s="1" t="s">
        <v>109</v>
      </c>
      <c r="E1174" s="6" t="s">
        <v>2273</v>
      </c>
      <c r="F1174" s="9" t="s">
        <v>2059</v>
      </c>
      <c r="G1174" s="6" t="s">
        <v>2274</v>
      </c>
      <c r="H1174" s="6">
        <f t="shared" si="123"/>
        <v>2</v>
      </c>
      <c r="I1174" s="6" t="s">
        <v>2271</v>
      </c>
      <c r="J1174" s="6" t="str">
        <f t="shared" si="124"/>
        <v/>
      </c>
      <c r="K1174" s="6">
        <f t="shared" si="121"/>
        <v>-1</v>
      </c>
      <c r="M1174" s="6" t="str">
        <f t="shared" si="125"/>
        <v>}]</v>
      </c>
      <c r="N1174" s="6" t="str">
        <f t="shared" si="126"/>
        <v>},{</v>
      </c>
      <c r="O1174" s="1" t="str">
        <f t="shared" si="122"/>
        <v>"name":"Wyoming","url":"https://www.fema.gov/locations/wyoming","meta":"2"}]},{</v>
      </c>
    </row>
    <row r="1175" spans="3:15">
      <c r="C1175" t="s">
        <v>2272</v>
      </c>
      <c r="D1175" s="1" t="s">
        <v>1072</v>
      </c>
      <c r="E1175" s="6" t="s">
        <v>2273</v>
      </c>
      <c r="F1175" s="9" t="s">
        <v>2258</v>
      </c>
      <c r="G1175" s="6" t="s">
        <v>2274</v>
      </c>
      <c r="H1175" s="6">
        <f t="shared" si="123"/>
        <v>1</v>
      </c>
      <c r="I1175" s="6" t="s">
        <v>2271</v>
      </c>
      <c r="J1175" s="6" t="str">
        <f t="shared" si="124"/>
        <v>,</v>
      </c>
      <c r="K1175" s="6">
        <f t="shared" si="121"/>
        <v>1</v>
      </c>
      <c r="M1175" s="6" t="str">
        <f t="shared" si="125"/>
        <v>"children": [{</v>
      </c>
      <c r="N1175" s="6" t="str">
        <f t="shared" si="126"/>
        <v/>
      </c>
      <c r="O1175" s="1" t="str">
        <f t="shared" si="122"/>
        <v>"name":"Partnerships","url":"https://www.fema.gov/partnerships","meta":"1","children": [{</v>
      </c>
    </row>
    <row r="1176" spans="3:15">
      <c r="C1176" t="s">
        <v>2272</v>
      </c>
      <c r="D1176" s="1" t="s">
        <v>1073</v>
      </c>
      <c r="E1176" s="6" t="s">
        <v>2273</v>
      </c>
      <c r="F1176" s="9" t="s">
        <v>2259</v>
      </c>
      <c r="G1176" s="6" t="s">
        <v>2274</v>
      </c>
      <c r="H1176" s="6">
        <f t="shared" si="123"/>
        <v>2</v>
      </c>
      <c r="I1176" s="6" t="s">
        <v>2271</v>
      </c>
      <c r="J1176" s="6" t="str">
        <f t="shared" si="124"/>
        <v/>
      </c>
      <c r="K1176" s="6">
        <f t="shared" si="121"/>
        <v>0</v>
      </c>
      <c r="M1176" s="6" t="str">
        <f t="shared" si="125"/>
        <v>},{</v>
      </c>
      <c r="N1176" s="6" t="str">
        <f t="shared" si="126"/>
        <v/>
      </c>
      <c r="O1176" s="1" t="str">
        <f t="shared" si="122"/>
        <v>"name":"Community Disaster Resilience Zones","url":"https://www.fema.gov/partnerships/community-disaster-resilience-zones","meta":"2"},{</v>
      </c>
    </row>
    <row r="1177" spans="3:15">
      <c r="C1177" t="s">
        <v>2272</v>
      </c>
      <c r="D1177" s="1" t="s">
        <v>1074</v>
      </c>
      <c r="E1177" s="6" t="s">
        <v>2273</v>
      </c>
      <c r="F1177" s="9" t="s">
        <v>2260</v>
      </c>
      <c r="G1177" s="6" t="s">
        <v>2274</v>
      </c>
      <c r="H1177" s="6">
        <f t="shared" si="123"/>
        <v>2</v>
      </c>
      <c r="I1177" s="6" t="s">
        <v>2271</v>
      </c>
      <c r="J1177" s="6" t="str">
        <f t="shared" si="124"/>
        <v/>
      </c>
      <c r="K1177" s="6">
        <f t="shared" si="121"/>
        <v>0</v>
      </c>
      <c r="M1177" s="6" t="str">
        <f t="shared" si="125"/>
        <v>},{</v>
      </c>
      <c r="N1177" s="6" t="str">
        <f t="shared" si="126"/>
        <v/>
      </c>
      <c r="O1177" s="1" t="str">
        <f t="shared" si="122"/>
        <v>"name":"Emergency Manager Exchange","url":"https://www.fema.gov/partnerships/emergency-manager-exchange","meta":"2"},{</v>
      </c>
    </row>
    <row r="1178" spans="3:15">
      <c r="C1178" t="s">
        <v>2272</v>
      </c>
      <c r="D1178" s="1" t="s">
        <v>1075</v>
      </c>
      <c r="E1178" s="6" t="s">
        <v>2273</v>
      </c>
      <c r="F1178" s="9" t="s">
        <v>2261</v>
      </c>
      <c r="G1178" s="6" t="s">
        <v>2274</v>
      </c>
      <c r="H1178" s="6">
        <f t="shared" si="123"/>
        <v>2</v>
      </c>
      <c r="I1178" s="6" t="s">
        <v>2271</v>
      </c>
      <c r="J1178" s="6" t="str">
        <f t="shared" si="124"/>
        <v/>
      </c>
      <c r="K1178" s="6">
        <f t="shared" si="121"/>
        <v>0</v>
      </c>
      <c r="M1178" s="6" t="str">
        <f t="shared" si="125"/>
        <v>},{</v>
      </c>
      <c r="N1178" s="6" t="str">
        <f t="shared" si="126"/>
        <v/>
      </c>
      <c r="O1178" s="1" t="str">
        <f t="shared" si="122"/>
        <v>"name":"Federal Agency Mission Assignments","url":"https://www.fema.gov/partnerships/mission-assignments","meta":"2"},{</v>
      </c>
    </row>
    <row r="1179" spans="3:15" ht="29">
      <c r="C1179" t="s">
        <v>2272</v>
      </c>
      <c r="D1179" s="1" t="s">
        <v>1078</v>
      </c>
      <c r="E1179" s="6" t="s">
        <v>2273</v>
      </c>
      <c r="F1179" s="9" t="s">
        <v>2264</v>
      </c>
      <c r="G1179" s="6" t="s">
        <v>2274</v>
      </c>
      <c r="H1179" s="6">
        <f t="shared" si="123"/>
        <v>2</v>
      </c>
      <c r="I1179" s="6" t="s">
        <v>2271</v>
      </c>
      <c r="J1179" s="6" t="str">
        <f t="shared" si="124"/>
        <v>,</v>
      </c>
      <c r="K1179" s="6">
        <f t="shared" si="121"/>
        <v>1</v>
      </c>
      <c r="M1179" s="6" t="str">
        <f t="shared" si="125"/>
        <v>"children": [{</v>
      </c>
      <c r="N1179" s="6" t="str">
        <f t="shared" si="126"/>
        <v/>
      </c>
      <c r="O1179" s="1" t="str">
        <f t="shared" si="122"/>
        <v>"name":"Resilient Nation Partnership Network","url":"https://www.fema.gov/partnerships/resilient-nation-partnership-network","meta":"2","children": [{</v>
      </c>
    </row>
    <row r="1180" spans="3:15">
      <c r="C1180" t="s">
        <v>2272</v>
      </c>
      <c r="D1180" s="1" t="s">
        <v>1080</v>
      </c>
      <c r="E1180" s="6" t="s">
        <v>2273</v>
      </c>
      <c r="F1180" s="9" t="s">
        <v>2266</v>
      </c>
      <c r="G1180" s="6" t="s">
        <v>2274</v>
      </c>
      <c r="H1180" s="6">
        <f t="shared" si="123"/>
        <v>3</v>
      </c>
      <c r="I1180" s="6" t="s">
        <v>2271</v>
      </c>
      <c r="J1180" s="6" t="str">
        <f t="shared" si="124"/>
        <v/>
      </c>
      <c r="K1180" s="6">
        <f t="shared" si="121"/>
        <v>0</v>
      </c>
      <c r="M1180" s="6" t="str">
        <f t="shared" si="125"/>
        <v>},{</v>
      </c>
      <c r="N1180" s="6" t="str">
        <f t="shared" si="126"/>
        <v/>
      </c>
      <c r="O1180" s="1" t="str">
        <f t="shared" si="122"/>
        <v>"name":"Get Involved","url":"https://www.fema.gov/partnerships/resilient-nation-partnership-network/become-involved","meta":"3"},{</v>
      </c>
    </row>
    <row r="1181" spans="3:15">
      <c r="C1181" t="s">
        <v>2272</v>
      </c>
      <c r="D1181" s="1" t="s">
        <v>1081</v>
      </c>
      <c r="E1181" s="6" t="s">
        <v>2273</v>
      </c>
      <c r="F1181" s="9" t="s">
        <v>2267</v>
      </c>
      <c r="G1181" s="6" t="s">
        <v>2274</v>
      </c>
      <c r="H1181" s="6">
        <f t="shared" si="123"/>
        <v>3</v>
      </c>
      <c r="I1181" s="6" t="s">
        <v>2271</v>
      </c>
      <c r="J1181" s="6" t="str">
        <f t="shared" si="124"/>
        <v/>
      </c>
      <c r="K1181" s="6">
        <f t="shared" si="121"/>
        <v>0</v>
      </c>
      <c r="M1181" s="6" t="str">
        <f t="shared" si="125"/>
        <v>},{</v>
      </c>
      <c r="N1181" s="6" t="str">
        <f t="shared" si="126"/>
        <v/>
      </c>
      <c r="O1181" s="1" t="str">
        <f t="shared" si="122"/>
        <v>"name":"Building Alliances","url":"https://www.fema.gov/partnerships/resilient-nation-partnership-network/building-alliances","meta":"3"},{</v>
      </c>
    </row>
    <row r="1182" spans="3:15">
      <c r="C1182" t="s">
        <v>2272</v>
      </c>
      <c r="D1182" s="1" t="s">
        <v>275</v>
      </c>
      <c r="E1182" s="6" t="s">
        <v>2273</v>
      </c>
      <c r="F1182" s="9" t="s">
        <v>2268</v>
      </c>
      <c r="G1182" s="6" t="s">
        <v>2274</v>
      </c>
      <c r="H1182" s="6">
        <f t="shared" si="123"/>
        <v>3</v>
      </c>
      <c r="I1182" s="6" t="s">
        <v>2271</v>
      </c>
      <c r="J1182" s="6" t="str">
        <f t="shared" si="124"/>
        <v>,</v>
      </c>
      <c r="K1182" s="6">
        <f t="shared" si="121"/>
        <v>1</v>
      </c>
      <c r="M1182" s="6" t="str">
        <f t="shared" si="125"/>
        <v>"children": [{</v>
      </c>
      <c r="N1182" s="6" t="str">
        <f t="shared" si="126"/>
        <v/>
      </c>
      <c r="O1182" s="1" t="str">
        <f t="shared" si="122"/>
        <v>"name":"Resources","url":"https://www.fema.gov/partnerships/resilient-nation-partnership-network/resources","meta":"3","children": [{</v>
      </c>
    </row>
    <row r="1183" spans="3:15" ht="29">
      <c r="C1183" t="s">
        <v>2272</v>
      </c>
      <c r="D1183" s="1" t="s">
        <v>1082</v>
      </c>
      <c r="E1183" s="6" t="s">
        <v>2273</v>
      </c>
      <c r="F1183" s="9" t="s">
        <v>2269</v>
      </c>
      <c r="G1183" s="6" t="s">
        <v>2274</v>
      </c>
      <c r="H1183" s="6">
        <f t="shared" si="123"/>
        <v>4</v>
      </c>
      <c r="I1183" s="6" t="s">
        <v>2271</v>
      </c>
      <c r="J1183" s="6" t="str">
        <f t="shared" si="124"/>
        <v/>
      </c>
      <c r="K1183" s="6">
        <f t="shared" si="121"/>
        <v>-1</v>
      </c>
      <c r="M1183" s="6" t="str">
        <f t="shared" si="125"/>
        <v>}]</v>
      </c>
      <c r="N1183" s="6" t="str">
        <f t="shared" si="126"/>
        <v>},{</v>
      </c>
      <c r="O1183" s="1" t="str">
        <f t="shared" si="122"/>
        <v>"name":"RNPN Newsletter Archives","url":"https://www.fema.gov/partnerships/resilient-nation-partnership-network/resources/newsletter-archives","meta":"4"}]},{</v>
      </c>
    </row>
    <row r="1184" spans="3:15">
      <c r="C1184" t="s">
        <v>2272</v>
      </c>
      <c r="D1184" s="1" t="s">
        <v>1079</v>
      </c>
      <c r="E1184" s="6" t="s">
        <v>2273</v>
      </c>
      <c r="F1184" s="9" t="s">
        <v>2265</v>
      </c>
      <c r="G1184" s="6" t="s">
        <v>2274</v>
      </c>
      <c r="H1184" s="6">
        <f t="shared" si="123"/>
        <v>3</v>
      </c>
      <c r="I1184" s="6" t="s">
        <v>2271</v>
      </c>
      <c r="J1184" s="6" t="str">
        <f t="shared" si="124"/>
        <v/>
      </c>
      <c r="K1184" s="6">
        <f t="shared" si="121"/>
        <v>-1</v>
      </c>
      <c r="M1184" s="6" t="str">
        <f t="shared" si="125"/>
        <v>}]</v>
      </c>
      <c r="N1184" s="6" t="str">
        <f t="shared" si="126"/>
        <v>},{</v>
      </c>
      <c r="O1184" s="1" t="str">
        <f t="shared" si="122"/>
        <v>"name":"Stories of Resilience","url":"https://www.fema.gov/partnerships/resilient-nation-partnership-network/stories","meta":"3"}]},{</v>
      </c>
    </row>
    <row r="1185" spans="3:15">
      <c r="C1185" t="s">
        <v>2272</v>
      </c>
      <c r="D1185" s="1" t="s">
        <v>1077</v>
      </c>
      <c r="E1185" s="6" t="s">
        <v>2273</v>
      </c>
      <c r="F1185" s="9" t="s">
        <v>2263</v>
      </c>
      <c r="G1185" s="6" t="s">
        <v>2274</v>
      </c>
      <c r="H1185" s="6">
        <f t="shared" si="123"/>
        <v>2</v>
      </c>
      <c r="I1185" s="6" t="s">
        <v>2271</v>
      </c>
      <c r="J1185" s="6" t="str">
        <f t="shared" si="124"/>
        <v/>
      </c>
      <c r="K1185" s="6">
        <f t="shared" si="121"/>
        <v>0</v>
      </c>
      <c r="M1185" s="6" t="str">
        <f t="shared" si="125"/>
        <v>},{</v>
      </c>
      <c r="N1185" s="6" t="str">
        <f t="shared" si="126"/>
        <v/>
      </c>
      <c r="O1185" s="1" t="str">
        <f t="shared" si="122"/>
        <v>"name":"Social Scientist Partnership","url":"https://www.fema.gov/partnerships/social-scientist-partnership","meta":"2"},{</v>
      </c>
    </row>
    <row r="1186" spans="3:15">
      <c r="C1186" t="s">
        <v>2272</v>
      </c>
      <c r="D1186" s="1" t="s">
        <v>883</v>
      </c>
      <c r="E1186" s="6" t="s">
        <v>2273</v>
      </c>
      <c r="F1186" s="9" t="s">
        <v>2020</v>
      </c>
      <c r="G1186" s="6" t="s">
        <v>2274</v>
      </c>
      <c r="H1186" s="6">
        <f t="shared" si="123"/>
        <v>2</v>
      </c>
      <c r="I1186" s="6" t="s">
        <v>2271</v>
      </c>
      <c r="J1186" s="6" t="str">
        <f t="shared" si="124"/>
        <v>,</v>
      </c>
      <c r="K1186" s="6">
        <f t="shared" si="121"/>
        <v>1</v>
      </c>
      <c r="M1186" s="6" t="str">
        <f t="shared" si="125"/>
        <v>"children": [{</v>
      </c>
      <c r="N1186" s="6" t="str">
        <f t="shared" si="126"/>
        <v/>
      </c>
      <c r="O1186" s="1" t="str">
        <f t="shared" si="122"/>
        <v>"name":"Mitigating Flood Risk in Pennsylvania","url":"https://www.fema.gov/pennsylvania/mitigating-flood-risk","meta":"2","children": [{</v>
      </c>
    </row>
    <row r="1187" spans="3:15" ht="29">
      <c r="C1187" t="s">
        <v>2272</v>
      </c>
      <c r="D1187" s="1" t="s">
        <v>884</v>
      </c>
      <c r="E1187" s="6" t="s">
        <v>2273</v>
      </c>
      <c r="F1187" s="9" t="s">
        <v>2021</v>
      </c>
      <c r="G1187" s="6" t="s">
        <v>2274</v>
      </c>
      <c r="H1187" s="6">
        <f t="shared" si="123"/>
        <v>3</v>
      </c>
      <c r="I1187" s="6" t="s">
        <v>2271</v>
      </c>
      <c r="J1187" s="6" t="str">
        <f t="shared" si="124"/>
        <v/>
      </c>
      <c r="K1187" s="6">
        <f t="shared" si="121"/>
        <v>0</v>
      </c>
      <c r="M1187" s="6" t="str">
        <f t="shared" si="125"/>
        <v>},{</v>
      </c>
      <c r="N1187" s="6" t="str">
        <f t="shared" si="126"/>
        <v/>
      </c>
      <c r="O1187" s="1" t="str">
        <f t="shared" si="122"/>
        <v>"name":"Community Flood Risk Dashboards","url":"https://www.fema.gov/pennsylvania/mitigating-flood-risk/community-flood-risk-dashboards","meta":"3"},{</v>
      </c>
    </row>
    <row r="1188" spans="3:15" ht="29">
      <c r="C1188" t="s">
        <v>2272</v>
      </c>
      <c r="D1188" s="1" t="s">
        <v>885</v>
      </c>
      <c r="E1188" s="6" t="s">
        <v>2273</v>
      </c>
      <c r="F1188" s="9" t="s">
        <v>2022</v>
      </c>
      <c r="G1188" s="6" t="s">
        <v>2274</v>
      </c>
      <c r="H1188" s="6">
        <f t="shared" si="123"/>
        <v>3</v>
      </c>
      <c r="I1188" s="6" t="s">
        <v>2271</v>
      </c>
      <c r="J1188" s="6" t="str">
        <f t="shared" si="124"/>
        <v/>
      </c>
      <c r="K1188" s="6">
        <f t="shared" si="121"/>
        <v>-1</v>
      </c>
      <c r="M1188" s="6" t="str">
        <f t="shared" si="125"/>
        <v>}]</v>
      </c>
      <c r="N1188" s="6" t="str">
        <f t="shared" si="126"/>
        <v>},{</v>
      </c>
      <c r="O1188" s="1" t="str">
        <f t="shared" si="122"/>
        <v>"name":"Susquehanna River Levee Fact Sheets","url":"https://www.fema.gov/pennsylvania/mitigating-flood-risk/susquehanna-river-levee-fact-sheets","meta":"3"}]},{</v>
      </c>
    </row>
    <row r="1189" spans="3:15">
      <c r="C1189" t="s">
        <v>2272</v>
      </c>
      <c r="D1189" s="1" t="s">
        <v>881</v>
      </c>
      <c r="E1189" s="6" t="s">
        <v>2273</v>
      </c>
      <c r="F1189" s="9" t="s">
        <v>2014</v>
      </c>
      <c r="G1189" s="6" t="s">
        <v>2274</v>
      </c>
      <c r="H1189" s="6">
        <f t="shared" si="123"/>
        <v>2</v>
      </c>
      <c r="I1189" s="6" t="s">
        <v>2271</v>
      </c>
      <c r="J1189" s="6" t="str">
        <f t="shared" si="124"/>
        <v/>
      </c>
      <c r="K1189" s="6">
        <f t="shared" si="121"/>
        <v>-1</v>
      </c>
      <c r="M1189" s="6" t="str">
        <f t="shared" si="125"/>
        <v>}]</v>
      </c>
      <c r="N1189" s="6" t="str">
        <f t="shared" si="126"/>
        <v>},{</v>
      </c>
      <c r="O1189" s="1" t="str">
        <f t="shared" si="122"/>
        <v>"name":"Region 2 is Hiring","url":"https://www.fema.gov/region-2/make-difference-recruitment-initiative","meta":"2"}]},{</v>
      </c>
    </row>
    <row r="1190" spans="3:15">
      <c r="C1190" t="s">
        <v>2272</v>
      </c>
      <c r="D1190" s="1" t="s">
        <v>822</v>
      </c>
      <c r="E1190" s="6" t="s">
        <v>2273</v>
      </c>
      <c r="F1190" s="9" t="s">
        <v>1944</v>
      </c>
      <c r="G1190" s="6" t="s">
        <v>2274</v>
      </c>
      <c r="H1190" s="6">
        <f t="shared" si="123"/>
        <v>1</v>
      </c>
      <c r="I1190" s="6" t="s">
        <v>2271</v>
      </c>
      <c r="N1190" s="6" t="s">
        <v>2277</v>
      </c>
      <c r="O1190" s="1" t="str">
        <f>_xlfn.CONCAT(B1190:J1190,M1190:N1190)</f>
        <v>"name":"Sitemap","url":"https://www.fema.gov/sitemap","meta":"1"}</v>
      </c>
    </row>
  </sheetData>
  <conditionalFormatting sqref="H1:H1048576">
    <cfRule type="expression" dxfId="0" priority="1">
      <formula>($H2-$H1)&gt;1</formula>
    </cfRule>
  </conditionalFormatting>
  <hyperlinks>
    <hyperlink ref="F338" r:id="rId1" xr:uid="{D4171E4F-F746-465E-B3A5-57B75796919F}"/>
    <hyperlink ref="F1" r:id="rId2" xr:uid="{CD9976B0-3840-4281-B411-5810CF85D7F8}"/>
    <hyperlink ref="F4" r:id="rId3" xr:uid="{3507D602-C8EA-48C0-BD0A-E7853EA08422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Cornelison</dc:creator>
  <cp:lastModifiedBy>John Cornelison</cp:lastModifiedBy>
  <dcterms:created xsi:type="dcterms:W3CDTF">2024-07-12T18:46:59Z</dcterms:created>
  <dcterms:modified xsi:type="dcterms:W3CDTF">2024-10-27T15:31:49Z</dcterms:modified>
</cp:coreProperties>
</file>