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maxim\Desktop\"/>
    </mc:Choice>
  </mc:AlternateContent>
  <xr:revisionPtr revIDLastSave="0" documentId="13_ncr:1_{FAE3FAA7-5A3A-43D9-A7E0-0AEB7AC6759F}" xr6:coauthVersionLast="40" xr6:coauthVersionMax="40" xr10:uidLastSave="{00000000-0000-0000-0000-000000000000}"/>
  <bookViews>
    <workbookView xWindow="-108" yWindow="-108" windowWidth="23256" windowHeight="12576" tabRatio="857" firstSheet="4" activeTab="5" xr2:uid="{00000000-000D-0000-FFFF-FFFF00000000}"/>
  </bookViews>
  <sheets>
    <sheet name="Presentation" sheetId="1" r:id="rId1"/>
    <sheet name="BRAKING 2G" sheetId="3" r:id="rId2"/>
    <sheet name="LEFT TURN 2G" sheetId="4" r:id="rId3"/>
    <sheet name="RIGHT TURN 2G" sheetId="8" r:id="rId4"/>
    <sheet name="Bump 3G" sheetId="5" r:id="rId5"/>
    <sheet name="INVERSE BRAKING 0.5G" sheetId="6" r:id="rId6"/>
    <sheet name="Left Turn 1G + Freinage 1" sheetId="2" r:id="rId7"/>
    <sheet name="Right Turn 1G + Freinage 1G" sheetId="7" r:id="rId8"/>
  </sheets>
  <definedNames>
    <definedName name="DonnéesExternes_1" localSheetId="1">'BRAKING 2G'!$D$5:$I$47</definedName>
    <definedName name="DonnéesExternes_1" localSheetId="7">'Right Turn 1G + Freinage 1G'!#REF!</definedName>
    <definedName name="DonnéesExternes_2" localSheetId="6">'Left Turn 1G + Freinage 1'!#REF!</definedName>
    <definedName name="DonnéesExternes_3" localSheetId="5">'INVERSE BRAKING 0.5G'!$D$2:$L$3</definedName>
    <definedName name="DonnéesExternes_4" localSheetId="4">'Bump 3G'!#REF!</definedName>
    <definedName name="DonnéesExternes_5" localSheetId="2">'LEFT TURN 2G'!#REF!</definedName>
  </definedNames>
  <calcPr calcId="181029"/>
</workbook>
</file>

<file path=xl/calcChain.xml><?xml version="1.0" encoding="utf-8"?>
<calcChain xmlns="http://schemas.openxmlformats.org/spreadsheetml/2006/main">
  <c r="J47" i="7" l="1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</calcChain>
</file>

<file path=xl/sharedStrings.xml><?xml version="1.0" encoding="utf-8"?>
<sst xmlns="http://schemas.openxmlformats.org/spreadsheetml/2006/main" count="1621" uniqueCount="153">
  <si>
    <t xml:space="preserve">Pour les Rockers </t>
  </si>
  <si>
    <t xml:space="preserve">Hypothese </t>
  </si>
  <si>
    <t xml:space="preserve">Pour le Frame </t>
  </si>
  <si>
    <t>N</t>
  </si>
  <si>
    <t xml:space="preserve">Pour les Uprights </t>
  </si>
  <si>
    <t xml:space="preserve">Nom Meca Master </t>
  </si>
  <si>
    <t xml:space="preserve">Nom </t>
  </si>
  <si>
    <t>Type</t>
  </si>
  <si>
    <t>Repere du MECAMASTER</t>
  </si>
  <si>
    <t>Part 1</t>
  </si>
  <si>
    <t>Part 2</t>
  </si>
  <si>
    <t>Rx</t>
  </si>
  <si>
    <t>Ry</t>
  </si>
  <si>
    <t>Rz</t>
  </si>
  <si>
    <t xml:space="preserve">REAR SUSPENSION </t>
  </si>
  <si>
    <t xml:space="preserve">Repere des points de filaire ASSY </t>
  </si>
  <si>
    <t xml:space="preserve">BJ_Rear UF </t>
  </si>
  <si>
    <t xml:space="preserve">Upper A-arm Front Ball Joint </t>
  </si>
  <si>
    <t xml:space="preserve">BJ </t>
  </si>
  <si>
    <t xml:space="preserve">rear uf a-arm     </t>
  </si>
  <si>
    <t xml:space="preserve">frame            </t>
  </si>
  <si>
    <t xml:space="preserve">BJ_Rear UR </t>
  </si>
  <si>
    <t xml:space="preserve">Upper A-arm Rear Ball Joint </t>
  </si>
  <si>
    <t xml:space="preserve">rear ur a-arm     </t>
  </si>
  <si>
    <t xml:space="preserve">BJ_Rear LR </t>
  </si>
  <si>
    <t xml:space="preserve">Lower A-arm Rear Ball Joint </t>
  </si>
  <si>
    <t xml:space="preserve">rear lr a-arm     </t>
  </si>
  <si>
    <t>Vers l'avant</t>
  </si>
  <si>
    <t>BJ_Rear LF</t>
  </si>
  <si>
    <t xml:space="preserve">Lower A-arm Front Ball Joint </t>
  </si>
  <si>
    <t xml:space="preserve">rear lf a-arm     </t>
  </si>
  <si>
    <t>BJ_Rear UF Outboard</t>
  </si>
  <si>
    <t>N/A</t>
  </si>
  <si>
    <t>X Positif</t>
  </si>
  <si>
    <t xml:space="preserve">rr upright        </t>
  </si>
  <si>
    <t xml:space="preserve">rear uf a-arm    </t>
  </si>
  <si>
    <t>BJ_Rear UR Outboard</t>
  </si>
  <si>
    <t xml:space="preserve">Vers l'arriere </t>
  </si>
  <si>
    <t xml:space="preserve">rear ur a-arm    </t>
  </si>
  <si>
    <t>BJ_Rear LR Outboard</t>
  </si>
  <si>
    <t xml:space="preserve">rear lr a-arm    </t>
  </si>
  <si>
    <t xml:space="preserve">BJ_Rear LF Outboard Spherical </t>
  </si>
  <si>
    <t xml:space="preserve">rear lf a-arm    </t>
  </si>
  <si>
    <t>Normal Force on RL Wheel = 0N</t>
  </si>
  <si>
    <t xml:space="preserve">Y positif </t>
  </si>
  <si>
    <t xml:space="preserve">BJ_RR Tie-rod </t>
  </si>
  <si>
    <t xml:space="preserve">Inboard Tie-rod Ball Joint </t>
  </si>
  <si>
    <t xml:space="preserve">rr tie-rod        </t>
  </si>
  <si>
    <t>BJ_RR  Outboard Tie-rod</t>
  </si>
  <si>
    <t xml:space="preserve">Outboard Tie-rod Ball Joint </t>
  </si>
  <si>
    <t xml:space="preserve">rr tie-rod       </t>
  </si>
  <si>
    <t xml:space="preserve">Vers la gauche </t>
  </si>
  <si>
    <t xml:space="preserve">BJ_Lower Push-rod </t>
  </si>
  <si>
    <t xml:space="preserve">Lower Push-Rod Ball joint </t>
  </si>
  <si>
    <t xml:space="preserve">rr push-rod      </t>
  </si>
  <si>
    <t xml:space="preserve">BJ_Upper Push-rod </t>
  </si>
  <si>
    <t xml:space="preserve">Upper Push-Rod Ball Joint </t>
  </si>
  <si>
    <t xml:space="preserve">rr push-rod       </t>
  </si>
  <si>
    <t xml:space="preserve">rr rocker        </t>
  </si>
  <si>
    <t xml:space="preserve">BJ_Outboard Shock Spherical </t>
  </si>
  <si>
    <t xml:space="preserve">Outboard Shock Ball Joint </t>
  </si>
  <si>
    <t xml:space="preserve">vers la droite </t>
  </si>
  <si>
    <t xml:space="preserve">rr rocker         </t>
  </si>
  <si>
    <t xml:space="preserve">rr ohlins        </t>
  </si>
  <si>
    <t>BJ_Inboard Shock</t>
  </si>
  <si>
    <t xml:space="preserve">Inboard Shock Ball Joint </t>
  </si>
  <si>
    <t xml:space="preserve">rr ohlins         </t>
  </si>
  <si>
    <t xml:space="preserve">Normal Force on RR Wheel = 0N </t>
  </si>
  <si>
    <t xml:space="preserve">Z Positif </t>
  </si>
  <si>
    <t xml:space="preserve">PI_RR Rocker Pivot </t>
  </si>
  <si>
    <t xml:space="preserve">Rocker Pivot </t>
  </si>
  <si>
    <t xml:space="preserve">PI </t>
  </si>
  <si>
    <t xml:space="preserve">Vers le haut </t>
  </si>
  <si>
    <t xml:space="preserve">PO-Z_Fz - RR </t>
  </si>
  <si>
    <t xml:space="preserve">PO </t>
  </si>
  <si>
    <t xml:space="preserve">sol               </t>
  </si>
  <si>
    <t xml:space="preserve">rr wheel         </t>
  </si>
  <si>
    <t xml:space="preserve">PO-Z_RR Brake Force </t>
  </si>
  <si>
    <t>Brake Force</t>
  </si>
  <si>
    <t xml:space="preserve">rr wheel          </t>
  </si>
  <si>
    <t xml:space="preserve">rr upright       </t>
  </si>
  <si>
    <t>Z positif</t>
  </si>
  <si>
    <t xml:space="preserve">SS-XZ_RR Outter Bearing </t>
  </si>
  <si>
    <t>Radial Force Outer Bearing</t>
  </si>
  <si>
    <t xml:space="preserve">SS </t>
  </si>
  <si>
    <t>Vers le haut</t>
  </si>
  <si>
    <t xml:space="preserve">SS-XZ_RR Inner Bearing </t>
  </si>
  <si>
    <t>Radial Force Inner Bearing</t>
  </si>
  <si>
    <t xml:space="preserve">PO-Y_RR Inner Bearing </t>
  </si>
  <si>
    <t xml:space="preserve">Axial Force Bearing </t>
  </si>
  <si>
    <t xml:space="preserve">FRONT SUSPENSION </t>
  </si>
  <si>
    <t>BJ_Front UF</t>
  </si>
  <si>
    <t xml:space="preserve">front uf a-arm    </t>
  </si>
  <si>
    <t xml:space="preserve">BJ_Front UR </t>
  </si>
  <si>
    <t xml:space="preserve">front ur a-arm    </t>
  </si>
  <si>
    <t xml:space="preserve">BJ_Front LR </t>
  </si>
  <si>
    <t xml:space="preserve">front lr a-arm    </t>
  </si>
  <si>
    <t xml:space="preserve">BJ_Front LF </t>
  </si>
  <si>
    <t xml:space="preserve">front lf a-arm    </t>
  </si>
  <si>
    <t xml:space="preserve">BJ_Front LF Outboard </t>
  </si>
  <si>
    <t xml:space="preserve">fr upright        </t>
  </si>
  <si>
    <t xml:space="preserve">front lf a-arm   </t>
  </si>
  <si>
    <t xml:space="preserve">BJ_Front LR Outboard </t>
  </si>
  <si>
    <t xml:space="preserve">front lr a-arm   </t>
  </si>
  <si>
    <t>BJ_Front UR Outboard</t>
  </si>
  <si>
    <t xml:space="preserve">front ur a-arm   </t>
  </si>
  <si>
    <t>BJ_Front UF Outboard</t>
  </si>
  <si>
    <t xml:space="preserve">front uf a-arm   </t>
  </si>
  <si>
    <t>BJ_FR Pull-Rod</t>
  </si>
  <si>
    <t xml:space="preserve">Outboard Pull-Rod Ball Joint </t>
  </si>
  <si>
    <t xml:space="preserve">fr pull-rod      </t>
  </si>
  <si>
    <t>BJ_FR Inboard Pull Rod</t>
  </si>
  <si>
    <t xml:space="preserve">Inboard Pull-Rod Ball Joint </t>
  </si>
  <si>
    <t xml:space="preserve">fr pull-rod       </t>
  </si>
  <si>
    <t xml:space="preserve">fr rocker        </t>
  </si>
  <si>
    <t xml:space="preserve">BJ_Outboard FR Ohlins </t>
  </si>
  <si>
    <t xml:space="preserve">fr rocker         </t>
  </si>
  <si>
    <t xml:space="preserve">fr ohlins        </t>
  </si>
  <si>
    <t xml:space="preserve">BJ_Inboard FR Ohlins </t>
  </si>
  <si>
    <t xml:space="preserve">fr ohlins         </t>
  </si>
  <si>
    <t xml:space="preserve">BJ_Outboard FR Tie-rod </t>
  </si>
  <si>
    <t xml:space="preserve">fr tie-rod       </t>
  </si>
  <si>
    <t xml:space="preserve">BJ_Inboard FR Tie-rod </t>
  </si>
  <si>
    <t xml:space="preserve">Inboard Tie-Rod Ball Joint </t>
  </si>
  <si>
    <t xml:space="preserve">fr tie-rod        </t>
  </si>
  <si>
    <t>PO-Z_Fz-FR</t>
  </si>
  <si>
    <t xml:space="preserve">SS-XZ_FR Inner bearing </t>
  </si>
  <si>
    <t xml:space="preserve">fr wheel          </t>
  </si>
  <si>
    <t xml:space="preserve">fr upright       </t>
  </si>
  <si>
    <t>SS-XZ_FR Outer bearing</t>
  </si>
  <si>
    <t xml:space="preserve">PO-Y_FR Wheel Axial Force </t>
  </si>
  <si>
    <t xml:space="preserve">Axial Force bearing </t>
  </si>
  <si>
    <t xml:space="preserve">Brake Force </t>
  </si>
  <si>
    <t xml:space="preserve">PI_FR Rocker Pivot </t>
  </si>
  <si>
    <t>X négatif</t>
  </si>
  <si>
    <t>Norme</t>
  </si>
  <si>
    <t>F</t>
  </si>
  <si>
    <t xml:space="preserve">Normal Force on tire </t>
  </si>
  <si>
    <t>PO-Z_Fz - RL</t>
  </si>
  <si>
    <t xml:space="preserve">Normal Force on RL Tire </t>
  </si>
  <si>
    <t xml:space="preserve">Normal Force on FR Tire </t>
  </si>
  <si>
    <t xml:space="preserve">fr wheel         </t>
  </si>
  <si>
    <t xml:space="preserve">PO-Z_Fz - FL </t>
  </si>
  <si>
    <t xml:space="preserve">Normal Force on FL Tire </t>
  </si>
  <si>
    <t>PO-Z_1</t>
  </si>
  <si>
    <t>CAS DE CHARGES OPTIMUS STUF 2019</t>
  </si>
  <si>
    <t>BRAKING 2G</t>
  </si>
  <si>
    <t xml:space="preserve">LEFT TURN 2G </t>
  </si>
  <si>
    <t>RIGHT TURN 2G</t>
  </si>
  <si>
    <t>Normal Force on FR Wheel = Normal Force on FL Wheel</t>
  </si>
  <si>
    <t xml:space="preserve">IMPORTANT: TOUTES LES FORCES SONT POUR LE COTE DROIT DU VÉHICULE </t>
  </si>
  <si>
    <t>FR Wheel</t>
  </si>
  <si>
    <t>RR Wheel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</si>
</sst>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7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sz val="20"/>
      <color rgb="FF000000"/>
      <name val="Calibri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FFE598"/>
        <bgColor rgb="FFFFE598"/>
      </patternFill>
    </fill>
    <fill>
      <patternFill patternType="solid">
        <fgColor rgb="FFA8D08D"/>
        <bgColor rgb="FFA8D08D"/>
      </patternFill>
    </fill>
    <fill>
      <patternFill patternType="solid">
        <fgColor rgb="FFBDD6EE"/>
        <bgColor rgb="FFBDD6EE"/>
      </patternFill>
    </fill>
    <fill>
      <patternFill patternType="solid">
        <fgColor rgb="FFF7CAAC"/>
        <bgColor rgb="FFF7CAAC"/>
      </patternFill>
    </fill>
    <fill>
      <patternFill patternType="solid">
        <fgColor theme="0" tint="-0.14999847407452621"/>
        <bgColor rgb="FFAEABAB"/>
      </patternFill>
    </fill>
  </fills>
  <borders count="20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0" fillId="0" borderId="6" xfId="0" applyBorder="1"/>
    <xf numFmtId="0" fontId="0" fillId="0" borderId="7" xfId="0" applyBorder="1"/>
    <xf numFmtId="0" fontId="0" fillId="0" borderId="10" xfId="0" applyBorder="1"/>
    <xf numFmtId="0" fontId="0" fillId="0" borderId="9" xfId="0" applyBorder="1"/>
    <xf numFmtId="0" fontId="0" fillId="0" borderId="13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2" fillId="0" borderId="15" xfId="0" applyFont="1" applyBorder="1"/>
    <xf numFmtId="0" fontId="0" fillId="3" borderId="15" xfId="0" applyFill="1" applyBorder="1"/>
    <xf numFmtId="0" fontId="0" fillId="4" borderId="15" xfId="0" applyFill="1" applyBorder="1"/>
    <xf numFmtId="0" fontId="0" fillId="2" borderId="15" xfId="0" applyFill="1" applyBorder="1"/>
    <xf numFmtId="0" fontId="0" fillId="0" borderId="14" xfId="0" applyBorder="1" applyAlignment="1">
      <alignment vertical="center"/>
    </xf>
    <xf numFmtId="0" fontId="2" fillId="0" borderId="0" xfId="0" applyFont="1"/>
    <xf numFmtId="164" fontId="0" fillId="0" borderId="15" xfId="0" applyNumberFormat="1" applyBorder="1"/>
    <xf numFmtId="0" fontId="0" fillId="2" borderId="14" xfId="0" applyFill="1" applyBorder="1"/>
    <xf numFmtId="0" fontId="0" fillId="3" borderId="14" xfId="0" applyFill="1" applyBorder="1"/>
    <xf numFmtId="0" fontId="0" fillId="4" borderId="14" xfId="0" applyFill="1" applyBorder="1"/>
    <xf numFmtId="164" fontId="0" fillId="0" borderId="0" xfId="0" applyNumberFormat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3" fillId="0" borderId="0" xfId="0" applyFont="1"/>
    <xf numFmtId="0" fontId="4" fillId="0" borderId="0" xfId="0" applyFont="1"/>
    <xf numFmtId="0" fontId="0" fillId="7" borderId="4" xfId="0" applyFill="1" applyBorder="1"/>
    <xf numFmtId="0" fontId="0" fillId="7" borderId="5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1" xfId="0" applyFill="1" applyBorder="1"/>
    <xf numFmtId="0" fontId="0" fillId="7" borderId="12" xfId="0" applyFill="1" applyBorder="1"/>
    <xf numFmtId="0" fontId="0" fillId="0" borderId="14" xfId="0" applyBorder="1" applyAlignment="1">
      <alignment horizontal="center" vertical="center"/>
    </xf>
    <xf numFmtId="0" fontId="0" fillId="5" borderId="15" xfId="0" applyFill="1" applyBorder="1" applyAlignment="1">
      <alignment horizontal="center" vertical="center" wrapText="1"/>
    </xf>
    <xf numFmtId="0" fontId="2" fillId="0" borderId="15" xfId="0" applyFont="1" applyBorder="1"/>
    <xf numFmtId="0" fontId="0" fillId="6" borderId="15" xfId="0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6" fillId="0" borderId="0" xfId="0" applyFont="1"/>
    <xf numFmtId="0" fontId="0" fillId="0" borderId="0" xfId="0" applyAlignment="1">
      <alignment horizontal="left"/>
    </xf>
    <xf numFmtId="0" fontId="6" fillId="0" borderId="18" xfId="0" applyFont="1" applyBorder="1"/>
    <xf numFmtId="0" fontId="6" fillId="0" borderId="18" xfId="0" applyFont="1" applyBorder="1" applyAlignment="1">
      <alignment wrapText="1"/>
    </xf>
    <xf numFmtId="0" fontId="6" fillId="0" borderId="18" xfId="0" applyFont="1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</cellXfs>
  <cellStyles count="1">
    <cellStyle name="Normal" xfId="0" builtinId="0"/>
  </cellStyles>
  <dxfs count="8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rgb="FFDADADA"/>
          <bgColor rgb="FFDADADA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</dxfs>
  <tableStyles count="6">
    <tableStyle name="BRAKING 2G-style" pivot="0" count="3" xr9:uid="{00000000-0011-0000-FFFF-FFFF00000000}">
      <tableStyleElement type="headerRow" dxfId="80"/>
      <tableStyleElement type="firstRowStripe" dxfId="79"/>
      <tableStyleElement type="secondRowStripe" dxfId="78"/>
    </tableStyle>
    <tableStyle name="Left Turn 1G + Freinage 1-style" pivot="0" count="3" xr9:uid="{00000000-0011-0000-FFFF-FFFF01000000}">
      <tableStyleElement type="headerRow" dxfId="77"/>
      <tableStyleElement type="firstRowStripe" dxfId="76"/>
      <tableStyleElement type="secondRowStripe" dxfId="75"/>
    </tableStyle>
    <tableStyle name="LEFT TURN 2G-style" pivot="0" count="3" xr9:uid="{00000000-0011-0000-FFFF-FFFF02000000}">
      <tableStyleElement type="headerRow" dxfId="74"/>
      <tableStyleElement type="firstRowStripe" dxfId="73"/>
      <tableStyleElement type="secondRowStripe" dxfId="72"/>
    </tableStyle>
    <tableStyle name="Bump 3G-style" pivot="0" count="3" xr9:uid="{00000000-0011-0000-FFFF-FFFF03000000}">
      <tableStyleElement type="headerRow" dxfId="71"/>
      <tableStyleElement type="firstRowStripe" dxfId="70"/>
      <tableStyleElement type="secondRowStripe" dxfId="69"/>
    </tableStyle>
    <tableStyle name="INVERSE BRAKING 0.5G-style" pivot="0" count="3" xr9:uid="{00000000-0011-0000-FFFF-FFFF04000000}">
      <tableStyleElement type="headerRow" dxfId="68"/>
      <tableStyleElement type="firstRowStripe" dxfId="67"/>
      <tableStyleElement type="secondRowStripe" dxfId="66"/>
    </tableStyle>
    <tableStyle name="Right Turn 1G + Freinage 1G-style" pivot="0" count="3" xr9:uid="{00000000-0011-0000-FFFF-FFFF05000000}">
      <tableStyleElement type="headerRow" dxfId="65"/>
      <tableStyleElement type="firstRowStripe" dxfId="64"/>
      <tableStyleElement type="secondRowStripe" dxfId="6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295836</xdr:colOff>
      <xdr:row>0</xdr:row>
      <xdr:rowOff>145808</xdr:rowOff>
    </xdr:from>
    <xdr:to>
      <xdr:col>2</xdr:col>
      <xdr:colOff>1075765</xdr:colOff>
      <xdr:row>4</xdr:row>
      <xdr:rowOff>105897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CD81574-FF06-4A0D-B9C8-EA545AF92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836" y="145808"/>
          <a:ext cx="2904564" cy="677265"/>
        </a:xfrm>
        <a:prstGeom prst="rect">
          <a:avLst/>
        </a:prstGeom>
      </xdr:spPr>
    </xdr:pic>
    <xdr:clientData/>
  </xdr:twoCellAnchor>
  <xdr:twoCellAnchor editAs="oneCell">
    <xdr:from>
      <xdr:col>3</xdr:col>
      <xdr:colOff>143436</xdr:colOff>
      <xdr:row>1</xdr:row>
      <xdr:rowOff>26895</xdr:rowOff>
    </xdr:from>
    <xdr:to>
      <xdr:col>7</xdr:col>
      <xdr:colOff>86538</xdr:colOff>
      <xdr:row>3</xdr:row>
      <xdr:rowOff>112621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279B19E-54D1-481B-90CC-723536620A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32095" y="206189"/>
          <a:ext cx="3251078" cy="444314"/>
        </a:xfrm>
        <a:prstGeom prst="rect">
          <a:avLst/>
        </a:prstGeom>
      </xdr:spPr>
    </xdr:pic>
    <xdr:clientData/>
  </xdr:twoCellAnchor>
  <xdr:twoCellAnchor editAs="oneCell">
    <xdr:from>
      <xdr:col>0</xdr:col>
      <xdr:colOff>591671</xdr:colOff>
      <xdr:row>20</xdr:row>
      <xdr:rowOff>169516</xdr:rowOff>
    </xdr:from>
    <xdr:to>
      <xdr:col>2</xdr:col>
      <xdr:colOff>1506074</xdr:colOff>
      <xdr:row>36</xdr:row>
      <xdr:rowOff>170544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10E624F-40D5-407C-BD67-2071133DD1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671" y="3907798"/>
          <a:ext cx="3039038" cy="2869734"/>
        </a:xfrm>
        <a:prstGeom prst="rect">
          <a:avLst/>
        </a:prstGeom>
      </xdr:spPr>
    </xdr:pic>
    <xdr:clientData/>
  </xdr:twoCellAnchor>
  <xdr:twoCellAnchor editAs="oneCell">
    <xdr:from>
      <xdr:col>2</xdr:col>
      <xdr:colOff>1525903</xdr:colOff>
      <xdr:row>20</xdr:row>
      <xdr:rowOff>168885</xdr:rowOff>
    </xdr:from>
    <xdr:to>
      <xdr:col>6</xdr:col>
      <xdr:colOff>428282</xdr:colOff>
      <xdr:row>36</xdr:row>
      <xdr:rowOff>171675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01CF925-EDEF-4055-BA65-8C9844247F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0538" y="3907167"/>
          <a:ext cx="3008215" cy="287149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C59BC9-FE6F-4AE3-AA1E-28E5D6762A49}" name="Table_22" displayName="Table_22" ref="D5:J47" headerRowDxfId="62" totalsRowDxfId="61">
  <tableColumns count="7">
    <tableColumn id="1" xr3:uid="{6EE812D1-4041-4694-9F7D-53F6EB7F2B36}" name="Type" dataDxfId="60"/>
    <tableColumn id="2" xr3:uid="{A51EA2F8-8223-448C-8B27-E55287E3CAEE}" name="Part 1" dataDxfId="59"/>
    <tableColumn id="3" xr3:uid="{F7C4DF25-242F-4427-BA62-D4FEFD1340AD}" name="Part 2" dataDxfId="58"/>
    <tableColumn id="4" xr3:uid="{ED154BAA-6558-445B-938A-5EF7897DF17B}" name="Rx" dataDxfId="57"/>
    <tableColumn id="5" xr3:uid="{6E98ADE2-B867-444E-890A-F51E09056DAE}" name="Ry" dataDxfId="56"/>
    <tableColumn id="6" xr3:uid="{7A2A6985-DA08-44D2-8CEC-7C142CA682DC}" name="Rz" dataDxfId="55"/>
    <tableColumn id="10" xr3:uid="{D2C8AA53-1E03-46AC-977A-6BE6F7A21187}" name="F" dataDxfId="54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2929364-93A0-4ED6-BCF9-F257BC9765F0}" name="Table_229" displayName="Table_229" ref="D5:J47" headerRowDxfId="53" totalsRowDxfId="52">
  <tableColumns count="7">
    <tableColumn id="1" xr3:uid="{ED16B17B-E270-4E96-A74A-CC97CDBDEB98}" name="Type" dataDxfId="51"/>
    <tableColumn id="2" xr3:uid="{33B8FD00-63A6-4004-B104-3AF4F78B7600}" name="Part 1" dataDxfId="50"/>
    <tableColumn id="3" xr3:uid="{093D6282-B779-4073-9EFD-30DA8F0A91A6}" name="Part 2" dataDxfId="49"/>
    <tableColumn id="4" xr3:uid="{10DCADB3-4B6D-48BC-B2CA-2A68FCD38ACE}" name="Rx" dataDxfId="48"/>
    <tableColumn id="5" xr3:uid="{8983F37C-AA0B-4973-BBF2-C25A54176861}" name="Ry" dataDxfId="47"/>
    <tableColumn id="6" xr3:uid="{33322119-514E-40E4-B31C-314A08E0F126}" name="Rz" dataDxfId="46"/>
    <tableColumn id="10" xr3:uid="{00EF7662-3A8D-483A-A8FB-100E837DD3E9}" name="F" dataDxfId="45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256729E-FA82-4772-B1D3-0570132A0F88}" name="Table_226" displayName="Table_226" ref="D5:J47" headerRowDxfId="44" totalsRowDxfId="43">
  <tableColumns count="7">
    <tableColumn id="1" xr3:uid="{19992CD3-3B77-48E4-83DE-00200CE96901}" name="Type" dataDxfId="42"/>
    <tableColumn id="2" xr3:uid="{62AA1755-0892-4F1F-9EA1-329660B10A5F}" name="Part 1" dataDxfId="41"/>
    <tableColumn id="3" xr3:uid="{A9A31B29-EF08-4A4A-8BFA-DF36CAE414AD}" name="Part 2" dataDxfId="40"/>
    <tableColumn id="4" xr3:uid="{BED6BB27-99E5-4BE0-9BE9-E5043B659DB9}" name="Rx" dataDxfId="39"/>
    <tableColumn id="5" xr3:uid="{713B6390-8AB6-4953-999A-E914AA74E8CB}" name="Ry" dataDxfId="38"/>
    <tableColumn id="6" xr3:uid="{0DE3833F-C98D-4972-A1FD-067E8CA109A8}" name="Rz" dataDxfId="37"/>
    <tableColumn id="10" xr3:uid="{01613310-B38B-468D-94D7-8E6D119D5AE9}" name="F" dataDxfId="36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56F6C00-9B2D-4E2B-95BC-C28526329108}" name="Table_22910" displayName="Table_22910" ref="D5:J47" headerRowDxfId="35" totalsRowDxfId="34">
  <tableColumns count="7">
    <tableColumn id="1" xr3:uid="{879E23C3-4F15-442E-9BAB-CB3135843110}" name="Type" dataDxfId="33"/>
    <tableColumn id="2" xr3:uid="{1DDF5467-9797-44A3-9F5E-F73072081AE0}" name="Part 1" dataDxfId="32"/>
    <tableColumn id="3" xr3:uid="{D5B5CB8A-4591-4498-915B-2F0053CCCA39}" name="Part 2" dataDxfId="31"/>
    <tableColumn id="4" xr3:uid="{9AD3A9B2-AEFF-4B31-977A-F728EE4730F1}" name="Rx" dataDxfId="30"/>
    <tableColumn id="5" xr3:uid="{12F24EB3-1CF8-4AFC-A4F7-DE5430B18775}" name="Ry" dataDxfId="29"/>
    <tableColumn id="6" xr3:uid="{FB40A9B5-7F63-4890-9C52-AB232A657FF2}" name="Rz" dataDxfId="28"/>
    <tableColumn id="10" xr3:uid="{0DB89153-0F82-499E-8222-5F38F80B97B5}" name="F" dataDxfId="27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2E41958-E18C-4188-92CD-8B0C02BA8BFD}" name="Table_2291011" displayName="Table_2291011" ref="D5:J47" headerRowDxfId="26" totalsRowDxfId="25">
  <tableColumns count="7">
    <tableColumn id="1" xr3:uid="{698B18B7-DFFD-4196-8AE4-B97F761DFAFF}" name="Type" dataDxfId="24"/>
    <tableColumn id="2" xr3:uid="{29F759E1-4889-4DD9-8D1D-2C691731D3CD}" name="Part 1" dataDxfId="23"/>
    <tableColumn id="3" xr3:uid="{98AC7B43-10C4-4722-94E5-4526509E482F}" name="Part 2" dataDxfId="22"/>
    <tableColumn id="4" xr3:uid="{1C88CF64-D514-4FF0-83E4-5F3B9BD7E67C}" name="Rx" dataDxfId="21"/>
    <tableColumn id="5" xr3:uid="{FFF8B6FE-3A69-4C44-BC8A-4B05097C14DE}" name="Ry" dataDxfId="20"/>
    <tableColumn id="6" xr3:uid="{EFBB9CA0-B581-4747-8121-736D42846ABD}" name="Rz" dataDxfId="19"/>
    <tableColumn id="10" xr3:uid="{3C69E650-929D-4446-9ED8-52FA87480A22}" name="F" dataDxfId="18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81AE9E0-19A8-455B-A678-8252D3906293}" name="Table_229101112" displayName="Table_229101112" ref="D5:J47" headerRowDxfId="17" totalsRowDxfId="16">
  <tableColumns count="7">
    <tableColumn id="1" xr3:uid="{30BF812F-58E5-4E09-8910-2EBECEBE6469}" name="Type" dataDxfId="15"/>
    <tableColumn id="2" xr3:uid="{C1CF62AB-C9C2-4F86-9F23-F2ED9ABB9AF9}" name="Part 1" dataDxfId="14"/>
    <tableColumn id="3" xr3:uid="{C9682BD2-3D57-431D-B3F4-E4991D55AB4F}" name="Part 2" dataDxfId="13"/>
    <tableColumn id="4" xr3:uid="{DB5570A7-DCFE-4527-B15A-5CCF0864E185}" name="Rx" dataDxfId="12"/>
    <tableColumn id="5" xr3:uid="{BFC4C14C-356E-4FE6-81F8-D97E2E364C77}" name="Ry" dataDxfId="11"/>
    <tableColumn id="6" xr3:uid="{4BCCE02E-8356-47FC-929D-D3742EE775D8}" name="Rz" dataDxfId="10"/>
    <tableColumn id="10" xr3:uid="{52590FA6-D7F4-4C6B-994E-9CD1D6DBDF54}" name="F" dataDxfId="9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0B76AA9-687B-46DF-BA58-8CB2EFA757C3}" name="Table_22910111213" displayName="Table_22910111213" ref="D5:J47" headerRowDxfId="8" totalsRowDxfId="7">
  <tableColumns count="7">
    <tableColumn id="1" xr3:uid="{E294DCA7-5CA4-414C-9A48-CE871CC0C5D9}" name="Type" dataDxfId="6"/>
    <tableColumn id="2" xr3:uid="{557556DF-9A34-4243-AF87-52C5FC943340}" name="Part 1" dataDxfId="5"/>
    <tableColumn id="3" xr3:uid="{7B912DE1-0ECC-495E-98EB-07D1CA471230}" name="Part 2" dataDxfId="4"/>
    <tableColumn id="4" xr3:uid="{1F65D10C-0018-45B8-BE07-233AD359E5F9}" name="Rx" dataDxfId="3"/>
    <tableColumn id="5" xr3:uid="{EBC49480-7D84-4375-9E9B-5C7D6DB14ED8}" name="Ry" dataDxfId="2"/>
    <tableColumn id="6" xr3:uid="{CDBB9012-9874-4CCF-B12D-7812684F7AC7}" name="Rz" dataDxfId="1"/>
    <tableColumn id="10" xr3:uid="{4280003C-D3D8-4C2D-BBDE-EBB60E6FDAEC}" name="F" dataDxfId="0">
      <calculatedColumnFormula>SQRT(G6*G6+H6*H6+I6*I6)</calculatedColumnFormula>
    </tableColumn>
  </tableColumns>
  <tableStyleInfo name="BRAKING 2G-style" showFirstColumn="1" showLastColumn="1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000"/>
  <sheetViews>
    <sheetView zoomScale="85" zoomScaleNormal="85" workbookViewId="0">
      <selection activeCell="F12" sqref="F12"/>
    </sheetView>
  </sheetViews>
  <sheetFormatPr defaultColWidth="14.44140625" defaultRowHeight="15" customHeight="1" x14ac:dyDescent="0.3"/>
  <cols>
    <col min="1" max="1" width="18.44140625" customWidth="1"/>
    <col min="2" max="2" width="12.5546875" customWidth="1"/>
    <col min="3" max="3" width="22.33203125" customWidth="1"/>
    <col min="4" max="4" width="12.6640625" customWidth="1"/>
    <col min="5" max="5" width="10.6640625" customWidth="1"/>
    <col min="6" max="6" width="14.109375" bestFit="1" customWidth="1"/>
    <col min="7" max="7" width="10.6640625" customWidth="1"/>
    <col min="8" max="8" width="17" customWidth="1"/>
    <col min="9" max="26" width="10.6640625" customWidth="1"/>
  </cols>
  <sheetData>
    <row r="1" spans="1:6" ht="14.25" customHeight="1" x14ac:dyDescent="0.3">
      <c r="B1" s="1"/>
    </row>
    <row r="2" spans="1:6" ht="14.25" customHeight="1" x14ac:dyDescent="0.3"/>
    <row r="3" spans="1:6" ht="14.25" customHeight="1" x14ac:dyDescent="0.3"/>
    <row r="4" spans="1:6" ht="14.25" customHeight="1" x14ac:dyDescent="0.3"/>
    <row r="5" spans="1:6" ht="14.25" customHeight="1" thickBot="1" x14ac:dyDescent="0.35"/>
    <row r="6" spans="1:6" ht="26.4" thickBot="1" x14ac:dyDescent="0.55000000000000004">
      <c r="B6" s="41" t="s">
        <v>145</v>
      </c>
      <c r="C6" s="39"/>
      <c r="D6" s="39"/>
      <c r="E6" s="39"/>
      <c r="F6" s="40"/>
    </row>
    <row r="7" spans="1:6" ht="14.4" x14ac:dyDescent="0.3"/>
    <row r="8" spans="1:6" ht="14.25" customHeight="1" x14ac:dyDescent="0.3"/>
    <row r="9" spans="1:6" ht="14.25" customHeight="1" x14ac:dyDescent="0.3">
      <c r="A9" s="23" t="s">
        <v>150</v>
      </c>
      <c r="B9" s="23"/>
      <c r="C9" s="23"/>
      <c r="D9" s="23"/>
      <c r="E9" s="23"/>
    </row>
    <row r="10" spans="1:6" ht="14.25" customHeight="1" x14ac:dyDescent="0.3"/>
    <row r="11" spans="1:6" ht="14.25" customHeight="1" thickBot="1" x14ac:dyDescent="0.35">
      <c r="A11" s="24" t="s">
        <v>1</v>
      </c>
    </row>
    <row r="12" spans="1:6" ht="14.25" customHeight="1" thickBot="1" x14ac:dyDescent="0.35">
      <c r="A12" s="44" t="s">
        <v>146</v>
      </c>
      <c r="B12" s="46" t="s">
        <v>149</v>
      </c>
      <c r="C12" s="46"/>
      <c r="D12" s="46"/>
    </row>
    <row r="13" spans="1:6" ht="14.25" customHeight="1" thickBot="1" x14ac:dyDescent="0.35">
      <c r="A13" s="45" t="s">
        <v>147</v>
      </c>
      <c r="B13" s="47" t="s">
        <v>43</v>
      </c>
      <c r="C13" s="48"/>
      <c r="D13" s="49"/>
    </row>
    <row r="14" spans="1:6" ht="14.25" customHeight="1" thickBot="1" x14ac:dyDescent="0.35">
      <c r="A14" s="44" t="s">
        <v>148</v>
      </c>
      <c r="B14" s="47" t="s">
        <v>67</v>
      </c>
      <c r="C14" s="48"/>
      <c r="D14" s="49"/>
    </row>
    <row r="15" spans="1:6" ht="14.25" customHeight="1" x14ac:dyDescent="0.3">
      <c r="B15" s="43"/>
      <c r="C15" s="43"/>
      <c r="D15" s="43"/>
    </row>
    <row r="16" spans="1:6" ht="14.25" customHeight="1" thickBot="1" x14ac:dyDescent="0.35">
      <c r="A16" s="21"/>
      <c r="B16" s="22"/>
    </row>
    <row r="17" spans="1:4" ht="14.25" customHeight="1" thickBot="1" x14ac:dyDescent="0.35">
      <c r="A17" s="35" t="s">
        <v>8</v>
      </c>
      <c r="B17" s="36"/>
      <c r="C17" s="37" t="s">
        <v>15</v>
      </c>
      <c r="D17" s="38"/>
    </row>
    <row r="18" spans="1:4" ht="14.25" customHeight="1" x14ac:dyDescent="0.3">
      <c r="A18" s="25" t="s">
        <v>134</v>
      </c>
      <c r="B18" s="26" t="s">
        <v>27</v>
      </c>
      <c r="C18" s="2" t="s">
        <v>33</v>
      </c>
      <c r="D18" s="3" t="s">
        <v>37</v>
      </c>
    </row>
    <row r="19" spans="1:4" ht="14.25" customHeight="1" x14ac:dyDescent="0.3">
      <c r="A19" s="27" t="s">
        <v>44</v>
      </c>
      <c r="B19" s="28" t="s">
        <v>51</v>
      </c>
      <c r="C19" s="4" t="s">
        <v>44</v>
      </c>
      <c r="D19" s="5" t="s">
        <v>61</v>
      </c>
    </row>
    <row r="20" spans="1:4" ht="14.25" customHeight="1" thickBot="1" x14ac:dyDescent="0.35">
      <c r="A20" s="29" t="s">
        <v>68</v>
      </c>
      <c r="B20" s="30" t="s">
        <v>72</v>
      </c>
      <c r="C20" s="6" t="s">
        <v>81</v>
      </c>
      <c r="D20" s="7" t="s">
        <v>85</v>
      </c>
    </row>
    <row r="21" spans="1:4" ht="14.25" customHeight="1" x14ac:dyDescent="0.3"/>
    <row r="22" spans="1:4" ht="14.25" customHeight="1" x14ac:dyDescent="0.3"/>
    <row r="23" spans="1:4" ht="14.25" customHeight="1" x14ac:dyDescent="0.3"/>
    <row r="24" spans="1:4" ht="14.25" customHeight="1" x14ac:dyDescent="0.3"/>
    <row r="25" spans="1:4" ht="14.25" customHeight="1" x14ac:dyDescent="0.3"/>
    <row r="26" spans="1:4" ht="14.25" customHeight="1" x14ac:dyDescent="0.3"/>
    <row r="27" spans="1:4" ht="14.25" customHeight="1" x14ac:dyDescent="0.3"/>
    <row r="28" spans="1:4" ht="14.25" customHeight="1" x14ac:dyDescent="0.3"/>
    <row r="29" spans="1:4" ht="14.25" customHeight="1" x14ac:dyDescent="0.3"/>
    <row r="30" spans="1:4" ht="14.25" customHeight="1" x14ac:dyDescent="0.3"/>
    <row r="31" spans="1:4" ht="14.25" customHeight="1" x14ac:dyDescent="0.3"/>
    <row r="32" spans="1:4" ht="14.25" customHeight="1" x14ac:dyDescent="0.3"/>
    <row r="33" spans="2:5" ht="14.25" customHeight="1" x14ac:dyDescent="0.3"/>
    <row r="34" spans="2:5" ht="14.25" customHeight="1" x14ac:dyDescent="0.3"/>
    <row r="35" spans="2:5" ht="14.25" customHeight="1" x14ac:dyDescent="0.3"/>
    <row r="36" spans="2:5" ht="14.25" customHeight="1" x14ac:dyDescent="0.3"/>
    <row r="37" spans="2:5" ht="14.25" customHeight="1" x14ac:dyDescent="0.3"/>
    <row r="38" spans="2:5" ht="14.25" customHeight="1" x14ac:dyDescent="0.3">
      <c r="B38" s="42" t="s">
        <v>151</v>
      </c>
      <c r="E38" s="42" t="s">
        <v>152</v>
      </c>
    </row>
    <row r="39" spans="2:5" ht="14.25" customHeight="1" x14ac:dyDescent="0.3"/>
    <row r="40" spans="2:5" ht="14.25" customHeight="1" x14ac:dyDescent="0.3"/>
    <row r="41" spans="2:5" ht="14.25" customHeight="1" x14ac:dyDescent="0.3"/>
    <row r="42" spans="2:5" ht="14.25" customHeight="1" x14ac:dyDescent="0.3"/>
    <row r="43" spans="2:5" ht="14.25" customHeight="1" x14ac:dyDescent="0.3"/>
    <row r="44" spans="2:5" ht="14.25" customHeight="1" x14ac:dyDescent="0.3"/>
    <row r="45" spans="2:5" ht="14.25" customHeight="1" x14ac:dyDescent="0.3"/>
    <row r="46" spans="2:5" ht="14.25" customHeight="1" x14ac:dyDescent="0.3"/>
    <row r="47" spans="2:5" ht="14.25" customHeight="1" x14ac:dyDescent="0.3"/>
    <row r="48" spans="2:5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5">
    <mergeCell ref="A17:B17"/>
    <mergeCell ref="C17:D17"/>
    <mergeCell ref="B6:F6"/>
    <mergeCell ref="B13:D13"/>
    <mergeCell ref="B14:D14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1000"/>
  <sheetViews>
    <sheetView zoomScale="55" zoomScaleNormal="55" workbookViewId="0">
      <selection activeCell="M49" sqref="M49"/>
    </sheetView>
  </sheetViews>
  <sheetFormatPr defaultColWidth="14.44140625" defaultRowHeight="15" customHeight="1" x14ac:dyDescent="0.3"/>
  <cols>
    <col min="1" max="1" width="22.5546875" bestFit="1" customWidth="1"/>
    <col min="2" max="2" width="32.5546875" bestFit="1" customWidth="1"/>
    <col min="3" max="3" width="31" bestFit="1" customWidth="1"/>
    <col min="4" max="4" width="10.6640625" customWidth="1"/>
    <col min="5" max="5" width="14.33203125" customWidth="1"/>
    <col min="6" max="6" width="15.33203125" bestFit="1" customWidth="1"/>
    <col min="7" max="9" width="13.88671875" customWidth="1"/>
    <col min="10" max="20" width="10.6640625" customWidth="1"/>
  </cols>
  <sheetData>
    <row r="1" spans="1:10" ht="14.25" customHeight="1" x14ac:dyDescent="0.3">
      <c r="B1" s="17" t="s">
        <v>0</v>
      </c>
    </row>
    <row r="2" spans="1:10" ht="14.25" customHeight="1" x14ac:dyDescent="0.3">
      <c r="B2" s="18" t="s">
        <v>2</v>
      </c>
    </row>
    <row r="3" spans="1:10" ht="14.25" customHeight="1" x14ac:dyDescent="0.3">
      <c r="B3" s="19" t="s">
        <v>4</v>
      </c>
    </row>
    <row r="4" spans="1:10" ht="14.25" customHeight="1" x14ac:dyDescent="0.3">
      <c r="G4" t="s">
        <v>3</v>
      </c>
      <c r="H4" t="s">
        <v>3</v>
      </c>
      <c r="I4" t="s">
        <v>3</v>
      </c>
      <c r="J4" s="15" t="s">
        <v>135</v>
      </c>
    </row>
    <row r="5" spans="1:10" ht="14.25" customHeight="1" x14ac:dyDescent="0.3">
      <c r="A5" s="9"/>
      <c r="B5" s="9" t="s">
        <v>5</v>
      </c>
      <c r="C5" s="9" t="s">
        <v>6</v>
      </c>
      <c r="D5" s="10" t="s">
        <v>7</v>
      </c>
      <c r="E5" s="10" t="s">
        <v>9</v>
      </c>
      <c r="F5" s="10" t="s">
        <v>10</v>
      </c>
      <c r="G5" s="10" t="s">
        <v>11</v>
      </c>
      <c r="H5" s="10" t="s">
        <v>12</v>
      </c>
      <c r="I5" s="10" t="s">
        <v>13</v>
      </c>
      <c r="J5" s="10" t="s">
        <v>136</v>
      </c>
    </row>
    <row r="6" spans="1:10" ht="14.25" customHeight="1" x14ac:dyDescent="0.3">
      <c r="A6" s="32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-260.17</v>
      </c>
      <c r="H6" s="9">
        <v>-113.358</v>
      </c>
      <c r="I6" s="9">
        <v>-57.978000000000002</v>
      </c>
      <c r="J6" s="16">
        <f t="shared" ref="J6:J47" si="0">SQRT(G6*G6+H6*H6+I6*I6)</f>
        <v>289.65481792644158</v>
      </c>
    </row>
    <row r="7" spans="1:10" ht="14.25" customHeight="1" x14ac:dyDescent="0.3">
      <c r="A7" s="33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212.46899999999999</v>
      </c>
      <c r="H7" s="9">
        <v>421.35300000000001</v>
      </c>
      <c r="I7" s="9">
        <v>215.505</v>
      </c>
      <c r="J7" s="16">
        <f t="shared" si="0"/>
        <v>518.771463743911</v>
      </c>
    </row>
    <row r="8" spans="1:10" ht="14.25" customHeight="1" x14ac:dyDescent="0.3">
      <c r="A8" s="33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69.841999999999999</v>
      </c>
      <c r="H8" s="9">
        <v>288.70699999999999</v>
      </c>
      <c r="I8" s="9">
        <v>43.524999999999999</v>
      </c>
      <c r="J8" s="16">
        <f t="shared" si="0"/>
        <v>300.20669952217924</v>
      </c>
    </row>
    <row r="9" spans="1:10" ht="14.25" customHeight="1" x14ac:dyDescent="0.3">
      <c r="A9" s="33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-55.658000000000001</v>
      </c>
      <c r="H9" s="9">
        <v>-43.261000000000003</v>
      </c>
      <c r="I9" s="9">
        <v>-6.5220000000000002</v>
      </c>
      <c r="J9" s="16">
        <f t="shared" si="0"/>
        <v>70.794516517877298</v>
      </c>
    </row>
    <row r="10" spans="1:10" ht="14.25" customHeight="1" x14ac:dyDescent="0.3">
      <c r="A10" s="33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-260.17</v>
      </c>
      <c r="H10" s="9">
        <v>-113.358</v>
      </c>
      <c r="I10" s="9">
        <v>-57.978000000000002</v>
      </c>
      <c r="J10" s="16">
        <f t="shared" si="0"/>
        <v>289.65481792644158</v>
      </c>
    </row>
    <row r="11" spans="1:10" ht="14.25" customHeight="1" x14ac:dyDescent="0.3">
      <c r="A11" s="33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212.46899999999999</v>
      </c>
      <c r="H11" s="9">
        <v>421.35300000000001</v>
      </c>
      <c r="I11" s="9">
        <v>215.505</v>
      </c>
      <c r="J11" s="16">
        <f t="shared" si="0"/>
        <v>518.771463743911</v>
      </c>
    </row>
    <row r="12" spans="1:10" ht="14.25" customHeight="1" x14ac:dyDescent="0.3">
      <c r="A12" s="33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69.841999999999999</v>
      </c>
      <c r="H12" s="9">
        <v>288.70699999999999</v>
      </c>
      <c r="I12" s="9">
        <v>43.524999999999999</v>
      </c>
      <c r="J12" s="16">
        <f t="shared" si="0"/>
        <v>300.20669952217924</v>
      </c>
    </row>
    <row r="13" spans="1:10" ht="14.25" customHeight="1" x14ac:dyDescent="0.3">
      <c r="A13" s="33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-55.658000000000001</v>
      </c>
      <c r="H13" s="9">
        <v>-43.261000000000003</v>
      </c>
      <c r="I13" s="9">
        <v>-6.5220000000000002</v>
      </c>
      <c r="J13" s="16">
        <f t="shared" si="0"/>
        <v>70.794516517877298</v>
      </c>
    </row>
    <row r="14" spans="1:10" ht="14.25" customHeight="1" x14ac:dyDescent="0.3">
      <c r="A14" s="33"/>
      <c r="B14" s="11" t="s">
        <v>45</v>
      </c>
      <c r="C14" s="11" t="s">
        <v>46</v>
      </c>
      <c r="D14" s="9" t="s">
        <v>18</v>
      </c>
      <c r="E14" s="9" t="s">
        <v>47</v>
      </c>
      <c r="F14" s="9" t="s">
        <v>20</v>
      </c>
      <c r="G14" s="9">
        <v>33.517000000000003</v>
      </c>
      <c r="H14" s="9">
        <v>96.766999999999996</v>
      </c>
      <c r="I14" s="9">
        <v>14.587999999999999</v>
      </c>
      <c r="J14" s="16">
        <f t="shared" si="0"/>
        <v>103.44105240183899</v>
      </c>
    </row>
    <row r="15" spans="1:10" ht="14.25" customHeight="1" x14ac:dyDescent="0.3">
      <c r="A15" s="33"/>
      <c r="B15" s="12" t="s">
        <v>48</v>
      </c>
      <c r="C15" s="12" t="s">
        <v>49</v>
      </c>
      <c r="D15" s="9" t="s">
        <v>18</v>
      </c>
      <c r="E15" s="9" t="s">
        <v>34</v>
      </c>
      <c r="F15" s="9" t="s">
        <v>50</v>
      </c>
      <c r="G15" s="9">
        <v>33.517000000000003</v>
      </c>
      <c r="H15" s="9">
        <v>96.766999999999996</v>
      </c>
      <c r="I15" s="9">
        <v>14.587999999999999</v>
      </c>
      <c r="J15" s="16">
        <f t="shared" si="0"/>
        <v>103.44105240183899</v>
      </c>
    </row>
    <row r="16" spans="1:10" ht="14.25" customHeight="1" x14ac:dyDescent="0.3">
      <c r="A16" s="33"/>
      <c r="B16" s="12" t="s">
        <v>52</v>
      </c>
      <c r="C16" s="12" t="s">
        <v>53</v>
      </c>
      <c r="D16" s="9" t="s">
        <v>18</v>
      </c>
      <c r="E16" s="9" t="s">
        <v>34</v>
      </c>
      <c r="F16" s="9" t="s">
        <v>54</v>
      </c>
      <c r="G16" s="9">
        <v>0</v>
      </c>
      <c r="H16" s="9">
        <v>-650.20699999999999</v>
      </c>
      <c r="I16" s="9">
        <v>484.68599999999998</v>
      </c>
      <c r="J16" s="16">
        <f t="shared" si="0"/>
        <v>810.98067883581541</v>
      </c>
    </row>
    <row r="17" spans="1:10" ht="14.25" customHeight="1" x14ac:dyDescent="0.3">
      <c r="A17" s="33"/>
      <c r="B17" s="13" t="s">
        <v>55</v>
      </c>
      <c r="C17" s="13" t="s">
        <v>56</v>
      </c>
      <c r="D17" s="9" t="s">
        <v>18</v>
      </c>
      <c r="E17" s="9" t="s">
        <v>57</v>
      </c>
      <c r="F17" s="9" t="s">
        <v>58</v>
      </c>
      <c r="G17" s="9">
        <v>0</v>
      </c>
      <c r="H17" s="9">
        <v>-650.20699999999999</v>
      </c>
      <c r="I17" s="9">
        <v>484.68599999999998</v>
      </c>
      <c r="J17" s="16">
        <f t="shared" si="0"/>
        <v>810.98067883581541</v>
      </c>
    </row>
    <row r="18" spans="1:10" ht="14.25" customHeight="1" x14ac:dyDescent="0.3">
      <c r="A18" s="33"/>
      <c r="B18" s="13" t="s">
        <v>59</v>
      </c>
      <c r="C18" s="13" t="s">
        <v>60</v>
      </c>
      <c r="D18" s="9" t="s">
        <v>18</v>
      </c>
      <c r="E18" s="9" t="s">
        <v>62</v>
      </c>
      <c r="F18" s="9" t="s">
        <v>63</v>
      </c>
      <c r="G18" s="9">
        <v>0</v>
      </c>
      <c r="H18" s="9">
        <v>-703.82600000000002</v>
      </c>
      <c r="I18" s="9">
        <v>-235.435</v>
      </c>
      <c r="J18" s="16">
        <f t="shared" si="0"/>
        <v>742.15946905028432</v>
      </c>
    </row>
    <row r="19" spans="1:10" ht="14.25" customHeight="1" x14ac:dyDescent="0.3">
      <c r="A19" s="33"/>
      <c r="B19" s="11" t="s">
        <v>64</v>
      </c>
      <c r="C19" s="11" t="s">
        <v>65</v>
      </c>
      <c r="D19" s="9" t="s">
        <v>18</v>
      </c>
      <c r="E19" s="9" t="s">
        <v>66</v>
      </c>
      <c r="F19" s="9" t="s">
        <v>20</v>
      </c>
      <c r="G19" s="9">
        <v>0</v>
      </c>
      <c r="H19" s="9">
        <v>-703.82600000000002</v>
      </c>
      <c r="I19" s="9">
        <v>-235.435</v>
      </c>
      <c r="J19" s="16">
        <f t="shared" si="0"/>
        <v>742.15946905028432</v>
      </c>
    </row>
    <row r="20" spans="1:10" ht="14.25" customHeight="1" x14ac:dyDescent="0.3">
      <c r="A20" s="33"/>
      <c r="B20" s="11" t="s">
        <v>69</v>
      </c>
      <c r="C20" s="13" t="s">
        <v>70</v>
      </c>
      <c r="D20" s="9" t="s">
        <v>71</v>
      </c>
      <c r="E20" s="9" t="s">
        <v>62</v>
      </c>
      <c r="F20" s="9" t="s">
        <v>20</v>
      </c>
      <c r="G20" s="9">
        <v>0</v>
      </c>
      <c r="H20" s="9">
        <v>53.618000000000002</v>
      </c>
      <c r="I20" s="9">
        <v>720.12099999999998</v>
      </c>
      <c r="J20" s="16">
        <f t="shared" si="0"/>
        <v>722.1143569857893</v>
      </c>
    </row>
    <row r="21" spans="1:10" ht="14.25" customHeight="1" x14ac:dyDescent="0.3">
      <c r="A21" s="33"/>
      <c r="B21" s="9" t="s">
        <v>73</v>
      </c>
      <c r="C21" s="9" t="s">
        <v>137</v>
      </c>
      <c r="D21" s="9" t="s">
        <v>74</v>
      </c>
      <c r="E21" s="9" t="s">
        <v>75</v>
      </c>
      <c r="F21" s="9" t="s">
        <v>76</v>
      </c>
      <c r="G21" s="9">
        <v>0</v>
      </c>
      <c r="H21" s="9">
        <v>0</v>
      </c>
      <c r="I21" s="9">
        <v>693.803</v>
      </c>
      <c r="J21" s="16">
        <f t="shared" si="0"/>
        <v>693.803</v>
      </c>
    </row>
    <row r="22" spans="1:10" ht="14.25" customHeight="1" x14ac:dyDescent="0.3">
      <c r="A22" s="33"/>
      <c r="B22" s="12" t="s">
        <v>77</v>
      </c>
      <c r="C22" s="12" t="s">
        <v>78</v>
      </c>
      <c r="D22" s="9" t="s">
        <v>74</v>
      </c>
      <c r="E22" s="9" t="s">
        <v>79</v>
      </c>
      <c r="F22" s="9" t="s">
        <v>80</v>
      </c>
      <c r="G22" s="9">
        <v>0</v>
      </c>
      <c r="H22" s="9">
        <v>0</v>
      </c>
      <c r="I22" s="9">
        <v>-6.0000000000000001E-3</v>
      </c>
      <c r="J22" s="16">
        <f t="shared" si="0"/>
        <v>6.0000000000000001E-3</v>
      </c>
    </row>
    <row r="23" spans="1:10" ht="14.25" customHeight="1" x14ac:dyDescent="0.3">
      <c r="A23" s="33"/>
      <c r="B23" s="12" t="s">
        <v>82</v>
      </c>
      <c r="C23" s="12" t="s">
        <v>83</v>
      </c>
      <c r="D23" s="9" t="s">
        <v>84</v>
      </c>
      <c r="E23" s="9" t="s">
        <v>79</v>
      </c>
      <c r="F23" s="9" t="s">
        <v>80</v>
      </c>
      <c r="G23" s="9">
        <v>-1E-3</v>
      </c>
      <c r="H23" s="9">
        <v>-38.83</v>
      </c>
      <c r="I23" s="9">
        <v>1407.7729999999999</v>
      </c>
      <c r="J23" s="16">
        <f t="shared" si="0"/>
        <v>1408.3084138177971</v>
      </c>
    </row>
    <row r="24" spans="1:10" ht="14.25" customHeight="1" x14ac:dyDescent="0.3">
      <c r="A24" s="33"/>
      <c r="B24" s="12" t="s">
        <v>86</v>
      </c>
      <c r="C24" s="12" t="s">
        <v>87</v>
      </c>
      <c r="D24" s="9" t="s">
        <v>84</v>
      </c>
      <c r="E24" s="9" t="s">
        <v>79</v>
      </c>
      <c r="F24" s="9" t="s">
        <v>80</v>
      </c>
      <c r="G24" s="9">
        <v>1E-3</v>
      </c>
      <c r="H24" s="9">
        <v>19.707000000000001</v>
      </c>
      <c r="I24" s="9">
        <v>-714.49099999999999</v>
      </c>
      <c r="J24" s="16">
        <f t="shared" si="0"/>
        <v>714.76272631622305</v>
      </c>
    </row>
    <row r="25" spans="1:10" ht="14.25" customHeight="1" x14ac:dyDescent="0.3">
      <c r="A25" s="33"/>
      <c r="B25" s="12" t="s">
        <v>88</v>
      </c>
      <c r="C25" s="12" t="s">
        <v>89</v>
      </c>
      <c r="D25" s="9" t="s">
        <v>74</v>
      </c>
      <c r="E25" s="9" t="s">
        <v>79</v>
      </c>
      <c r="F25" s="9" t="s">
        <v>80</v>
      </c>
      <c r="G25" s="9">
        <v>0</v>
      </c>
      <c r="H25" s="9">
        <v>19.123000000000001</v>
      </c>
      <c r="I25" s="9">
        <v>0.52700000000000002</v>
      </c>
      <c r="J25" s="16">
        <f t="shared" si="0"/>
        <v>19.130260270053832</v>
      </c>
    </row>
    <row r="26" spans="1:10" ht="14.25" customHeight="1" x14ac:dyDescent="0.3">
      <c r="A26" s="34" t="s">
        <v>90</v>
      </c>
      <c r="B26" s="11" t="s">
        <v>91</v>
      </c>
      <c r="C26" s="11" t="s">
        <v>17</v>
      </c>
      <c r="D26" s="9" t="s">
        <v>18</v>
      </c>
      <c r="E26" s="9" t="s">
        <v>92</v>
      </c>
      <c r="F26" s="9" t="s">
        <v>20</v>
      </c>
      <c r="G26" s="9">
        <v>83.799000000000007</v>
      </c>
      <c r="H26" s="9">
        <v>131.12799999999999</v>
      </c>
      <c r="I26" s="9">
        <v>31.151</v>
      </c>
      <c r="J26" s="16">
        <f t="shared" si="0"/>
        <v>158.70478753333182</v>
      </c>
    </row>
    <row r="27" spans="1:10" ht="14.25" customHeight="1" x14ac:dyDescent="0.3">
      <c r="A27" s="33"/>
      <c r="B27" s="11" t="s">
        <v>93</v>
      </c>
      <c r="C27" s="11" t="s">
        <v>22</v>
      </c>
      <c r="D27" s="9" t="s">
        <v>18</v>
      </c>
      <c r="E27" s="9" t="s">
        <v>94</v>
      </c>
      <c r="F27" s="9" t="s">
        <v>20</v>
      </c>
      <c r="G27" s="9">
        <v>-110.636</v>
      </c>
      <c r="H27" s="9">
        <v>173.03100000000001</v>
      </c>
      <c r="I27" s="9">
        <v>41.104999999999997</v>
      </c>
      <c r="J27" s="16">
        <f t="shared" si="0"/>
        <v>209.45088322086397</v>
      </c>
    </row>
    <row r="28" spans="1:10" ht="14.25" customHeight="1" x14ac:dyDescent="0.3">
      <c r="A28" s="33"/>
      <c r="B28" s="11" t="s">
        <v>95</v>
      </c>
      <c r="C28" s="11" t="s">
        <v>25</v>
      </c>
      <c r="D28" s="9" t="s">
        <v>18</v>
      </c>
      <c r="E28" s="9" t="s">
        <v>96</v>
      </c>
      <c r="F28" s="9" t="s">
        <v>20</v>
      </c>
      <c r="G28" s="9">
        <v>-43.54</v>
      </c>
      <c r="H28" s="9">
        <v>108.47199999999999</v>
      </c>
      <c r="I28" s="9">
        <v>5.7240000000000002</v>
      </c>
      <c r="J28" s="16">
        <f t="shared" si="0"/>
        <v>117.02423065331384</v>
      </c>
    </row>
    <row r="29" spans="1:10" ht="14.25" customHeight="1" x14ac:dyDescent="0.3">
      <c r="A29" s="33"/>
      <c r="B29" s="11" t="s">
        <v>97</v>
      </c>
      <c r="C29" s="11" t="s">
        <v>29</v>
      </c>
      <c r="D29" s="9" t="s">
        <v>18</v>
      </c>
      <c r="E29" s="9" t="s">
        <v>98</v>
      </c>
      <c r="F29" s="9" t="s">
        <v>20</v>
      </c>
      <c r="G29" s="9">
        <v>81.600999999999999</v>
      </c>
      <c r="H29" s="9">
        <v>211.87200000000001</v>
      </c>
      <c r="I29" s="9">
        <v>11.180999999999999</v>
      </c>
      <c r="J29" s="16">
        <f t="shared" si="0"/>
        <v>227.31802028435845</v>
      </c>
    </row>
    <row r="30" spans="1:10" ht="14.25" customHeight="1" x14ac:dyDescent="0.3">
      <c r="A30" s="33"/>
      <c r="B30" s="9" t="s">
        <v>99</v>
      </c>
      <c r="C30" s="9" t="s">
        <v>32</v>
      </c>
      <c r="D30" s="9" t="s">
        <v>18</v>
      </c>
      <c r="E30" s="9" t="s">
        <v>100</v>
      </c>
      <c r="F30" s="9" t="s">
        <v>101</v>
      </c>
      <c r="G30" s="9">
        <v>81.600999999999999</v>
      </c>
      <c r="H30" s="9">
        <v>211.87200000000001</v>
      </c>
      <c r="I30" s="9">
        <v>11.180999999999999</v>
      </c>
      <c r="J30" s="16">
        <f t="shared" si="0"/>
        <v>227.31802028435845</v>
      </c>
    </row>
    <row r="31" spans="1:10" ht="14.25" customHeight="1" x14ac:dyDescent="0.3">
      <c r="A31" s="33"/>
      <c r="B31" s="9" t="s">
        <v>102</v>
      </c>
      <c r="C31" s="9" t="s">
        <v>32</v>
      </c>
      <c r="D31" s="9" t="s">
        <v>18</v>
      </c>
      <c r="E31" s="9" t="s">
        <v>100</v>
      </c>
      <c r="F31" s="9" t="s">
        <v>103</v>
      </c>
      <c r="G31" s="9">
        <v>-43.54</v>
      </c>
      <c r="H31" s="9">
        <v>108.47199999999999</v>
      </c>
      <c r="I31" s="9">
        <v>5.7240000000000002</v>
      </c>
      <c r="J31" s="16">
        <f t="shared" si="0"/>
        <v>117.02423065331384</v>
      </c>
    </row>
    <row r="32" spans="1:10" ht="14.25" customHeight="1" x14ac:dyDescent="0.3">
      <c r="A32" s="33"/>
      <c r="B32" s="9" t="s">
        <v>104</v>
      </c>
      <c r="C32" s="9" t="s">
        <v>32</v>
      </c>
      <c r="D32" s="9" t="s">
        <v>18</v>
      </c>
      <c r="E32" s="9" t="s">
        <v>100</v>
      </c>
      <c r="F32" s="9" t="s">
        <v>105</v>
      </c>
      <c r="G32" s="9">
        <v>-110.636</v>
      </c>
      <c r="H32" s="9">
        <v>173.03100000000001</v>
      </c>
      <c r="I32" s="9">
        <v>41.104999999999997</v>
      </c>
      <c r="J32" s="16">
        <f t="shared" si="0"/>
        <v>209.45088322086397</v>
      </c>
    </row>
    <row r="33" spans="1:10" ht="14.25" customHeight="1" x14ac:dyDescent="0.3">
      <c r="A33" s="33"/>
      <c r="B33" s="9" t="s">
        <v>106</v>
      </c>
      <c r="C33" s="9" t="s">
        <v>32</v>
      </c>
      <c r="D33" s="9" t="s">
        <v>18</v>
      </c>
      <c r="E33" s="9" t="s">
        <v>100</v>
      </c>
      <c r="F33" s="9" t="s">
        <v>107</v>
      </c>
      <c r="G33" s="9">
        <v>83.799000000000007</v>
      </c>
      <c r="H33" s="9">
        <v>131.12799999999999</v>
      </c>
      <c r="I33" s="9">
        <v>31.151</v>
      </c>
      <c r="J33" s="16">
        <f t="shared" si="0"/>
        <v>158.70478753333182</v>
      </c>
    </row>
    <row r="34" spans="1:10" ht="14.25" customHeight="1" x14ac:dyDescent="0.3">
      <c r="A34" s="33"/>
      <c r="B34" s="12" t="s">
        <v>108</v>
      </c>
      <c r="C34" s="12" t="s">
        <v>109</v>
      </c>
      <c r="D34" s="9" t="s">
        <v>18</v>
      </c>
      <c r="E34" s="9" t="s">
        <v>100</v>
      </c>
      <c r="F34" s="9" t="s">
        <v>110</v>
      </c>
      <c r="G34" s="9">
        <v>0</v>
      </c>
      <c r="H34" s="9">
        <v>-601.19299999999998</v>
      </c>
      <c r="I34" s="9">
        <v>619.24400000000003</v>
      </c>
      <c r="J34" s="16">
        <f t="shared" si="0"/>
        <v>863.07366706730193</v>
      </c>
    </row>
    <row r="35" spans="1:10" ht="14.25" customHeight="1" x14ac:dyDescent="0.3">
      <c r="A35" s="33"/>
      <c r="B35" s="13" t="s">
        <v>111</v>
      </c>
      <c r="C35" s="13" t="s">
        <v>112</v>
      </c>
      <c r="D35" s="9" t="s">
        <v>18</v>
      </c>
      <c r="E35" s="9" t="s">
        <v>113</v>
      </c>
      <c r="F35" s="9" t="s">
        <v>114</v>
      </c>
      <c r="G35" s="9">
        <v>0</v>
      </c>
      <c r="H35" s="9">
        <v>-601.19299999999998</v>
      </c>
      <c r="I35" s="9">
        <v>619.24400000000003</v>
      </c>
      <c r="J35" s="16">
        <f t="shared" si="0"/>
        <v>863.07366706730193</v>
      </c>
    </row>
    <row r="36" spans="1:10" ht="14.25" customHeight="1" x14ac:dyDescent="0.3">
      <c r="A36" s="33"/>
      <c r="B36" s="13" t="s">
        <v>115</v>
      </c>
      <c r="C36" s="13" t="s">
        <v>60</v>
      </c>
      <c r="D36" s="9" t="s">
        <v>18</v>
      </c>
      <c r="E36" s="9" t="s">
        <v>116</v>
      </c>
      <c r="F36" s="9" t="s">
        <v>117</v>
      </c>
      <c r="G36" s="9">
        <v>0</v>
      </c>
      <c r="H36" s="9">
        <v>-774.52700000000004</v>
      </c>
      <c r="I36" s="9">
        <v>-107.004</v>
      </c>
      <c r="J36" s="16">
        <f t="shared" si="0"/>
        <v>781.88357812720437</v>
      </c>
    </row>
    <row r="37" spans="1:10" ht="14.25" customHeight="1" x14ac:dyDescent="0.3">
      <c r="A37" s="33"/>
      <c r="B37" s="11" t="s">
        <v>118</v>
      </c>
      <c r="C37" s="11" t="s">
        <v>65</v>
      </c>
      <c r="D37" s="9" t="s">
        <v>18</v>
      </c>
      <c r="E37" s="9" t="s">
        <v>119</v>
      </c>
      <c r="F37" s="9" t="s">
        <v>20</v>
      </c>
      <c r="G37" s="9">
        <v>0</v>
      </c>
      <c r="H37" s="9">
        <v>-774.52700000000004</v>
      </c>
      <c r="I37" s="9">
        <v>-107.004</v>
      </c>
      <c r="J37" s="16">
        <f t="shared" si="0"/>
        <v>781.88357812720437</v>
      </c>
    </row>
    <row r="38" spans="1:10" ht="14.25" customHeight="1" x14ac:dyDescent="0.3">
      <c r="A38" s="33"/>
      <c r="B38" s="12" t="s">
        <v>120</v>
      </c>
      <c r="C38" s="12" t="s">
        <v>49</v>
      </c>
      <c r="D38" s="9" t="s">
        <v>18</v>
      </c>
      <c r="E38" s="9" t="s">
        <v>100</v>
      </c>
      <c r="F38" s="9" t="s">
        <v>121</v>
      </c>
      <c r="G38" s="9">
        <v>-1.5669999999999999</v>
      </c>
      <c r="H38" s="9">
        <v>-23.31</v>
      </c>
      <c r="I38" s="9">
        <v>-2.2170000000000001</v>
      </c>
      <c r="J38" s="16">
        <f t="shared" si="0"/>
        <v>23.467566512103463</v>
      </c>
    </row>
    <row r="39" spans="1:10" ht="14.25" customHeight="1" x14ac:dyDescent="0.3">
      <c r="A39" s="33"/>
      <c r="B39" s="11" t="s">
        <v>122</v>
      </c>
      <c r="C39" s="11" t="s">
        <v>123</v>
      </c>
      <c r="D39" s="9" t="s">
        <v>18</v>
      </c>
      <c r="E39" s="9" t="s">
        <v>124</v>
      </c>
      <c r="F39" s="9" t="s">
        <v>20</v>
      </c>
      <c r="G39" s="9">
        <v>-1.5669999999999999</v>
      </c>
      <c r="H39" s="9">
        <v>-23.31</v>
      </c>
      <c r="I39" s="9">
        <v>-2.2170000000000001</v>
      </c>
      <c r="J39" s="16">
        <f t="shared" si="0"/>
        <v>23.467566512103463</v>
      </c>
    </row>
    <row r="40" spans="1:10" ht="14.25" customHeight="1" x14ac:dyDescent="0.3">
      <c r="A40" s="33"/>
      <c r="B40" s="9" t="s">
        <v>138</v>
      </c>
      <c r="C40" s="9" t="s">
        <v>139</v>
      </c>
      <c r="D40" s="9" t="s">
        <v>74</v>
      </c>
      <c r="E40" s="9" t="s">
        <v>75</v>
      </c>
      <c r="F40" s="9" t="s">
        <v>20</v>
      </c>
      <c r="G40" s="9">
        <v>0</v>
      </c>
      <c r="H40" s="9">
        <v>0</v>
      </c>
      <c r="I40" s="9">
        <v>693.81799999999998</v>
      </c>
      <c r="J40" s="16">
        <f t="shared" si="0"/>
        <v>693.81799999999998</v>
      </c>
    </row>
    <row r="41" spans="1:10" ht="14.25" customHeight="1" x14ac:dyDescent="0.3">
      <c r="A41" s="33"/>
      <c r="B41" s="9" t="s">
        <v>125</v>
      </c>
      <c r="C41" s="9" t="s">
        <v>140</v>
      </c>
      <c r="D41" s="9" t="s">
        <v>74</v>
      </c>
      <c r="E41" s="9" t="s">
        <v>75</v>
      </c>
      <c r="F41" s="9" t="s">
        <v>141</v>
      </c>
      <c r="G41" s="9">
        <v>0</v>
      </c>
      <c r="H41" s="9">
        <v>0</v>
      </c>
      <c r="I41" s="9">
        <v>706.18899999999996</v>
      </c>
      <c r="J41" s="16">
        <f t="shared" si="0"/>
        <v>706.18899999999996</v>
      </c>
    </row>
    <row r="42" spans="1:10" ht="14.25" customHeight="1" x14ac:dyDescent="0.3">
      <c r="A42" s="33"/>
      <c r="B42" s="9" t="s">
        <v>142</v>
      </c>
      <c r="C42" s="9" t="s">
        <v>143</v>
      </c>
      <c r="D42" s="9" t="s">
        <v>74</v>
      </c>
      <c r="E42" s="9" t="s">
        <v>75</v>
      </c>
      <c r="F42" s="9" t="s">
        <v>20</v>
      </c>
      <c r="G42" s="9">
        <v>0</v>
      </c>
      <c r="H42" s="9">
        <v>0</v>
      </c>
      <c r="I42" s="9">
        <v>706.18899999999996</v>
      </c>
      <c r="J42" s="16">
        <f t="shared" si="0"/>
        <v>706.18899999999996</v>
      </c>
    </row>
    <row r="43" spans="1:10" ht="14.25" customHeight="1" x14ac:dyDescent="0.3">
      <c r="A43" s="33"/>
      <c r="B43" s="12" t="s">
        <v>126</v>
      </c>
      <c r="C43" s="12" t="s">
        <v>87</v>
      </c>
      <c r="D43" s="9" t="s">
        <v>84</v>
      </c>
      <c r="E43" s="9" t="s">
        <v>127</v>
      </c>
      <c r="F43" s="9" t="s">
        <v>128</v>
      </c>
      <c r="G43" s="9">
        <v>-1.431</v>
      </c>
      <c r="H43" s="9">
        <v>11.997999999999999</v>
      </c>
      <c r="I43" s="9">
        <v>-256.92599999999999</v>
      </c>
      <c r="J43" s="16">
        <f t="shared" si="0"/>
        <v>257.20997111504056</v>
      </c>
    </row>
    <row r="44" spans="1:10" ht="14.25" customHeight="1" x14ac:dyDescent="0.3">
      <c r="A44" s="33"/>
      <c r="B44" s="12" t="s">
        <v>129</v>
      </c>
      <c r="C44" s="12" t="s">
        <v>83</v>
      </c>
      <c r="D44" s="9" t="s">
        <v>84</v>
      </c>
      <c r="E44" s="9" t="s">
        <v>127</v>
      </c>
      <c r="F44" s="9" t="s">
        <v>128</v>
      </c>
      <c r="G44" s="9">
        <v>11.089</v>
      </c>
      <c r="H44" s="9">
        <v>-43.680999999999997</v>
      </c>
      <c r="I44" s="9">
        <v>935.38199999999995</v>
      </c>
      <c r="J44" s="16">
        <f t="shared" si="0"/>
        <v>936.46702109898126</v>
      </c>
    </row>
    <row r="45" spans="1:10" ht="14.25" customHeight="1" x14ac:dyDescent="0.3">
      <c r="A45" s="33"/>
      <c r="B45" s="12" t="s">
        <v>130</v>
      </c>
      <c r="C45" s="12" t="s">
        <v>131</v>
      </c>
      <c r="D45" s="9" t="s">
        <v>74</v>
      </c>
      <c r="E45" s="9" t="s">
        <v>127</v>
      </c>
      <c r="F45" s="9" t="s">
        <v>128</v>
      </c>
      <c r="G45" s="9">
        <v>-1E-3</v>
      </c>
      <c r="H45" s="9">
        <v>32.905999999999999</v>
      </c>
      <c r="I45" s="9">
        <v>1.5369999999999999</v>
      </c>
      <c r="J45" s="16">
        <f t="shared" si="0"/>
        <v>32.941876176077159</v>
      </c>
    </row>
    <row r="46" spans="1:10" ht="14.25" customHeight="1" x14ac:dyDescent="0.3">
      <c r="A46" s="33"/>
      <c r="B46" s="12" t="s">
        <v>144</v>
      </c>
      <c r="C46" s="12" t="s">
        <v>132</v>
      </c>
      <c r="D46" s="9" t="s">
        <v>74</v>
      </c>
      <c r="E46" s="9" t="s">
        <v>127</v>
      </c>
      <c r="F46" s="9" t="s">
        <v>128</v>
      </c>
      <c r="G46" s="9">
        <v>0</v>
      </c>
      <c r="H46" s="9">
        <v>-1.2230000000000001</v>
      </c>
      <c r="I46" s="9">
        <v>26.196999999999999</v>
      </c>
      <c r="J46" s="16">
        <f t="shared" si="0"/>
        <v>26.225532177631781</v>
      </c>
    </row>
    <row r="47" spans="1:10" ht="14.25" customHeight="1" x14ac:dyDescent="0.3">
      <c r="A47" s="33"/>
      <c r="B47" s="11" t="s">
        <v>133</v>
      </c>
      <c r="C47" s="13" t="s">
        <v>70</v>
      </c>
      <c r="D47" s="9" t="s">
        <v>71</v>
      </c>
      <c r="E47" s="9" t="s">
        <v>116</v>
      </c>
      <c r="F47" s="9" t="s">
        <v>20</v>
      </c>
      <c r="G47" s="9">
        <v>0</v>
      </c>
      <c r="H47" s="9">
        <v>173.334</v>
      </c>
      <c r="I47" s="9">
        <v>726.24800000000005</v>
      </c>
      <c r="J47" s="16">
        <f t="shared" si="0"/>
        <v>746.64639091071763</v>
      </c>
    </row>
    <row r="48" spans="1:10" ht="14.25" customHeight="1" x14ac:dyDescent="0.3">
      <c r="C48" s="15"/>
      <c r="J48" s="20"/>
    </row>
    <row r="49" spans="1:10" ht="14.25" customHeight="1" x14ac:dyDescent="0.3">
      <c r="C49" s="15"/>
      <c r="J49" s="20"/>
    </row>
    <row r="50" spans="1:10" ht="14.25" customHeight="1" x14ac:dyDescent="0.3">
      <c r="A50" s="14"/>
      <c r="B50" s="8"/>
      <c r="C50" s="8"/>
      <c r="D50" s="8"/>
      <c r="E50" s="8"/>
      <c r="F50" s="8"/>
      <c r="G50" s="8"/>
      <c r="H50" s="8"/>
      <c r="I50" s="8"/>
    </row>
    <row r="51" spans="1:10" ht="14.25" customHeight="1" x14ac:dyDescent="0.3">
      <c r="A51" s="14"/>
      <c r="B51" s="8"/>
      <c r="C51" s="8"/>
      <c r="D51" s="8"/>
      <c r="E51" s="8"/>
      <c r="F51" s="8"/>
      <c r="G51" s="8"/>
      <c r="H51" s="8"/>
      <c r="I51" s="8"/>
    </row>
    <row r="52" spans="1:10" ht="14.25" customHeight="1" x14ac:dyDescent="0.3">
      <c r="A52" s="14"/>
      <c r="B52" s="8"/>
      <c r="C52" s="8"/>
      <c r="D52" s="8"/>
      <c r="E52" s="8"/>
      <c r="F52" s="8"/>
      <c r="G52" s="8"/>
      <c r="H52" s="8"/>
      <c r="I52" s="8"/>
    </row>
    <row r="53" spans="1:10" ht="14.25" customHeight="1" x14ac:dyDescent="0.3">
      <c r="A53" s="14"/>
      <c r="B53" s="8"/>
      <c r="C53" s="8"/>
      <c r="D53" s="8"/>
      <c r="E53" s="8"/>
      <c r="F53" s="8"/>
      <c r="G53" s="8"/>
      <c r="H53" s="8"/>
      <c r="I53" s="8"/>
    </row>
    <row r="54" spans="1:10" ht="14.25" customHeight="1" x14ac:dyDescent="0.3">
      <c r="A54" s="14"/>
      <c r="B54" s="8"/>
      <c r="C54" s="8"/>
      <c r="D54" s="8"/>
      <c r="E54" s="8"/>
      <c r="F54" s="8"/>
      <c r="G54" s="8"/>
      <c r="H54" s="8"/>
      <c r="I54" s="8"/>
    </row>
    <row r="55" spans="1:10" ht="14.25" customHeight="1" x14ac:dyDescent="0.3">
      <c r="A55" s="8"/>
      <c r="B55" s="8"/>
      <c r="C55" s="8"/>
      <c r="D55" s="8"/>
      <c r="E55" s="8"/>
      <c r="F55" s="8"/>
      <c r="G55" s="8"/>
      <c r="H55" s="8"/>
      <c r="I55" s="8"/>
    </row>
    <row r="56" spans="1:10" ht="14.25" customHeight="1" x14ac:dyDescent="0.3">
      <c r="A56" s="31"/>
      <c r="B56" s="8"/>
      <c r="C56" s="8"/>
    </row>
    <row r="57" spans="1:10" ht="14.25" customHeight="1" x14ac:dyDescent="0.3">
      <c r="A57" s="31"/>
      <c r="B57" s="8"/>
      <c r="C57" s="8"/>
    </row>
    <row r="58" spans="1:10" ht="14.25" customHeight="1" x14ac:dyDescent="0.3"/>
    <row r="59" spans="1:10" ht="14.25" customHeight="1" x14ac:dyDescent="0.3"/>
    <row r="60" spans="1:10" ht="14.25" customHeight="1" x14ac:dyDescent="0.3"/>
    <row r="61" spans="1:10" ht="14.25" customHeight="1" x14ac:dyDescent="0.3"/>
    <row r="62" spans="1:10" ht="14.25" customHeight="1" x14ac:dyDescent="0.3"/>
    <row r="63" spans="1:10" ht="14.25" customHeight="1" x14ac:dyDescent="0.3"/>
    <row r="64" spans="1:10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">
    <mergeCell ref="A56:A57"/>
    <mergeCell ref="A6:A25"/>
    <mergeCell ref="A26:A47"/>
  </mergeCells>
  <conditionalFormatting sqref="G50:G5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:G4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1000"/>
  <sheetViews>
    <sheetView zoomScale="55" zoomScaleNormal="55" workbookViewId="0">
      <selection activeCell="C54" sqref="C54"/>
    </sheetView>
  </sheetViews>
  <sheetFormatPr defaultColWidth="14.44140625" defaultRowHeight="15" customHeight="1" x14ac:dyDescent="0.3"/>
  <cols>
    <col min="1" max="1" width="18.21875" bestFit="1" customWidth="1"/>
    <col min="2" max="2" width="28.6640625" bestFit="1" customWidth="1"/>
    <col min="3" max="3" width="26.88671875" bestFit="1" customWidth="1"/>
    <col min="4" max="4" width="16" bestFit="1" customWidth="1"/>
    <col min="5" max="5" width="13.88671875" customWidth="1"/>
    <col min="6" max="6" width="15" bestFit="1" customWidth="1"/>
    <col min="7" max="7" width="13.88671875" customWidth="1"/>
    <col min="8" max="8" width="12.33203125" customWidth="1"/>
    <col min="9" max="10" width="13.88671875" customWidth="1"/>
    <col min="11" max="11" width="11.44140625" bestFit="1" customWidth="1"/>
    <col min="12" max="24" width="10.6640625" customWidth="1"/>
  </cols>
  <sheetData>
    <row r="1" spans="1:10" ht="14.25" customHeight="1" x14ac:dyDescent="0.3">
      <c r="B1" s="17" t="s">
        <v>0</v>
      </c>
    </row>
    <row r="2" spans="1:10" ht="14.25" customHeight="1" x14ac:dyDescent="0.3">
      <c r="B2" s="18" t="s">
        <v>2</v>
      </c>
    </row>
    <row r="3" spans="1:10" ht="14.25" customHeight="1" x14ac:dyDescent="0.3">
      <c r="B3" s="19" t="s">
        <v>4</v>
      </c>
    </row>
    <row r="4" spans="1:10" ht="14.25" customHeight="1" x14ac:dyDescent="0.3">
      <c r="G4" t="s">
        <v>3</v>
      </c>
      <c r="H4" t="s">
        <v>3</v>
      </c>
      <c r="I4" t="s">
        <v>3</v>
      </c>
      <c r="J4" s="15" t="s">
        <v>135</v>
      </c>
    </row>
    <row r="5" spans="1:10" ht="14.25" customHeight="1" x14ac:dyDescent="0.3">
      <c r="A5" s="9"/>
      <c r="B5" s="9" t="s">
        <v>5</v>
      </c>
      <c r="C5" s="9" t="s">
        <v>6</v>
      </c>
      <c r="D5" s="10" t="s">
        <v>7</v>
      </c>
      <c r="E5" s="10" t="s">
        <v>9</v>
      </c>
      <c r="F5" s="10" t="s">
        <v>10</v>
      </c>
      <c r="G5" s="10" t="s">
        <v>11</v>
      </c>
      <c r="H5" s="10" t="s">
        <v>12</v>
      </c>
      <c r="I5" s="10" t="s">
        <v>13</v>
      </c>
      <c r="J5" s="10" t="s">
        <v>136</v>
      </c>
    </row>
    <row r="6" spans="1:10" ht="14.25" customHeight="1" x14ac:dyDescent="0.3">
      <c r="A6" s="32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-1141.9000000000001</v>
      </c>
      <c r="H6" s="9">
        <v>-497.53500000000003</v>
      </c>
      <c r="I6" s="9">
        <v>-254.46899999999999</v>
      </c>
      <c r="J6" s="16">
        <f t="shared" ref="J6:J47" si="0">SQRT(G6*G6+H6*H6+I6*I6)</f>
        <v>1271.3108031421743</v>
      </c>
    </row>
    <row r="7" spans="1:10" ht="14.25" customHeight="1" x14ac:dyDescent="0.3">
      <c r="A7" s="33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1030.425</v>
      </c>
      <c r="H7" s="9">
        <v>2043.46</v>
      </c>
      <c r="I7" s="9">
        <v>1045.145</v>
      </c>
      <c r="J7" s="16">
        <f t="shared" si="0"/>
        <v>2515.9158418456686</v>
      </c>
    </row>
    <row r="8" spans="1:10" ht="14.25" customHeight="1" x14ac:dyDescent="0.3">
      <c r="A8" s="33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-465.57299999999998</v>
      </c>
      <c r="H8" s="9">
        <v>-1924.5540000000001</v>
      </c>
      <c r="I8" s="9">
        <v>-290.14</v>
      </c>
      <c r="J8" s="16">
        <f t="shared" si="0"/>
        <v>2001.2115172677275</v>
      </c>
    </row>
    <row r="9" spans="1:10" ht="14.25" customHeight="1" x14ac:dyDescent="0.3">
      <c r="A9" s="33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772.66899999999998</v>
      </c>
      <c r="H9" s="9">
        <v>600.577</v>
      </c>
      <c r="I9" s="9">
        <v>90.540999999999997</v>
      </c>
      <c r="J9" s="16">
        <f t="shared" si="0"/>
        <v>982.80607912802407</v>
      </c>
    </row>
    <row r="10" spans="1:10" ht="14.25" customHeight="1" x14ac:dyDescent="0.3">
      <c r="A10" s="33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-1141.9000000000001</v>
      </c>
      <c r="H10" s="9">
        <v>-497.53500000000003</v>
      </c>
      <c r="I10" s="9">
        <v>-254.46899999999999</v>
      </c>
      <c r="J10" s="16">
        <f t="shared" si="0"/>
        <v>1271.3108031421743</v>
      </c>
    </row>
    <row r="11" spans="1:10" ht="14.25" customHeight="1" x14ac:dyDescent="0.3">
      <c r="A11" s="33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1030.425</v>
      </c>
      <c r="H11" s="9">
        <v>2043.46</v>
      </c>
      <c r="I11" s="9">
        <v>1045.145</v>
      </c>
      <c r="J11" s="16">
        <f t="shared" si="0"/>
        <v>2515.9158418456686</v>
      </c>
    </row>
    <row r="12" spans="1:10" ht="14.25" customHeight="1" x14ac:dyDescent="0.3">
      <c r="A12" s="33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-465.57299999999998</v>
      </c>
      <c r="H12" s="9">
        <v>-1924.5540000000001</v>
      </c>
      <c r="I12" s="9">
        <v>-290.14</v>
      </c>
      <c r="J12" s="16">
        <f t="shared" si="0"/>
        <v>2001.2115172677275</v>
      </c>
    </row>
    <row r="13" spans="1:10" ht="14.25" customHeight="1" x14ac:dyDescent="0.3">
      <c r="A13" s="33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772.66899999999998</v>
      </c>
      <c r="H13" s="9">
        <v>600.577</v>
      </c>
      <c r="I13" s="9">
        <v>90.540999999999997</v>
      </c>
      <c r="J13" s="16">
        <f t="shared" si="0"/>
        <v>982.80607912802407</v>
      </c>
    </row>
    <row r="14" spans="1:10" ht="14.25" customHeight="1" x14ac:dyDescent="0.3">
      <c r="A14" s="33"/>
      <c r="B14" s="11" t="s">
        <v>45</v>
      </c>
      <c r="C14" s="11" t="s">
        <v>46</v>
      </c>
      <c r="D14" s="9" t="s">
        <v>18</v>
      </c>
      <c r="E14" s="9" t="s">
        <v>47</v>
      </c>
      <c r="F14" s="9" t="s">
        <v>20</v>
      </c>
      <c r="G14" s="9">
        <v>-195.62100000000001</v>
      </c>
      <c r="H14" s="9">
        <v>-564.78300000000002</v>
      </c>
      <c r="I14" s="9">
        <v>-85.144999999999996</v>
      </c>
      <c r="J14" s="16">
        <f t="shared" si="0"/>
        <v>603.73593876379437</v>
      </c>
    </row>
    <row r="15" spans="1:10" ht="14.25" customHeight="1" x14ac:dyDescent="0.3">
      <c r="A15" s="33"/>
      <c r="B15" s="12" t="s">
        <v>48</v>
      </c>
      <c r="C15" s="12" t="s">
        <v>49</v>
      </c>
      <c r="D15" s="9" t="s">
        <v>18</v>
      </c>
      <c r="E15" s="9" t="s">
        <v>34</v>
      </c>
      <c r="F15" s="9" t="s">
        <v>50</v>
      </c>
      <c r="G15" s="9">
        <v>-195.62100000000001</v>
      </c>
      <c r="H15" s="9">
        <v>-564.78300000000002</v>
      </c>
      <c r="I15" s="9">
        <v>-85.144999999999996</v>
      </c>
      <c r="J15" s="16">
        <f t="shared" si="0"/>
        <v>603.73593876379437</v>
      </c>
    </row>
    <row r="16" spans="1:10" ht="14.25" customHeight="1" x14ac:dyDescent="0.3">
      <c r="A16" s="33"/>
      <c r="B16" s="12" t="s">
        <v>52</v>
      </c>
      <c r="C16" s="12" t="s">
        <v>53</v>
      </c>
      <c r="D16" s="9" t="s">
        <v>18</v>
      </c>
      <c r="E16" s="9" t="s">
        <v>34</v>
      </c>
      <c r="F16" s="9" t="s">
        <v>54</v>
      </c>
      <c r="G16" s="9">
        <v>0</v>
      </c>
      <c r="H16" s="9">
        <v>-1187.0060000000001</v>
      </c>
      <c r="I16" s="9">
        <v>884.83299999999997</v>
      </c>
      <c r="J16" s="16">
        <f t="shared" si="0"/>
        <v>1480.5109529905546</v>
      </c>
    </row>
    <row r="17" spans="1:10" ht="14.25" customHeight="1" x14ac:dyDescent="0.3">
      <c r="A17" s="33"/>
      <c r="B17" s="13" t="s">
        <v>55</v>
      </c>
      <c r="C17" s="13" t="s">
        <v>56</v>
      </c>
      <c r="D17" s="9" t="s">
        <v>18</v>
      </c>
      <c r="E17" s="9" t="s">
        <v>57</v>
      </c>
      <c r="F17" s="9" t="s">
        <v>58</v>
      </c>
      <c r="G17" s="9">
        <v>0</v>
      </c>
      <c r="H17" s="9">
        <v>-1187.0060000000001</v>
      </c>
      <c r="I17" s="9">
        <v>884.83299999999997</v>
      </c>
      <c r="J17" s="16">
        <f t="shared" si="0"/>
        <v>1480.5109529905546</v>
      </c>
    </row>
    <row r="18" spans="1:10" ht="14.25" customHeight="1" x14ac:dyDescent="0.3">
      <c r="A18" s="33"/>
      <c r="B18" s="13" t="s">
        <v>59</v>
      </c>
      <c r="C18" s="13" t="s">
        <v>60</v>
      </c>
      <c r="D18" s="9" t="s">
        <v>18</v>
      </c>
      <c r="E18" s="9" t="s">
        <v>62</v>
      </c>
      <c r="F18" s="9" t="s">
        <v>63</v>
      </c>
      <c r="G18" s="9">
        <v>0</v>
      </c>
      <c r="H18" s="9">
        <v>-1284.8900000000001</v>
      </c>
      <c r="I18" s="9">
        <v>-429.80599999999998</v>
      </c>
      <c r="J18" s="16">
        <f t="shared" si="0"/>
        <v>1354.8710306652808</v>
      </c>
    </row>
    <row r="19" spans="1:10" ht="14.25" customHeight="1" x14ac:dyDescent="0.3">
      <c r="A19" s="33"/>
      <c r="B19" s="11" t="s">
        <v>64</v>
      </c>
      <c r="C19" s="11" t="s">
        <v>65</v>
      </c>
      <c r="D19" s="9" t="s">
        <v>18</v>
      </c>
      <c r="E19" s="9" t="s">
        <v>66</v>
      </c>
      <c r="F19" s="9" t="s">
        <v>20</v>
      </c>
      <c r="G19" s="9">
        <v>0</v>
      </c>
      <c r="H19" s="9">
        <v>-1284.8900000000001</v>
      </c>
      <c r="I19" s="9">
        <v>-429.80599999999998</v>
      </c>
      <c r="J19" s="16">
        <f t="shared" si="0"/>
        <v>1354.8710306652808</v>
      </c>
    </row>
    <row r="20" spans="1:10" ht="14.25" customHeight="1" x14ac:dyDescent="0.3">
      <c r="A20" s="33"/>
      <c r="B20" s="11" t="s">
        <v>69</v>
      </c>
      <c r="C20" s="13" t="s">
        <v>70</v>
      </c>
      <c r="D20" s="9" t="s">
        <v>71</v>
      </c>
      <c r="E20" s="9" t="s">
        <v>62</v>
      </c>
      <c r="F20" s="9" t="s">
        <v>20</v>
      </c>
      <c r="G20" s="9">
        <v>0</v>
      </c>
      <c r="H20" s="9">
        <v>97.884</v>
      </c>
      <c r="I20" s="9">
        <v>1314.6389999999999</v>
      </c>
      <c r="J20" s="16">
        <f t="shared" si="0"/>
        <v>1318.2780350809915</v>
      </c>
    </row>
    <row r="21" spans="1:10" ht="14.25" customHeight="1" x14ac:dyDescent="0.3">
      <c r="A21" s="33"/>
      <c r="B21" s="9" t="s">
        <v>73</v>
      </c>
      <c r="C21" s="9" t="s">
        <v>137</v>
      </c>
      <c r="D21" s="9" t="s">
        <v>74</v>
      </c>
      <c r="E21" s="9" t="s">
        <v>75</v>
      </c>
      <c r="F21" s="9" t="s">
        <v>76</v>
      </c>
      <c r="G21" s="9">
        <v>0</v>
      </c>
      <c r="H21" s="9">
        <v>0</v>
      </c>
      <c r="I21" s="9">
        <v>1390.7650000000001</v>
      </c>
      <c r="J21" s="16">
        <f t="shared" si="0"/>
        <v>1390.7650000000001</v>
      </c>
    </row>
    <row r="22" spans="1:10" ht="14.25" customHeight="1" x14ac:dyDescent="0.3">
      <c r="A22" s="33"/>
      <c r="B22" s="12" t="s">
        <v>77</v>
      </c>
      <c r="C22" s="12" t="s">
        <v>78</v>
      </c>
      <c r="D22" s="9" t="s">
        <v>74</v>
      </c>
      <c r="E22" s="9" t="s">
        <v>79</v>
      </c>
      <c r="F22" s="9" t="s">
        <v>80</v>
      </c>
      <c r="G22" s="9">
        <v>0</v>
      </c>
      <c r="H22" s="9">
        <v>0</v>
      </c>
      <c r="I22" s="9">
        <v>-1.4E-2</v>
      </c>
      <c r="J22" s="16">
        <f t="shared" si="0"/>
        <v>1.4E-2</v>
      </c>
    </row>
    <row r="23" spans="1:10" ht="14.25" customHeight="1" x14ac:dyDescent="0.3">
      <c r="A23" s="33"/>
      <c r="B23" s="12" t="s">
        <v>82</v>
      </c>
      <c r="C23" s="12" t="s">
        <v>83</v>
      </c>
      <c r="D23" s="9" t="s">
        <v>84</v>
      </c>
      <c r="E23" s="9" t="s">
        <v>79</v>
      </c>
      <c r="F23" s="9" t="s">
        <v>80</v>
      </c>
      <c r="G23" s="9">
        <v>-5.3999999999999999E-2</v>
      </c>
      <c r="H23" s="9">
        <v>319.18299999999999</v>
      </c>
      <c r="I23" s="9">
        <v>-11571.955</v>
      </c>
      <c r="J23" s="16">
        <f t="shared" si="0"/>
        <v>11576.356089565923</v>
      </c>
    </row>
    <row r="24" spans="1:10" ht="14.25" customHeight="1" x14ac:dyDescent="0.3">
      <c r="A24" s="33"/>
      <c r="B24" s="12" t="s">
        <v>86</v>
      </c>
      <c r="C24" s="12" t="s">
        <v>87</v>
      </c>
      <c r="D24" s="9" t="s">
        <v>84</v>
      </c>
      <c r="E24" s="9" t="s">
        <v>79</v>
      </c>
      <c r="F24" s="9" t="s">
        <v>80</v>
      </c>
      <c r="G24" s="9">
        <v>5.3999999999999999E-2</v>
      </c>
      <c r="H24" s="9">
        <v>-358.678</v>
      </c>
      <c r="I24" s="9">
        <v>13003.842000000001</v>
      </c>
      <c r="J24" s="16">
        <f t="shared" si="0"/>
        <v>13008.787671092337</v>
      </c>
    </row>
    <row r="25" spans="1:10" ht="14.25" customHeight="1" x14ac:dyDescent="0.3">
      <c r="A25" s="33"/>
      <c r="B25" s="12" t="s">
        <v>88</v>
      </c>
      <c r="C25" s="12" t="s">
        <v>89</v>
      </c>
      <c r="D25" s="9" t="s">
        <v>74</v>
      </c>
      <c r="E25" s="9" t="s">
        <v>79</v>
      </c>
      <c r="F25" s="9" t="s">
        <v>80</v>
      </c>
      <c r="G25" s="9">
        <v>0</v>
      </c>
      <c r="H25" s="9">
        <v>-1490.346</v>
      </c>
      <c r="I25" s="9">
        <v>-41.106999999999999</v>
      </c>
      <c r="J25" s="16">
        <f t="shared" si="0"/>
        <v>1490.9128026698945</v>
      </c>
    </row>
    <row r="26" spans="1:10" ht="14.25" customHeight="1" x14ac:dyDescent="0.3">
      <c r="A26" s="34" t="s">
        <v>90</v>
      </c>
      <c r="B26" s="11" t="s">
        <v>91</v>
      </c>
      <c r="C26" s="11" t="s">
        <v>17</v>
      </c>
      <c r="D26" s="9" t="s">
        <v>18</v>
      </c>
      <c r="E26" s="9" t="s">
        <v>92</v>
      </c>
      <c r="F26" s="9" t="s">
        <v>20</v>
      </c>
      <c r="G26" s="9">
        <v>287.70100000000002</v>
      </c>
      <c r="H26" s="9">
        <v>450.19200000000001</v>
      </c>
      <c r="I26" s="9">
        <v>106.94799999999999</v>
      </c>
      <c r="J26" s="16">
        <f t="shared" si="0"/>
        <v>544.86932100183435</v>
      </c>
    </row>
    <row r="27" spans="1:10" ht="14.25" customHeight="1" x14ac:dyDescent="0.3">
      <c r="A27" s="33"/>
      <c r="B27" s="11" t="s">
        <v>93</v>
      </c>
      <c r="C27" s="11" t="s">
        <v>22</v>
      </c>
      <c r="D27" s="9" t="s">
        <v>18</v>
      </c>
      <c r="E27" s="9" t="s">
        <v>94</v>
      </c>
      <c r="F27" s="9" t="s">
        <v>20</v>
      </c>
      <c r="G27" s="9">
        <v>-322.80099999999999</v>
      </c>
      <c r="H27" s="9">
        <v>504.84699999999998</v>
      </c>
      <c r="I27" s="9">
        <v>119.932</v>
      </c>
      <c r="J27" s="16">
        <f t="shared" si="0"/>
        <v>611.10937125362432</v>
      </c>
    </row>
    <row r="28" spans="1:10" ht="14.25" customHeight="1" x14ac:dyDescent="0.3">
      <c r="A28" s="33"/>
      <c r="B28" s="11" t="s">
        <v>95</v>
      </c>
      <c r="C28" s="11" t="s">
        <v>25</v>
      </c>
      <c r="D28" s="9" t="s">
        <v>18</v>
      </c>
      <c r="E28" s="9" t="s">
        <v>96</v>
      </c>
      <c r="F28" s="9" t="s">
        <v>20</v>
      </c>
      <c r="G28" s="9">
        <v>292.42500000000001</v>
      </c>
      <c r="H28" s="9">
        <v>-728.51599999999996</v>
      </c>
      <c r="I28" s="9">
        <v>-38.447000000000003</v>
      </c>
      <c r="J28" s="16">
        <f t="shared" si="0"/>
        <v>785.95554243862921</v>
      </c>
    </row>
    <row r="29" spans="1:10" ht="14.25" customHeight="1" x14ac:dyDescent="0.3">
      <c r="A29" s="33"/>
      <c r="B29" s="11" t="s">
        <v>97</v>
      </c>
      <c r="C29" s="11" t="s">
        <v>29</v>
      </c>
      <c r="D29" s="9" t="s">
        <v>18</v>
      </c>
      <c r="E29" s="9" t="s">
        <v>98</v>
      </c>
      <c r="F29" s="9" t="s">
        <v>20</v>
      </c>
      <c r="G29" s="9">
        <v>-269.93599999999998</v>
      </c>
      <c r="H29" s="9">
        <v>-700.87199999999996</v>
      </c>
      <c r="I29" s="9">
        <v>-36.988</v>
      </c>
      <c r="J29" s="16">
        <f t="shared" si="0"/>
        <v>751.96749705289778</v>
      </c>
    </row>
    <row r="30" spans="1:10" ht="14.25" customHeight="1" x14ac:dyDescent="0.3">
      <c r="A30" s="33"/>
      <c r="B30" s="9" t="s">
        <v>99</v>
      </c>
      <c r="C30" s="9" t="s">
        <v>32</v>
      </c>
      <c r="D30" s="9" t="s">
        <v>18</v>
      </c>
      <c r="E30" s="9" t="s">
        <v>100</v>
      </c>
      <c r="F30" s="9" t="s">
        <v>101</v>
      </c>
      <c r="G30" s="9">
        <v>-269.93599999999998</v>
      </c>
      <c r="H30" s="9">
        <v>-700.87199999999996</v>
      </c>
      <c r="I30" s="9">
        <v>-36.988</v>
      </c>
      <c r="J30" s="16">
        <f t="shared" si="0"/>
        <v>751.96749705289778</v>
      </c>
    </row>
    <row r="31" spans="1:10" ht="14.25" customHeight="1" x14ac:dyDescent="0.3">
      <c r="A31" s="33"/>
      <c r="B31" s="9" t="s">
        <v>102</v>
      </c>
      <c r="C31" s="9" t="s">
        <v>32</v>
      </c>
      <c r="D31" s="9" t="s">
        <v>18</v>
      </c>
      <c r="E31" s="9" t="s">
        <v>100</v>
      </c>
      <c r="F31" s="9" t="s">
        <v>103</v>
      </c>
      <c r="G31" s="9">
        <v>292.42500000000001</v>
      </c>
      <c r="H31" s="9">
        <v>-728.51599999999996</v>
      </c>
      <c r="I31" s="9">
        <v>-38.447000000000003</v>
      </c>
      <c r="J31" s="16">
        <f t="shared" si="0"/>
        <v>785.95554243862921</v>
      </c>
    </row>
    <row r="32" spans="1:10" ht="14.25" customHeight="1" x14ac:dyDescent="0.3">
      <c r="A32" s="33"/>
      <c r="B32" s="9" t="s">
        <v>104</v>
      </c>
      <c r="C32" s="9" t="s">
        <v>32</v>
      </c>
      <c r="D32" s="9" t="s">
        <v>18</v>
      </c>
      <c r="E32" s="9" t="s">
        <v>100</v>
      </c>
      <c r="F32" s="9" t="s">
        <v>105</v>
      </c>
      <c r="G32" s="9">
        <v>-322.80099999999999</v>
      </c>
      <c r="H32" s="9">
        <v>504.84699999999998</v>
      </c>
      <c r="I32" s="9">
        <v>119.932</v>
      </c>
      <c r="J32" s="16">
        <f t="shared" si="0"/>
        <v>611.10937125362432</v>
      </c>
    </row>
    <row r="33" spans="1:10" ht="14.25" customHeight="1" x14ac:dyDescent="0.3">
      <c r="A33" s="33"/>
      <c r="B33" s="9" t="s">
        <v>106</v>
      </c>
      <c r="C33" s="9" t="s">
        <v>32</v>
      </c>
      <c r="D33" s="9" t="s">
        <v>18</v>
      </c>
      <c r="E33" s="9" t="s">
        <v>100</v>
      </c>
      <c r="F33" s="9" t="s">
        <v>107</v>
      </c>
      <c r="G33" s="9">
        <v>287.70100000000002</v>
      </c>
      <c r="H33" s="9">
        <v>450.19200000000001</v>
      </c>
      <c r="I33" s="9">
        <v>106.94799999999999</v>
      </c>
      <c r="J33" s="16">
        <f t="shared" si="0"/>
        <v>544.86932100183435</v>
      </c>
    </row>
    <row r="34" spans="1:10" ht="14.25" customHeight="1" x14ac:dyDescent="0.3">
      <c r="A34" s="33"/>
      <c r="B34" s="12" t="s">
        <v>108</v>
      </c>
      <c r="C34" s="12" t="s">
        <v>109</v>
      </c>
      <c r="D34" s="9" t="s">
        <v>18</v>
      </c>
      <c r="E34" s="9" t="s">
        <v>100</v>
      </c>
      <c r="F34" s="9" t="s">
        <v>110</v>
      </c>
      <c r="G34" s="9">
        <v>0</v>
      </c>
      <c r="H34" s="9">
        <v>-755.81799999999998</v>
      </c>
      <c r="I34" s="9">
        <v>778.51199999999994</v>
      </c>
      <c r="J34" s="16">
        <f t="shared" si="0"/>
        <v>1085.0538158395648</v>
      </c>
    </row>
    <row r="35" spans="1:10" ht="14.25" customHeight="1" x14ac:dyDescent="0.3">
      <c r="A35" s="33"/>
      <c r="B35" s="13" t="s">
        <v>111</v>
      </c>
      <c r="C35" s="13" t="s">
        <v>112</v>
      </c>
      <c r="D35" s="9" t="s">
        <v>18</v>
      </c>
      <c r="E35" s="9" t="s">
        <v>113</v>
      </c>
      <c r="F35" s="9" t="s">
        <v>114</v>
      </c>
      <c r="G35" s="9">
        <v>0</v>
      </c>
      <c r="H35" s="9">
        <v>-755.81799999999998</v>
      </c>
      <c r="I35" s="9">
        <v>778.51199999999994</v>
      </c>
      <c r="J35" s="16">
        <f t="shared" si="0"/>
        <v>1085.0538158395648</v>
      </c>
    </row>
    <row r="36" spans="1:10" ht="14.25" customHeight="1" x14ac:dyDescent="0.3">
      <c r="A36" s="33"/>
      <c r="B36" s="13" t="s">
        <v>115</v>
      </c>
      <c r="C36" s="13" t="s">
        <v>60</v>
      </c>
      <c r="D36" s="9" t="s">
        <v>18</v>
      </c>
      <c r="E36" s="9" t="s">
        <v>116</v>
      </c>
      <c r="F36" s="9" t="s">
        <v>117</v>
      </c>
      <c r="G36" s="9">
        <v>0</v>
      </c>
      <c r="H36" s="9">
        <v>-973.73299999999995</v>
      </c>
      <c r="I36" s="9">
        <v>-134.52500000000001</v>
      </c>
      <c r="J36" s="16">
        <f t="shared" si="0"/>
        <v>982.98165339644049</v>
      </c>
    </row>
    <row r="37" spans="1:10" ht="14.25" customHeight="1" x14ac:dyDescent="0.3">
      <c r="A37" s="33"/>
      <c r="B37" s="11" t="s">
        <v>118</v>
      </c>
      <c r="C37" s="11" t="s">
        <v>65</v>
      </c>
      <c r="D37" s="9" t="s">
        <v>18</v>
      </c>
      <c r="E37" s="9" t="s">
        <v>119</v>
      </c>
      <c r="F37" s="9" t="s">
        <v>20</v>
      </c>
      <c r="G37" s="9">
        <v>0</v>
      </c>
      <c r="H37" s="9">
        <v>-973.73299999999995</v>
      </c>
      <c r="I37" s="9">
        <v>-134.52500000000001</v>
      </c>
      <c r="J37" s="16">
        <f t="shared" si="0"/>
        <v>982.98165339644049</v>
      </c>
    </row>
    <row r="38" spans="1:10" ht="14.25" customHeight="1" x14ac:dyDescent="0.3">
      <c r="A38" s="33"/>
      <c r="B38" s="12" t="s">
        <v>120</v>
      </c>
      <c r="C38" s="12" t="s">
        <v>49</v>
      </c>
      <c r="D38" s="9" t="s">
        <v>18</v>
      </c>
      <c r="E38" s="9" t="s">
        <v>100</v>
      </c>
      <c r="F38" s="9" t="s">
        <v>121</v>
      </c>
      <c r="G38" s="9">
        <v>12.611000000000001</v>
      </c>
      <c r="H38" s="9">
        <v>187.584</v>
      </c>
      <c r="I38" s="9">
        <v>17.843</v>
      </c>
      <c r="J38" s="16">
        <f t="shared" si="0"/>
        <v>188.85223595711014</v>
      </c>
    </row>
    <row r="39" spans="1:10" ht="14.25" customHeight="1" x14ac:dyDescent="0.3">
      <c r="A39" s="33"/>
      <c r="B39" s="11" t="s">
        <v>122</v>
      </c>
      <c r="C39" s="11" t="s">
        <v>123</v>
      </c>
      <c r="D39" s="9" t="s">
        <v>18</v>
      </c>
      <c r="E39" s="9" t="s">
        <v>124</v>
      </c>
      <c r="F39" s="9" t="s">
        <v>20</v>
      </c>
      <c r="G39" s="9">
        <v>12.611000000000001</v>
      </c>
      <c r="H39" s="9">
        <v>187.584</v>
      </c>
      <c r="I39" s="9">
        <v>17.843</v>
      </c>
      <c r="J39" s="16">
        <f t="shared" si="0"/>
        <v>188.85223595711014</v>
      </c>
    </row>
    <row r="40" spans="1:10" ht="14.25" customHeight="1" x14ac:dyDescent="0.3">
      <c r="A40" s="33"/>
      <c r="B40" s="9" t="s">
        <v>138</v>
      </c>
      <c r="C40" s="9" t="s">
        <v>139</v>
      </c>
      <c r="D40" s="9" t="s">
        <v>74</v>
      </c>
      <c r="E40" s="9" t="s">
        <v>75</v>
      </c>
      <c r="F40" s="9" t="s">
        <v>20</v>
      </c>
      <c r="G40" s="9">
        <v>0</v>
      </c>
      <c r="H40" s="9">
        <v>0</v>
      </c>
      <c r="I40" s="9">
        <v>0</v>
      </c>
      <c r="J40" s="16">
        <f t="shared" si="0"/>
        <v>0</v>
      </c>
    </row>
    <row r="41" spans="1:10" ht="14.25" customHeight="1" x14ac:dyDescent="0.3">
      <c r="A41" s="33"/>
      <c r="B41" s="9" t="s">
        <v>125</v>
      </c>
      <c r="C41" s="9" t="s">
        <v>140</v>
      </c>
      <c r="D41" s="9" t="s">
        <v>74</v>
      </c>
      <c r="E41" s="9" t="s">
        <v>75</v>
      </c>
      <c r="F41" s="9" t="s">
        <v>141</v>
      </c>
      <c r="G41" s="9">
        <v>0</v>
      </c>
      <c r="H41" s="9">
        <v>0</v>
      </c>
      <c r="I41" s="9">
        <v>947.80100000000004</v>
      </c>
      <c r="J41" s="16">
        <f t="shared" si="0"/>
        <v>947.80100000000004</v>
      </c>
    </row>
    <row r="42" spans="1:10" ht="14.25" customHeight="1" x14ac:dyDescent="0.3">
      <c r="A42" s="33"/>
      <c r="B42" s="9" t="s">
        <v>142</v>
      </c>
      <c r="C42" s="9" t="s">
        <v>143</v>
      </c>
      <c r="D42" s="9" t="s">
        <v>74</v>
      </c>
      <c r="E42" s="9" t="s">
        <v>75</v>
      </c>
      <c r="F42" s="9" t="s">
        <v>20</v>
      </c>
      <c r="G42" s="9">
        <v>0</v>
      </c>
      <c r="H42" s="9">
        <v>0</v>
      </c>
      <c r="I42" s="9">
        <v>461.43400000000003</v>
      </c>
      <c r="J42" s="16">
        <f t="shared" si="0"/>
        <v>461.43400000000003</v>
      </c>
    </row>
    <row r="43" spans="1:10" ht="14.25" customHeight="1" x14ac:dyDescent="0.3">
      <c r="A43" s="33"/>
      <c r="B43" s="12" t="s">
        <v>126</v>
      </c>
      <c r="C43" s="12" t="s">
        <v>87</v>
      </c>
      <c r="D43" s="9" t="s">
        <v>84</v>
      </c>
      <c r="E43" s="9" t="s">
        <v>127</v>
      </c>
      <c r="F43" s="9" t="s">
        <v>128</v>
      </c>
      <c r="G43" s="9">
        <v>-3.4000000000000002E-2</v>
      </c>
      <c r="H43" s="9">
        <v>-214.69</v>
      </c>
      <c r="I43" s="9">
        <v>4597.33</v>
      </c>
      <c r="J43" s="16">
        <f t="shared" si="0"/>
        <v>4602.3401575889629</v>
      </c>
    </row>
    <row r="44" spans="1:10" ht="14.25" customHeight="1" x14ac:dyDescent="0.3">
      <c r="A44" s="33"/>
      <c r="B44" s="12" t="s">
        <v>129</v>
      </c>
      <c r="C44" s="12" t="s">
        <v>83</v>
      </c>
      <c r="D44" s="9" t="s">
        <v>84</v>
      </c>
      <c r="E44" s="9" t="s">
        <v>127</v>
      </c>
      <c r="F44" s="9" t="s">
        <v>128</v>
      </c>
      <c r="G44" s="9">
        <v>-3.0000000000000001E-3</v>
      </c>
      <c r="H44" s="9">
        <v>168.25299999999999</v>
      </c>
      <c r="I44" s="9">
        <v>-3602.9319999999998</v>
      </c>
      <c r="J44" s="16">
        <f t="shared" si="0"/>
        <v>3606.8584763810732</v>
      </c>
    </row>
    <row r="45" spans="1:10" ht="14.25" customHeight="1" x14ac:dyDescent="0.3">
      <c r="A45" s="33"/>
      <c r="B45" s="12" t="s">
        <v>130</v>
      </c>
      <c r="C45" s="12" t="s">
        <v>131</v>
      </c>
      <c r="D45" s="9" t="s">
        <v>74</v>
      </c>
      <c r="E45" s="9" t="s">
        <v>127</v>
      </c>
      <c r="F45" s="9" t="s">
        <v>128</v>
      </c>
      <c r="G45" s="9">
        <v>3.6999999999999998E-2</v>
      </c>
      <c r="H45" s="9">
        <v>-996.14800000000002</v>
      </c>
      <c r="I45" s="9">
        <v>-46.518999999999998</v>
      </c>
      <c r="J45" s="16">
        <f t="shared" si="0"/>
        <v>997.23360183760349</v>
      </c>
    </row>
    <row r="46" spans="1:10" ht="14.25" customHeight="1" x14ac:dyDescent="0.3">
      <c r="A46" s="33"/>
      <c r="B46" s="12" t="s">
        <v>144</v>
      </c>
      <c r="C46" s="12" t="s">
        <v>132</v>
      </c>
      <c r="D46" s="9" t="s">
        <v>74</v>
      </c>
      <c r="E46" s="9" t="s">
        <v>127</v>
      </c>
      <c r="F46" s="9" t="s">
        <v>128</v>
      </c>
      <c r="G46" s="9">
        <v>0</v>
      </c>
      <c r="H46" s="9">
        <v>4.0000000000000001E-3</v>
      </c>
      <c r="I46" s="9">
        <v>-7.8E-2</v>
      </c>
      <c r="J46" s="16">
        <f t="shared" si="0"/>
        <v>7.8102496759066553E-2</v>
      </c>
    </row>
    <row r="47" spans="1:10" ht="14.25" customHeight="1" x14ac:dyDescent="0.3">
      <c r="A47" s="33"/>
      <c r="B47" s="11" t="s">
        <v>133</v>
      </c>
      <c r="C47" s="13" t="s">
        <v>70</v>
      </c>
      <c r="D47" s="9" t="s">
        <v>71</v>
      </c>
      <c r="E47" s="9" t="s">
        <v>116</v>
      </c>
      <c r="F47" s="9" t="s">
        <v>20</v>
      </c>
      <c r="G47" s="9">
        <v>0</v>
      </c>
      <c r="H47" s="9">
        <v>217.91499999999999</v>
      </c>
      <c r="I47" s="9">
        <v>913.03700000000003</v>
      </c>
      <c r="J47" s="16">
        <f t="shared" si="0"/>
        <v>938.68179411022993</v>
      </c>
    </row>
    <row r="48" spans="1:10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">
    <mergeCell ref="A6:A25"/>
    <mergeCell ref="A26:A47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7"/>
  <sheetViews>
    <sheetView zoomScale="55" zoomScaleNormal="55" workbookViewId="0">
      <selection activeCell="M31" sqref="M31"/>
    </sheetView>
  </sheetViews>
  <sheetFormatPr defaultColWidth="11.5546875" defaultRowHeight="14.4" x14ac:dyDescent="0.3"/>
  <cols>
    <col min="1" max="1" width="22.109375" bestFit="1" customWidth="1"/>
    <col min="2" max="2" width="29.33203125" bestFit="1" customWidth="1"/>
    <col min="3" max="3" width="26.88671875" bestFit="1" customWidth="1"/>
    <col min="4" max="4" width="16.5546875" bestFit="1" customWidth="1"/>
    <col min="5" max="5" width="15.5546875" bestFit="1" customWidth="1"/>
    <col min="6" max="6" width="15" bestFit="1" customWidth="1"/>
    <col min="12" max="12" width="10.109375" customWidth="1"/>
  </cols>
  <sheetData>
    <row r="1" spans="1:10" x14ac:dyDescent="0.3">
      <c r="B1" s="17" t="s">
        <v>0</v>
      </c>
    </row>
    <row r="2" spans="1:10" x14ac:dyDescent="0.3">
      <c r="B2" s="18" t="s">
        <v>2</v>
      </c>
    </row>
    <row r="3" spans="1:10" x14ac:dyDescent="0.3">
      <c r="B3" s="19" t="s">
        <v>4</v>
      </c>
    </row>
    <row r="4" spans="1:10" x14ac:dyDescent="0.3">
      <c r="G4" t="s">
        <v>3</v>
      </c>
      <c r="H4" t="s">
        <v>3</v>
      </c>
      <c r="I4" t="s">
        <v>3</v>
      </c>
      <c r="J4" s="15" t="s">
        <v>135</v>
      </c>
    </row>
    <row r="5" spans="1:10" x14ac:dyDescent="0.3">
      <c r="A5" s="9"/>
      <c r="B5" s="9" t="s">
        <v>5</v>
      </c>
      <c r="C5" s="9" t="s">
        <v>6</v>
      </c>
      <c r="D5" s="10" t="s">
        <v>7</v>
      </c>
      <c r="E5" s="10" t="s">
        <v>9</v>
      </c>
      <c r="F5" s="10" t="s">
        <v>10</v>
      </c>
      <c r="G5" s="10" t="s">
        <v>11</v>
      </c>
      <c r="H5" s="10" t="s">
        <v>12</v>
      </c>
      <c r="I5" s="10" t="s">
        <v>13</v>
      </c>
      <c r="J5" s="10" t="s">
        <v>136</v>
      </c>
    </row>
    <row r="6" spans="1:10" ht="14.4" customHeight="1" x14ac:dyDescent="0.3">
      <c r="A6" s="32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0</v>
      </c>
      <c r="H6" s="9">
        <v>-1E-3</v>
      </c>
      <c r="I6" s="9">
        <v>0</v>
      </c>
      <c r="J6" s="16">
        <f t="shared" ref="J6:J47" si="0">SQRT(G6*G6+H6*H6+I6*I6)</f>
        <v>1E-3</v>
      </c>
    </row>
    <row r="7" spans="1:10" x14ac:dyDescent="0.3">
      <c r="A7" s="33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0</v>
      </c>
      <c r="H7" s="9">
        <v>0</v>
      </c>
      <c r="I7" s="9">
        <v>0</v>
      </c>
      <c r="J7" s="16">
        <f t="shared" si="0"/>
        <v>0</v>
      </c>
    </row>
    <row r="8" spans="1:10" x14ac:dyDescent="0.3">
      <c r="A8" s="33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0</v>
      </c>
      <c r="H8" s="9">
        <v>0</v>
      </c>
      <c r="I8" s="9">
        <v>0</v>
      </c>
      <c r="J8" s="16">
        <f t="shared" si="0"/>
        <v>0</v>
      </c>
    </row>
    <row r="9" spans="1:10" x14ac:dyDescent="0.3">
      <c r="A9" s="33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0</v>
      </c>
      <c r="H9" s="9">
        <v>0</v>
      </c>
      <c r="I9" s="9">
        <v>0</v>
      </c>
      <c r="J9" s="16">
        <f t="shared" si="0"/>
        <v>0</v>
      </c>
    </row>
    <row r="10" spans="1:10" x14ac:dyDescent="0.3">
      <c r="A10" s="33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0</v>
      </c>
      <c r="H10" s="9">
        <v>0</v>
      </c>
      <c r="I10" s="9">
        <v>0</v>
      </c>
      <c r="J10" s="16">
        <f t="shared" si="0"/>
        <v>0</v>
      </c>
    </row>
    <row r="11" spans="1:10" x14ac:dyDescent="0.3">
      <c r="A11" s="33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0</v>
      </c>
      <c r="H11" s="9">
        <v>0</v>
      </c>
      <c r="I11" s="9">
        <v>0</v>
      </c>
      <c r="J11" s="16">
        <f t="shared" si="0"/>
        <v>0</v>
      </c>
    </row>
    <row r="12" spans="1:10" x14ac:dyDescent="0.3">
      <c r="A12" s="33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0</v>
      </c>
      <c r="H12" s="9">
        <v>0</v>
      </c>
      <c r="I12" s="9">
        <v>0</v>
      </c>
      <c r="J12" s="16">
        <f t="shared" si="0"/>
        <v>0</v>
      </c>
    </row>
    <row r="13" spans="1:10" x14ac:dyDescent="0.3">
      <c r="A13" s="33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0</v>
      </c>
      <c r="H13" s="9">
        <v>0</v>
      </c>
      <c r="I13" s="9">
        <v>0</v>
      </c>
      <c r="J13" s="16">
        <f t="shared" si="0"/>
        <v>0</v>
      </c>
    </row>
    <row r="14" spans="1:10" x14ac:dyDescent="0.3">
      <c r="A14" s="33"/>
      <c r="B14" s="11" t="s">
        <v>45</v>
      </c>
      <c r="C14" s="11" t="s">
        <v>46</v>
      </c>
      <c r="D14" s="9" t="s">
        <v>18</v>
      </c>
      <c r="E14" s="9" t="s">
        <v>47</v>
      </c>
      <c r="F14" s="9" t="s">
        <v>20</v>
      </c>
      <c r="G14" s="9">
        <v>0</v>
      </c>
      <c r="H14" s="9">
        <v>0</v>
      </c>
      <c r="I14" s="9">
        <v>0</v>
      </c>
      <c r="J14" s="16">
        <f t="shared" si="0"/>
        <v>0</v>
      </c>
    </row>
    <row r="15" spans="1:10" x14ac:dyDescent="0.3">
      <c r="A15" s="33"/>
      <c r="B15" s="12" t="s">
        <v>48</v>
      </c>
      <c r="C15" s="12" t="s">
        <v>49</v>
      </c>
      <c r="D15" s="9" t="s">
        <v>18</v>
      </c>
      <c r="E15" s="9" t="s">
        <v>34</v>
      </c>
      <c r="F15" s="9" t="s">
        <v>50</v>
      </c>
      <c r="G15" s="9">
        <v>0</v>
      </c>
      <c r="H15" s="9">
        <v>0</v>
      </c>
      <c r="I15" s="9">
        <v>0</v>
      </c>
      <c r="J15" s="16">
        <f t="shared" si="0"/>
        <v>0</v>
      </c>
    </row>
    <row r="16" spans="1:10" x14ac:dyDescent="0.3">
      <c r="A16" s="33"/>
      <c r="B16" s="12" t="s">
        <v>52</v>
      </c>
      <c r="C16" s="12" t="s">
        <v>53</v>
      </c>
      <c r="D16" s="9" t="s">
        <v>18</v>
      </c>
      <c r="E16" s="9" t="s">
        <v>34</v>
      </c>
      <c r="F16" s="9" t="s">
        <v>54</v>
      </c>
      <c r="G16" s="9">
        <v>0</v>
      </c>
      <c r="H16" s="9">
        <v>0</v>
      </c>
      <c r="I16" s="9">
        <v>0</v>
      </c>
      <c r="J16" s="16">
        <f t="shared" si="0"/>
        <v>0</v>
      </c>
    </row>
    <row r="17" spans="1:10" x14ac:dyDescent="0.3">
      <c r="A17" s="33"/>
      <c r="B17" s="13" t="s">
        <v>55</v>
      </c>
      <c r="C17" s="13" t="s">
        <v>56</v>
      </c>
      <c r="D17" s="9" t="s">
        <v>18</v>
      </c>
      <c r="E17" s="9" t="s">
        <v>57</v>
      </c>
      <c r="F17" s="9" t="s">
        <v>58</v>
      </c>
      <c r="G17" s="9">
        <v>0</v>
      </c>
      <c r="H17" s="9">
        <v>0</v>
      </c>
      <c r="I17" s="9">
        <v>0</v>
      </c>
      <c r="J17" s="16">
        <f t="shared" si="0"/>
        <v>0</v>
      </c>
    </row>
    <row r="18" spans="1:10" x14ac:dyDescent="0.3">
      <c r="A18" s="33"/>
      <c r="B18" s="13" t="s">
        <v>59</v>
      </c>
      <c r="C18" s="13" t="s">
        <v>60</v>
      </c>
      <c r="D18" s="9" t="s">
        <v>18</v>
      </c>
      <c r="E18" s="9" t="s">
        <v>62</v>
      </c>
      <c r="F18" s="9" t="s">
        <v>63</v>
      </c>
      <c r="G18" s="9">
        <v>0</v>
      </c>
      <c r="H18" s="9">
        <v>0</v>
      </c>
      <c r="I18" s="9">
        <v>0</v>
      </c>
      <c r="J18" s="16">
        <f t="shared" si="0"/>
        <v>0</v>
      </c>
    </row>
    <row r="19" spans="1:10" x14ac:dyDescent="0.3">
      <c r="A19" s="33"/>
      <c r="B19" s="11" t="s">
        <v>64</v>
      </c>
      <c r="C19" s="11" t="s">
        <v>65</v>
      </c>
      <c r="D19" s="9" t="s">
        <v>18</v>
      </c>
      <c r="E19" s="9" t="s">
        <v>66</v>
      </c>
      <c r="F19" s="9" t="s">
        <v>20</v>
      </c>
      <c r="G19" s="9">
        <v>0</v>
      </c>
      <c r="H19" s="9">
        <v>0</v>
      </c>
      <c r="I19" s="9">
        <v>0</v>
      </c>
      <c r="J19" s="16">
        <f t="shared" si="0"/>
        <v>0</v>
      </c>
    </row>
    <row r="20" spans="1:10" x14ac:dyDescent="0.3">
      <c r="A20" s="33"/>
      <c r="B20" s="11" t="s">
        <v>69</v>
      </c>
      <c r="C20" s="13" t="s">
        <v>70</v>
      </c>
      <c r="D20" s="9" t="s">
        <v>71</v>
      </c>
      <c r="E20" s="9" t="s">
        <v>62</v>
      </c>
      <c r="F20" s="9" t="s">
        <v>20</v>
      </c>
      <c r="G20" s="9">
        <v>0</v>
      </c>
      <c r="H20" s="9">
        <v>0</v>
      </c>
      <c r="I20" s="9">
        <v>0</v>
      </c>
      <c r="J20" s="16">
        <f t="shared" si="0"/>
        <v>0</v>
      </c>
    </row>
    <row r="21" spans="1:10" x14ac:dyDescent="0.3">
      <c r="A21" s="33"/>
      <c r="B21" s="9" t="s">
        <v>73</v>
      </c>
      <c r="C21" s="9" t="s">
        <v>137</v>
      </c>
      <c r="D21" s="9" t="s">
        <v>74</v>
      </c>
      <c r="E21" s="9" t="s">
        <v>75</v>
      </c>
      <c r="F21" s="9" t="s">
        <v>76</v>
      </c>
      <c r="G21" s="9">
        <v>0</v>
      </c>
      <c r="H21" s="9">
        <v>0</v>
      </c>
      <c r="I21" s="9">
        <v>0</v>
      </c>
      <c r="J21" s="16">
        <f t="shared" si="0"/>
        <v>0</v>
      </c>
    </row>
    <row r="22" spans="1:10" x14ac:dyDescent="0.3">
      <c r="A22" s="33"/>
      <c r="B22" s="12" t="s">
        <v>77</v>
      </c>
      <c r="C22" s="12" t="s">
        <v>78</v>
      </c>
      <c r="D22" s="9" t="s">
        <v>74</v>
      </c>
      <c r="E22" s="9" t="s">
        <v>79</v>
      </c>
      <c r="F22" s="9" t="s">
        <v>80</v>
      </c>
      <c r="G22" s="9">
        <v>0</v>
      </c>
      <c r="H22" s="9">
        <v>0</v>
      </c>
      <c r="I22" s="9">
        <v>0</v>
      </c>
      <c r="J22" s="16">
        <f t="shared" si="0"/>
        <v>0</v>
      </c>
    </row>
    <row r="23" spans="1:10" x14ac:dyDescent="0.3">
      <c r="A23" s="33"/>
      <c r="B23" s="12" t="s">
        <v>82</v>
      </c>
      <c r="C23" s="12" t="s">
        <v>83</v>
      </c>
      <c r="D23" s="9" t="s">
        <v>84</v>
      </c>
      <c r="E23" s="9" t="s">
        <v>79</v>
      </c>
      <c r="F23" s="9" t="s">
        <v>80</v>
      </c>
      <c r="G23" s="9">
        <v>0</v>
      </c>
      <c r="H23" s="9">
        <v>0</v>
      </c>
      <c r="I23" s="9">
        <v>0</v>
      </c>
      <c r="J23" s="16">
        <f t="shared" si="0"/>
        <v>0</v>
      </c>
    </row>
    <row r="24" spans="1:10" x14ac:dyDescent="0.3">
      <c r="A24" s="33"/>
      <c r="B24" s="12" t="s">
        <v>86</v>
      </c>
      <c r="C24" s="12" t="s">
        <v>87</v>
      </c>
      <c r="D24" s="9" t="s">
        <v>84</v>
      </c>
      <c r="E24" s="9" t="s">
        <v>79</v>
      </c>
      <c r="F24" s="9" t="s">
        <v>80</v>
      </c>
      <c r="G24" s="9">
        <v>0</v>
      </c>
      <c r="H24" s="9">
        <v>0</v>
      </c>
      <c r="I24" s="9">
        <v>0</v>
      </c>
      <c r="J24" s="16">
        <f t="shared" si="0"/>
        <v>0</v>
      </c>
    </row>
    <row r="25" spans="1:10" x14ac:dyDescent="0.3">
      <c r="A25" s="33"/>
      <c r="B25" s="12" t="s">
        <v>88</v>
      </c>
      <c r="C25" s="12" t="s">
        <v>89</v>
      </c>
      <c r="D25" s="9" t="s">
        <v>74</v>
      </c>
      <c r="E25" s="9" t="s">
        <v>79</v>
      </c>
      <c r="F25" s="9" t="s">
        <v>80</v>
      </c>
      <c r="G25" s="9">
        <v>0</v>
      </c>
      <c r="H25" s="9">
        <v>0</v>
      </c>
      <c r="I25" s="9">
        <v>0</v>
      </c>
      <c r="J25" s="16">
        <f t="shared" si="0"/>
        <v>0</v>
      </c>
    </row>
    <row r="26" spans="1:10" ht="14.4" customHeight="1" x14ac:dyDescent="0.3">
      <c r="A26" s="34" t="s">
        <v>90</v>
      </c>
      <c r="B26" s="11" t="s">
        <v>91</v>
      </c>
      <c r="C26" s="11" t="s">
        <v>17</v>
      </c>
      <c r="D26" s="9" t="s">
        <v>18</v>
      </c>
      <c r="E26" s="9" t="s">
        <v>92</v>
      </c>
      <c r="F26" s="9" t="s">
        <v>20</v>
      </c>
      <c r="G26" s="9">
        <v>-25.887</v>
      </c>
      <c r="H26" s="9">
        <v>-40.508000000000003</v>
      </c>
      <c r="I26" s="9">
        <v>-9.6229999999999993</v>
      </c>
      <c r="J26" s="16">
        <f t="shared" si="0"/>
        <v>49.026900391519753</v>
      </c>
    </row>
    <row r="27" spans="1:10" x14ac:dyDescent="0.3">
      <c r="A27" s="33"/>
      <c r="B27" s="11" t="s">
        <v>93</v>
      </c>
      <c r="C27" s="11" t="s">
        <v>22</v>
      </c>
      <c r="D27" s="9" t="s">
        <v>18</v>
      </c>
      <c r="E27" s="9" t="s">
        <v>94</v>
      </c>
      <c r="F27" s="9" t="s">
        <v>20</v>
      </c>
      <c r="G27" s="9">
        <v>16.137</v>
      </c>
      <c r="H27" s="9">
        <v>-25.236999999999998</v>
      </c>
      <c r="I27" s="9">
        <v>-5.9950000000000001</v>
      </c>
      <c r="J27" s="16">
        <f t="shared" si="0"/>
        <v>30.549123768121401</v>
      </c>
    </row>
    <row r="28" spans="1:10" x14ac:dyDescent="0.3">
      <c r="A28" s="33"/>
      <c r="B28" s="11" t="s">
        <v>95</v>
      </c>
      <c r="C28" s="11" t="s">
        <v>25</v>
      </c>
      <c r="D28" s="9" t="s">
        <v>18</v>
      </c>
      <c r="E28" s="9" t="s">
        <v>96</v>
      </c>
      <c r="F28" s="9" t="s">
        <v>20</v>
      </c>
      <c r="G28" s="9">
        <v>-210.816</v>
      </c>
      <c r="H28" s="9">
        <v>525.20299999999997</v>
      </c>
      <c r="I28" s="9">
        <v>27.716999999999999</v>
      </c>
      <c r="J28" s="16">
        <f t="shared" si="0"/>
        <v>566.6125741227421</v>
      </c>
    </row>
    <row r="29" spans="1:10" x14ac:dyDescent="0.3">
      <c r="A29" s="33"/>
      <c r="B29" s="11" t="s">
        <v>97</v>
      </c>
      <c r="C29" s="11" t="s">
        <v>29</v>
      </c>
      <c r="D29" s="9" t="s">
        <v>18</v>
      </c>
      <c r="E29" s="9" t="s">
        <v>98</v>
      </c>
      <c r="F29" s="9" t="s">
        <v>20</v>
      </c>
      <c r="G29" s="9">
        <v>229.267</v>
      </c>
      <c r="H29" s="9">
        <v>595.27499999999998</v>
      </c>
      <c r="I29" s="9">
        <v>31.414999999999999</v>
      </c>
      <c r="J29" s="16">
        <f t="shared" si="0"/>
        <v>638.67251791430635</v>
      </c>
    </row>
    <row r="30" spans="1:10" x14ac:dyDescent="0.3">
      <c r="A30" s="33"/>
      <c r="B30" s="9" t="s">
        <v>99</v>
      </c>
      <c r="C30" s="9" t="s">
        <v>32</v>
      </c>
      <c r="D30" s="9" t="s">
        <v>18</v>
      </c>
      <c r="E30" s="9" t="s">
        <v>100</v>
      </c>
      <c r="F30" s="9" t="s">
        <v>101</v>
      </c>
      <c r="G30" s="9">
        <v>229.267</v>
      </c>
      <c r="H30" s="9">
        <v>595.27499999999998</v>
      </c>
      <c r="I30" s="9">
        <v>31.414999999999999</v>
      </c>
      <c r="J30" s="16">
        <f t="shared" si="0"/>
        <v>638.67251791430635</v>
      </c>
    </row>
    <row r="31" spans="1:10" x14ac:dyDescent="0.3">
      <c r="A31" s="33"/>
      <c r="B31" s="9" t="s">
        <v>102</v>
      </c>
      <c r="C31" s="9" t="s">
        <v>32</v>
      </c>
      <c r="D31" s="9" t="s">
        <v>18</v>
      </c>
      <c r="E31" s="9" t="s">
        <v>100</v>
      </c>
      <c r="F31" s="9" t="s">
        <v>103</v>
      </c>
      <c r="G31" s="9">
        <v>-210.816</v>
      </c>
      <c r="H31" s="9">
        <v>525.20299999999997</v>
      </c>
      <c r="I31" s="9">
        <v>27.716999999999999</v>
      </c>
      <c r="J31" s="16">
        <f t="shared" si="0"/>
        <v>566.6125741227421</v>
      </c>
    </row>
    <row r="32" spans="1:10" x14ac:dyDescent="0.3">
      <c r="A32" s="33"/>
      <c r="B32" s="9" t="s">
        <v>104</v>
      </c>
      <c r="C32" s="9" t="s">
        <v>32</v>
      </c>
      <c r="D32" s="9" t="s">
        <v>18</v>
      </c>
      <c r="E32" s="9" t="s">
        <v>100</v>
      </c>
      <c r="F32" s="9" t="s">
        <v>105</v>
      </c>
      <c r="G32" s="9">
        <v>16.137</v>
      </c>
      <c r="H32" s="9">
        <v>-25.236999999999998</v>
      </c>
      <c r="I32" s="9">
        <v>-5.9950000000000001</v>
      </c>
      <c r="J32" s="16">
        <f t="shared" si="0"/>
        <v>30.549123768121401</v>
      </c>
    </row>
    <row r="33" spans="1:10" x14ac:dyDescent="0.3">
      <c r="A33" s="33"/>
      <c r="B33" s="9" t="s">
        <v>106</v>
      </c>
      <c r="C33" s="9" t="s">
        <v>32</v>
      </c>
      <c r="D33" s="9" t="s">
        <v>18</v>
      </c>
      <c r="E33" s="9" t="s">
        <v>100</v>
      </c>
      <c r="F33" s="9" t="s">
        <v>107</v>
      </c>
      <c r="G33" s="9">
        <v>-25.887</v>
      </c>
      <c r="H33" s="9">
        <v>-40.508000000000003</v>
      </c>
      <c r="I33" s="9">
        <v>-9.6229999999999993</v>
      </c>
      <c r="J33" s="16">
        <f t="shared" si="0"/>
        <v>49.026900391519753</v>
      </c>
    </row>
    <row r="34" spans="1:10" x14ac:dyDescent="0.3">
      <c r="A34" s="33"/>
      <c r="B34" s="12" t="s">
        <v>108</v>
      </c>
      <c r="C34" s="12" t="s">
        <v>109</v>
      </c>
      <c r="D34" s="9" t="s">
        <v>18</v>
      </c>
      <c r="E34" s="9" t="s">
        <v>100</v>
      </c>
      <c r="F34" s="9" t="s">
        <v>110</v>
      </c>
      <c r="G34" s="9">
        <v>0</v>
      </c>
      <c r="H34" s="9">
        <v>-417.71600000000001</v>
      </c>
      <c r="I34" s="9">
        <v>430.25799999999998</v>
      </c>
      <c r="J34" s="16">
        <f t="shared" si="0"/>
        <v>599.67374731598852</v>
      </c>
    </row>
    <row r="35" spans="1:10" x14ac:dyDescent="0.3">
      <c r="A35" s="33"/>
      <c r="B35" s="13" t="s">
        <v>111</v>
      </c>
      <c r="C35" s="13" t="s">
        <v>112</v>
      </c>
      <c r="D35" s="9" t="s">
        <v>18</v>
      </c>
      <c r="E35" s="9" t="s">
        <v>113</v>
      </c>
      <c r="F35" s="9" t="s">
        <v>114</v>
      </c>
      <c r="G35" s="9">
        <v>0</v>
      </c>
      <c r="H35" s="9">
        <v>-417.71600000000001</v>
      </c>
      <c r="I35" s="9">
        <v>430.25799999999998</v>
      </c>
      <c r="J35" s="16">
        <f t="shared" si="0"/>
        <v>599.67374731598852</v>
      </c>
    </row>
    <row r="36" spans="1:10" x14ac:dyDescent="0.3">
      <c r="A36" s="33"/>
      <c r="B36" s="13" t="s">
        <v>115</v>
      </c>
      <c r="C36" s="13" t="s">
        <v>60</v>
      </c>
      <c r="D36" s="9" t="s">
        <v>18</v>
      </c>
      <c r="E36" s="9" t="s">
        <v>116</v>
      </c>
      <c r="F36" s="9" t="s">
        <v>117</v>
      </c>
      <c r="G36" s="9">
        <v>0</v>
      </c>
      <c r="H36" s="9">
        <v>-538.15</v>
      </c>
      <c r="I36" s="9">
        <v>-74.346999999999994</v>
      </c>
      <c r="J36" s="16">
        <f t="shared" si="0"/>
        <v>543.26135414641817</v>
      </c>
    </row>
    <row r="37" spans="1:10" x14ac:dyDescent="0.3">
      <c r="A37" s="33"/>
      <c r="B37" s="11" t="s">
        <v>118</v>
      </c>
      <c r="C37" s="11" t="s">
        <v>65</v>
      </c>
      <c r="D37" s="9" t="s">
        <v>18</v>
      </c>
      <c r="E37" s="9" t="s">
        <v>119</v>
      </c>
      <c r="F37" s="9" t="s">
        <v>20</v>
      </c>
      <c r="G37" s="9">
        <v>0</v>
      </c>
      <c r="H37" s="9">
        <v>-538.15</v>
      </c>
      <c r="I37" s="9">
        <v>-74.346999999999994</v>
      </c>
      <c r="J37" s="16">
        <f t="shared" si="0"/>
        <v>543.26135414641817</v>
      </c>
    </row>
    <row r="38" spans="1:10" x14ac:dyDescent="0.3">
      <c r="A38" s="33"/>
      <c r="B38" s="12" t="s">
        <v>120</v>
      </c>
      <c r="C38" s="12" t="s">
        <v>49</v>
      </c>
      <c r="D38" s="9" t="s">
        <v>18</v>
      </c>
      <c r="E38" s="9" t="s">
        <v>100</v>
      </c>
      <c r="F38" s="9" t="s">
        <v>121</v>
      </c>
      <c r="G38" s="9">
        <v>-8.6999999999999993</v>
      </c>
      <c r="H38" s="9">
        <v>-129.40899999999999</v>
      </c>
      <c r="I38" s="9">
        <v>-12.308999999999999</v>
      </c>
      <c r="J38" s="16">
        <f t="shared" si="0"/>
        <v>130.28388527365922</v>
      </c>
    </row>
    <row r="39" spans="1:10" x14ac:dyDescent="0.3">
      <c r="A39" s="33"/>
      <c r="B39" s="11" t="s">
        <v>122</v>
      </c>
      <c r="C39" s="11" t="s">
        <v>123</v>
      </c>
      <c r="D39" s="9" t="s">
        <v>18</v>
      </c>
      <c r="E39" s="9" t="s">
        <v>124</v>
      </c>
      <c r="F39" s="9" t="s">
        <v>20</v>
      </c>
      <c r="G39" s="9">
        <v>-8.6999999999999993</v>
      </c>
      <c r="H39" s="9">
        <v>-129.40899999999999</v>
      </c>
      <c r="I39" s="9">
        <v>-12.308999999999999</v>
      </c>
      <c r="J39" s="16">
        <f t="shared" si="0"/>
        <v>130.28388527365922</v>
      </c>
    </row>
    <row r="40" spans="1:10" x14ac:dyDescent="0.3">
      <c r="A40" s="33"/>
      <c r="B40" s="9" t="s">
        <v>138</v>
      </c>
      <c r="C40" s="9" t="s">
        <v>139</v>
      </c>
      <c r="D40" s="9" t="s">
        <v>74</v>
      </c>
      <c r="E40" s="9" t="s">
        <v>75</v>
      </c>
      <c r="F40" s="9" t="s">
        <v>20</v>
      </c>
      <c r="G40" s="9">
        <v>0</v>
      </c>
      <c r="H40" s="9">
        <v>0</v>
      </c>
      <c r="I40" s="9">
        <v>1395.192</v>
      </c>
      <c r="J40" s="16">
        <f t="shared" si="0"/>
        <v>1395.192</v>
      </c>
    </row>
    <row r="41" spans="1:10" x14ac:dyDescent="0.3">
      <c r="A41" s="33"/>
      <c r="B41" s="9" t="s">
        <v>125</v>
      </c>
      <c r="C41" s="9" t="s">
        <v>140</v>
      </c>
      <c r="D41" s="9" t="s">
        <v>74</v>
      </c>
      <c r="E41" s="9" t="s">
        <v>75</v>
      </c>
      <c r="F41" s="9" t="s">
        <v>141</v>
      </c>
      <c r="G41" s="9">
        <v>0</v>
      </c>
      <c r="H41" s="9">
        <v>0</v>
      </c>
      <c r="I41" s="9">
        <v>461.46199999999999</v>
      </c>
      <c r="J41" s="16">
        <f t="shared" si="0"/>
        <v>461.46199999999999</v>
      </c>
    </row>
    <row r="42" spans="1:10" x14ac:dyDescent="0.3">
      <c r="A42" s="33"/>
      <c r="B42" s="9" t="s">
        <v>142</v>
      </c>
      <c r="C42" s="9" t="s">
        <v>143</v>
      </c>
      <c r="D42" s="9" t="s">
        <v>74</v>
      </c>
      <c r="E42" s="9" t="s">
        <v>75</v>
      </c>
      <c r="F42" s="9" t="s">
        <v>20</v>
      </c>
      <c r="G42" s="9">
        <v>0</v>
      </c>
      <c r="H42" s="9">
        <v>0</v>
      </c>
      <c r="I42" s="9">
        <v>943.346</v>
      </c>
      <c r="J42" s="16">
        <f t="shared" si="0"/>
        <v>943.346</v>
      </c>
    </row>
    <row r="43" spans="1:10" x14ac:dyDescent="0.3">
      <c r="A43" s="33"/>
      <c r="B43" s="12" t="s">
        <v>126</v>
      </c>
      <c r="C43" s="12" t="s">
        <v>87</v>
      </c>
      <c r="D43" s="9" t="s">
        <v>84</v>
      </c>
      <c r="E43" s="9" t="s">
        <v>127</v>
      </c>
      <c r="F43" s="9" t="s">
        <v>128</v>
      </c>
      <c r="G43" s="9">
        <v>1.7999999999999999E-2</v>
      </c>
      <c r="H43" s="9">
        <v>120.468</v>
      </c>
      <c r="I43" s="9">
        <v>-2579.6729999999998</v>
      </c>
      <c r="J43" s="16">
        <f t="shared" si="0"/>
        <v>2582.484332242308</v>
      </c>
    </row>
    <row r="44" spans="1:10" x14ac:dyDescent="0.3">
      <c r="A44" s="33"/>
      <c r="B44" s="12" t="s">
        <v>129</v>
      </c>
      <c r="C44" s="12" t="s">
        <v>83</v>
      </c>
      <c r="D44" s="9" t="s">
        <v>84</v>
      </c>
      <c r="E44" s="9" t="s">
        <v>127</v>
      </c>
      <c r="F44" s="9" t="s">
        <v>128</v>
      </c>
      <c r="G44" s="9">
        <v>1E-3</v>
      </c>
      <c r="H44" s="9">
        <v>-140.863</v>
      </c>
      <c r="I44" s="9">
        <v>3016.415</v>
      </c>
      <c r="J44" s="16">
        <f t="shared" si="0"/>
        <v>3019.7022762178062</v>
      </c>
    </row>
    <row r="45" spans="1:10" x14ac:dyDescent="0.3">
      <c r="A45" s="33"/>
      <c r="B45" s="12" t="s">
        <v>130</v>
      </c>
      <c r="C45" s="12" t="s">
        <v>131</v>
      </c>
      <c r="D45" s="9" t="s">
        <v>74</v>
      </c>
      <c r="E45" s="9" t="s">
        <v>127</v>
      </c>
      <c r="F45" s="9" t="s">
        <v>128</v>
      </c>
      <c r="G45" s="9">
        <v>-0.02</v>
      </c>
      <c r="H45" s="9">
        <v>528.00699999999995</v>
      </c>
      <c r="I45" s="9">
        <v>24.657</v>
      </c>
      <c r="J45" s="16">
        <f t="shared" si="0"/>
        <v>528.58240615631541</v>
      </c>
    </row>
    <row r="46" spans="1:10" x14ac:dyDescent="0.3">
      <c r="A46" s="33"/>
      <c r="B46" s="12" t="s">
        <v>144</v>
      </c>
      <c r="C46" s="12" t="s">
        <v>132</v>
      </c>
      <c r="D46" s="9" t="s">
        <v>74</v>
      </c>
      <c r="E46" s="9" t="s">
        <v>127</v>
      </c>
      <c r="F46" s="9" t="s">
        <v>128</v>
      </c>
      <c r="G46" s="9">
        <v>0</v>
      </c>
      <c r="H46" s="9">
        <v>-3.0000000000000001E-3</v>
      </c>
      <c r="I46" s="9">
        <v>6.3E-2</v>
      </c>
      <c r="J46" s="16">
        <f t="shared" si="0"/>
        <v>6.3071388124885913E-2</v>
      </c>
    </row>
    <row r="47" spans="1:10" x14ac:dyDescent="0.3">
      <c r="A47" s="33"/>
      <c r="B47" s="11" t="s">
        <v>133</v>
      </c>
      <c r="C47" s="13" t="s">
        <v>70</v>
      </c>
      <c r="D47" s="9" t="s">
        <v>71</v>
      </c>
      <c r="E47" s="9" t="s">
        <v>116</v>
      </c>
      <c r="F47" s="9" t="s">
        <v>20</v>
      </c>
      <c r="G47" s="9">
        <v>0</v>
      </c>
      <c r="H47" s="9">
        <v>120.435</v>
      </c>
      <c r="I47" s="9">
        <v>504.60599999999999</v>
      </c>
      <c r="J47" s="16">
        <f t="shared" si="0"/>
        <v>518.77914805917169</v>
      </c>
    </row>
  </sheetData>
  <mergeCells count="2">
    <mergeCell ref="A6:A25"/>
    <mergeCell ref="A26:A47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1000"/>
  <sheetViews>
    <sheetView zoomScale="55" zoomScaleNormal="55" workbookViewId="0">
      <selection activeCell="L14" sqref="L14"/>
    </sheetView>
  </sheetViews>
  <sheetFormatPr defaultColWidth="14.44140625" defaultRowHeight="15" customHeight="1" x14ac:dyDescent="0.3"/>
  <cols>
    <col min="1" max="1" width="15" bestFit="1" customWidth="1"/>
    <col min="2" max="2" width="32.5546875" customWidth="1"/>
    <col min="3" max="3" width="31.109375" customWidth="1"/>
    <col min="4" max="4" width="10.6640625" customWidth="1"/>
    <col min="5" max="5" width="14.33203125" customWidth="1"/>
    <col min="6" max="6" width="16" bestFit="1" customWidth="1"/>
    <col min="7" max="9" width="13.88671875" customWidth="1"/>
    <col min="10" max="10" width="12.33203125" customWidth="1"/>
    <col min="11" max="12" width="13.88671875" customWidth="1"/>
    <col min="13" max="26" width="10.6640625" customWidth="1"/>
  </cols>
  <sheetData>
    <row r="1" spans="1:10" ht="14.25" customHeight="1" x14ac:dyDescent="0.3">
      <c r="B1" s="17" t="s">
        <v>0</v>
      </c>
    </row>
    <row r="2" spans="1:10" ht="14.25" customHeight="1" x14ac:dyDescent="0.3">
      <c r="B2" s="18" t="s">
        <v>2</v>
      </c>
    </row>
    <row r="3" spans="1:10" ht="14.25" customHeight="1" x14ac:dyDescent="0.3">
      <c r="B3" s="19" t="s">
        <v>4</v>
      </c>
    </row>
    <row r="4" spans="1:10" ht="14.25" customHeight="1" x14ac:dyDescent="0.3">
      <c r="G4" t="s">
        <v>3</v>
      </c>
      <c r="H4" t="s">
        <v>3</v>
      </c>
      <c r="I4" t="s">
        <v>3</v>
      </c>
      <c r="J4" s="15" t="s">
        <v>135</v>
      </c>
    </row>
    <row r="5" spans="1:10" ht="14.25" customHeight="1" x14ac:dyDescent="0.3">
      <c r="A5" s="9"/>
      <c r="B5" s="9" t="s">
        <v>5</v>
      </c>
      <c r="C5" s="9" t="s">
        <v>6</v>
      </c>
      <c r="D5" s="10" t="s">
        <v>7</v>
      </c>
      <c r="E5" s="10" t="s">
        <v>9</v>
      </c>
      <c r="F5" s="10" t="s">
        <v>10</v>
      </c>
      <c r="G5" s="10" t="s">
        <v>11</v>
      </c>
      <c r="H5" s="10" t="s">
        <v>12</v>
      </c>
      <c r="I5" s="10" t="s">
        <v>13</v>
      </c>
      <c r="J5" s="10" t="s">
        <v>136</v>
      </c>
    </row>
    <row r="6" spans="1:10" ht="14.25" customHeight="1" x14ac:dyDescent="0.3">
      <c r="A6" s="32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-783.529</v>
      </c>
      <c r="H6" s="9">
        <v>-341.39</v>
      </c>
      <c r="I6" s="9">
        <v>-174.607</v>
      </c>
      <c r="J6" s="16">
        <f t="shared" ref="J6:J47" si="0">SQRT(G6*G6+H6*H6+I6*I6)</f>
        <v>872.32587396568715</v>
      </c>
    </row>
    <row r="7" spans="1:10" ht="14.25" customHeight="1" x14ac:dyDescent="0.3">
      <c r="A7" s="33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639.87400000000002</v>
      </c>
      <c r="H7" s="9">
        <v>1268.9480000000001</v>
      </c>
      <c r="I7" s="9">
        <v>649.01499999999999</v>
      </c>
      <c r="J7" s="16">
        <f t="shared" si="0"/>
        <v>1562.3342257036425</v>
      </c>
    </row>
    <row r="8" spans="1:10" ht="14.25" customHeight="1" x14ac:dyDescent="0.3">
      <c r="A8" s="33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210.33600000000001</v>
      </c>
      <c r="H8" s="9">
        <v>869.47299999999996</v>
      </c>
      <c r="I8" s="9">
        <v>131.07900000000001</v>
      </c>
      <c r="J8" s="16">
        <f t="shared" si="0"/>
        <v>904.10521227675702</v>
      </c>
    </row>
    <row r="9" spans="1:10" ht="14.25" customHeight="1" x14ac:dyDescent="0.3">
      <c r="A9" s="33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-167.62</v>
      </c>
      <c r="H9" s="9">
        <v>-130.28700000000001</v>
      </c>
      <c r="I9" s="9">
        <v>-19.641999999999999</v>
      </c>
      <c r="J9" s="16">
        <f t="shared" si="0"/>
        <v>213.20641391149564</v>
      </c>
    </row>
    <row r="10" spans="1:10" ht="14.25" customHeight="1" x14ac:dyDescent="0.3">
      <c r="A10" s="33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-783.529</v>
      </c>
      <c r="H10" s="9">
        <v>-341.39</v>
      </c>
      <c r="I10" s="9">
        <v>-174.607</v>
      </c>
      <c r="J10" s="16">
        <f t="shared" si="0"/>
        <v>872.32587396568715</v>
      </c>
    </row>
    <row r="11" spans="1:10" ht="14.25" customHeight="1" x14ac:dyDescent="0.3">
      <c r="A11" s="33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639.87400000000002</v>
      </c>
      <c r="H11" s="9">
        <v>1268.9480000000001</v>
      </c>
      <c r="I11" s="9">
        <v>649.01499999999999</v>
      </c>
      <c r="J11" s="16">
        <f t="shared" si="0"/>
        <v>1562.3342257036425</v>
      </c>
    </row>
    <row r="12" spans="1:10" ht="14.25" customHeight="1" x14ac:dyDescent="0.3">
      <c r="A12" s="33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210.33600000000001</v>
      </c>
      <c r="H12" s="9">
        <v>869.47299999999996</v>
      </c>
      <c r="I12" s="9">
        <v>131.07900000000001</v>
      </c>
      <c r="J12" s="16">
        <f t="shared" si="0"/>
        <v>904.10521227675702</v>
      </c>
    </row>
    <row r="13" spans="1:10" ht="14.25" customHeight="1" x14ac:dyDescent="0.3">
      <c r="A13" s="33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-167.62</v>
      </c>
      <c r="H13" s="9">
        <v>-130.28700000000001</v>
      </c>
      <c r="I13" s="9">
        <v>-19.641999999999999</v>
      </c>
      <c r="J13" s="16">
        <f t="shared" si="0"/>
        <v>213.20641391149564</v>
      </c>
    </row>
    <row r="14" spans="1:10" ht="14.25" customHeight="1" x14ac:dyDescent="0.3">
      <c r="A14" s="33"/>
      <c r="B14" s="11" t="s">
        <v>45</v>
      </c>
      <c r="C14" s="11" t="s">
        <v>46</v>
      </c>
      <c r="D14" s="9" t="s">
        <v>18</v>
      </c>
      <c r="E14" s="9" t="s">
        <v>47</v>
      </c>
      <c r="F14" s="9" t="s">
        <v>20</v>
      </c>
      <c r="G14" s="9">
        <v>100.93899999999999</v>
      </c>
      <c r="H14" s="9">
        <v>291.423</v>
      </c>
      <c r="I14" s="9">
        <v>43.933999999999997</v>
      </c>
      <c r="J14" s="16">
        <f t="shared" si="0"/>
        <v>311.52245987408355</v>
      </c>
    </row>
    <row r="15" spans="1:10" ht="14.25" customHeight="1" x14ac:dyDescent="0.3">
      <c r="A15" s="33"/>
      <c r="B15" s="12" t="s">
        <v>48</v>
      </c>
      <c r="C15" s="12" t="s">
        <v>49</v>
      </c>
      <c r="D15" s="9" t="s">
        <v>18</v>
      </c>
      <c r="E15" s="9" t="s">
        <v>34</v>
      </c>
      <c r="F15" s="9" t="s">
        <v>50</v>
      </c>
      <c r="G15" s="9">
        <v>100.93899999999999</v>
      </c>
      <c r="H15" s="9">
        <v>291.423</v>
      </c>
      <c r="I15" s="9">
        <v>43.933999999999997</v>
      </c>
      <c r="J15" s="16">
        <f t="shared" si="0"/>
        <v>311.52245987408355</v>
      </c>
    </row>
    <row r="16" spans="1:10" ht="14.25" customHeight="1" x14ac:dyDescent="0.3">
      <c r="A16" s="33"/>
      <c r="B16" s="12" t="s">
        <v>52</v>
      </c>
      <c r="C16" s="12" t="s">
        <v>53</v>
      </c>
      <c r="D16" s="9" t="s">
        <v>18</v>
      </c>
      <c r="E16" s="9" t="s">
        <v>34</v>
      </c>
      <c r="F16" s="9" t="s">
        <v>54</v>
      </c>
      <c r="G16" s="9">
        <v>0</v>
      </c>
      <c r="H16" s="9">
        <v>-1958.1669999999999</v>
      </c>
      <c r="I16" s="9">
        <v>1459.682</v>
      </c>
      <c r="J16" s="16">
        <f t="shared" si="0"/>
        <v>2442.3532793216054</v>
      </c>
    </row>
    <row r="17" spans="1:10" ht="14.25" customHeight="1" x14ac:dyDescent="0.3">
      <c r="A17" s="33"/>
      <c r="B17" s="13" t="s">
        <v>55</v>
      </c>
      <c r="C17" s="13" t="s">
        <v>56</v>
      </c>
      <c r="D17" s="9" t="s">
        <v>18</v>
      </c>
      <c r="E17" s="9" t="s">
        <v>57</v>
      </c>
      <c r="F17" s="9" t="s">
        <v>58</v>
      </c>
      <c r="G17" s="9">
        <v>0</v>
      </c>
      <c r="H17" s="9">
        <v>-1958.1669999999999</v>
      </c>
      <c r="I17" s="9">
        <v>1459.682</v>
      </c>
      <c r="J17" s="16">
        <f t="shared" si="0"/>
        <v>2442.3532793216054</v>
      </c>
    </row>
    <row r="18" spans="1:10" ht="14.25" customHeight="1" x14ac:dyDescent="0.3">
      <c r="A18" s="33"/>
      <c r="B18" s="13" t="s">
        <v>59</v>
      </c>
      <c r="C18" s="13" t="s">
        <v>60</v>
      </c>
      <c r="D18" s="9" t="s">
        <v>18</v>
      </c>
      <c r="E18" s="9" t="s">
        <v>62</v>
      </c>
      <c r="F18" s="9" t="s">
        <v>63</v>
      </c>
      <c r="G18" s="9">
        <v>0</v>
      </c>
      <c r="H18" s="9">
        <v>-2119.6439999999998</v>
      </c>
      <c r="I18" s="9">
        <v>-709.03899999999999</v>
      </c>
      <c r="J18" s="16">
        <f t="shared" si="0"/>
        <v>2235.0899288970454</v>
      </c>
    </row>
    <row r="19" spans="1:10" ht="14.25" customHeight="1" x14ac:dyDescent="0.3">
      <c r="A19" s="33"/>
      <c r="B19" s="11" t="s">
        <v>64</v>
      </c>
      <c r="C19" s="11" t="s">
        <v>65</v>
      </c>
      <c r="D19" s="9" t="s">
        <v>18</v>
      </c>
      <c r="E19" s="9" t="s">
        <v>66</v>
      </c>
      <c r="F19" s="9" t="s">
        <v>20</v>
      </c>
      <c r="G19" s="9">
        <v>0</v>
      </c>
      <c r="H19" s="9">
        <v>-2119.6439999999998</v>
      </c>
      <c r="I19" s="9">
        <v>-709.03899999999999</v>
      </c>
      <c r="J19" s="16">
        <f t="shared" si="0"/>
        <v>2235.0899288970454</v>
      </c>
    </row>
    <row r="20" spans="1:10" ht="14.25" customHeight="1" x14ac:dyDescent="0.3">
      <c r="A20" s="33"/>
      <c r="B20" s="11" t="s">
        <v>69</v>
      </c>
      <c r="C20" s="13" t="s">
        <v>70</v>
      </c>
      <c r="D20" s="9" t="s">
        <v>71</v>
      </c>
      <c r="E20" s="9" t="s">
        <v>62</v>
      </c>
      <c r="F20" s="9" t="s">
        <v>20</v>
      </c>
      <c r="G20" s="9">
        <v>0</v>
      </c>
      <c r="H20" s="9">
        <v>161.477</v>
      </c>
      <c r="I20" s="9">
        <v>2168.721</v>
      </c>
      <c r="J20" s="16">
        <f t="shared" si="0"/>
        <v>2174.7242577784427</v>
      </c>
    </row>
    <row r="21" spans="1:10" ht="14.25" customHeight="1" x14ac:dyDescent="0.3">
      <c r="A21" s="33"/>
      <c r="B21" s="9" t="s">
        <v>73</v>
      </c>
      <c r="C21" s="9" t="s">
        <v>137</v>
      </c>
      <c r="D21" s="9" t="s">
        <v>74</v>
      </c>
      <c r="E21" s="9" t="s">
        <v>75</v>
      </c>
      <c r="F21" s="9" t="s">
        <v>76</v>
      </c>
      <c r="G21" s="9">
        <v>0</v>
      </c>
      <c r="H21" s="9">
        <v>0</v>
      </c>
      <c r="I21" s="9">
        <v>2089.4609999999998</v>
      </c>
      <c r="J21" s="16">
        <f t="shared" si="0"/>
        <v>2089.4609999999998</v>
      </c>
    </row>
    <row r="22" spans="1:10" ht="14.25" customHeight="1" x14ac:dyDescent="0.3">
      <c r="A22" s="33"/>
      <c r="B22" s="12" t="s">
        <v>77</v>
      </c>
      <c r="C22" s="12" t="s">
        <v>78</v>
      </c>
      <c r="D22" s="9" t="s">
        <v>74</v>
      </c>
      <c r="E22" s="9" t="s">
        <v>79</v>
      </c>
      <c r="F22" s="9" t="s">
        <v>80</v>
      </c>
      <c r="G22" s="9">
        <v>0</v>
      </c>
      <c r="H22" s="9">
        <v>-1E-3</v>
      </c>
      <c r="I22" s="9">
        <v>-2.1000000000000001E-2</v>
      </c>
      <c r="J22" s="16">
        <f t="shared" si="0"/>
        <v>2.1023796041628639E-2</v>
      </c>
    </row>
    <row r="23" spans="1:10" ht="14.25" customHeight="1" x14ac:dyDescent="0.3">
      <c r="A23" s="33"/>
      <c r="B23" s="12" t="s">
        <v>82</v>
      </c>
      <c r="C23" s="12" t="s">
        <v>83</v>
      </c>
      <c r="D23" s="9" t="s">
        <v>84</v>
      </c>
      <c r="E23" s="9" t="s">
        <v>79</v>
      </c>
      <c r="F23" s="9" t="s">
        <v>80</v>
      </c>
      <c r="G23" s="9">
        <v>-2E-3</v>
      </c>
      <c r="H23" s="9">
        <v>-116.94</v>
      </c>
      <c r="I23" s="9">
        <v>4239.66</v>
      </c>
      <c r="J23" s="16">
        <f t="shared" si="0"/>
        <v>4241.2724363337002</v>
      </c>
    </row>
    <row r="24" spans="1:10" ht="14.25" customHeight="1" x14ac:dyDescent="0.3">
      <c r="A24" s="33"/>
      <c r="B24" s="12" t="s">
        <v>86</v>
      </c>
      <c r="C24" s="12" t="s">
        <v>87</v>
      </c>
      <c r="D24" s="9" t="s">
        <v>84</v>
      </c>
      <c r="E24" s="9" t="s">
        <v>79</v>
      </c>
      <c r="F24" s="9" t="s">
        <v>80</v>
      </c>
      <c r="G24" s="9">
        <v>2E-3</v>
      </c>
      <c r="H24" s="9">
        <v>59.350999999999999</v>
      </c>
      <c r="I24" s="9">
        <v>-2151.7660000000001</v>
      </c>
      <c r="J24" s="16">
        <f t="shared" si="0"/>
        <v>2152.5843676755158</v>
      </c>
    </row>
    <row r="25" spans="1:10" ht="14.25" customHeight="1" x14ac:dyDescent="0.3">
      <c r="A25" s="33"/>
      <c r="B25" s="12" t="s">
        <v>88</v>
      </c>
      <c r="C25" s="12" t="s">
        <v>89</v>
      </c>
      <c r="D25" s="9" t="s">
        <v>74</v>
      </c>
      <c r="E25" s="9" t="s">
        <v>79</v>
      </c>
      <c r="F25" s="9" t="s">
        <v>80</v>
      </c>
      <c r="G25" s="9">
        <v>0</v>
      </c>
      <c r="H25" s="9">
        <v>57.59</v>
      </c>
      <c r="I25" s="9">
        <v>1.5880000000000001</v>
      </c>
      <c r="J25" s="16">
        <f t="shared" si="0"/>
        <v>57.611889779801537</v>
      </c>
    </row>
    <row r="26" spans="1:10" ht="14.25" customHeight="1" x14ac:dyDescent="0.3">
      <c r="A26" s="34" t="s">
        <v>90</v>
      </c>
      <c r="B26" s="11" t="s">
        <v>91</v>
      </c>
      <c r="C26" s="11" t="s">
        <v>17</v>
      </c>
      <c r="D26" s="9" t="s">
        <v>18</v>
      </c>
      <c r="E26" s="9" t="s">
        <v>92</v>
      </c>
      <c r="F26" s="9" t="s">
        <v>20</v>
      </c>
      <c r="G26" s="9">
        <v>261.12099999999998</v>
      </c>
      <c r="H26" s="9">
        <v>408.6</v>
      </c>
      <c r="I26" s="9">
        <v>97.067999999999998</v>
      </c>
      <c r="J26" s="16">
        <f t="shared" si="0"/>
        <v>494.53041692599658</v>
      </c>
    </row>
    <row r="27" spans="1:10" ht="14.25" customHeight="1" x14ac:dyDescent="0.3">
      <c r="A27" s="33"/>
      <c r="B27" s="11" t="s">
        <v>93</v>
      </c>
      <c r="C27" s="11" t="s">
        <v>22</v>
      </c>
      <c r="D27" s="9" t="s">
        <v>18</v>
      </c>
      <c r="E27" s="9" t="s">
        <v>94</v>
      </c>
      <c r="F27" s="9" t="s">
        <v>20</v>
      </c>
      <c r="G27" s="9">
        <v>-322.49799999999999</v>
      </c>
      <c r="H27" s="9">
        <v>504.37299999999999</v>
      </c>
      <c r="I27" s="9">
        <v>119.82</v>
      </c>
      <c r="J27" s="16">
        <f t="shared" si="0"/>
        <v>610.53576105990714</v>
      </c>
    </row>
    <row r="28" spans="1:10" ht="14.25" customHeight="1" x14ac:dyDescent="0.3">
      <c r="A28" s="33"/>
      <c r="B28" s="11" t="s">
        <v>95</v>
      </c>
      <c r="C28" s="11" t="s">
        <v>25</v>
      </c>
      <c r="D28" s="9" t="s">
        <v>18</v>
      </c>
      <c r="E28" s="9" t="s">
        <v>96</v>
      </c>
      <c r="F28" s="9" t="s">
        <v>20</v>
      </c>
      <c r="G28" s="9">
        <v>-156.50800000000001</v>
      </c>
      <c r="H28" s="9">
        <v>389.90699999999998</v>
      </c>
      <c r="I28" s="9">
        <v>20.577000000000002</v>
      </c>
      <c r="J28" s="16">
        <f t="shared" si="0"/>
        <v>420.64906471071583</v>
      </c>
    </row>
    <row r="29" spans="1:10" ht="14.25" customHeight="1" x14ac:dyDescent="0.3">
      <c r="A29" s="33"/>
      <c r="B29" s="11" t="s">
        <v>97</v>
      </c>
      <c r="C29" s="11" t="s">
        <v>29</v>
      </c>
      <c r="D29" s="9" t="s">
        <v>18</v>
      </c>
      <c r="E29" s="9" t="s">
        <v>98</v>
      </c>
      <c r="F29" s="9" t="s">
        <v>20</v>
      </c>
      <c r="G29" s="9">
        <v>223.74</v>
      </c>
      <c r="H29" s="9">
        <v>580.92499999999995</v>
      </c>
      <c r="I29" s="9">
        <v>30.658000000000001</v>
      </c>
      <c r="J29" s="16">
        <f t="shared" si="0"/>
        <v>623.27630806007699</v>
      </c>
    </row>
    <row r="30" spans="1:10" ht="14.25" customHeight="1" x14ac:dyDescent="0.3">
      <c r="A30" s="33"/>
      <c r="B30" s="9" t="s">
        <v>99</v>
      </c>
      <c r="C30" s="9" t="s">
        <v>32</v>
      </c>
      <c r="D30" s="9" t="s">
        <v>18</v>
      </c>
      <c r="E30" s="9" t="s">
        <v>100</v>
      </c>
      <c r="F30" s="9" t="s">
        <v>101</v>
      </c>
      <c r="G30" s="9">
        <v>223.74</v>
      </c>
      <c r="H30" s="9">
        <v>580.92499999999995</v>
      </c>
      <c r="I30" s="9">
        <v>30.658000000000001</v>
      </c>
      <c r="J30" s="16">
        <f t="shared" si="0"/>
        <v>623.27630806007699</v>
      </c>
    </row>
    <row r="31" spans="1:10" ht="14.25" customHeight="1" x14ac:dyDescent="0.3">
      <c r="A31" s="33"/>
      <c r="B31" s="9" t="s">
        <v>102</v>
      </c>
      <c r="C31" s="9" t="s">
        <v>32</v>
      </c>
      <c r="D31" s="9" t="s">
        <v>18</v>
      </c>
      <c r="E31" s="9" t="s">
        <v>100</v>
      </c>
      <c r="F31" s="9" t="s">
        <v>103</v>
      </c>
      <c r="G31" s="9">
        <v>-156.50800000000001</v>
      </c>
      <c r="H31" s="9">
        <v>389.90699999999998</v>
      </c>
      <c r="I31" s="9">
        <v>20.577000000000002</v>
      </c>
      <c r="J31" s="16">
        <f t="shared" si="0"/>
        <v>420.64906471071583</v>
      </c>
    </row>
    <row r="32" spans="1:10" ht="14.25" customHeight="1" x14ac:dyDescent="0.3">
      <c r="A32" s="33"/>
      <c r="B32" s="9" t="s">
        <v>104</v>
      </c>
      <c r="C32" s="9" t="s">
        <v>32</v>
      </c>
      <c r="D32" s="9" t="s">
        <v>18</v>
      </c>
      <c r="E32" s="9" t="s">
        <v>100</v>
      </c>
      <c r="F32" s="9" t="s">
        <v>105</v>
      </c>
      <c r="G32" s="9">
        <v>-322.49799999999999</v>
      </c>
      <c r="H32" s="9">
        <v>504.37299999999999</v>
      </c>
      <c r="I32" s="9">
        <v>119.82</v>
      </c>
      <c r="J32" s="16">
        <f t="shared" si="0"/>
        <v>610.53576105990714</v>
      </c>
    </row>
    <row r="33" spans="1:10" ht="14.25" customHeight="1" x14ac:dyDescent="0.3">
      <c r="A33" s="33"/>
      <c r="B33" s="9" t="s">
        <v>106</v>
      </c>
      <c r="C33" s="9" t="s">
        <v>32</v>
      </c>
      <c r="D33" s="9" t="s">
        <v>18</v>
      </c>
      <c r="E33" s="9" t="s">
        <v>100</v>
      </c>
      <c r="F33" s="9" t="s">
        <v>107</v>
      </c>
      <c r="G33" s="9">
        <v>261.12099999999998</v>
      </c>
      <c r="H33" s="9">
        <v>408.6</v>
      </c>
      <c r="I33" s="9">
        <v>97.067999999999998</v>
      </c>
      <c r="J33" s="16">
        <f t="shared" si="0"/>
        <v>494.53041692599658</v>
      </c>
    </row>
    <row r="34" spans="1:10" ht="14.25" customHeight="1" x14ac:dyDescent="0.3">
      <c r="A34" s="33"/>
      <c r="B34" s="12" t="s">
        <v>108</v>
      </c>
      <c r="C34" s="12" t="s">
        <v>109</v>
      </c>
      <c r="D34" s="9" t="s">
        <v>18</v>
      </c>
      <c r="E34" s="9" t="s">
        <v>100</v>
      </c>
      <c r="F34" s="9" t="s">
        <v>110</v>
      </c>
      <c r="G34" s="9">
        <v>0</v>
      </c>
      <c r="H34" s="9">
        <v>-1796.729</v>
      </c>
      <c r="I34" s="9">
        <v>1850.6769999999999</v>
      </c>
      <c r="J34" s="16">
        <f t="shared" si="0"/>
        <v>2579.3876129364503</v>
      </c>
    </row>
    <row r="35" spans="1:10" ht="14.25" customHeight="1" x14ac:dyDescent="0.3">
      <c r="A35" s="33"/>
      <c r="B35" s="13" t="s">
        <v>111</v>
      </c>
      <c r="C35" s="13" t="s">
        <v>112</v>
      </c>
      <c r="D35" s="9" t="s">
        <v>18</v>
      </c>
      <c r="E35" s="9" t="s">
        <v>113</v>
      </c>
      <c r="F35" s="9" t="s">
        <v>114</v>
      </c>
      <c r="G35" s="9">
        <v>0</v>
      </c>
      <c r="H35" s="9">
        <v>-1796.729</v>
      </c>
      <c r="I35" s="9">
        <v>1850.6769999999999</v>
      </c>
      <c r="J35" s="16">
        <f t="shared" si="0"/>
        <v>2579.3876129364503</v>
      </c>
    </row>
    <row r="36" spans="1:10" ht="14.25" customHeight="1" x14ac:dyDescent="0.3">
      <c r="A36" s="33"/>
      <c r="B36" s="13" t="s">
        <v>115</v>
      </c>
      <c r="C36" s="13" t="s">
        <v>60</v>
      </c>
      <c r="D36" s="9" t="s">
        <v>18</v>
      </c>
      <c r="E36" s="9" t="s">
        <v>116</v>
      </c>
      <c r="F36" s="9" t="s">
        <v>117</v>
      </c>
      <c r="G36" s="9">
        <v>0</v>
      </c>
      <c r="H36" s="9">
        <v>-2314.7570000000001</v>
      </c>
      <c r="I36" s="9">
        <v>-319.79199999999997</v>
      </c>
      <c r="J36" s="16">
        <f t="shared" si="0"/>
        <v>2336.742795498255</v>
      </c>
    </row>
    <row r="37" spans="1:10" ht="14.25" customHeight="1" x14ac:dyDescent="0.3">
      <c r="A37" s="33"/>
      <c r="B37" s="11" t="s">
        <v>118</v>
      </c>
      <c r="C37" s="11" t="s">
        <v>65</v>
      </c>
      <c r="D37" s="9" t="s">
        <v>18</v>
      </c>
      <c r="E37" s="9" t="s">
        <v>119</v>
      </c>
      <c r="F37" s="9" t="s">
        <v>20</v>
      </c>
      <c r="G37" s="9">
        <v>0</v>
      </c>
      <c r="H37" s="9">
        <v>-2314.7570000000001</v>
      </c>
      <c r="I37" s="9">
        <v>-319.79199999999997</v>
      </c>
      <c r="J37" s="16">
        <f t="shared" si="0"/>
        <v>2336.742795498255</v>
      </c>
    </row>
    <row r="38" spans="1:10" ht="14.25" customHeight="1" x14ac:dyDescent="0.3">
      <c r="A38" s="33"/>
      <c r="B38" s="12" t="s">
        <v>120</v>
      </c>
      <c r="C38" s="12" t="s">
        <v>49</v>
      </c>
      <c r="D38" s="9" t="s">
        <v>18</v>
      </c>
      <c r="E38" s="9" t="s">
        <v>100</v>
      </c>
      <c r="F38" s="9" t="s">
        <v>121</v>
      </c>
      <c r="G38" s="9">
        <v>-5.8540000000000001</v>
      </c>
      <c r="H38" s="9">
        <v>-87.075999999999993</v>
      </c>
      <c r="I38" s="9">
        <v>-8.2829999999999995</v>
      </c>
      <c r="J38" s="16">
        <f t="shared" si="0"/>
        <v>87.66474308979636</v>
      </c>
    </row>
    <row r="39" spans="1:10" ht="14.25" customHeight="1" x14ac:dyDescent="0.3">
      <c r="A39" s="33"/>
      <c r="B39" s="11" t="s">
        <v>122</v>
      </c>
      <c r="C39" s="11" t="s">
        <v>123</v>
      </c>
      <c r="D39" s="9" t="s">
        <v>18</v>
      </c>
      <c r="E39" s="9" t="s">
        <v>124</v>
      </c>
      <c r="F39" s="9" t="s">
        <v>20</v>
      </c>
      <c r="G39" s="9">
        <v>-5.8540000000000001</v>
      </c>
      <c r="H39" s="9">
        <v>-87.075999999999993</v>
      </c>
      <c r="I39" s="9">
        <v>-8.2829999999999995</v>
      </c>
      <c r="J39" s="16">
        <f t="shared" si="0"/>
        <v>87.66474308979636</v>
      </c>
    </row>
    <row r="40" spans="1:10" ht="14.25" customHeight="1" x14ac:dyDescent="0.3">
      <c r="A40" s="33"/>
      <c r="B40" s="9" t="s">
        <v>138</v>
      </c>
      <c r="C40" s="9" t="s">
        <v>139</v>
      </c>
      <c r="D40" s="9" t="s">
        <v>74</v>
      </c>
      <c r="E40" s="9" t="s">
        <v>75</v>
      </c>
      <c r="F40" s="9" t="s">
        <v>20</v>
      </c>
      <c r="G40" s="9">
        <v>0</v>
      </c>
      <c r="H40" s="9">
        <v>0</v>
      </c>
      <c r="I40" s="9">
        <v>2089.5050000000001</v>
      </c>
      <c r="J40" s="16">
        <f t="shared" si="0"/>
        <v>2089.5050000000001</v>
      </c>
    </row>
    <row r="41" spans="1:10" ht="14.25" customHeight="1" x14ac:dyDescent="0.3">
      <c r="A41" s="33"/>
      <c r="B41" s="9" t="s">
        <v>125</v>
      </c>
      <c r="C41" s="9" t="s">
        <v>140</v>
      </c>
      <c r="D41" s="9" t="s">
        <v>74</v>
      </c>
      <c r="E41" s="9" t="s">
        <v>75</v>
      </c>
      <c r="F41" s="9" t="s">
        <v>141</v>
      </c>
      <c r="G41" s="9">
        <v>0</v>
      </c>
      <c r="H41" s="9">
        <v>0</v>
      </c>
      <c r="I41" s="9">
        <v>2110.5169999999998</v>
      </c>
      <c r="J41" s="16">
        <f t="shared" si="0"/>
        <v>2110.5169999999998</v>
      </c>
    </row>
    <row r="42" spans="1:10" ht="14.25" customHeight="1" x14ac:dyDescent="0.3">
      <c r="A42" s="33"/>
      <c r="B42" s="9" t="s">
        <v>142</v>
      </c>
      <c r="C42" s="9" t="s">
        <v>143</v>
      </c>
      <c r="D42" s="9" t="s">
        <v>74</v>
      </c>
      <c r="E42" s="9" t="s">
        <v>75</v>
      </c>
      <c r="F42" s="9" t="s">
        <v>20</v>
      </c>
      <c r="G42" s="9">
        <v>0</v>
      </c>
      <c r="H42" s="9">
        <v>0</v>
      </c>
      <c r="I42" s="9">
        <v>2110.5169999999998</v>
      </c>
      <c r="J42" s="16">
        <f t="shared" si="0"/>
        <v>2110.5169999999998</v>
      </c>
    </row>
    <row r="43" spans="1:10" ht="14.25" customHeight="1" x14ac:dyDescent="0.3">
      <c r="A43" s="33"/>
      <c r="B43" s="12" t="s">
        <v>126</v>
      </c>
      <c r="C43" s="12" t="s">
        <v>87</v>
      </c>
      <c r="D43" s="9" t="s">
        <v>84</v>
      </c>
      <c r="E43" s="9" t="s">
        <v>127</v>
      </c>
      <c r="F43" s="9" t="s">
        <v>128</v>
      </c>
      <c r="G43" s="9">
        <v>3.0000000000000001E-3</v>
      </c>
      <c r="H43" s="9">
        <v>36.451999999999998</v>
      </c>
      <c r="I43" s="9">
        <v>-780.56700000000001</v>
      </c>
      <c r="J43" s="16">
        <f t="shared" si="0"/>
        <v>781.41767947877906</v>
      </c>
    </row>
    <row r="44" spans="1:10" ht="14.25" customHeight="1" x14ac:dyDescent="0.3">
      <c r="A44" s="33"/>
      <c r="B44" s="12" t="s">
        <v>129</v>
      </c>
      <c r="C44" s="12" t="s">
        <v>83</v>
      </c>
      <c r="D44" s="9" t="s">
        <v>84</v>
      </c>
      <c r="E44" s="9" t="s">
        <v>127</v>
      </c>
      <c r="F44" s="9" t="s">
        <v>128</v>
      </c>
      <c r="G44" s="9">
        <v>0</v>
      </c>
      <c r="H44" s="9">
        <v>-134.79300000000001</v>
      </c>
      <c r="I44" s="9">
        <v>2886.433</v>
      </c>
      <c r="J44" s="16">
        <f t="shared" si="0"/>
        <v>2889.5786226261434</v>
      </c>
    </row>
    <row r="45" spans="1:10" ht="14.25" customHeight="1" x14ac:dyDescent="0.3">
      <c r="A45" s="33"/>
      <c r="B45" s="12" t="s">
        <v>130</v>
      </c>
      <c r="C45" s="12" t="s">
        <v>131</v>
      </c>
      <c r="D45" s="9" t="s">
        <v>74</v>
      </c>
      <c r="E45" s="9" t="s">
        <v>127</v>
      </c>
      <c r="F45" s="9" t="s">
        <v>128</v>
      </c>
      <c r="G45" s="9">
        <v>-4.0000000000000001E-3</v>
      </c>
      <c r="H45" s="9">
        <v>98.343999999999994</v>
      </c>
      <c r="I45" s="9">
        <v>4.593</v>
      </c>
      <c r="J45" s="16">
        <f t="shared" si="0"/>
        <v>98.451196036411872</v>
      </c>
    </row>
    <row r="46" spans="1:10" ht="14.25" customHeight="1" x14ac:dyDescent="0.3">
      <c r="A46" s="33"/>
      <c r="B46" s="12" t="s">
        <v>144</v>
      </c>
      <c r="C46" s="12" t="s">
        <v>132</v>
      </c>
      <c r="D46" s="9" t="s">
        <v>74</v>
      </c>
      <c r="E46" s="9" t="s">
        <v>127</v>
      </c>
      <c r="F46" s="9" t="s">
        <v>128</v>
      </c>
      <c r="G46" s="9">
        <v>0</v>
      </c>
      <c r="H46" s="9">
        <v>-3.0000000000000001E-3</v>
      </c>
      <c r="I46" s="9">
        <v>5.8000000000000003E-2</v>
      </c>
      <c r="J46" s="16">
        <f t="shared" si="0"/>
        <v>5.807753438292642E-2</v>
      </c>
    </row>
    <row r="47" spans="1:10" ht="14.25" customHeight="1" x14ac:dyDescent="0.3">
      <c r="A47" s="33"/>
      <c r="B47" s="11" t="s">
        <v>133</v>
      </c>
      <c r="C47" s="13" t="s">
        <v>70</v>
      </c>
      <c r="D47" s="9" t="s">
        <v>71</v>
      </c>
      <c r="E47" s="9" t="s">
        <v>116</v>
      </c>
      <c r="F47" s="9" t="s">
        <v>20</v>
      </c>
      <c r="G47" s="9">
        <v>0</v>
      </c>
      <c r="H47" s="9">
        <v>518.02800000000002</v>
      </c>
      <c r="I47" s="9">
        <v>2170.4699999999998</v>
      </c>
      <c r="J47" s="16">
        <f t="shared" si="0"/>
        <v>2231.4329543331564</v>
      </c>
    </row>
    <row r="48" spans="1:10" ht="14.25" customHeight="1" x14ac:dyDescent="0.3"/>
    <row r="49" spans="1:3" ht="14.25" customHeight="1" x14ac:dyDescent="0.3"/>
    <row r="50" spans="1:3" ht="14.25" customHeight="1" x14ac:dyDescent="0.3"/>
    <row r="51" spans="1:3" ht="14.25" customHeight="1" x14ac:dyDescent="0.3"/>
    <row r="52" spans="1:3" ht="14.25" customHeight="1" x14ac:dyDescent="0.3">
      <c r="A52" s="14"/>
      <c r="B52" s="8"/>
      <c r="C52" s="8"/>
    </row>
    <row r="53" spans="1:3" ht="14.25" customHeight="1" x14ac:dyDescent="0.3">
      <c r="A53" s="14"/>
      <c r="B53" s="8"/>
      <c r="C53" s="8"/>
    </row>
    <row r="54" spans="1:3" ht="14.25" customHeight="1" x14ac:dyDescent="0.3">
      <c r="A54" s="14"/>
      <c r="B54" s="8"/>
      <c r="C54" s="8"/>
    </row>
    <row r="55" spans="1:3" ht="14.25" customHeight="1" x14ac:dyDescent="0.3">
      <c r="A55" s="8"/>
      <c r="B55" s="8"/>
      <c r="C55" s="8"/>
    </row>
    <row r="56" spans="1:3" ht="14.25" customHeight="1" x14ac:dyDescent="0.3">
      <c r="A56" s="14"/>
      <c r="B56" s="8"/>
      <c r="C56" s="8"/>
    </row>
    <row r="57" spans="1:3" ht="14.25" customHeight="1" x14ac:dyDescent="0.3">
      <c r="A57" s="14"/>
      <c r="B57" s="8"/>
      <c r="C57" s="8"/>
    </row>
    <row r="58" spans="1:3" ht="14.25" customHeight="1" x14ac:dyDescent="0.3">
      <c r="A58" s="8"/>
      <c r="B58" s="8"/>
      <c r="C58" s="8"/>
    </row>
    <row r="59" spans="1:3" ht="14.25" customHeight="1" x14ac:dyDescent="0.3">
      <c r="A59" s="8"/>
      <c r="B59" s="8"/>
      <c r="C59" s="8"/>
    </row>
    <row r="60" spans="1:3" ht="14.25" customHeight="1" x14ac:dyDescent="0.3"/>
    <row r="61" spans="1:3" ht="14.25" customHeight="1" x14ac:dyDescent="0.3"/>
    <row r="62" spans="1:3" ht="14.25" customHeight="1" x14ac:dyDescent="0.3"/>
    <row r="63" spans="1:3" ht="14.25" customHeight="1" x14ac:dyDescent="0.3"/>
    <row r="64" spans="1:3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">
    <mergeCell ref="A6:A25"/>
    <mergeCell ref="A26:A47"/>
  </mergeCells>
  <conditionalFormatting sqref="D4:D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M1000"/>
  <sheetViews>
    <sheetView tabSelected="1" zoomScale="55" zoomScaleNormal="55" workbookViewId="0">
      <selection activeCell="N19" sqref="N19"/>
    </sheetView>
  </sheetViews>
  <sheetFormatPr defaultColWidth="14.44140625" defaultRowHeight="15" customHeight="1" x14ac:dyDescent="0.3"/>
  <cols>
    <col min="1" max="1" width="14.5546875" bestFit="1" customWidth="1"/>
    <col min="2" max="2" width="26.33203125" customWidth="1"/>
    <col min="3" max="3" width="27.5546875" customWidth="1"/>
    <col min="4" max="4" width="10.6640625" customWidth="1"/>
    <col min="5" max="5" width="14.33203125" customWidth="1"/>
    <col min="6" max="6" width="15.33203125" bestFit="1" customWidth="1"/>
    <col min="7" max="9" width="13.88671875" customWidth="1"/>
    <col min="10" max="10" width="12.33203125" customWidth="1"/>
    <col min="11" max="12" width="13.88671875" customWidth="1"/>
    <col min="13" max="26" width="10.6640625" customWidth="1"/>
  </cols>
  <sheetData>
    <row r="1" spans="1:13" ht="14.25" customHeight="1" x14ac:dyDescent="0.3">
      <c r="B1" s="17" t="s">
        <v>0</v>
      </c>
      <c r="M1" s="8"/>
    </row>
    <row r="2" spans="1:13" ht="14.25" customHeight="1" x14ac:dyDescent="0.3">
      <c r="B2" s="18" t="s">
        <v>2</v>
      </c>
      <c r="K2" s="8"/>
      <c r="L2" s="8"/>
      <c r="M2" s="8"/>
    </row>
    <row r="3" spans="1:13" ht="14.25" customHeight="1" x14ac:dyDescent="0.3">
      <c r="B3" s="19" t="s">
        <v>4</v>
      </c>
      <c r="K3" s="8"/>
      <c r="L3" s="8"/>
      <c r="M3" s="8"/>
    </row>
    <row r="4" spans="1:13" ht="14.25" customHeight="1" x14ac:dyDescent="0.3">
      <c r="G4" t="s">
        <v>3</v>
      </c>
      <c r="H4" t="s">
        <v>3</v>
      </c>
      <c r="I4" t="s">
        <v>3</v>
      </c>
      <c r="J4" s="15" t="s">
        <v>135</v>
      </c>
      <c r="K4" s="8"/>
      <c r="L4" s="8"/>
      <c r="M4" s="8"/>
    </row>
    <row r="5" spans="1:13" ht="14.25" customHeight="1" x14ac:dyDescent="0.3">
      <c r="A5" s="9"/>
      <c r="B5" s="9" t="s">
        <v>5</v>
      </c>
      <c r="C5" s="9" t="s">
        <v>6</v>
      </c>
      <c r="D5" s="10" t="s">
        <v>7</v>
      </c>
      <c r="E5" s="10" t="s">
        <v>9</v>
      </c>
      <c r="F5" s="10" t="s">
        <v>10</v>
      </c>
      <c r="G5" s="10" t="s">
        <v>11</v>
      </c>
      <c r="H5" s="10" t="s">
        <v>12</v>
      </c>
      <c r="I5" s="10" t="s">
        <v>13</v>
      </c>
      <c r="J5" s="10" t="s">
        <v>136</v>
      </c>
      <c r="K5" s="8"/>
      <c r="L5" s="8"/>
      <c r="M5" s="8"/>
    </row>
    <row r="6" spans="1:13" ht="14.25" customHeight="1" x14ac:dyDescent="0.3">
      <c r="A6" s="32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-261.17599999999999</v>
      </c>
      <c r="H6" s="9">
        <v>-113.797</v>
      </c>
      <c r="I6" s="9">
        <v>-58.201999999999998</v>
      </c>
      <c r="J6" s="16">
        <f t="shared" ref="J6:J47" si="0">SQRT(G6*G6+H6*H6+I6*I6)</f>
        <v>290.77505565127143</v>
      </c>
      <c r="K6" s="8"/>
      <c r="L6" s="8"/>
      <c r="M6" s="8"/>
    </row>
    <row r="7" spans="1:13" ht="14.25" customHeight="1" x14ac:dyDescent="0.3">
      <c r="A7" s="33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213.291</v>
      </c>
      <c r="H7" s="9">
        <v>422.983</v>
      </c>
      <c r="I7" s="9">
        <v>216.33799999999999</v>
      </c>
      <c r="J7" s="16">
        <f t="shared" si="0"/>
        <v>520.77807098033611</v>
      </c>
      <c r="K7" s="8"/>
      <c r="L7" s="8"/>
      <c r="M7" s="8"/>
    </row>
    <row r="8" spans="1:13" ht="14.25" customHeight="1" x14ac:dyDescent="0.3">
      <c r="A8" s="33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70.111999999999995</v>
      </c>
      <c r="H8" s="9">
        <v>289.82499999999999</v>
      </c>
      <c r="I8" s="9">
        <v>43.692999999999998</v>
      </c>
      <c r="J8" s="16">
        <f t="shared" si="0"/>
        <v>301.36904522196704</v>
      </c>
      <c r="K8" s="8"/>
      <c r="L8" s="8"/>
      <c r="M8" s="8"/>
    </row>
    <row r="9" spans="1:13" ht="14.25" customHeight="1" x14ac:dyDescent="0.3">
      <c r="A9" s="33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-55.874000000000002</v>
      </c>
      <c r="H9" s="9">
        <v>-43.429000000000002</v>
      </c>
      <c r="I9" s="9">
        <v>-6.5469999999999997</v>
      </c>
      <c r="J9" s="16">
        <f t="shared" si="0"/>
        <v>71.069298054785946</v>
      </c>
      <c r="K9" s="8"/>
      <c r="L9" s="8"/>
      <c r="M9" s="8"/>
    </row>
    <row r="10" spans="1:13" ht="14.25" customHeight="1" x14ac:dyDescent="0.3">
      <c r="A10" s="33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-261.17599999999999</v>
      </c>
      <c r="H10" s="9">
        <v>-113.797</v>
      </c>
      <c r="I10" s="9">
        <v>-58.201999999999998</v>
      </c>
      <c r="J10" s="16">
        <f t="shared" si="0"/>
        <v>290.77505565127143</v>
      </c>
      <c r="K10" s="8"/>
      <c r="L10" s="8"/>
      <c r="M10" s="8"/>
    </row>
    <row r="11" spans="1:13" ht="14.25" customHeight="1" x14ac:dyDescent="0.3">
      <c r="A11" s="33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213.291</v>
      </c>
      <c r="H11" s="9">
        <v>422.983</v>
      </c>
      <c r="I11" s="9">
        <v>216.33799999999999</v>
      </c>
      <c r="J11" s="16">
        <f t="shared" si="0"/>
        <v>520.77807098033611</v>
      </c>
      <c r="K11" s="8"/>
      <c r="L11" s="8"/>
      <c r="M11" s="8"/>
    </row>
    <row r="12" spans="1:13" ht="14.25" customHeight="1" x14ac:dyDescent="0.3">
      <c r="A12" s="33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70.111999999999995</v>
      </c>
      <c r="H12" s="9">
        <v>289.82499999999999</v>
      </c>
      <c r="I12" s="9">
        <v>43.692999999999998</v>
      </c>
      <c r="J12" s="16">
        <f t="shared" si="0"/>
        <v>301.36904522196704</v>
      </c>
      <c r="K12" s="8"/>
      <c r="L12" s="8"/>
      <c r="M12" s="8"/>
    </row>
    <row r="13" spans="1:13" ht="14.25" customHeight="1" x14ac:dyDescent="0.3">
      <c r="A13" s="33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-55.874000000000002</v>
      </c>
      <c r="H13" s="9">
        <v>-43.429000000000002</v>
      </c>
      <c r="I13" s="9">
        <v>-6.5469999999999997</v>
      </c>
      <c r="J13" s="16">
        <f t="shared" si="0"/>
        <v>71.069298054785946</v>
      </c>
    </row>
    <row r="14" spans="1:13" ht="14.25" customHeight="1" x14ac:dyDescent="0.3">
      <c r="A14" s="33"/>
      <c r="B14" s="11" t="s">
        <v>45</v>
      </c>
      <c r="C14" s="11" t="s">
        <v>46</v>
      </c>
      <c r="D14" s="9" t="s">
        <v>18</v>
      </c>
      <c r="E14" s="9" t="s">
        <v>47</v>
      </c>
      <c r="F14" s="9" t="s">
        <v>20</v>
      </c>
      <c r="G14" s="9">
        <v>33.646000000000001</v>
      </c>
      <c r="H14" s="9">
        <v>97.141000000000005</v>
      </c>
      <c r="I14" s="9">
        <v>14.645</v>
      </c>
      <c r="J14" s="16">
        <f t="shared" si="0"/>
        <v>103.84075896294287</v>
      </c>
    </row>
    <row r="15" spans="1:13" ht="14.25" customHeight="1" x14ac:dyDescent="0.3">
      <c r="A15" s="33"/>
      <c r="B15" s="12" t="s">
        <v>48</v>
      </c>
      <c r="C15" s="12" t="s">
        <v>49</v>
      </c>
      <c r="D15" s="9" t="s">
        <v>18</v>
      </c>
      <c r="E15" s="9" t="s">
        <v>34</v>
      </c>
      <c r="F15" s="9" t="s">
        <v>50</v>
      </c>
      <c r="G15" s="9">
        <v>33.646000000000001</v>
      </c>
      <c r="H15" s="9">
        <v>97.141000000000005</v>
      </c>
      <c r="I15" s="9">
        <v>14.645</v>
      </c>
      <c r="J15" s="16">
        <f t="shared" si="0"/>
        <v>103.84075896294287</v>
      </c>
    </row>
    <row r="16" spans="1:13" ht="14.25" customHeight="1" x14ac:dyDescent="0.3">
      <c r="A16" s="33"/>
      <c r="B16" s="12" t="s">
        <v>52</v>
      </c>
      <c r="C16" s="12" t="s">
        <v>53</v>
      </c>
      <c r="D16" s="9" t="s">
        <v>18</v>
      </c>
      <c r="E16" s="9" t="s">
        <v>34</v>
      </c>
      <c r="F16" s="9" t="s">
        <v>54</v>
      </c>
      <c r="G16" s="9">
        <v>0</v>
      </c>
      <c r="H16" s="9">
        <v>-652.72299999999996</v>
      </c>
      <c r="I16" s="9">
        <v>486.56099999999998</v>
      </c>
      <c r="J16" s="16">
        <f t="shared" si="0"/>
        <v>814.11849349465092</v>
      </c>
    </row>
    <row r="17" spans="1:10" ht="14.25" customHeight="1" x14ac:dyDescent="0.3">
      <c r="A17" s="33"/>
      <c r="B17" s="13" t="s">
        <v>55</v>
      </c>
      <c r="C17" s="13" t="s">
        <v>56</v>
      </c>
      <c r="D17" s="9" t="s">
        <v>18</v>
      </c>
      <c r="E17" s="9" t="s">
        <v>57</v>
      </c>
      <c r="F17" s="9" t="s">
        <v>58</v>
      </c>
      <c r="G17" s="9">
        <v>0</v>
      </c>
      <c r="H17" s="9">
        <v>-652.72299999999996</v>
      </c>
      <c r="I17" s="9">
        <v>486.56099999999998</v>
      </c>
      <c r="J17" s="16">
        <f t="shared" si="0"/>
        <v>814.11849349465092</v>
      </c>
    </row>
    <row r="18" spans="1:10" ht="14.25" customHeight="1" x14ac:dyDescent="0.3">
      <c r="A18" s="33"/>
      <c r="B18" s="13" t="s">
        <v>59</v>
      </c>
      <c r="C18" s="13" t="s">
        <v>60</v>
      </c>
      <c r="D18" s="9" t="s">
        <v>18</v>
      </c>
      <c r="E18" s="9" t="s">
        <v>62</v>
      </c>
      <c r="F18" s="9" t="s">
        <v>63</v>
      </c>
      <c r="G18" s="9">
        <v>0</v>
      </c>
      <c r="H18" s="9">
        <v>-706.548</v>
      </c>
      <c r="I18" s="9">
        <v>-236.346</v>
      </c>
      <c r="J18" s="16">
        <f t="shared" si="0"/>
        <v>745.02987055553683</v>
      </c>
    </row>
    <row r="19" spans="1:10" ht="14.25" customHeight="1" x14ac:dyDescent="0.3">
      <c r="A19" s="33"/>
      <c r="B19" s="11" t="s">
        <v>64</v>
      </c>
      <c r="C19" s="11" t="s">
        <v>65</v>
      </c>
      <c r="D19" s="9" t="s">
        <v>18</v>
      </c>
      <c r="E19" s="9" t="s">
        <v>66</v>
      </c>
      <c r="F19" s="9" t="s">
        <v>20</v>
      </c>
      <c r="G19" s="9">
        <v>0</v>
      </c>
      <c r="H19" s="9">
        <v>-706.548</v>
      </c>
      <c r="I19" s="9">
        <v>-236.346</v>
      </c>
      <c r="J19" s="16">
        <f t="shared" si="0"/>
        <v>745.02987055553683</v>
      </c>
    </row>
    <row r="20" spans="1:10" ht="14.25" customHeight="1" x14ac:dyDescent="0.3">
      <c r="A20" s="33"/>
      <c r="B20" s="11" t="s">
        <v>69</v>
      </c>
      <c r="C20" s="13" t="s">
        <v>70</v>
      </c>
      <c r="D20" s="9" t="s">
        <v>71</v>
      </c>
      <c r="E20" s="9" t="s">
        <v>62</v>
      </c>
      <c r="F20" s="9" t="s">
        <v>20</v>
      </c>
      <c r="G20" s="9">
        <v>0</v>
      </c>
      <c r="H20" s="9">
        <v>53.825000000000003</v>
      </c>
      <c r="I20" s="9">
        <v>722.90700000000004</v>
      </c>
      <c r="J20" s="16">
        <f t="shared" si="0"/>
        <v>724.90803642531102</v>
      </c>
    </row>
    <row r="21" spans="1:10" ht="14.25" customHeight="1" x14ac:dyDescent="0.3">
      <c r="A21" s="33"/>
      <c r="B21" s="9" t="s">
        <v>73</v>
      </c>
      <c r="C21" s="9" t="s">
        <v>137</v>
      </c>
      <c r="D21" s="9" t="s">
        <v>74</v>
      </c>
      <c r="E21" s="9" t="s">
        <v>75</v>
      </c>
      <c r="F21" s="9" t="s">
        <v>76</v>
      </c>
      <c r="G21" s="9">
        <v>0</v>
      </c>
      <c r="H21" s="9">
        <v>0</v>
      </c>
      <c r="I21" s="9">
        <v>696.48699999999997</v>
      </c>
      <c r="J21" s="16">
        <f t="shared" si="0"/>
        <v>696.48699999999997</v>
      </c>
    </row>
    <row r="22" spans="1:10" ht="14.25" customHeight="1" x14ac:dyDescent="0.3">
      <c r="A22" s="33"/>
      <c r="B22" s="12" t="s">
        <v>77</v>
      </c>
      <c r="C22" s="12" t="s">
        <v>78</v>
      </c>
      <c r="D22" s="9" t="s">
        <v>74</v>
      </c>
      <c r="E22" s="9" t="s">
        <v>79</v>
      </c>
      <c r="F22" s="9" t="s">
        <v>80</v>
      </c>
      <c r="G22" s="9">
        <v>0</v>
      </c>
      <c r="H22" s="9">
        <v>0</v>
      </c>
      <c r="I22" s="9">
        <v>-7.0000000000000001E-3</v>
      </c>
      <c r="J22" s="16">
        <f t="shared" si="0"/>
        <v>7.0000000000000001E-3</v>
      </c>
    </row>
    <row r="23" spans="1:10" ht="14.25" customHeight="1" x14ac:dyDescent="0.3">
      <c r="A23" s="33"/>
      <c r="B23" s="12" t="s">
        <v>82</v>
      </c>
      <c r="C23" s="12" t="s">
        <v>83</v>
      </c>
      <c r="D23" s="9" t="s">
        <v>84</v>
      </c>
      <c r="E23" s="9" t="s">
        <v>79</v>
      </c>
      <c r="F23" s="9" t="s">
        <v>80</v>
      </c>
      <c r="G23" s="9">
        <v>-1E-3</v>
      </c>
      <c r="H23" s="9">
        <v>-38.979999999999997</v>
      </c>
      <c r="I23" s="9">
        <v>1413.2190000000001</v>
      </c>
      <c r="J23" s="16">
        <f t="shared" si="0"/>
        <v>1413.7564791582743</v>
      </c>
    </row>
    <row r="24" spans="1:10" ht="14.25" customHeight="1" x14ac:dyDescent="0.3">
      <c r="A24" s="33"/>
      <c r="B24" s="12" t="s">
        <v>86</v>
      </c>
      <c r="C24" s="12" t="s">
        <v>87</v>
      </c>
      <c r="D24" s="9" t="s">
        <v>84</v>
      </c>
      <c r="E24" s="9" t="s">
        <v>79</v>
      </c>
      <c r="F24" s="9" t="s">
        <v>80</v>
      </c>
      <c r="G24" s="9">
        <v>1E-3</v>
      </c>
      <c r="H24" s="9">
        <v>19.783999999999999</v>
      </c>
      <c r="I24" s="9">
        <v>-717.255</v>
      </c>
      <c r="J24" s="16">
        <f t="shared" si="0"/>
        <v>717.52779854302514</v>
      </c>
    </row>
    <row r="25" spans="1:10" ht="14.25" customHeight="1" x14ac:dyDescent="0.3">
      <c r="A25" s="33"/>
      <c r="B25" s="12" t="s">
        <v>88</v>
      </c>
      <c r="C25" s="12" t="s">
        <v>89</v>
      </c>
      <c r="D25" s="9" t="s">
        <v>74</v>
      </c>
      <c r="E25" s="9" t="s">
        <v>79</v>
      </c>
      <c r="F25" s="9" t="s">
        <v>80</v>
      </c>
      <c r="G25" s="9">
        <v>0</v>
      </c>
      <c r="H25" s="9">
        <v>19.196999999999999</v>
      </c>
      <c r="I25" s="9">
        <v>0.52900000000000003</v>
      </c>
      <c r="J25" s="16">
        <f t="shared" si="0"/>
        <v>19.204287281750393</v>
      </c>
    </row>
    <row r="26" spans="1:10" ht="14.25" customHeight="1" x14ac:dyDescent="0.3">
      <c r="A26" s="34" t="s">
        <v>90</v>
      </c>
      <c r="B26" s="11" t="s">
        <v>91</v>
      </c>
      <c r="C26" s="11" t="s">
        <v>17</v>
      </c>
      <c r="D26" s="9" t="s">
        <v>18</v>
      </c>
      <c r="E26" s="9" t="s">
        <v>92</v>
      </c>
      <c r="F26" s="9" t="s">
        <v>20</v>
      </c>
      <c r="G26" s="9">
        <v>87.04</v>
      </c>
      <c r="H26" s="9">
        <v>136.19999999999999</v>
      </c>
      <c r="I26" s="9">
        <v>32.356000000000002</v>
      </c>
      <c r="J26" s="16">
        <f t="shared" si="0"/>
        <v>164.84329630288278</v>
      </c>
    </row>
    <row r="27" spans="1:10" ht="14.25" customHeight="1" x14ac:dyDescent="0.3">
      <c r="A27" s="33"/>
      <c r="B27" s="11" t="s">
        <v>93</v>
      </c>
      <c r="C27" s="11" t="s">
        <v>22</v>
      </c>
      <c r="D27" s="9" t="s">
        <v>18</v>
      </c>
      <c r="E27" s="9" t="s">
        <v>94</v>
      </c>
      <c r="F27" s="9" t="s">
        <v>20</v>
      </c>
      <c r="G27" s="9">
        <v>-107.499</v>
      </c>
      <c r="H27" s="9">
        <v>168.125</v>
      </c>
      <c r="I27" s="9">
        <v>39.94</v>
      </c>
      <c r="J27" s="16">
        <f t="shared" si="0"/>
        <v>203.51229502415816</v>
      </c>
    </row>
    <row r="28" spans="1:10" ht="14.25" customHeight="1" x14ac:dyDescent="0.3">
      <c r="A28" s="33"/>
      <c r="B28" s="11" t="s">
        <v>95</v>
      </c>
      <c r="C28" s="11" t="s">
        <v>25</v>
      </c>
      <c r="D28" s="9" t="s">
        <v>18</v>
      </c>
      <c r="E28" s="9" t="s">
        <v>96</v>
      </c>
      <c r="F28" s="9" t="s">
        <v>20</v>
      </c>
      <c r="G28" s="9">
        <v>-52.168999999999997</v>
      </c>
      <c r="H28" s="9">
        <v>129.96899999999999</v>
      </c>
      <c r="I28" s="9">
        <v>6.859</v>
      </c>
      <c r="J28" s="16">
        <f t="shared" si="0"/>
        <v>140.21623088287603</v>
      </c>
    </row>
    <row r="29" spans="1:10" ht="14.25" customHeight="1" x14ac:dyDescent="0.3">
      <c r="A29" s="33"/>
      <c r="B29" s="11" t="s">
        <v>97</v>
      </c>
      <c r="C29" s="11" t="s">
        <v>29</v>
      </c>
      <c r="D29" s="9" t="s">
        <v>18</v>
      </c>
      <c r="E29" s="9" t="s">
        <v>98</v>
      </c>
      <c r="F29" s="9" t="s">
        <v>20</v>
      </c>
      <c r="G29" s="9">
        <v>74.58</v>
      </c>
      <c r="H29" s="9">
        <v>193.642</v>
      </c>
      <c r="I29" s="9">
        <v>10.218999999999999</v>
      </c>
      <c r="J29" s="16">
        <f t="shared" si="0"/>
        <v>207.75906364103588</v>
      </c>
    </row>
    <row r="30" spans="1:10" ht="14.25" customHeight="1" x14ac:dyDescent="0.3">
      <c r="A30" s="33"/>
      <c r="B30" s="9" t="s">
        <v>99</v>
      </c>
      <c r="C30" s="9" t="s">
        <v>32</v>
      </c>
      <c r="D30" s="9" t="s">
        <v>18</v>
      </c>
      <c r="E30" s="9" t="s">
        <v>100</v>
      </c>
      <c r="F30" s="9" t="s">
        <v>101</v>
      </c>
      <c r="G30" s="9">
        <v>74.58</v>
      </c>
      <c r="H30" s="9">
        <v>193.642</v>
      </c>
      <c r="I30" s="9">
        <v>10.218999999999999</v>
      </c>
      <c r="J30" s="16">
        <f t="shared" si="0"/>
        <v>207.75906364103588</v>
      </c>
    </row>
    <row r="31" spans="1:10" ht="14.25" customHeight="1" x14ac:dyDescent="0.3">
      <c r="A31" s="33"/>
      <c r="B31" s="9" t="s">
        <v>102</v>
      </c>
      <c r="C31" s="9" t="s">
        <v>32</v>
      </c>
      <c r="D31" s="9" t="s">
        <v>18</v>
      </c>
      <c r="E31" s="9" t="s">
        <v>100</v>
      </c>
      <c r="F31" s="9" t="s">
        <v>103</v>
      </c>
      <c r="G31" s="9">
        <v>-52.168999999999997</v>
      </c>
      <c r="H31" s="9">
        <v>129.96899999999999</v>
      </c>
      <c r="I31" s="9">
        <v>6.859</v>
      </c>
      <c r="J31" s="16">
        <f t="shared" si="0"/>
        <v>140.21623088287603</v>
      </c>
    </row>
    <row r="32" spans="1:10" ht="14.25" customHeight="1" x14ac:dyDescent="0.3">
      <c r="A32" s="33"/>
      <c r="B32" s="9" t="s">
        <v>104</v>
      </c>
      <c r="C32" s="9" t="s">
        <v>32</v>
      </c>
      <c r="D32" s="9" t="s">
        <v>18</v>
      </c>
      <c r="E32" s="9" t="s">
        <v>100</v>
      </c>
      <c r="F32" s="9" t="s">
        <v>105</v>
      </c>
      <c r="G32" s="9">
        <v>-107.499</v>
      </c>
      <c r="H32" s="9">
        <v>168.125</v>
      </c>
      <c r="I32" s="9">
        <v>39.94</v>
      </c>
      <c r="J32" s="16">
        <f t="shared" si="0"/>
        <v>203.51229502415816</v>
      </c>
    </row>
    <row r="33" spans="1:10" ht="14.25" customHeight="1" x14ac:dyDescent="0.3">
      <c r="A33" s="33"/>
      <c r="B33" s="9" t="s">
        <v>106</v>
      </c>
      <c r="C33" s="9" t="s">
        <v>32</v>
      </c>
      <c r="D33" s="9" t="s">
        <v>18</v>
      </c>
      <c r="E33" s="9" t="s">
        <v>100</v>
      </c>
      <c r="F33" s="9" t="s">
        <v>107</v>
      </c>
      <c r="G33" s="9">
        <v>87.04</v>
      </c>
      <c r="H33" s="9">
        <v>136.19999999999999</v>
      </c>
      <c r="I33" s="9">
        <v>32.356000000000002</v>
      </c>
      <c r="J33" s="16">
        <f t="shared" si="0"/>
        <v>164.84329630288278</v>
      </c>
    </row>
    <row r="34" spans="1:10" ht="14.25" customHeight="1" x14ac:dyDescent="0.3">
      <c r="A34" s="33"/>
      <c r="B34" s="12" t="s">
        <v>108</v>
      </c>
      <c r="C34" s="12" t="s">
        <v>109</v>
      </c>
      <c r="D34" s="9" t="s">
        <v>18</v>
      </c>
      <c r="E34" s="9" t="s">
        <v>100</v>
      </c>
      <c r="F34" s="9" t="s">
        <v>110</v>
      </c>
      <c r="G34" s="9">
        <v>0</v>
      </c>
      <c r="H34" s="9">
        <v>-598.91</v>
      </c>
      <c r="I34" s="9">
        <v>616.89200000000005</v>
      </c>
      <c r="J34" s="16">
        <f t="shared" si="0"/>
        <v>859.79586400726544</v>
      </c>
    </row>
    <row r="35" spans="1:10" ht="14.25" customHeight="1" x14ac:dyDescent="0.3">
      <c r="A35" s="33"/>
      <c r="B35" s="13" t="s">
        <v>111</v>
      </c>
      <c r="C35" s="13" t="s">
        <v>112</v>
      </c>
      <c r="D35" s="9" t="s">
        <v>18</v>
      </c>
      <c r="E35" s="9" t="s">
        <v>113</v>
      </c>
      <c r="F35" s="9" t="s">
        <v>114</v>
      </c>
      <c r="G35" s="9">
        <v>0</v>
      </c>
      <c r="H35" s="9">
        <v>-598.91</v>
      </c>
      <c r="I35" s="9">
        <v>616.89200000000005</v>
      </c>
      <c r="J35" s="16">
        <f t="shared" si="0"/>
        <v>859.79586400726544</v>
      </c>
    </row>
    <row r="36" spans="1:10" ht="14.25" customHeight="1" x14ac:dyDescent="0.3">
      <c r="A36" s="33"/>
      <c r="B36" s="13" t="s">
        <v>115</v>
      </c>
      <c r="C36" s="13" t="s">
        <v>60</v>
      </c>
      <c r="D36" s="9" t="s">
        <v>18</v>
      </c>
      <c r="E36" s="9" t="s">
        <v>116</v>
      </c>
      <c r="F36" s="9" t="s">
        <v>117</v>
      </c>
      <c r="G36" s="9">
        <v>0</v>
      </c>
      <c r="H36" s="9">
        <v>-771.58600000000001</v>
      </c>
      <c r="I36" s="9">
        <v>-106.59699999999999</v>
      </c>
      <c r="J36" s="16">
        <f t="shared" si="0"/>
        <v>778.91454974534918</v>
      </c>
    </row>
    <row r="37" spans="1:10" ht="14.25" customHeight="1" x14ac:dyDescent="0.3">
      <c r="A37" s="33"/>
      <c r="B37" s="11" t="s">
        <v>118</v>
      </c>
      <c r="C37" s="11" t="s">
        <v>65</v>
      </c>
      <c r="D37" s="9" t="s">
        <v>18</v>
      </c>
      <c r="E37" s="9" t="s">
        <v>119</v>
      </c>
      <c r="F37" s="9" t="s">
        <v>20</v>
      </c>
      <c r="G37" s="9">
        <v>0</v>
      </c>
      <c r="H37" s="9">
        <v>-771.58600000000001</v>
      </c>
      <c r="I37" s="9">
        <v>-106.59699999999999</v>
      </c>
      <c r="J37" s="16">
        <f t="shared" si="0"/>
        <v>778.91454974534918</v>
      </c>
    </row>
    <row r="38" spans="1:10" ht="14.25" customHeight="1" x14ac:dyDescent="0.3">
      <c r="A38" s="33"/>
      <c r="B38" s="12" t="s">
        <v>120</v>
      </c>
      <c r="C38" s="12" t="s">
        <v>49</v>
      </c>
      <c r="D38" s="9" t="s">
        <v>18</v>
      </c>
      <c r="E38" s="9" t="s">
        <v>100</v>
      </c>
      <c r="F38" s="9" t="s">
        <v>121</v>
      </c>
      <c r="G38" s="9">
        <v>-1.9510000000000001</v>
      </c>
      <c r="H38" s="9">
        <v>-29.024999999999999</v>
      </c>
      <c r="I38" s="9">
        <v>-2.7610000000000001</v>
      </c>
      <c r="J38" s="16">
        <f t="shared" si="0"/>
        <v>29.22122767783722</v>
      </c>
    </row>
    <row r="39" spans="1:10" ht="14.25" customHeight="1" x14ac:dyDescent="0.3">
      <c r="A39" s="33"/>
      <c r="B39" s="11" t="s">
        <v>122</v>
      </c>
      <c r="C39" s="11" t="s">
        <v>123</v>
      </c>
      <c r="D39" s="9" t="s">
        <v>18</v>
      </c>
      <c r="E39" s="9" t="s">
        <v>124</v>
      </c>
      <c r="F39" s="9" t="s">
        <v>20</v>
      </c>
      <c r="G39" s="9">
        <v>-1.9510000000000001</v>
      </c>
      <c r="H39" s="9">
        <v>-29.024999999999999</v>
      </c>
      <c r="I39" s="9">
        <v>-2.7610000000000001</v>
      </c>
      <c r="J39" s="16">
        <f t="shared" si="0"/>
        <v>29.22122767783722</v>
      </c>
    </row>
    <row r="40" spans="1:10" ht="14.25" customHeight="1" x14ac:dyDescent="0.3">
      <c r="A40" s="33"/>
      <c r="B40" s="9" t="s">
        <v>138</v>
      </c>
      <c r="C40" s="9" t="s">
        <v>139</v>
      </c>
      <c r="D40" s="9" t="s">
        <v>74</v>
      </c>
      <c r="E40" s="9" t="s">
        <v>75</v>
      </c>
      <c r="F40" s="9" t="s">
        <v>20</v>
      </c>
      <c r="G40" s="9">
        <v>0</v>
      </c>
      <c r="H40" s="9">
        <v>0</v>
      </c>
      <c r="I40" s="9">
        <v>696.50199999999995</v>
      </c>
      <c r="J40" s="16">
        <f t="shared" si="0"/>
        <v>696.50199999999995</v>
      </c>
    </row>
    <row r="41" spans="1:10" ht="14.25" customHeight="1" x14ac:dyDescent="0.3">
      <c r="A41" s="33"/>
      <c r="B41" s="9" t="s">
        <v>125</v>
      </c>
      <c r="C41" s="9" t="s">
        <v>140</v>
      </c>
      <c r="D41" s="9" t="s">
        <v>74</v>
      </c>
      <c r="E41" s="9" t="s">
        <v>75</v>
      </c>
      <c r="F41" s="9" t="s">
        <v>141</v>
      </c>
      <c r="G41" s="9">
        <v>0</v>
      </c>
      <c r="H41" s="9">
        <v>0</v>
      </c>
      <c r="I41" s="9">
        <v>703.50599999999997</v>
      </c>
      <c r="J41" s="16">
        <f t="shared" si="0"/>
        <v>703.50599999999997</v>
      </c>
    </row>
    <row r="42" spans="1:10" ht="14.25" customHeight="1" x14ac:dyDescent="0.3">
      <c r="A42" s="33"/>
      <c r="B42" s="9" t="s">
        <v>142</v>
      </c>
      <c r="C42" s="9" t="s">
        <v>143</v>
      </c>
      <c r="D42" s="9" t="s">
        <v>74</v>
      </c>
      <c r="E42" s="9" t="s">
        <v>75</v>
      </c>
      <c r="F42" s="9" t="s">
        <v>20</v>
      </c>
      <c r="G42" s="9">
        <v>0</v>
      </c>
      <c r="H42" s="9">
        <v>0</v>
      </c>
      <c r="I42" s="9">
        <v>703.50599999999997</v>
      </c>
      <c r="J42" s="16">
        <f t="shared" si="0"/>
        <v>703.50599999999997</v>
      </c>
    </row>
    <row r="43" spans="1:10" ht="14.25" customHeight="1" x14ac:dyDescent="0.3">
      <c r="A43" s="33"/>
      <c r="B43" s="12" t="s">
        <v>126</v>
      </c>
      <c r="C43" s="12" t="s">
        <v>87</v>
      </c>
      <c r="D43" s="9" t="s">
        <v>84</v>
      </c>
      <c r="E43" s="9" t="s">
        <v>127</v>
      </c>
      <c r="F43" s="9" t="s">
        <v>128</v>
      </c>
      <c r="G43" s="9">
        <v>1E-3</v>
      </c>
      <c r="H43" s="9">
        <v>12.151</v>
      </c>
      <c r="I43" s="9">
        <v>-260.18900000000002</v>
      </c>
      <c r="J43" s="16">
        <f t="shared" si="0"/>
        <v>260.47257537598847</v>
      </c>
    </row>
    <row r="44" spans="1:10" ht="14.25" customHeight="1" x14ac:dyDescent="0.3">
      <c r="A44" s="33"/>
      <c r="B44" s="12" t="s">
        <v>129</v>
      </c>
      <c r="C44" s="12" t="s">
        <v>83</v>
      </c>
      <c r="D44" s="9" t="s">
        <v>84</v>
      </c>
      <c r="E44" s="9" t="s">
        <v>127</v>
      </c>
      <c r="F44" s="9" t="s">
        <v>128</v>
      </c>
      <c r="G44" s="9">
        <v>0</v>
      </c>
      <c r="H44" s="9">
        <v>-44.930999999999997</v>
      </c>
      <c r="I44" s="9">
        <v>962.14499999999998</v>
      </c>
      <c r="J44" s="16">
        <f t="shared" si="0"/>
        <v>963.19354014964199</v>
      </c>
    </row>
    <row r="45" spans="1:10" ht="14.25" customHeight="1" x14ac:dyDescent="0.3">
      <c r="A45" s="33"/>
      <c r="B45" s="12" t="s">
        <v>130</v>
      </c>
      <c r="C45" s="12" t="s">
        <v>131</v>
      </c>
      <c r="D45" s="9" t="s">
        <v>74</v>
      </c>
      <c r="E45" s="9" t="s">
        <v>127</v>
      </c>
      <c r="F45" s="9" t="s">
        <v>128</v>
      </c>
      <c r="G45" s="9">
        <v>-1E-3</v>
      </c>
      <c r="H45" s="9">
        <v>32.780999999999999</v>
      </c>
      <c r="I45" s="9">
        <v>1.5309999999999999</v>
      </c>
      <c r="J45" s="16">
        <f t="shared" si="0"/>
        <v>32.81673236323202</v>
      </c>
    </row>
    <row r="46" spans="1:10" ht="14.25" customHeight="1" x14ac:dyDescent="0.3">
      <c r="A46" s="33"/>
      <c r="B46" s="12" t="s">
        <v>144</v>
      </c>
      <c r="C46" s="12" t="s">
        <v>132</v>
      </c>
      <c r="D46" s="9" t="s">
        <v>74</v>
      </c>
      <c r="E46" s="9" t="s">
        <v>127</v>
      </c>
      <c r="F46" s="9" t="s">
        <v>128</v>
      </c>
      <c r="G46" s="9">
        <v>0</v>
      </c>
      <c r="H46" s="9">
        <v>-1E-3</v>
      </c>
      <c r="I46" s="9">
        <v>1.9E-2</v>
      </c>
      <c r="J46" s="16">
        <f t="shared" si="0"/>
        <v>1.9026297590440448E-2</v>
      </c>
    </row>
    <row r="47" spans="1:10" ht="14.25" customHeight="1" x14ac:dyDescent="0.3">
      <c r="A47" s="33"/>
      <c r="B47" s="11" t="s">
        <v>133</v>
      </c>
      <c r="C47" s="13" t="s">
        <v>70</v>
      </c>
      <c r="D47" s="9" t="s">
        <v>71</v>
      </c>
      <c r="E47" s="9" t="s">
        <v>116</v>
      </c>
      <c r="F47" s="9" t="s">
        <v>20</v>
      </c>
      <c r="G47" s="9">
        <v>0</v>
      </c>
      <c r="H47" s="9">
        <v>172.67599999999999</v>
      </c>
      <c r="I47" s="9">
        <v>723.49</v>
      </c>
      <c r="J47" s="16">
        <f t="shared" si="0"/>
        <v>743.810984777719</v>
      </c>
    </row>
    <row r="48" spans="1:10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">
    <mergeCell ref="A6:A25"/>
    <mergeCell ref="A26:A47"/>
  </mergeCells>
  <conditionalFormatting sqref="D4:D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J1004"/>
  <sheetViews>
    <sheetView zoomScale="55" zoomScaleNormal="55" workbookViewId="0">
      <selection activeCell="L11" sqref="L11"/>
    </sheetView>
  </sheetViews>
  <sheetFormatPr defaultColWidth="14.44140625" defaultRowHeight="15" customHeight="1" x14ac:dyDescent="0.3"/>
  <cols>
    <col min="1" max="1" width="22.5546875" bestFit="1" customWidth="1"/>
    <col min="2" max="2" width="30.33203125" customWidth="1"/>
    <col min="3" max="3" width="30" bestFit="1" customWidth="1"/>
    <col min="4" max="4" width="11.44140625" bestFit="1" customWidth="1"/>
    <col min="5" max="5" width="15.6640625" bestFit="1" customWidth="1"/>
    <col min="6" max="6" width="15.33203125" bestFit="1" customWidth="1"/>
    <col min="7" max="9" width="13.88671875" customWidth="1"/>
    <col min="10" max="10" width="12.33203125" customWidth="1"/>
    <col min="11" max="12" width="13.88671875" customWidth="1"/>
    <col min="13" max="26" width="10.6640625" customWidth="1"/>
  </cols>
  <sheetData>
    <row r="1" spans="1:10" ht="14.25" customHeight="1" x14ac:dyDescent="0.3">
      <c r="B1" s="17" t="s">
        <v>0</v>
      </c>
    </row>
    <row r="2" spans="1:10" ht="14.25" customHeight="1" x14ac:dyDescent="0.3">
      <c r="B2" s="18" t="s">
        <v>2</v>
      </c>
    </row>
    <row r="3" spans="1:10" ht="14.25" customHeight="1" x14ac:dyDescent="0.3">
      <c r="B3" s="19" t="s">
        <v>4</v>
      </c>
    </row>
    <row r="4" spans="1:10" ht="14.25" customHeight="1" x14ac:dyDescent="0.3">
      <c r="G4" t="s">
        <v>3</v>
      </c>
      <c r="H4" t="s">
        <v>3</v>
      </c>
      <c r="I4" t="s">
        <v>3</v>
      </c>
      <c r="J4" s="15" t="s">
        <v>135</v>
      </c>
    </row>
    <row r="5" spans="1:10" ht="14.25" customHeight="1" x14ac:dyDescent="0.3">
      <c r="A5" s="9"/>
      <c r="B5" s="9" t="s">
        <v>5</v>
      </c>
      <c r="C5" s="9" t="s">
        <v>6</v>
      </c>
      <c r="D5" s="10" t="s">
        <v>7</v>
      </c>
      <c r="E5" s="10" t="s">
        <v>9</v>
      </c>
      <c r="F5" s="10" t="s">
        <v>10</v>
      </c>
      <c r="G5" s="10" t="s">
        <v>11</v>
      </c>
      <c r="H5" s="10" t="s">
        <v>12</v>
      </c>
      <c r="I5" s="10" t="s">
        <v>13</v>
      </c>
      <c r="J5" s="10" t="s">
        <v>136</v>
      </c>
    </row>
    <row r="6" spans="1:10" ht="14.25" customHeight="1" x14ac:dyDescent="0.3">
      <c r="A6" s="32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-1565.0650000000001</v>
      </c>
      <c r="H6" s="9">
        <v>-681.91200000000003</v>
      </c>
      <c r="I6" s="9">
        <v>-348.76900000000001</v>
      </c>
      <c r="J6" s="16">
        <f t="shared" ref="J6:J47" si="0">SQRT(G6*G6+H6*H6+I6*I6)</f>
        <v>1742.4328524594571</v>
      </c>
    </row>
    <row r="7" spans="1:10" ht="14.25" customHeight="1" x14ac:dyDescent="0.3">
      <c r="A7" s="33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1412.279</v>
      </c>
      <c r="H7" s="9">
        <v>2800.7249999999999</v>
      </c>
      <c r="I7" s="9">
        <v>1432.4549999999999</v>
      </c>
      <c r="J7" s="16">
        <f t="shared" si="0"/>
        <v>3448.2633058528172</v>
      </c>
    </row>
    <row r="8" spans="1:10" ht="14.25" customHeight="1" x14ac:dyDescent="0.3">
      <c r="A8" s="33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-638.10699999999997</v>
      </c>
      <c r="H8" s="9">
        <v>-2637.759</v>
      </c>
      <c r="I8" s="9">
        <v>-397.661</v>
      </c>
      <c r="J8" s="16">
        <f t="shared" si="0"/>
        <v>2742.8247039231292</v>
      </c>
    </row>
    <row r="9" spans="1:10" ht="14.25" customHeight="1" x14ac:dyDescent="0.3">
      <c r="A9" s="33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1059.0060000000001</v>
      </c>
      <c r="H9" s="9">
        <v>823.13900000000001</v>
      </c>
      <c r="I9" s="9">
        <v>124.09399999999999</v>
      </c>
      <c r="J9" s="16">
        <f t="shared" si="0"/>
        <v>1347.015531533694</v>
      </c>
    </row>
    <row r="10" spans="1:10" ht="14.25" customHeight="1" x14ac:dyDescent="0.3">
      <c r="A10" s="33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-1565.0650000000001</v>
      </c>
      <c r="H10" s="9">
        <v>-681.91200000000003</v>
      </c>
      <c r="I10" s="9">
        <v>-348.76900000000001</v>
      </c>
      <c r="J10" s="16">
        <f t="shared" si="0"/>
        <v>1742.4328524594571</v>
      </c>
    </row>
    <row r="11" spans="1:10" ht="14.25" customHeight="1" x14ac:dyDescent="0.3">
      <c r="A11" s="33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1412.279</v>
      </c>
      <c r="H11" s="9">
        <v>2800.7249999999999</v>
      </c>
      <c r="I11" s="9">
        <v>1432.4549999999999</v>
      </c>
      <c r="J11" s="16">
        <f t="shared" si="0"/>
        <v>3448.2633058528172</v>
      </c>
    </row>
    <row r="12" spans="1:10" ht="14.25" customHeight="1" x14ac:dyDescent="0.3">
      <c r="A12" s="33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-638.10699999999997</v>
      </c>
      <c r="H12" s="9">
        <v>-2637.759</v>
      </c>
      <c r="I12" s="9">
        <v>-397.661</v>
      </c>
      <c r="J12" s="16">
        <f t="shared" si="0"/>
        <v>2742.8247039231292</v>
      </c>
    </row>
    <row r="13" spans="1:10" ht="14.25" customHeight="1" x14ac:dyDescent="0.3">
      <c r="A13" s="33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1059.0060000000001</v>
      </c>
      <c r="H13" s="9">
        <v>823.13900000000001</v>
      </c>
      <c r="I13" s="9">
        <v>124.09399999999999</v>
      </c>
      <c r="J13" s="16">
        <f t="shared" si="0"/>
        <v>1347.015531533694</v>
      </c>
    </row>
    <row r="14" spans="1:10" ht="14.25" customHeight="1" x14ac:dyDescent="0.3">
      <c r="A14" s="33"/>
      <c r="B14" s="11" t="s">
        <v>45</v>
      </c>
      <c r="C14" s="11" t="s">
        <v>46</v>
      </c>
      <c r="D14" s="9" t="s">
        <v>18</v>
      </c>
      <c r="E14" s="9" t="s">
        <v>47</v>
      </c>
      <c r="F14" s="9" t="s">
        <v>20</v>
      </c>
      <c r="G14" s="9">
        <v>-268.113</v>
      </c>
      <c r="H14" s="9">
        <v>-774.07799999999997</v>
      </c>
      <c r="I14" s="9">
        <v>-116.69799999999999</v>
      </c>
      <c r="J14" s="16">
        <f t="shared" si="0"/>
        <v>827.46586277441077</v>
      </c>
    </row>
    <row r="15" spans="1:10" ht="14.25" customHeight="1" x14ac:dyDescent="0.3">
      <c r="A15" s="33"/>
      <c r="B15" s="12" t="s">
        <v>48</v>
      </c>
      <c r="C15" s="12" t="s">
        <v>49</v>
      </c>
      <c r="D15" s="9" t="s">
        <v>18</v>
      </c>
      <c r="E15" s="9" t="s">
        <v>34</v>
      </c>
      <c r="F15" s="9" t="s">
        <v>50</v>
      </c>
      <c r="G15" s="9">
        <v>-268.113</v>
      </c>
      <c r="H15" s="9">
        <v>-774.07799999999997</v>
      </c>
      <c r="I15" s="9">
        <v>-116.69799999999999</v>
      </c>
      <c r="J15" s="16">
        <f t="shared" si="0"/>
        <v>827.46586277441077</v>
      </c>
    </row>
    <row r="16" spans="1:10" ht="14.25" customHeight="1" x14ac:dyDescent="0.3">
      <c r="A16" s="33"/>
      <c r="B16" s="12" t="s">
        <v>52</v>
      </c>
      <c r="C16" s="12" t="s">
        <v>53</v>
      </c>
      <c r="D16" s="9" t="s">
        <v>18</v>
      </c>
      <c r="E16" s="9" t="s">
        <v>34</v>
      </c>
      <c r="F16" s="9" t="s">
        <v>54</v>
      </c>
      <c r="G16" s="9">
        <v>0</v>
      </c>
      <c r="H16" s="9">
        <v>-1626.886</v>
      </c>
      <c r="I16" s="9">
        <v>1212.7339999999999</v>
      </c>
      <c r="J16" s="16">
        <f t="shared" si="0"/>
        <v>2029.1579070520854</v>
      </c>
    </row>
    <row r="17" spans="1:10" ht="14.25" customHeight="1" x14ac:dyDescent="0.3">
      <c r="A17" s="33"/>
      <c r="B17" s="13" t="s">
        <v>55</v>
      </c>
      <c r="C17" s="13" t="s">
        <v>56</v>
      </c>
      <c r="D17" s="9" t="s">
        <v>18</v>
      </c>
      <c r="E17" s="9" t="s">
        <v>57</v>
      </c>
      <c r="F17" s="9" t="s">
        <v>58</v>
      </c>
      <c r="G17" s="9">
        <v>0</v>
      </c>
      <c r="H17" s="9">
        <v>-1626.886</v>
      </c>
      <c r="I17" s="9">
        <v>1212.7339999999999</v>
      </c>
      <c r="J17" s="16">
        <f t="shared" si="0"/>
        <v>2029.1579070520854</v>
      </c>
    </row>
    <row r="18" spans="1:10" ht="14.25" customHeight="1" x14ac:dyDescent="0.3">
      <c r="A18" s="33"/>
      <c r="B18" s="13" t="s">
        <v>59</v>
      </c>
      <c r="C18" s="13" t="s">
        <v>60</v>
      </c>
      <c r="D18" s="9" t="s">
        <v>18</v>
      </c>
      <c r="E18" s="9" t="s">
        <v>62</v>
      </c>
      <c r="F18" s="9" t="s">
        <v>63</v>
      </c>
      <c r="G18" s="9">
        <v>0</v>
      </c>
      <c r="H18" s="9">
        <v>-1761.0450000000001</v>
      </c>
      <c r="I18" s="9">
        <v>-589.08399999999995</v>
      </c>
      <c r="J18" s="16">
        <f t="shared" si="0"/>
        <v>1856.9597332955284</v>
      </c>
    </row>
    <row r="19" spans="1:10" ht="14.25" customHeight="1" x14ac:dyDescent="0.3">
      <c r="A19" s="33"/>
      <c r="B19" s="11" t="s">
        <v>64</v>
      </c>
      <c r="C19" s="11" t="s">
        <v>65</v>
      </c>
      <c r="D19" s="9" t="s">
        <v>18</v>
      </c>
      <c r="E19" s="9" t="s">
        <v>66</v>
      </c>
      <c r="F19" s="9" t="s">
        <v>20</v>
      </c>
      <c r="G19" s="9">
        <v>0</v>
      </c>
      <c r="H19" s="9">
        <v>-1761.0450000000001</v>
      </c>
      <c r="I19" s="9">
        <v>-589.08399999999995</v>
      </c>
      <c r="J19" s="16">
        <f t="shared" si="0"/>
        <v>1856.9597332955284</v>
      </c>
    </row>
    <row r="20" spans="1:10" ht="14.25" customHeight="1" x14ac:dyDescent="0.3">
      <c r="A20" s="33"/>
      <c r="B20" s="11" t="s">
        <v>69</v>
      </c>
      <c r="C20" s="13" t="s">
        <v>70</v>
      </c>
      <c r="D20" s="9" t="s">
        <v>71</v>
      </c>
      <c r="E20" s="9" t="s">
        <v>62</v>
      </c>
      <c r="F20" s="9" t="s">
        <v>20</v>
      </c>
      <c r="G20" s="9">
        <v>0</v>
      </c>
      <c r="H20" s="9">
        <v>134.15899999999999</v>
      </c>
      <c r="I20" s="9">
        <v>1801.818</v>
      </c>
      <c r="J20" s="16">
        <f t="shared" si="0"/>
        <v>1806.8056736696949</v>
      </c>
    </row>
    <row r="21" spans="1:10" ht="14.25" customHeight="1" x14ac:dyDescent="0.3">
      <c r="A21" s="33"/>
      <c r="B21" s="9" t="s">
        <v>73</v>
      </c>
      <c r="C21" s="9" t="s">
        <v>137</v>
      </c>
      <c r="D21" s="9" t="s">
        <v>74</v>
      </c>
      <c r="E21" s="9" t="s">
        <v>75</v>
      </c>
      <c r="F21" s="9" t="s">
        <v>76</v>
      </c>
      <c r="G21" s="9">
        <v>0</v>
      </c>
      <c r="H21" s="9">
        <v>0</v>
      </c>
      <c r="I21" s="9">
        <v>1906.155</v>
      </c>
      <c r="J21" s="16">
        <f t="shared" si="0"/>
        <v>1906.155</v>
      </c>
    </row>
    <row r="22" spans="1:10" ht="14.25" customHeight="1" x14ac:dyDescent="0.3">
      <c r="A22" s="33"/>
      <c r="B22" s="12" t="s">
        <v>77</v>
      </c>
      <c r="C22" s="12" t="s">
        <v>78</v>
      </c>
      <c r="D22" s="9" t="s">
        <v>74</v>
      </c>
      <c r="E22" s="9" t="s">
        <v>79</v>
      </c>
      <c r="F22" s="9" t="s">
        <v>80</v>
      </c>
      <c r="G22" s="9">
        <v>0</v>
      </c>
      <c r="H22" s="9">
        <v>0</v>
      </c>
      <c r="I22" s="9">
        <v>-1.7000000000000001E-2</v>
      </c>
      <c r="J22" s="16">
        <f t="shared" si="0"/>
        <v>1.7000000000000001E-2</v>
      </c>
    </row>
    <row r="23" spans="1:10" ht="14.25" customHeight="1" x14ac:dyDescent="0.3">
      <c r="A23" s="33"/>
      <c r="B23" s="12" t="s">
        <v>82</v>
      </c>
      <c r="C23" s="12" t="s">
        <v>83</v>
      </c>
      <c r="D23" s="9" t="s">
        <v>84</v>
      </c>
      <c r="E23" s="9" t="s">
        <v>79</v>
      </c>
      <c r="F23" s="9" t="s">
        <v>80</v>
      </c>
      <c r="G23" s="9">
        <v>-7.3999999999999996E-2</v>
      </c>
      <c r="H23" s="9">
        <v>437.46600000000001</v>
      </c>
      <c r="I23" s="9">
        <v>-15860.300999999999</v>
      </c>
      <c r="J23" s="16">
        <f t="shared" si="0"/>
        <v>15866.333045705078</v>
      </c>
    </row>
    <row r="24" spans="1:10" ht="14.25" customHeight="1" x14ac:dyDescent="0.3">
      <c r="A24" s="33"/>
      <c r="B24" s="12" t="s">
        <v>86</v>
      </c>
      <c r="C24" s="12" t="s">
        <v>87</v>
      </c>
      <c r="D24" s="9" t="s">
        <v>84</v>
      </c>
      <c r="E24" s="9" t="s">
        <v>79</v>
      </c>
      <c r="F24" s="9" t="s">
        <v>80</v>
      </c>
      <c r="G24" s="9">
        <v>7.3999999999999996E-2</v>
      </c>
      <c r="H24" s="9">
        <v>-491.59699999999998</v>
      </c>
      <c r="I24" s="9">
        <v>17822.813999999998</v>
      </c>
      <c r="J24" s="16">
        <f t="shared" si="0"/>
        <v>17829.592437699775</v>
      </c>
    </row>
    <row r="25" spans="1:10" ht="14.25" customHeight="1" x14ac:dyDescent="0.3">
      <c r="A25" s="33"/>
      <c r="B25" s="12" t="s">
        <v>88</v>
      </c>
      <c r="C25" s="12" t="s">
        <v>89</v>
      </c>
      <c r="D25" s="9" t="s">
        <v>74</v>
      </c>
      <c r="E25" s="9" t="s">
        <v>79</v>
      </c>
      <c r="F25" s="9" t="s">
        <v>80</v>
      </c>
      <c r="G25" s="9">
        <v>0</v>
      </c>
      <c r="H25" s="9">
        <v>-2042.6389999999999</v>
      </c>
      <c r="I25" s="9">
        <v>-56.341000000000001</v>
      </c>
      <c r="J25" s="16">
        <f t="shared" si="0"/>
        <v>2043.4158638422086</v>
      </c>
    </row>
    <row r="26" spans="1:10" ht="14.25" customHeight="1" x14ac:dyDescent="0.3">
      <c r="A26" s="34" t="s">
        <v>90</v>
      </c>
      <c r="B26" s="11" t="s">
        <v>91</v>
      </c>
      <c r="C26" s="11" t="s">
        <v>17</v>
      </c>
      <c r="D26" s="9" t="s">
        <v>18</v>
      </c>
      <c r="E26" s="9" t="s">
        <v>92</v>
      </c>
      <c r="F26" s="9" t="s">
        <v>20</v>
      </c>
      <c r="G26" s="9">
        <v>1132.615</v>
      </c>
      <c r="H26" s="9">
        <v>1772.309</v>
      </c>
      <c r="I26" s="9">
        <v>421.03300000000002</v>
      </c>
      <c r="J26" s="16">
        <f t="shared" si="0"/>
        <v>2145.0325677702426</v>
      </c>
    </row>
    <row r="27" spans="1:10" ht="14.25" customHeight="1" x14ac:dyDescent="0.3">
      <c r="A27" s="33"/>
      <c r="B27" s="11" t="s">
        <v>93</v>
      </c>
      <c r="C27" s="11" t="s">
        <v>22</v>
      </c>
      <c r="D27" s="9" t="s">
        <v>18</v>
      </c>
      <c r="E27" s="9" t="s">
        <v>94</v>
      </c>
      <c r="F27" s="9" t="s">
        <v>20</v>
      </c>
      <c r="G27" s="9">
        <v>608.59900000000005</v>
      </c>
      <c r="H27" s="9">
        <v>-951.82500000000005</v>
      </c>
      <c r="I27" s="9">
        <v>-226.11699999999999</v>
      </c>
      <c r="J27" s="16">
        <f t="shared" si="0"/>
        <v>1152.1685949178618</v>
      </c>
    </row>
    <row r="28" spans="1:10" ht="14.25" customHeight="1" x14ac:dyDescent="0.3">
      <c r="A28" s="33"/>
      <c r="B28" s="11" t="s">
        <v>95</v>
      </c>
      <c r="C28" s="11" t="s">
        <v>25</v>
      </c>
      <c r="D28" s="9" t="s">
        <v>18</v>
      </c>
      <c r="E28" s="9" t="s">
        <v>96</v>
      </c>
      <c r="F28" s="9" t="s">
        <v>20</v>
      </c>
      <c r="G28" s="9">
        <v>-2325.09</v>
      </c>
      <c r="H28" s="9">
        <v>5792.4669999999996</v>
      </c>
      <c r="I28" s="9">
        <v>305.69200000000001</v>
      </c>
      <c r="J28" s="16">
        <f t="shared" si="0"/>
        <v>6249.1731495497061</v>
      </c>
    </row>
    <row r="29" spans="1:10" ht="14.25" customHeight="1" x14ac:dyDescent="0.3">
      <c r="A29" s="33"/>
      <c r="B29" s="11" t="s">
        <v>97</v>
      </c>
      <c r="C29" s="11" t="s">
        <v>29</v>
      </c>
      <c r="D29" s="9" t="s">
        <v>18</v>
      </c>
      <c r="E29" s="9" t="s">
        <v>98</v>
      </c>
      <c r="F29" s="9" t="s">
        <v>20</v>
      </c>
      <c r="G29" s="9">
        <v>-2006.864</v>
      </c>
      <c r="H29" s="9">
        <v>-5210.6880000000001</v>
      </c>
      <c r="I29" s="9">
        <v>-274.98899999999998</v>
      </c>
      <c r="J29" s="16">
        <f t="shared" si="0"/>
        <v>5590.5627174695928</v>
      </c>
    </row>
    <row r="30" spans="1:10" ht="14.25" customHeight="1" x14ac:dyDescent="0.3">
      <c r="A30" s="33"/>
      <c r="B30" s="9" t="s">
        <v>99</v>
      </c>
      <c r="C30" s="9" t="s">
        <v>32</v>
      </c>
      <c r="D30" s="9" t="s">
        <v>18</v>
      </c>
      <c r="E30" s="9" t="s">
        <v>100</v>
      </c>
      <c r="F30" s="9" t="s">
        <v>101</v>
      </c>
      <c r="G30" s="9">
        <v>-2006.864</v>
      </c>
      <c r="H30" s="9">
        <v>-5210.6880000000001</v>
      </c>
      <c r="I30" s="9">
        <v>-274.98899999999998</v>
      </c>
      <c r="J30" s="16">
        <f t="shared" si="0"/>
        <v>5590.5627174695928</v>
      </c>
    </row>
    <row r="31" spans="1:10" ht="14.25" customHeight="1" x14ac:dyDescent="0.3">
      <c r="A31" s="33"/>
      <c r="B31" s="9" t="s">
        <v>102</v>
      </c>
      <c r="C31" s="9" t="s">
        <v>32</v>
      </c>
      <c r="D31" s="9" t="s">
        <v>18</v>
      </c>
      <c r="E31" s="9" t="s">
        <v>100</v>
      </c>
      <c r="F31" s="9" t="s">
        <v>103</v>
      </c>
      <c r="G31" s="9">
        <v>-2325.09</v>
      </c>
      <c r="H31" s="9">
        <v>5792.4669999999996</v>
      </c>
      <c r="I31" s="9">
        <v>305.69200000000001</v>
      </c>
      <c r="J31" s="16">
        <f t="shared" si="0"/>
        <v>6249.1731495497061</v>
      </c>
    </row>
    <row r="32" spans="1:10" ht="14.25" customHeight="1" x14ac:dyDescent="0.3">
      <c r="A32" s="33"/>
      <c r="B32" s="9" t="s">
        <v>104</v>
      </c>
      <c r="C32" s="9" t="s">
        <v>32</v>
      </c>
      <c r="D32" s="9" t="s">
        <v>18</v>
      </c>
      <c r="E32" s="9" t="s">
        <v>100</v>
      </c>
      <c r="F32" s="9" t="s">
        <v>105</v>
      </c>
      <c r="G32" s="9">
        <v>608.59900000000005</v>
      </c>
      <c r="H32" s="9">
        <v>-951.82500000000005</v>
      </c>
      <c r="I32" s="9">
        <v>-226.11699999999999</v>
      </c>
      <c r="J32" s="16">
        <f t="shared" si="0"/>
        <v>1152.1685949178618</v>
      </c>
    </row>
    <row r="33" spans="1:10" ht="14.25" customHeight="1" x14ac:dyDescent="0.3">
      <c r="A33" s="33"/>
      <c r="B33" s="9" t="s">
        <v>106</v>
      </c>
      <c r="C33" s="9" t="s">
        <v>32</v>
      </c>
      <c r="D33" s="9" t="s">
        <v>18</v>
      </c>
      <c r="E33" s="9" t="s">
        <v>100</v>
      </c>
      <c r="F33" s="9" t="s">
        <v>107</v>
      </c>
      <c r="G33" s="9">
        <v>1132.615</v>
      </c>
      <c r="H33" s="9">
        <v>1772.309</v>
      </c>
      <c r="I33" s="9">
        <v>421.03300000000002</v>
      </c>
      <c r="J33" s="16">
        <f t="shared" si="0"/>
        <v>2145.0325677702426</v>
      </c>
    </row>
    <row r="34" spans="1:10" ht="14.25" customHeight="1" x14ac:dyDescent="0.3">
      <c r="A34" s="33"/>
      <c r="B34" s="12" t="s">
        <v>108</v>
      </c>
      <c r="C34" s="12" t="s">
        <v>109</v>
      </c>
      <c r="D34" s="9" t="s">
        <v>18</v>
      </c>
      <c r="E34" s="9" t="s">
        <v>100</v>
      </c>
      <c r="F34" s="9" t="s">
        <v>110</v>
      </c>
      <c r="G34" s="9">
        <v>0</v>
      </c>
      <c r="H34" s="9">
        <v>-356.79700000000003</v>
      </c>
      <c r="I34" s="9">
        <v>367.51</v>
      </c>
      <c r="J34" s="16">
        <f t="shared" si="0"/>
        <v>512.21840977165198</v>
      </c>
    </row>
    <row r="35" spans="1:10" ht="14.25" customHeight="1" x14ac:dyDescent="0.3">
      <c r="A35" s="33"/>
      <c r="B35" s="13" t="s">
        <v>111</v>
      </c>
      <c r="C35" s="13" t="s">
        <v>112</v>
      </c>
      <c r="D35" s="9" t="s">
        <v>18</v>
      </c>
      <c r="E35" s="9" t="s">
        <v>113</v>
      </c>
      <c r="F35" s="9" t="s">
        <v>114</v>
      </c>
      <c r="G35" s="9">
        <v>0</v>
      </c>
      <c r="H35" s="9">
        <v>-356.79700000000003</v>
      </c>
      <c r="I35" s="9">
        <v>367.51</v>
      </c>
      <c r="J35" s="16">
        <f t="shared" si="0"/>
        <v>512.21840977165198</v>
      </c>
    </row>
    <row r="36" spans="1:10" ht="14.25" customHeight="1" x14ac:dyDescent="0.3">
      <c r="A36" s="33"/>
      <c r="B36" s="13" t="s">
        <v>115</v>
      </c>
      <c r="C36" s="13" t="s">
        <v>60</v>
      </c>
      <c r="D36" s="9" t="s">
        <v>18</v>
      </c>
      <c r="E36" s="9" t="s">
        <v>116</v>
      </c>
      <c r="F36" s="9" t="s">
        <v>117</v>
      </c>
      <c r="G36" s="9">
        <v>0</v>
      </c>
      <c r="H36" s="9">
        <v>-459.66800000000001</v>
      </c>
      <c r="I36" s="9">
        <v>-63.505000000000003</v>
      </c>
      <c r="J36" s="16">
        <f t="shared" si="0"/>
        <v>464.03400225522267</v>
      </c>
    </row>
    <row r="37" spans="1:10" ht="14.25" customHeight="1" x14ac:dyDescent="0.3">
      <c r="A37" s="33"/>
      <c r="B37" s="11" t="s">
        <v>118</v>
      </c>
      <c r="C37" s="11" t="s">
        <v>65</v>
      </c>
      <c r="D37" s="9" t="s">
        <v>18</v>
      </c>
      <c r="E37" s="9" t="s">
        <v>119</v>
      </c>
      <c r="F37" s="9" t="s">
        <v>20</v>
      </c>
      <c r="G37" s="9">
        <v>0</v>
      </c>
      <c r="H37" s="9">
        <v>-459.66800000000001</v>
      </c>
      <c r="I37" s="9">
        <v>-63.505000000000003</v>
      </c>
      <c r="J37" s="16">
        <f t="shared" si="0"/>
        <v>464.03400225522267</v>
      </c>
    </row>
    <row r="38" spans="1:10" ht="14.25" customHeight="1" x14ac:dyDescent="0.3">
      <c r="A38" s="33"/>
      <c r="B38" s="12" t="s">
        <v>120</v>
      </c>
      <c r="C38" s="12" t="s">
        <v>49</v>
      </c>
      <c r="D38" s="9" t="s">
        <v>18</v>
      </c>
      <c r="E38" s="9" t="s">
        <v>100</v>
      </c>
      <c r="F38" s="9" t="s">
        <v>121</v>
      </c>
      <c r="G38" s="9">
        <v>-103.336</v>
      </c>
      <c r="H38" s="9">
        <v>-1537.08</v>
      </c>
      <c r="I38" s="9">
        <v>-146.20599999999999</v>
      </c>
      <c r="J38" s="16">
        <f t="shared" si="0"/>
        <v>1547.4719544250229</v>
      </c>
    </row>
    <row r="39" spans="1:10" ht="14.25" customHeight="1" x14ac:dyDescent="0.3">
      <c r="A39" s="33"/>
      <c r="B39" s="11" t="s">
        <v>122</v>
      </c>
      <c r="C39" s="11" t="s">
        <v>123</v>
      </c>
      <c r="D39" s="9" t="s">
        <v>18</v>
      </c>
      <c r="E39" s="9" t="s">
        <v>124</v>
      </c>
      <c r="F39" s="9" t="s">
        <v>20</v>
      </c>
      <c r="G39" s="9">
        <v>-103.33499999999999</v>
      </c>
      <c r="H39" s="9">
        <v>-1537.08</v>
      </c>
      <c r="I39" s="9">
        <v>-146.20699999999999</v>
      </c>
      <c r="J39" s="16">
        <f t="shared" si="0"/>
        <v>1547.4719821289173</v>
      </c>
    </row>
    <row r="40" spans="1:10" ht="14.25" customHeight="1" x14ac:dyDescent="0.3">
      <c r="A40" s="33"/>
      <c r="B40" s="9" t="s">
        <v>138</v>
      </c>
      <c r="C40" s="9" t="s">
        <v>139</v>
      </c>
      <c r="D40" s="9" t="s">
        <v>74</v>
      </c>
      <c r="E40" s="9" t="s">
        <v>75</v>
      </c>
      <c r="F40" s="9" t="s">
        <v>20</v>
      </c>
      <c r="G40" s="9">
        <v>0</v>
      </c>
      <c r="H40" s="9">
        <v>0</v>
      </c>
      <c r="I40" s="9">
        <v>0</v>
      </c>
      <c r="J40" s="16">
        <f t="shared" si="0"/>
        <v>0</v>
      </c>
    </row>
    <row r="41" spans="1:10" ht="14.25" customHeight="1" x14ac:dyDescent="0.3">
      <c r="A41" s="33"/>
      <c r="B41" s="9" t="s">
        <v>125</v>
      </c>
      <c r="C41" s="9" t="s">
        <v>140</v>
      </c>
      <c r="D41" s="9" t="s">
        <v>74</v>
      </c>
      <c r="E41" s="9" t="s">
        <v>75</v>
      </c>
      <c r="F41" s="9" t="s">
        <v>141</v>
      </c>
      <c r="G41" s="9">
        <v>0</v>
      </c>
      <c r="H41" s="9">
        <v>0</v>
      </c>
      <c r="I41" s="9">
        <v>446.92200000000003</v>
      </c>
      <c r="J41" s="16">
        <f t="shared" si="0"/>
        <v>446.92200000000003</v>
      </c>
    </row>
    <row r="42" spans="1:10" ht="14.25" customHeight="1" x14ac:dyDescent="0.3">
      <c r="A42" s="33"/>
      <c r="B42" s="9" t="s">
        <v>142</v>
      </c>
      <c r="C42" s="9" t="s">
        <v>143</v>
      </c>
      <c r="D42" s="9" t="s">
        <v>74</v>
      </c>
      <c r="E42" s="9" t="s">
        <v>75</v>
      </c>
      <c r="F42" s="9" t="s">
        <v>20</v>
      </c>
      <c r="G42" s="9">
        <v>0</v>
      </c>
      <c r="H42" s="9">
        <v>0</v>
      </c>
      <c r="I42" s="9">
        <v>446.92200000000003</v>
      </c>
      <c r="J42" s="16">
        <f t="shared" si="0"/>
        <v>446.92200000000003</v>
      </c>
    </row>
    <row r="43" spans="1:10" ht="14.25" customHeight="1" x14ac:dyDescent="0.3">
      <c r="A43" s="33"/>
      <c r="B43" s="12" t="s">
        <v>126</v>
      </c>
      <c r="C43" s="12" t="s">
        <v>87</v>
      </c>
      <c r="D43" s="9" t="s">
        <v>84</v>
      </c>
      <c r="E43" s="9" t="s">
        <v>127</v>
      </c>
      <c r="F43" s="9" t="s">
        <v>128</v>
      </c>
      <c r="G43" s="9">
        <v>399.548</v>
      </c>
      <c r="H43" s="9">
        <v>-45.767000000000003</v>
      </c>
      <c r="I43" s="9">
        <v>980.36300000000006</v>
      </c>
      <c r="J43" s="16">
        <f t="shared" si="0"/>
        <v>1059.643729921524</v>
      </c>
    </row>
    <row r="44" spans="1:10" ht="14.25" customHeight="1" x14ac:dyDescent="0.3">
      <c r="A44" s="33"/>
      <c r="B44" s="12" t="s">
        <v>129</v>
      </c>
      <c r="C44" s="12" t="s">
        <v>83</v>
      </c>
      <c r="D44" s="9" t="s">
        <v>84</v>
      </c>
      <c r="E44" s="9" t="s">
        <v>127</v>
      </c>
      <c r="F44" s="9" t="s">
        <v>128</v>
      </c>
      <c r="G44" s="9">
        <v>-3093.6410000000001</v>
      </c>
      <c r="H44" s="9">
        <v>-317.28800000000001</v>
      </c>
      <c r="I44" s="9">
        <v>6791.8819999999996</v>
      </c>
      <c r="J44" s="16">
        <f t="shared" si="0"/>
        <v>7470.0031736103692</v>
      </c>
    </row>
    <row r="45" spans="1:10" ht="14.25" customHeight="1" x14ac:dyDescent="0.3">
      <c r="A45" s="33"/>
      <c r="B45" s="12" t="s">
        <v>130</v>
      </c>
      <c r="C45" s="12" t="s">
        <v>131</v>
      </c>
      <c r="D45" s="9" t="s">
        <v>74</v>
      </c>
      <c r="E45" s="9" t="s">
        <v>127</v>
      </c>
      <c r="F45" s="9" t="s">
        <v>128</v>
      </c>
      <c r="G45" s="9">
        <v>1.7000000000000001E-2</v>
      </c>
      <c r="H45" s="9">
        <v>-469.488</v>
      </c>
      <c r="I45" s="9">
        <v>-21.925000000000001</v>
      </c>
      <c r="J45" s="16">
        <f t="shared" si="0"/>
        <v>469.99966814669136</v>
      </c>
    </row>
    <row r="46" spans="1:10" ht="14.25" customHeight="1" x14ac:dyDescent="0.3">
      <c r="A46" s="33"/>
      <c r="B46" s="12" t="s">
        <v>144</v>
      </c>
      <c r="C46" s="12" t="s">
        <v>132</v>
      </c>
      <c r="D46" s="9" t="s">
        <v>74</v>
      </c>
      <c r="E46" s="9" t="s">
        <v>127</v>
      </c>
      <c r="F46" s="9" t="s">
        <v>128</v>
      </c>
      <c r="G46" s="9">
        <v>0</v>
      </c>
      <c r="H46" s="9">
        <v>340.928</v>
      </c>
      <c r="I46" s="9">
        <v>-7303.3980000000001</v>
      </c>
      <c r="J46" s="16">
        <f t="shared" si="0"/>
        <v>7311.3510548726899</v>
      </c>
    </row>
    <row r="47" spans="1:10" ht="14.25" customHeight="1" x14ac:dyDescent="0.3">
      <c r="A47" s="33"/>
      <c r="B47" s="11" t="s">
        <v>133</v>
      </c>
      <c r="C47" s="13" t="s">
        <v>70</v>
      </c>
      <c r="D47" s="9" t="s">
        <v>71</v>
      </c>
      <c r="E47" s="9" t="s">
        <v>116</v>
      </c>
      <c r="F47" s="9" t="s">
        <v>20</v>
      </c>
      <c r="G47" s="9">
        <v>0</v>
      </c>
      <c r="H47" s="9">
        <v>102.871</v>
      </c>
      <c r="I47" s="9">
        <v>431.01499999999999</v>
      </c>
      <c r="J47" s="16">
        <f t="shared" si="0"/>
        <v>443.12117176456371</v>
      </c>
    </row>
    <row r="48" spans="1:10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</sheetData>
  <mergeCells count="2">
    <mergeCell ref="A6:A25"/>
    <mergeCell ref="A26:A47"/>
  </mergeCells>
  <conditionalFormatting sqref="D4:D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J1000"/>
  <sheetViews>
    <sheetView zoomScale="55" zoomScaleNormal="55" workbookViewId="0">
      <selection activeCell="O17" sqref="O17"/>
    </sheetView>
  </sheetViews>
  <sheetFormatPr defaultColWidth="14.44140625" defaultRowHeight="15" customHeight="1" x14ac:dyDescent="0.3"/>
  <cols>
    <col min="1" max="1" width="14.5546875" bestFit="1" customWidth="1"/>
    <col min="2" max="2" width="30.33203125" customWidth="1"/>
    <col min="3" max="3" width="28.33203125" customWidth="1"/>
    <col min="4" max="4" width="10.6640625" customWidth="1"/>
    <col min="5" max="5" width="14.33203125" customWidth="1"/>
    <col min="6" max="6" width="15.33203125" bestFit="1" customWidth="1"/>
    <col min="7" max="9" width="13.88671875" customWidth="1"/>
    <col min="10" max="10" width="12.33203125" customWidth="1"/>
    <col min="11" max="22" width="10.6640625" customWidth="1"/>
  </cols>
  <sheetData>
    <row r="1" spans="1:10" ht="14.25" customHeight="1" x14ac:dyDescent="0.3">
      <c r="B1" s="17" t="s">
        <v>0</v>
      </c>
    </row>
    <row r="2" spans="1:10" ht="14.25" customHeight="1" x14ac:dyDescent="0.3">
      <c r="B2" s="18" t="s">
        <v>2</v>
      </c>
    </row>
    <row r="3" spans="1:10" ht="14.25" customHeight="1" x14ac:dyDescent="0.3">
      <c r="B3" s="19" t="s">
        <v>4</v>
      </c>
    </row>
    <row r="4" spans="1:10" ht="14.25" customHeight="1" x14ac:dyDescent="0.3">
      <c r="G4" t="s">
        <v>3</v>
      </c>
      <c r="H4" t="s">
        <v>3</v>
      </c>
      <c r="I4" t="s">
        <v>3</v>
      </c>
      <c r="J4" s="15" t="s">
        <v>135</v>
      </c>
    </row>
    <row r="5" spans="1:10" ht="14.25" customHeight="1" x14ac:dyDescent="0.3">
      <c r="A5" s="9"/>
      <c r="B5" s="9" t="s">
        <v>5</v>
      </c>
      <c r="C5" s="9" t="s">
        <v>6</v>
      </c>
      <c r="D5" s="10" t="s">
        <v>7</v>
      </c>
      <c r="E5" s="10" t="s">
        <v>9</v>
      </c>
      <c r="F5" s="10" t="s">
        <v>10</v>
      </c>
      <c r="G5" s="10" t="s">
        <v>11</v>
      </c>
      <c r="H5" s="10" t="s">
        <v>12</v>
      </c>
      <c r="I5" s="10" t="s">
        <v>13</v>
      </c>
      <c r="J5" s="10" t="s">
        <v>136</v>
      </c>
    </row>
    <row r="6" spans="1:10" ht="14.25" customHeight="1" x14ac:dyDescent="0.3">
      <c r="A6" s="32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7.1999999999999995E-2</v>
      </c>
      <c r="H6" s="9">
        <v>3.2000000000000001E-2</v>
      </c>
      <c r="I6" s="9">
        <v>1.7000000000000001E-2</v>
      </c>
      <c r="J6" s="16">
        <f t="shared" ref="J6:J47" si="0">SQRT(G6*G6+H6*H6+I6*I6)</f>
        <v>8.0603970125546542E-2</v>
      </c>
    </row>
    <row r="7" spans="1:10" ht="14.25" customHeight="1" x14ac:dyDescent="0.3">
      <c r="A7" s="33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-0.129</v>
      </c>
      <c r="H7" s="9">
        <v>-0.25600000000000001</v>
      </c>
      <c r="I7" s="9">
        <v>-0.13100000000000001</v>
      </c>
      <c r="J7" s="16">
        <f t="shared" si="0"/>
        <v>0.31517931404202276</v>
      </c>
    </row>
    <row r="8" spans="1:10" ht="14.25" customHeight="1" x14ac:dyDescent="0.3">
      <c r="A8" s="33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0.53600000000000003</v>
      </c>
      <c r="H8" s="9">
        <v>2.2160000000000002</v>
      </c>
      <c r="I8" s="9">
        <v>0.33400000000000002</v>
      </c>
      <c r="J8" s="16">
        <f t="shared" si="0"/>
        <v>2.3042369669806102</v>
      </c>
    </row>
    <row r="9" spans="1:10" ht="14.25" customHeight="1" x14ac:dyDescent="0.3">
      <c r="A9" s="33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-0.71599999999999997</v>
      </c>
      <c r="H9" s="9">
        <v>-0.55700000000000005</v>
      </c>
      <c r="I9" s="9">
        <v>-8.4000000000000005E-2</v>
      </c>
      <c r="J9" s="16">
        <f t="shared" si="0"/>
        <v>0.9110219536322931</v>
      </c>
    </row>
    <row r="10" spans="1:10" ht="14.25" customHeight="1" x14ac:dyDescent="0.3">
      <c r="A10" s="33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7.1999999999999995E-2</v>
      </c>
      <c r="H10" s="9">
        <v>3.2000000000000001E-2</v>
      </c>
      <c r="I10" s="9">
        <v>1.7000000000000001E-2</v>
      </c>
      <c r="J10" s="16">
        <f t="shared" si="0"/>
        <v>8.0603970125546542E-2</v>
      </c>
    </row>
    <row r="11" spans="1:10" ht="14.25" customHeight="1" x14ac:dyDescent="0.3">
      <c r="A11" s="33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-0.129</v>
      </c>
      <c r="H11" s="9">
        <v>-0.25600000000000001</v>
      </c>
      <c r="I11" s="9">
        <v>-0.13100000000000001</v>
      </c>
      <c r="J11" s="16">
        <f t="shared" si="0"/>
        <v>0.31517931404202276</v>
      </c>
    </row>
    <row r="12" spans="1:10" ht="14.25" customHeight="1" x14ac:dyDescent="0.3">
      <c r="A12" s="33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0.53600000000000003</v>
      </c>
      <c r="H12" s="9">
        <v>2.2160000000000002</v>
      </c>
      <c r="I12" s="9">
        <v>0.33400000000000002</v>
      </c>
      <c r="J12" s="16">
        <f t="shared" si="0"/>
        <v>2.3042369669806102</v>
      </c>
    </row>
    <row r="13" spans="1:10" ht="14.25" customHeight="1" x14ac:dyDescent="0.3">
      <c r="A13" s="33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-0.71599999999999997</v>
      </c>
      <c r="H13" s="9">
        <v>-0.55700000000000005</v>
      </c>
      <c r="I13" s="9">
        <v>-8.4000000000000005E-2</v>
      </c>
      <c r="J13" s="16">
        <f t="shared" si="0"/>
        <v>0.9110219536322931</v>
      </c>
    </row>
    <row r="14" spans="1:10" ht="14.25" customHeight="1" x14ac:dyDescent="0.3">
      <c r="A14" s="33"/>
      <c r="B14" s="11" t="s">
        <v>45</v>
      </c>
      <c r="C14" s="11" t="s">
        <v>46</v>
      </c>
      <c r="D14" s="9" t="s">
        <v>18</v>
      </c>
      <c r="E14" s="9" t="s">
        <v>47</v>
      </c>
      <c r="F14" s="9" t="s">
        <v>20</v>
      </c>
      <c r="G14" s="9">
        <v>0.23699999999999999</v>
      </c>
      <c r="H14" s="9">
        <v>0.68500000000000005</v>
      </c>
      <c r="I14" s="9">
        <v>0.10299999999999999</v>
      </c>
      <c r="J14" s="16">
        <f t="shared" si="0"/>
        <v>0.73212225754992588</v>
      </c>
    </row>
    <row r="15" spans="1:10" ht="14.25" customHeight="1" x14ac:dyDescent="0.3">
      <c r="A15" s="33"/>
      <c r="B15" s="12" t="s">
        <v>48</v>
      </c>
      <c r="C15" s="12" t="s">
        <v>49</v>
      </c>
      <c r="D15" s="9" t="s">
        <v>18</v>
      </c>
      <c r="E15" s="9" t="s">
        <v>34</v>
      </c>
      <c r="F15" s="9" t="s">
        <v>50</v>
      </c>
      <c r="G15" s="9">
        <v>0.23699999999999999</v>
      </c>
      <c r="H15" s="9">
        <v>0.68500000000000005</v>
      </c>
      <c r="I15" s="9">
        <v>0.10299999999999999</v>
      </c>
      <c r="J15" s="16">
        <f t="shared" si="0"/>
        <v>0.73212225754992588</v>
      </c>
    </row>
    <row r="16" spans="1:10" ht="14.25" customHeight="1" x14ac:dyDescent="0.3">
      <c r="A16" s="33"/>
      <c r="B16" s="12" t="s">
        <v>52</v>
      </c>
      <c r="C16" s="12" t="s">
        <v>53</v>
      </c>
      <c r="D16" s="9" t="s">
        <v>18</v>
      </c>
      <c r="E16" s="9" t="s">
        <v>34</v>
      </c>
      <c r="F16" s="9" t="s">
        <v>54</v>
      </c>
      <c r="G16" s="9">
        <v>0</v>
      </c>
      <c r="H16" s="9">
        <v>-1.0209999999999999</v>
      </c>
      <c r="I16" s="9">
        <v>0.76100000000000001</v>
      </c>
      <c r="J16" s="16">
        <f t="shared" si="0"/>
        <v>1.273405669847594</v>
      </c>
    </row>
    <row r="17" spans="1:10" ht="14.25" customHeight="1" x14ac:dyDescent="0.3">
      <c r="A17" s="33"/>
      <c r="B17" s="13" t="s">
        <v>55</v>
      </c>
      <c r="C17" s="13" t="s">
        <v>56</v>
      </c>
      <c r="D17" s="9" t="s">
        <v>18</v>
      </c>
      <c r="E17" s="9" t="s">
        <v>57</v>
      </c>
      <c r="F17" s="9" t="s">
        <v>58</v>
      </c>
      <c r="G17" s="9">
        <v>0</v>
      </c>
      <c r="H17" s="9">
        <v>-1.0209999999999999</v>
      </c>
      <c r="I17" s="9">
        <v>0.76100000000000001</v>
      </c>
      <c r="J17" s="16">
        <f t="shared" si="0"/>
        <v>1.273405669847594</v>
      </c>
    </row>
    <row r="18" spans="1:10" ht="14.25" customHeight="1" x14ac:dyDescent="0.3">
      <c r="A18" s="33"/>
      <c r="B18" s="13" t="s">
        <v>59</v>
      </c>
      <c r="C18" s="13" t="s">
        <v>60</v>
      </c>
      <c r="D18" s="9" t="s">
        <v>18</v>
      </c>
      <c r="E18" s="9" t="s">
        <v>62</v>
      </c>
      <c r="F18" s="9" t="s">
        <v>63</v>
      </c>
      <c r="G18" s="9">
        <v>0</v>
      </c>
      <c r="H18" s="9">
        <v>-1.105</v>
      </c>
      <c r="I18" s="9">
        <v>-0.37</v>
      </c>
      <c r="J18" s="16">
        <f t="shared" si="0"/>
        <v>1.1653003904573276</v>
      </c>
    </row>
    <row r="19" spans="1:10" ht="14.25" customHeight="1" x14ac:dyDescent="0.3">
      <c r="A19" s="33"/>
      <c r="B19" s="11" t="s">
        <v>64</v>
      </c>
      <c r="C19" s="11" t="s">
        <v>65</v>
      </c>
      <c r="D19" s="9" t="s">
        <v>18</v>
      </c>
      <c r="E19" s="9" t="s">
        <v>66</v>
      </c>
      <c r="F19" s="9" t="s">
        <v>20</v>
      </c>
      <c r="G19" s="9">
        <v>0</v>
      </c>
      <c r="H19" s="9">
        <v>-1.105</v>
      </c>
      <c r="I19" s="9">
        <v>-0.37</v>
      </c>
      <c r="J19" s="16">
        <f t="shared" si="0"/>
        <v>1.1653003904573276</v>
      </c>
    </row>
    <row r="20" spans="1:10" ht="14.25" customHeight="1" x14ac:dyDescent="0.3">
      <c r="A20" s="33"/>
      <c r="B20" s="11" t="s">
        <v>69</v>
      </c>
      <c r="C20" s="13" t="s">
        <v>70</v>
      </c>
      <c r="D20" s="9" t="s">
        <v>71</v>
      </c>
      <c r="E20" s="9" t="s">
        <v>62</v>
      </c>
      <c r="F20" s="9" t="s">
        <v>20</v>
      </c>
      <c r="G20" s="9">
        <v>0</v>
      </c>
      <c r="H20" s="9">
        <v>8.4000000000000005E-2</v>
      </c>
      <c r="I20" s="9">
        <v>1.1299999999999999</v>
      </c>
      <c r="J20" s="16">
        <f t="shared" si="0"/>
        <v>1.1331178226468772</v>
      </c>
    </row>
    <row r="21" spans="1:10" ht="14.25" customHeight="1" x14ac:dyDescent="0.3">
      <c r="A21" s="33"/>
      <c r="B21" s="9" t="s">
        <v>73</v>
      </c>
      <c r="C21" s="9" t="s">
        <v>137</v>
      </c>
      <c r="D21" s="9" t="s">
        <v>74</v>
      </c>
      <c r="E21" s="9" t="s">
        <v>75</v>
      </c>
      <c r="F21" s="9" t="s">
        <v>76</v>
      </c>
      <c r="G21" s="9">
        <v>0</v>
      </c>
      <c r="H21" s="9">
        <v>0</v>
      </c>
      <c r="I21" s="9">
        <v>1</v>
      </c>
      <c r="J21" s="16">
        <f t="shared" si="0"/>
        <v>1</v>
      </c>
    </row>
    <row r="22" spans="1:10" ht="14.25" customHeight="1" x14ac:dyDescent="0.3">
      <c r="A22" s="33"/>
      <c r="B22" s="12" t="s">
        <v>77</v>
      </c>
      <c r="C22" s="12" t="s">
        <v>78</v>
      </c>
      <c r="D22" s="9" t="s">
        <v>74</v>
      </c>
      <c r="E22" s="9" t="s">
        <v>79</v>
      </c>
      <c r="F22" s="9" t="s">
        <v>80</v>
      </c>
      <c r="G22" s="9">
        <v>0</v>
      </c>
      <c r="H22" s="9">
        <v>0</v>
      </c>
      <c r="I22" s="9">
        <v>0</v>
      </c>
      <c r="J22" s="16">
        <f t="shared" si="0"/>
        <v>0</v>
      </c>
    </row>
    <row r="23" spans="1:10" ht="14.25" customHeight="1" x14ac:dyDescent="0.3">
      <c r="A23" s="33"/>
      <c r="B23" s="12" t="s">
        <v>82</v>
      </c>
      <c r="C23" s="12" t="s">
        <v>83</v>
      </c>
      <c r="D23" s="9" t="s">
        <v>84</v>
      </c>
      <c r="E23" s="9" t="s">
        <v>79</v>
      </c>
      <c r="F23" s="9" t="s">
        <v>80</v>
      </c>
      <c r="G23" s="9">
        <v>0</v>
      </c>
      <c r="H23" s="9">
        <v>-0.34100000000000003</v>
      </c>
      <c r="I23" s="9">
        <v>12.379</v>
      </c>
      <c r="J23" s="16">
        <f t="shared" si="0"/>
        <v>12.383695813447614</v>
      </c>
    </row>
    <row r="24" spans="1:10" ht="14.25" customHeight="1" x14ac:dyDescent="0.3">
      <c r="A24" s="33"/>
      <c r="B24" s="12" t="s">
        <v>86</v>
      </c>
      <c r="C24" s="12" t="s">
        <v>87</v>
      </c>
      <c r="D24" s="9" t="s">
        <v>84</v>
      </c>
      <c r="E24" s="9" t="s">
        <v>79</v>
      </c>
      <c r="F24" s="9" t="s">
        <v>80</v>
      </c>
      <c r="G24" s="9">
        <v>0</v>
      </c>
      <c r="H24" s="9">
        <v>0.315</v>
      </c>
      <c r="I24" s="9">
        <v>-11.41</v>
      </c>
      <c r="J24" s="16">
        <f t="shared" si="0"/>
        <v>11.414347331319473</v>
      </c>
    </row>
    <row r="25" spans="1:10" ht="14.25" customHeight="1" x14ac:dyDescent="0.3">
      <c r="A25" s="33"/>
      <c r="B25" s="12" t="s">
        <v>88</v>
      </c>
      <c r="C25" s="12" t="s">
        <v>89</v>
      </c>
      <c r="D25" s="9" t="s">
        <v>74</v>
      </c>
      <c r="E25" s="9" t="s">
        <v>79</v>
      </c>
      <c r="F25" s="9" t="s">
        <v>80</v>
      </c>
      <c r="G25" s="9">
        <v>0</v>
      </c>
      <c r="H25" s="9">
        <v>1.127</v>
      </c>
      <c r="I25" s="9">
        <v>3.1E-2</v>
      </c>
      <c r="J25" s="16">
        <f t="shared" si="0"/>
        <v>1.1274262725340403</v>
      </c>
    </row>
    <row r="26" spans="1:10" ht="14.25" customHeight="1" x14ac:dyDescent="0.3">
      <c r="A26" s="34" t="s">
        <v>90</v>
      </c>
      <c r="B26" s="11" t="s">
        <v>91</v>
      </c>
      <c r="C26" s="11" t="s">
        <v>17</v>
      </c>
      <c r="D26" s="9" t="s">
        <v>18</v>
      </c>
      <c r="E26" s="9" t="s">
        <v>92</v>
      </c>
      <c r="F26" s="9" t="s">
        <v>20</v>
      </c>
      <c r="G26" s="9">
        <v>206.27199999999999</v>
      </c>
      <c r="H26" s="9">
        <v>322.77300000000002</v>
      </c>
      <c r="I26" s="9">
        <v>76.679000000000002</v>
      </c>
      <c r="J26" s="16">
        <f t="shared" si="0"/>
        <v>390.6535761438771</v>
      </c>
    </row>
    <row r="27" spans="1:10" ht="14.25" customHeight="1" x14ac:dyDescent="0.3">
      <c r="A27" s="33"/>
      <c r="B27" s="11" t="s">
        <v>93</v>
      </c>
      <c r="C27" s="11" t="s">
        <v>22</v>
      </c>
      <c r="D27" s="9" t="s">
        <v>18</v>
      </c>
      <c r="E27" s="9" t="s">
        <v>94</v>
      </c>
      <c r="F27" s="9" t="s">
        <v>20</v>
      </c>
      <c r="G27" s="9">
        <v>192.09700000000001</v>
      </c>
      <c r="H27" s="9">
        <v>-300.43099999999998</v>
      </c>
      <c r="I27" s="9">
        <v>-71.370999999999995</v>
      </c>
      <c r="J27" s="16">
        <f t="shared" si="0"/>
        <v>363.66724187229181</v>
      </c>
    </row>
    <row r="28" spans="1:10" ht="14.25" customHeight="1" x14ac:dyDescent="0.3">
      <c r="A28" s="33"/>
      <c r="B28" s="11" t="s">
        <v>95</v>
      </c>
      <c r="C28" s="11" t="s">
        <v>25</v>
      </c>
      <c r="D28" s="9" t="s">
        <v>18</v>
      </c>
      <c r="E28" s="9" t="s">
        <v>96</v>
      </c>
      <c r="F28" s="9" t="s">
        <v>20</v>
      </c>
      <c r="G28" s="9">
        <v>-775.11099999999999</v>
      </c>
      <c r="H28" s="9">
        <v>1931.0229999999999</v>
      </c>
      <c r="I28" s="9">
        <v>101.908</v>
      </c>
      <c r="J28" s="16">
        <f t="shared" si="0"/>
        <v>2083.2743768678192</v>
      </c>
    </row>
    <row r="29" spans="1:10" ht="14.25" customHeight="1" x14ac:dyDescent="0.3">
      <c r="A29" s="33"/>
      <c r="B29" s="11" t="s">
        <v>97</v>
      </c>
      <c r="C29" s="11" t="s">
        <v>29</v>
      </c>
      <c r="D29" s="9" t="s">
        <v>18</v>
      </c>
      <c r="E29" s="9" t="s">
        <v>98</v>
      </c>
      <c r="F29" s="9" t="s">
        <v>20</v>
      </c>
      <c r="G29" s="9">
        <v>-214.50800000000001</v>
      </c>
      <c r="H29" s="9">
        <v>-556.95600000000002</v>
      </c>
      <c r="I29" s="9">
        <v>-29.393000000000001</v>
      </c>
      <c r="J29" s="16">
        <f t="shared" si="0"/>
        <v>597.55971789353407</v>
      </c>
    </row>
    <row r="30" spans="1:10" ht="14.25" customHeight="1" x14ac:dyDescent="0.3">
      <c r="A30" s="33"/>
      <c r="B30" s="9" t="s">
        <v>99</v>
      </c>
      <c r="C30" s="9" t="s">
        <v>32</v>
      </c>
      <c r="D30" s="9" t="s">
        <v>18</v>
      </c>
      <c r="E30" s="9" t="s">
        <v>100</v>
      </c>
      <c r="F30" s="9" t="s">
        <v>101</v>
      </c>
      <c r="G30" s="9">
        <v>-214.50800000000001</v>
      </c>
      <c r="H30" s="9">
        <v>-556.95600000000002</v>
      </c>
      <c r="I30" s="9">
        <v>-29.393000000000001</v>
      </c>
      <c r="J30" s="16">
        <f t="shared" si="0"/>
        <v>597.55971789353407</v>
      </c>
    </row>
    <row r="31" spans="1:10" ht="14.25" customHeight="1" x14ac:dyDescent="0.3">
      <c r="A31" s="33"/>
      <c r="B31" s="9" t="s">
        <v>102</v>
      </c>
      <c r="C31" s="9" t="s">
        <v>32</v>
      </c>
      <c r="D31" s="9" t="s">
        <v>18</v>
      </c>
      <c r="E31" s="9" t="s">
        <v>100</v>
      </c>
      <c r="F31" s="9" t="s">
        <v>103</v>
      </c>
      <c r="G31" s="9">
        <v>-775.11099999999999</v>
      </c>
      <c r="H31" s="9">
        <v>1931.0229999999999</v>
      </c>
      <c r="I31" s="9">
        <v>101.908</v>
      </c>
      <c r="J31" s="16">
        <f t="shared" si="0"/>
        <v>2083.2743768678192</v>
      </c>
    </row>
    <row r="32" spans="1:10" ht="14.25" customHeight="1" x14ac:dyDescent="0.3">
      <c r="A32" s="33"/>
      <c r="B32" s="9" t="s">
        <v>104</v>
      </c>
      <c r="C32" s="9" t="s">
        <v>32</v>
      </c>
      <c r="D32" s="9" t="s">
        <v>18</v>
      </c>
      <c r="E32" s="9" t="s">
        <v>100</v>
      </c>
      <c r="F32" s="9" t="s">
        <v>105</v>
      </c>
      <c r="G32" s="9">
        <v>192.09700000000001</v>
      </c>
      <c r="H32" s="9">
        <v>-300.43099999999998</v>
      </c>
      <c r="I32" s="9">
        <v>-71.370999999999995</v>
      </c>
      <c r="J32" s="16">
        <f t="shared" si="0"/>
        <v>363.66724187229181</v>
      </c>
    </row>
    <row r="33" spans="1:10" ht="14.25" customHeight="1" x14ac:dyDescent="0.3">
      <c r="A33" s="33"/>
      <c r="B33" s="9" t="s">
        <v>106</v>
      </c>
      <c r="C33" s="9" t="s">
        <v>32</v>
      </c>
      <c r="D33" s="9" t="s">
        <v>18</v>
      </c>
      <c r="E33" s="9" t="s">
        <v>100</v>
      </c>
      <c r="F33" s="9" t="s">
        <v>107</v>
      </c>
      <c r="G33" s="9">
        <v>206.27199999999999</v>
      </c>
      <c r="H33" s="9">
        <v>322.77300000000002</v>
      </c>
      <c r="I33" s="9">
        <v>76.679000000000002</v>
      </c>
      <c r="J33" s="16">
        <f t="shared" si="0"/>
        <v>390.6535761438771</v>
      </c>
    </row>
    <row r="34" spans="1:10" ht="14.25" customHeight="1" x14ac:dyDescent="0.3">
      <c r="A34" s="33"/>
      <c r="B34" s="12" t="s">
        <v>108</v>
      </c>
      <c r="C34" s="12" t="s">
        <v>109</v>
      </c>
      <c r="D34" s="9" t="s">
        <v>18</v>
      </c>
      <c r="E34" s="9" t="s">
        <v>100</v>
      </c>
      <c r="F34" s="9" t="s">
        <v>110</v>
      </c>
      <c r="G34" s="9">
        <v>0</v>
      </c>
      <c r="H34" s="9">
        <v>-403.73700000000002</v>
      </c>
      <c r="I34" s="9">
        <v>415.86</v>
      </c>
      <c r="J34" s="16">
        <f t="shared" si="0"/>
        <v>579.60599097059037</v>
      </c>
    </row>
    <row r="35" spans="1:10" ht="14.25" customHeight="1" x14ac:dyDescent="0.3">
      <c r="A35" s="33"/>
      <c r="B35" s="13" t="s">
        <v>111</v>
      </c>
      <c r="C35" s="13" t="s">
        <v>112</v>
      </c>
      <c r="D35" s="9" t="s">
        <v>18</v>
      </c>
      <c r="E35" s="9" t="s">
        <v>113</v>
      </c>
      <c r="F35" s="9" t="s">
        <v>114</v>
      </c>
      <c r="G35" s="9">
        <v>0</v>
      </c>
      <c r="H35" s="9">
        <v>-403.73700000000002</v>
      </c>
      <c r="I35" s="9">
        <v>415.86</v>
      </c>
      <c r="J35" s="16">
        <f t="shared" si="0"/>
        <v>579.60599097059037</v>
      </c>
    </row>
    <row r="36" spans="1:10" ht="14.25" customHeight="1" x14ac:dyDescent="0.3">
      <c r="A36" s="33"/>
      <c r="B36" s="13" t="s">
        <v>115</v>
      </c>
      <c r="C36" s="13" t="s">
        <v>60</v>
      </c>
      <c r="D36" s="9" t="s">
        <v>18</v>
      </c>
      <c r="E36" s="9" t="s">
        <v>116</v>
      </c>
      <c r="F36" s="9" t="s">
        <v>117</v>
      </c>
      <c r="G36" s="9">
        <v>0</v>
      </c>
      <c r="H36" s="9">
        <v>-520.14200000000005</v>
      </c>
      <c r="I36" s="9">
        <v>-71.86</v>
      </c>
      <c r="J36" s="16">
        <f t="shared" si="0"/>
        <v>525.08243139910905</v>
      </c>
    </row>
    <row r="37" spans="1:10" ht="14.25" customHeight="1" x14ac:dyDescent="0.3">
      <c r="A37" s="33"/>
      <c r="B37" s="11" t="s">
        <v>118</v>
      </c>
      <c r="C37" s="11" t="s">
        <v>65</v>
      </c>
      <c r="D37" s="9" t="s">
        <v>18</v>
      </c>
      <c r="E37" s="9" t="s">
        <v>119</v>
      </c>
      <c r="F37" s="9" t="s">
        <v>20</v>
      </c>
      <c r="G37" s="9">
        <v>0</v>
      </c>
      <c r="H37" s="9">
        <v>-520.14200000000005</v>
      </c>
      <c r="I37" s="9">
        <v>-71.86</v>
      </c>
      <c r="J37" s="16">
        <f t="shared" si="0"/>
        <v>525.08243139910905</v>
      </c>
    </row>
    <row r="38" spans="1:10" ht="14.25" customHeight="1" x14ac:dyDescent="0.3">
      <c r="A38" s="33"/>
      <c r="B38" s="12" t="s">
        <v>120</v>
      </c>
      <c r="C38" s="12" t="s">
        <v>49</v>
      </c>
      <c r="D38" s="9" t="s">
        <v>18</v>
      </c>
      <c r="E38" s="9" t="s">
        <v>100</v>
      </c>
      <c r="F38" s="9" t="s">
        <v>121</v>
      </c>
      <c r="G38" s="9">
        <v>-33.76</v>
      </c>
      <c r="H38" s="9">
        <v>-502.16300000000001</v>
      </c>
      <c r="I38" s="9">
        <v>-47.765999999999998</v>
      </c>
      <c r="J38" s="16">
        <f t="shared" si="0"/>
        <v>505.55811429053335</v>
      </c>
    </row>
    <row r="39" spans="1:10" ht="14.25" customHeight="1" x14ac:dyDescent="0.3">
      <c r="A39" s="33"/>
      <c r="B39" s="11" t="s">
        <v>122</v>
      </c>
      <c r="C39" s="11" t="s">
        <v>123</v>
      </c>
      <c r="D39" s="9" t="s">
        <v>18</v>
      </c>
      <c r="E39" s="9" t="s">
        <v>124</v>
      </c>
      <c r="F39" s="9" t="s">
        <v>20</v>
      </c>
      <c r="G39" s="9">
        <v>-33.759</v>
      </c>
      <c r="H39" s="9">
        <v>-502.16300000000001</v>
      </c>
      <c r="I39" s="9">
        <v>-47.765999999999998</v>
      </c>
      <c r="J39" s="16">
        <f t="shared" si="0"/>
        <v>505.55804751383397</v>
      </c>
    </row>
    <row r="40" spans="1:10" ht="14.25" customHeight="1" x14ac:dyDescent="0.3">
      <c r="A40" s="33"/>
      <c r="B40" s="9" t="s">
        <v>138</v>
      </c>
      <c r="C40" s="9" t="s">
        <v>139</v>
      </c>
      <c r="D40" s="9" t="s">
        <v>74</v>
      </c>
      <c r="E40" s="9" t="s">
        <v>75</v>
      </c>
      <c r="F40" s="9" t="s">
        <v>20</v>
      </c>
      <c r="G40" s="9">
        <v>0</v>
      </c>
      <c r="H40" s="9">
        <v>0</v>
      </c>
      <c r="I40" s="9">
        <v>1907.1659999999999</v>
      </c>
      <c r="J40" s="16">
        <f t="shared" si="0"/>
        <v>1907.1659999999999</v>
      </c>
    </row>
    <row r="41" spans="1:10" ht="14.25" customHeight="1" x14ac:dyDescent="0.3">
      <c r="A41" s="33"/>
      <c r="B41" s="9" t="s">
        <v>125</v>
      </c>
      <c r="C41" s="9" t="s">
        <v>140</v>
      </c>
      <c r="D41" s="9" t="s">
        <v>74</v>
      </c>
      <c r="E41" s="9" t="s">
        <v>75</v>
      </c>
      <c r="F41" s="9" t="s">
        <v>141</v>
      </c>
      <c r="G41" s="9">
        <v>0</v>
      </c>
      <c r="H41" s="9">
        <v>0</v>
      </c>
      <c r="I41" s="9">
        <v>445.91699999999997</v>
      </c>
      <c r="J41" s="16">
        <f t="shared" si="0"/>
        <v>445.91699999999997</v>
      </c>
    </row>
    <row r="42" spans="1:10" ht="14.25" customHeight="1" x14ac:dyDescent="0.3">
      <c r="A42" s="33"/>
      <c r="B42" s="9" t="s">
        <v>142</v>
      </c>
      <c r="C42" s="9" t="s">
        <v>143</v>
      </c>
      <c r="D42" s="9" t="s">
        <v>74</v>
      </c>
      <c r="E42" s="9" t="s">
        <v>75</v>
      </c>
      <c r="F42" s="9" t="s">
        <v>20</v>
      </c>
      <c r="G42" s="9">
        <v>0</v>
      </c>
      <c r="H42" s="9">
        <v>0</v>
      </c>
      <c r="I42" s="9">
        <v>445.91699999999997</v>
      </c>
      <c r="J42" s="16">
        <f t="shared" si="0"/>
        <v>445.91699999999997</v>
      </c>
    </row>
    <row r="43" spans="1:10" ht="14.25" customHeight="1" x14ac:dyDescent="0.3">
      <c r="A43" s="33"/>
      <c r="B43" s="12" t="s">
        <v>126</v>
      </c>
      <c r="C43" s="12" t="s">
        <v>87</v>
      </c>
      <c r="D43" s="9" t="s">
        <v>84</v>
      </c>
      <c r="E43" s="9" t="s">
        <v>127</v>
      </c>
      <c r="F43" s="9" t="s">
        <v>128</v>
      </c>
      <c r="G43" s="9">
        <v>92.713999999999999</v>
      </c>
      <c r="H43" s="9">
        <v>129.27799999999999</v>
      </c>
      <c r="I43" s="9">
        <v>-2768.252</v>
      </c>
      <c r="J43" s="16">
        <f t="shared" si="0"/>
        <v>2772.8194716901421</v>
      </c>
    </row>
    <row r="44" spans="1:10" ht="14.25" customHeight="1" x14ac:dyDescent="0.3">
      <c r="A44" s="33"/>
      <c r="B44" s="12" t="s">
        <v>129</v>
      </c>
      <c r="C44" s="12" t="s">
        <v>83</v>
      </c>
      <c r="D44" s="9" t="s">
        <v>84</v>
      </c>
      <c r="E44" s="9" t="s">
        <v>127</v>
      </c>
      <c r="F44" s="9" t="s">
        <v>128</v>
      </c>
      <c r="G44" s="9">
        <v>-717.70500000000004</v>
      </c>
      <c r="H44" s="9">
        <v>-228.13300000000001</v>
      </c>
      <c r="I44" s="9">
        <v>4884.616</v>
      </c>
      <c r="J44" s="16">
        <f t="shared" si="0"/>
        <v>4942.3292686920404</v>
      </c>
    </row>
    <row r="45" spans="1:10" ht="14.25" customHeight="1" x14ac:dyDescent="0.3">
      <c r="A45" s="33"/>
      <c r="B45" s="12" t="s">
        <v>130</v>
      </c>
      <c r="C45" s="12" t="s">
        <v>131</v>
      </c>
      <c r="D45" s="9" t="s">
        <v>74</v>
      </c>
      <c r="E45" s="9" t="s">
        <v>127</v>
      </c>
      <c r="F45" s="9" t="s">
        <v>128</v>
      </c>
      <c r="G45" s="9">
        <v>-1.9E-2</v>
      </c>
      <c r="H45" s="9">
        <v>510.27300000000002</v>
      </c>
      <c r="I45" s="9">
        <v>23.829000000000001</v>
      </c>
      <c r="J45" s="16">
        <f t="shared" si="0"/>
        <v>510.82908700562467</v>
      </c>
    </row>
    <row r="46" spans="1:10" ht="14.25" customHeight="1" x14ac:dyDescent="0.3">
      <c r="A46" s="33"/>
      <c r="B46" s="12" t="s">
        <v>144</v>
      </c>
      <c r="C46" s="12" t="s">
        <v>132</v>
      </c>
      <c r="D46" s="9" t="s">
        <v>74</v>
      </c>
      <c r="E46" s="9" t="s">
        <v>127</v>
      </c>
      <c r="F46" s="9" t="s">
        <v>128</v>
      </c>
      <c r="G46" s="9">
        <v>0</v>
      </c>
      <c r="H46" s="9">
        <v>79.09</v>
      </c>
      <c r="I46" s="9">
        <v>-1694.2750000000001</v>
      </c>
      <c r="J46" s="16">
        <f t="shared" si="0"/>
        <v>1696.1199850614933</v>
      </c>
    </row>
    <row r="47" spans="1:10" ht="14.25" customHeight="1" x14ac:dyDescent="0.3">
      <c r="A47" s="33"/>
      <c r="B47" s="11" t="s">
        <v>133</v>
      </c>
      <c r="C47" s="13" t="s">
        <v>70</v>
      </c>
      <c r="D47" s="9" t="s">
        <v>71</v>
      </c>
      <c r="E47" s="9" t="s">
        <v>116</v>
      </c>
      <c r="F47" s="9" t="s">
        <v>20</v>
      </c>
      <c r="G47" s="9">
        <v>0</v>
      </c>
      <c r="H47" s="9">
        <v>116.404</v>
      </c>
      <c r="I47" s="9">
        <v>487.71899999999999</v>
      </c>
      <c r="J47" s="16">
        <f t="shared" si="0"/>
        <v>501.41770429154172</v>
      </c>
    </row>
    <row r="48" spans="1:10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">
    <mergeCell ref="A6:A25"/>
    <mergeCell ref="A26:A47"/>
  </mergeCells>
  <conditionalFormatting sqref="D4:D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Presentation</vt:lpstr>
      <vt:lpstr>BRAKING 2G</vt:lpstr>
      <vt:lpstr>LEFT TURN 2G</vt:lpstr>
      <vt:lpstr>RIGHT TURN 2G</vt:lpstr>
      <vt:lpstr>Bump 3G</vt:lpstr>
      <vt:lpstr>INVERSE BRAKING 0.5G</vt:lpstr>
      <vt:lpstr>Left Turn 1G + Freinage 1</vt:lpstr>
      <vt:lpstr>Right Turn 1G + Freinage 1G</vt:lpstr>
      <vt:lpstr>'BRAKING 2G'!DonnéesExternes_1</vt:lpstr>
      <vt:lpstr>'INVERSE BRAKING 0.5G'!DonnéesExternes_3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Maxime Proriol</cp:lastModifiedBy>
  <dcterms:modified xsi:type="dcterms:W3CDTF">2019-02-24T09:48:54Z</dcterms:modified>
</cp:coreProperties>
</file>