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8D9FB8DB-7E95-4200-AE0D-5AF98CAA0B45}" xr6:coauthVersionLast="43" xr6:coauthVersionMax="43" xr10:uidLastSave="{00000000-0000-0000-0000-000000000000}"/>
  <bookViews>
    <workbookView xWindow="-10560" yWindow="31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4" i="1"/>
  <c r="D6" i="1" l="1"/>
  <c r="D5" i="1"/>
  <c r="D4" i="1"/>
  <c r="E7" i="1" l="1"/>
  <c r="D7" i="1"/>
  <c r="F7" i="1" s="1"/>
  <c r="E11" i="1" l="1"/>
  <c r="F5" i="1"/>
  <c r="F6" i="1"/>
  <c r="F4" i="1"/>
  <c r="E5" i="1"/>
  <c r="E6" i="1"/>
  <c r="E4" i="1"/>
  <c r="C6" i="1"/>
  <c r="C5" i="1"/>
  <c r="C4" i="1"/>
  <c r="C3" i="1"/>
</calcChain>
</file>

<file path=xl/sharedStrings.xml><?xml version="1.0" encoding="utf-8"?>
<sst xmlns="http://schemas.openxmlformats.org/spreadsheetml/2006/main" count="16" uniqueCount="16">
  <si>
    <t>Step</t>
  </si>
  <si>
    <t>Stock</t>
  </si>
  <si>
    <t>Turning first Setup</t>
  </si>
  <si>
    <t>Machining of EN 0902 001</t>
  </si>
  <si>
    <t>Type of machining</t>
  </si>
  <si>
    <t>Turning Second Setup</t>
  </si>
  <si>
    <t>Milling first setup</t>
  </si>
  <si>
    <t>Turning</t>
  </si>
  <si>
    <t>Milling</t>
  </si>
  <si>
    <t>Volume (mm^3)</t>
  </si>
  <si>
    <t>Time (min)</t>
  </si>
  <si>
    <t>Stock remove (mm^3)</t>
  </si>
  <si>
    <t xml:space="preserve">Hypothesis of removal rate (mm^3/min) : </t>
  </si>
  <si>
    <t>Removal rate (mm^3/min)</t>
  </si>
  <si>
    <t>Total</t>
  </si>
  <si>
    <t>Turning/milling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</si>
</sst>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10" sqref="I10"/>
    </sheetView>
  </sheetViews>
  <sheetFormatPr baseColWidth="10" defaultColWidth="9.140625" defaultRowHeight="15" x14ac:dyDescent="0.25"/>
  <cols>
    <col min="1" max="1" width="23.42578125" bestFit="1" customWidth="1"/>
    <col min="2" max="2" width="17.28515625" bestFit="1" customWidth="1"/>
    <col min="3" max="3" width="15.28515625" bestFit="1" customWidth="1"/>
    <col min="4" max="4" width="10.7109375" bestFit="1" customWidth="1"/>
    <col min="5" max="5" width="20.42578125" bestFit="1" customWidth="1"/>
  </cols>
  <sheetData>
    <row r="1" spans="1:7" x14ac:dyDescent="0.25">
      <c r="A1" t="s">
        <v>3</v>
      </c>
    </row>
    <row r="2" spans="1:7" x14ac:dyDescent="0.25">
      <c r="A2" t="s">
        <v>0</v>
      </c>
      <c r="B2" t="s">
        <v>4</v>
      </c>
      <c r="C2" t="s">
        <v>9</v>
      </c>
      <c r="D2" t="s">
        <v>10</v>
      </c>
      <c r="E2" t="s">
        <v>11</v>
      </c>
      <c r="F2" t="s">
        <v>13</v>
      </c>
    </row>
    <row r="3" spans="1:7" x14ac:dyDescent="0.25">
      <c r="A3" t="s">
        <v>1</v>
      </c>
      <c r="C3" s="1">
        <f>1.19*10^6</f>
        <v>1190000</v>
      </c>
      <c r="E3" s="1"/>
    </row>
    <row r="4" spans="1:7" x14ac:dyDescent="0.25">
      <c r="A4" t="s">
        <v>2</v>
      </c>
      <c r="B4" t="s">
        <v>15</v>
      </c>
      <c r="C4" s="1">
        <f>4.654*10^5</f>
        <v>465400</v>
      </c>
      <c r="D4">
        <f>5+6+(39+55+17+23)/60</f>
        <v>13.233333333333334</v>
      </c>
      <c r="E4" s="1">
        <f>C3-C4</f>
        <v>724600</v>
      </c>
      <c r="F4" s="1">
        <f>E4/D4</f>
        <v>54755.667506297228</v>
      </c>
      <c r="G4" s="1">
        <f>1/F4</f>
        <v>1.8262949673383016E-5</v>
      </c>
    </row>
    <row r="5" spans="1:7" x14ac:dyDescent="0.25">
      <c r="A5" t="s">
        <v>5</v>
      </c>
      <c r="B5" t="s">
        <v>7</v>
      </c>
      <c r="C5" s="1">
        <f>3.237*10^5</f>
        <v>323700</v>
      </c>
      <c r="D5">
        <f>6+(18)/60</f>
        <v>6.3</v>
      </c>
      <c r="E5" s="1">
        <f t="shared" ref="E5:E6" si="0">C4-C5</f>
        <v>141700</v>
      </c>
      <c r="F5" s="1">
        <f t="shared" ref="F5:F6" si="1">E5/D5</f>
        <v>22492.063492063491</v>
      </c>
      <c r="G5" s="1">
        <f t="shared" ref="G5:G7" si="2">1/F5</f>
        <v>4.4460127028934373E-5</v>
      </c>
    </row>
    <row r="6" spans="1:7" x14ac:dyDescent="0.25">
      <c r="A6" t="s">
        <v>6</v>
      </c>
      <c r="B6" t="s">
        <v>8</v>
      </c>
      <c r="C6" s="1">
        <f>1.521*10^5</f>
        <v>152100</v>
      </c>
      <c r="D6">
        <f>18+(15)/60</f>
        <v>18.25</v>
      </c>
      <c r="E6" s="1">
        <f t="shared" si="0"/>
        <v>171600</v>
      </c>
      <c r="F6" s="1">
        <f t="shared" si="1"/>
        <v>9402.7397260273974</v>
      </c>
      <c r="G6" s="1">
        <f t="shared" si="2"/>
        <v>1.0635198135198135E-4</v>
      </c>
    </row>
    <row r="7" spans="1:7" x14ac:dyDescent="0.25">
      <c r="C7" t="s">
        <v>14</v>
      </c>
      <c r="D7">
        <f>SUM(D4:D6)</f>
        <v>37.783333333333331</v>
      </c>
      <c r="E7" s="1">
        <f t="shared" ref="E7" si="3">SUM(E4:E6)</f>
        <v>1037900</v>
      </c>
      <c r="F7" s="1">
        <f>E7/D7</f>
        <v>27469.783855315396</v>
      </c>
      <c r="G7" s="1">
        <f t="shared" si="2"/>
        <v>3.640363554613482E-5</v>
      </c>
    </row>
    <row r="11" spans="1:7" x14ac:dyDescent="0.25">
      <c r="D11" t="s">
        <v>12</v>
      </c>
      <c r="E11" s="1">
        <f>1*10^4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2019-06-17T19:03:31Z</dcterms:modified>
</cp:coreProperties>
</file>