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ieu\Documents\EPSA\BAR ou pas\"/>
    </mc:Choice>
  </mc:AlternateContent>
  <xr:revisionPtr revIDLastSave="0" documentId="13_ncr:1_{2E09DC25-8BFF-4B0F-8BD7-856AC85E8374}" xr6:coauthVersionLast="46" xr6:coauthVersionMax="46" xr10:uidLastSave="{00000000-0000-0000-0000-000000000000}"/>
  <bookViews>
    <workbookView xWindow="-120" yWindow="-120" windowWidth="29040" windowHeight="15840" xr2:uid="{0B33DC2E-6BAC-4A70-96CD-B922F4D4E16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 s="1"/>
  <c r="N2" i="1"/>
  <c r="O2" i="1" s="1"/>
  <c r="P2" i="1" s="1"/>
  <c r="M3" i="1"/>
  <c r="N3" i="1" s="1"/>
  <c r="K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2" i="1"/>
  <c r="M4" i="1" l="1"/>
  <c r="M5" i="1" s="1"/>
  <c r="O3" i="1"/>
  <c r="P3" i="1" s="1"/>
  <c r="K3" i="1"/>
  <c r="N4" i="1"/>
  <c r="O4" i="1" s="1"/>
  <c r="P4" i="1" s="1"/>
  <c r="J5" i="1"/>
  <c r="K4" i="1"/>
  <c r="M6" i="1" l="1"/>
  <c r="N5" i="1"/>
  <c r="O5" i="1" s="1"/>
  <c r="P5" i="1" s="1"/>
  <c r="J6" i="1"/>
  <c r="K5" i="1"/>
  <c r="M7" i="1" l="1"/>
  <c r="N6" i="1"/>
  <c r="O6" i="1" s="1"/>
  <c r="P6" i="1" s="1"/>
  <c r="K6" i="1"/>
  <c r="J7" i="1"/>
  <c r="M8" i="1" l="1"/>
  <c r="N7" i="1"/>
  <c r="O7" i="1" s="1"/>
  <c r="P7" i="1" s="1"/>
  <c r="K7" i="1"/>
  <c r="J8" i="1"/>
  <c r="M9" i="1" l="1"/>
  <c r="N8" i="1"/>
  <c r="O8" i="1" s="1"/>
  <c r="P8" i="1" s="1"/>
  <c r="K8" i="1"/>
  <c r="J9" i="1"/>
  <c r="M10" i="1" l="1"/>
  <c r="N9" i="1"/>
  <c r="O9" i="1" s="1"/>
  <c r="P9" i="1" s="1"/>
  <c r="J10" i="1"/>
  <c r="K9" i="1"/>
  <c r="M11" i="1" l="1"/>
  <c r="N10" i="1"/>
  <c r="O10" i="1" s="1"/>
  <c r="P10" i="1" s="1"/>
  <c r="J11" i="1"/>
  <c r="K10" i="1"/>
  <c r="M12" i="1" l="1"/>
  <c r="N11" i="1"/>
  <c r="O11" i="1" s="1"/>
  <c r="P11" i="1" s="1"/>
  <c r="J12" i="1"/>
  <c r="K11" i="1"/>
  <c r="M13" i="1" l="1"/>
  <c r="N12" i="1"/>
  <c r="O12" i="1" s="1"/>
  <c r="P12" i="1" s="1"/>
  <c r="J13" i="1"/>
  <c r="K12" i="1"/>
  <c r="M14" i="1" l="1"/>
  <c r="N13" i="1"/>
  <c r="O13" i="1" s="1"/>
  <c r="P13" i="1" s="1"/>
  <c r="K13" i="1"/>
  <c r="J14" i="1"/>
  <c r="M15" i="1" l="1"/>
  <c r="N14" i="1"/>
  <c r="O14" i="1" s="1"/>
  <c r="P14" i="1" s="1"/>
  <c r="K14" i="1"/>
  <c r="J15" i="1"/>
  <c r="M16" i="1" l="1"/>
  <c r="N15" i="1"/>
  <c r="O15" i="1" s="1"/>
  <c r="P15" i="1" s="1"/>
  <c r="J16" i="1"/>
  <c r="K15" i="1"/>
  <c r="O16" i="1" l="1"/>
  <c r="P16" i="1" s="1"/>
  <c r="M17" i="1"/>
  <c r="N16" i="1"/>
  <c r="J17" i="1"/>
  <c r="K16" i="1"/>
  <c r="M18" i="1" l="1"/>
  <c r="N17" i="1"/>
  <c r="O17" i="1" s="1"/>
  <c r="P17" i="1" s="1"/>
  <c r="K17" i="1"/>
  <c r="J18" i="1"/>
  <c r="M19" i="1" l="1"/>
  <c r="N18" i="1"/>
  <c r="O18" i="1" s="1"/>
  <c r="P18" i="1" s="1"/>
  <c r="K18" i="1"/>
  <c r="J19" i="1"/>
  <c r="O19" i="1" l="1"/>
  <c r="P19" i="1" s="1"/>
  <c r="M20" i="1"/>
  <c r="N19" i="1"/>
  <c r="K19" i="1"/>
  <c r="J20" i="1"/>
  <c r="M21" i="1" l="1"/>
  <c r="N20" i="1"/>
  <c r="O20" i="1" s="1"/>
  <c r="P20" i="1" s="1"/>
  <c r="J21" i="1"/>
  <c r="K20" i="1"/>
  <c r="M22" i="1" l="1"/>
  <c r="N22" i="1" s="1"/>
  <c r="N21" i="1"/>
  <c r="O21" i="1" s="1"/>
  <c r="P21" i="1" s="1"/>
  <c r="J22" i="1"/>
  <c r="K21" i="1"/>
  <c r="K22" i="1" l="1"/>
  <c r="O22" i="1"/>
  <c r="P22" i="1" s="1"/>
</calcChain>
</file>

<file path=xl/sharedStrings.xml><?xml version="1.0" encoding="utf-8"?>
<sst xmlns="http://schemas.openxmlformats.org/spreadsheetml/2006/main" count="13" uniqueCount="11">
  <si>
    <t>d</t>
  </si>
  <si>
    <t>m</t>
  </si>
  <si>
    <t>rs</t>
  </si>
  <si>
    <t>rb</t>
  </si>
  <si>
    <t>Lc</t>
  </si>
  <si>
    <t>raideur bar</t>
  </si>
  <si>
    <t>raideur antiroulis</t>
  </si>
  <si>
    <t>moment BAR</t>
  </si>
  <si>
    <t>angle BAR</t>
  </si>
  <si>
    <t>angle roulis(deg)</t>
  </si>
  <si>
    <t>force palier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</si>
</sst>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7853-F899-4E25-AD59-76EC1CA7F855}">
  <dimension ref="B1:P43"/>
  <sheetViews>
    <sheetView tabSelected="1" workbookViewId="0">
      <selection activeCell="R30" sqref="R30"/>
    </sheetView>
  </sheetViews>
  <sheetFormatPr baseColWidth="10" defaultRowHeight="15" x14ac:dyDescent="0.25"/>
  <cols>
    <col min="7" max="7" width="22.42578125" customWidth="1"/>
    <col min="11" max="11" width="17.85546875" customWidth="1"/>
    <col min="13" max="13" width="28.42578125" customWidth="1"/>
    <col min="14" max="14" width="13.28515625" customWidth="1"/>
    <col min="15" max="15" width="16.7109375" customWidth="1"/>
  </cols>
  <sheetData>
    <row r="1" spans="2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J1" t="s">
        <v>5</v>
      </c>
      <c r="K1" t="s">
        <v>6</v>
      </c>
      <c r="M1" t="s">
        <v>9</v>
      </c>
      <c r="N1" t="s">
        <v>8</v>
      </c>
      <c r="O1" t="s">
        <v>7</v>
      </c>
      <c r="P1" t="s">
        <v>10</v>
      </c>
    </row>
    <row r="2" spans="2:16" x14ac:dyDescent="0.25">
      <c r="B2">
        <v>1.24</v>
      </c>
      <c r="C2">
        <v>1.1419999999999999</v>
      </c>
      <c r="D2">
        <v>0.11600000000000001</v>
      </c>
      <c r="E2">
        <v>4.4999999999999998E-2</v>
      </c>
      <c r="F2">
        <v>0.04</v>
      </c>
      <c r="G2">
        <v>178000</v>
      </c>
      <c r="H2">
        <f>G2/(2*(B2*E2/(C2*D2*F2))^2)</f>
        <v>802.58266968615533</v>
      </c>
      <c r="J2">
        <v>623</v>
      </c>
      <c r="K2">
        <f>J2*(2*(B2*E2/(C2*D2*F2))^2)</f>
        <v>138171.43602585435</v>
      </c>
      <c r="M2">
        <v>1.1000000000000001</v>
      </c>
      <c r="N2">
        <f>B2*E2*M2*PI()/(180*C2*F2*D2)</f>
        <v>0.20217160888227692</v>
      </c>
      <c r="O2">
        <f>J2*N2</f>
        <v>125.95291233365852</v>
      </c>
      <c r="P2">
        <f>O2/F2</f>
        <v>3148.8228083414629</v>
      </c>
    </row>
    <row r="3" spans="2:16" x14ac:dyDescent="0.25">
      <c r="B3">
        <v>1.24</v>
      </c>
      <c r="C3">
        <v>1.1419999999999999</v>
      </c>
      <c r="D3">
        <v>0.11600000000000001</v>
      </c>
      <c r="E3">
        <v>4.4999999999999998E-2</v>
      </c>
      <c r="F3">
        <v>4.2000000000000003E-2</v>
      </c>
      <c r="G3">
        <v>33000</v>
      </c>
      <c r="H3">
        <f>G3/(2*(B3*E3/(C3*D3*F3))^2)</f>
        <v>164.04474145986825</v>
      </c>
      <c r="J3">
        <f>J2</f>
        <v>623</v>
      </c>
      <c r="K3">
        <f>J3*(2*(B3*E3/(C3*D3*F3))^2)</f>
        <v>125325.56555633048</v>
      </c>
      <c r="M3">
        <f>M2</f>
        <v>1.1000000000000001</v>
      </c>
      <c r="N3">
        <f>B3*E3*M3*PI()/(180*C3*F3*D3)</f>
        <v>0.19254438941169227</v>
      </c>
      <c r="O3">
        <f t="shared" ref="O3:O22" si="0">J3*N3</f>
        <v>119.95515460348429</v>
      </c>
      <c r="P3">
        <f>O3/F3</f>
        <v>2856.0751096067688</v>
      </c>
    </row>
    <row r="4" spans="2:16" x14ac:dyDescent="0.25">
      <c r="B4">
        <v>1.24</v>
      </c>
      <c r="C4">
        <v>1.1419999999999999</v>
      </c>
      <c r="D4">
        <v>0.11600000000000001</v>
      </c>
      <c r="E4">
        <v>4.4999999999999998E-2</v>
      </c>
      <c r="F4">
        <v>4.3999999999999997E-2</v>
      </c>
      <c r="G4">
        <v>33000</v>
      </c>
      <c r="H4">
        <f>G4/(2*(B4*E4/(C4*D4*F4))^2)</f>
        <v>180.04003371105716</v>
      </c>
      <c r="J4">
        <f t="shared" ref="J4:J22" si="1">J3</f>
        <v>623</v>
      </c>
      <c r="K4">
        <f>J4*(2*(B4*E4/(C4*D4*F4))^2)</f>
        <v>114191.26944285486</v>
      </c>
      <c r="M4">
        <f t="shared" ref="M4:M22" si="2">M3</f>
        <v>1.1000000000000001</v>
      </c>
      <c r="N4">
        <f>B4*E4*M4*PI()/(180*C4*F4*D4)</f>
        <v>0.18379237171116083</v>
      </c>
      <c r="O4">
        <f t="shared" si="0"/>
        <v>114.50264757605321</v>
      </c>
      <c r="P4">
        <f>O4/F4</f>
        <v>2602.3328994557551</v>
      </c>
    </row>
    <row r="5" spans="2:16" x14ac:dyDescent="0.25">
      <c r="B5">
        <v>1.24</v>
      </c>
      <c r="C5">
        <v>1.1419999999999999</v>
      </c>
      <c r="D5">
        <v>0.11600000000000001</v>
      </c>
      <c r="E5">
        <v>4.4999999999999998E-2</v>
      </c>
      <c r="F5">
        <v>4.5999999999999999E-2</v>
      </c>
      <c r="G5">
        <v>33000</v>
      </c>
      <c r="H5">
        <f>G5/(2*(B5*E5/(C5*D5*F5))^2)</f>
        <v>196.77929304369681</v>
      </c>
      <c r="J5">
        <f t="shared" si="1"/>
        <v>623</v>
      </c>
      <c r="K5">
        <f>J5*(2*(B5*E5/(C5*D5*F5))^2)</f>
        <v>104477.4563522528</v>
      </c>
      <c r="M5">
        <f t="shared" si="2"/>
        <v>1.1000000000000001</v>
      </c>
      <c r="N5">
        <f>B5*E5*M5*PI()/(180*C5*F5*D5)</f>
        <v>0.17580139902806688</v>
      </c>
      <c r="O5">
        <f t="shared" si="0"/>
        <v>109.52427159448567</v>
      </c>
      <c r="P5">
        <f>O5/F5</f>
        <v>2380.96242596708</v>
      </c>
    </row>
    <row r="6" spans="2:16" x14ac:dyDescent="0.25">
      <c r="B6">
        <v>1.24</v>
      </c>
      <c r="C6">
        <v>1.1419999999999999</v>
      </c>
      <c r="D6">
        <v>0.11600000000000001</v>
      </c>
      <c r="E6">
        <v>4.4999999999999998E-2</v>
      </c>
      <c r="F6">
        <v>4.8000000000000001E-2</v>
      </c>
      <c r="G6">
        <v>33000</v>
      </c>
      <c r="H6">
        <f>G6/(2*(B6*E6/(C6*D6*F6))^2)</f>
        <v>214.26251945778714</v>
      </c>
      <c r="J6">
        <f t="shared" si="1"/>
        <v>623</v>
      </c>
      <c r="K6">
        <f>J6*(2*(B6*E6/(C6*D6*F6))^2)</f>
        <v>95952.386129065504</v>
      </c>
      <c r="M6">
        <f t="shared" si="2"/>
        <v>1.1000000000000001</v>
      </c>
      <c r="N6">
        <f>B6*E6*M6*PI()/(180*C6*F6*D6)</f>
        <v>0.16847634073523077</v>
      </c>
      <c r="O6">
        <f t="shared" si="0"/>
        <v>104.96076027804877</v>
      </c>
      <c r="P6">
        <f>O6/F6</f>
        <v>2186.6825057926826</v>
      </c>
    </row>
    <row r="7" spans="2:16" x14ac:dyDescent="0.25">
      <c r="B7">
        <v>1.24</v>
      </c>
      <c r="C7">
        <v>1.1419999999999999</v>
      </c>
      <c r="D7">
        <v>0.11600000000000001</v>
      </c>
      <c r="E7">
        <v>4.4999999999999998E-2</v>
      </c>
      <c r="F7">
        <v>0.05</v>
      </c>
      <c r="G7">
        <v>33000</v>
      </c>
      <c r="H7">
        <f>G7/(2*(B7*E7/(C7*D7*F7))^2)</f>
        <v>232.489712953328</v>
      </c>
      <c r="J7">
        <f t="shared" si="1"/>
        <v>623</v>
      </c>
      <c r="K7">
        <f>J7*(2*(B7*E7/(C7*D7*F7))^2)</f>
        <v>88429.719056546775</v>
      </c>
      <c r="M7">
        <f t="shared" si="2"/>
        <v>1.1000000000000001</v>
      </c>
      <c r="N7">
        <f>B7*E7*M7*PI()/(180*C7*F7*D7)</f>
        <v>0.16173728710582153</v>
      </c>
      <c r="O7">
        <f t="shared" si="0"/>
        <v>100.76232986692681</v>
      </c>
      <c r="P7">
        <f>O7/F7</f>
        <v>2015.246597338536</v>
      </c>
    </row>
    <row r="8" spans="2:16" x14ac:dyDescent="0.25">
      <c r="B8">
        <v>1.24</v>
      </c>
      <c r="C8">
        <v>1.1419999999999999</v>
      </c>
      <c r="D8">
        <v>0.11600000000000001</v>
      </c>
      <c r="E8">
        <v>4.4999999999999998E-2</v>
      </c>
      <c r="F8">
        <v>5.1999999999999998E-2</v>
      </c>
      <c r="G8">
        <v>33000</v>
      </c>
      <c r="H8">
        <f>G8/(2*(B8*E8/(C8*D8*F8))^2)</f>
        <v>251.4608735303195</v>
      </c>
      <c r="J8">
        <f t="shared" si="1"/>
        <v>623</v>
      </c>
      <c r="K8">
        <f>J8*(2*(B8*E8/(C8*D8*F8))^2)</f>
        <v>81758.246169144593</v>
      </c>
      <c r="M8">
        <f t="shared" si="2"/>
        <v>1.1000000000000001</v>
      </c>
      <c r="N8">
        <f>B8*E8*M8*PI()/(180*C8*F8*D8)</f>
        <v>0.15551662221713611</v>
      </c>
      <c r="O8">
        <f t="shared" si="0"/>
        <v>96.886855641275801</v>
      </c>
      <c r="P8">
        <f>O8/F8</f>
        <v>1863.208762332227</v>
      </c>
    </row>
    <row r="9" spans="2:16" x14ac:dyDescent="0.25">
      <c r="B9">
        <v>1.24</v>
      </c>
      <c r="C9">
        <v>1.1419999999999999</v>
      </c>
      <c r="D9">
        <v>0.11600000000000001</v>
      </c>
      <c r="E9">
        <v>4.4999999999999998E-2</v>
      </c>
      <c r="F9">
        <v>5.3999999999999999E-2</v>
      </c>
      <c r="G9">
        <v>33000</v>
      </c>
      <c r="H9">
        <f>G9/(2*(B9*E9/(C9*D9*F9))^2)</f>
        <v>271.1760011887618</v>
      </c>
      <c r="J9">
        <f t="shared" si="1"/>
        <v>623</v>
      </c>
      <c r="K9">
        <f>J9*(2*(B9*E9/(C9*D9*F9))^2)</f>
        <v>75814.231015557947</v>
      </c>
      <c r="M9">
        <f t="shared" si="2"/>
        <v>1.1000000000000001</v>
      </c>
      <c r="N9">
        <f>B9*E9*M9*PI()/(180*C9*F9*D9)</f>
        <v>0.14975674732020514</v>
      </c>
      <c r="O9">
        <f t="shared" si="0"/>
        <v>93.298453580487802</v>
      </c>
      <c r="P9">
        <f>O9/F9</f>
        <v>1727.7491403794038</v>
      </c>
    </row>
    <row r="10" spans="2:16" x14ac:dyDescent="0.25">
      <c r="B10">
        <v>1.24</v>
      </c>
      <c r="C10">
        <v>1.1419999999999999</v>
      </c>
      <c r="D10">
        <v>0.11600000000000001</v>
      </c>
      <c r="E10">
        <v>4.4999999999999998E-2</v>
      </c>
      <c r="F10">
        <v>5.6000000000000001E-2</v>
      </c>
      <c r="G10">
        <v>33000</v>
      </c>
      <c r="H10">
        <f>G10/(2*(B10*E10/(C10*D10*F10))^2)</f>
        <v>291.63509592865472</v>
      </c>
      <c r="J10">
        <f t="shared" si="1"/>
        <v>623</v>
      </c>
      <c r="K10">
        <f>J10*(2*(B10*E10/(C10*D10*F10))^2)</f>
        <v>70495.630625435879</v>
      </c>
      <c r="M10">
        <f t="shared" si="2"/>
        <v>1.1000000000000001</v>
      </c>
      <c r="N10">
        <f>B10*E10*M10*PI()/(180*C10*F10*D10)</f>
        <v>0.14440829205876923</v>
      </c>
      <c r="O10">
        <f t="shared" si="0"/>
        <v>89.966365952613231</v>
      </c>
      <c r="P10">
        <f>O10/F10</f>
        <v>1606.5422491538077</v>
      </c>
    </row>
    <row r="11" spans="2:16" x14ac:dyDescent="0.25">
      <c r="B11">
        <v>1.24</v>
      </c>
      <c r="C11">
        <v>1.1419999999999999</v>
      </c>
      <c r="D11">
        <v>0.11600000000000001</v>
      </c>
      <c r="E11">
        <v>4.4999999999999998E-2</v>
      </c>
      <c r="F11">
        <v>5.8000000000000003E-2</v>
      </c>
      <c r="G11">
        <v>33000</v>
      </c>
      <c r="H11">
        <f>G11/(2*(B11*E11/(C11*D11*F11))^2)</f>
        <v>312.83815774999817</v>
      </c>
      <c r="J11">
        <f t="shared" si="1"/>
        <v>623</v>
      </c>
      <c r="K11">
        <f>J11*(2*(B11*E11/(C11*D11*F11))^2)</f>
        <v>65717.686575911692</v>
      </c>
      <c r="M11">
        <f t="shared" si="2"/>
        <v>1.1000000000000001</v>
      </c>
      <c r="N11">
        <f>B11*E11*M11*PI()/(180*C11*F11*D11)</f>
        <v>0.13942869578088063</v>
      </c>
      <c r="O11">
        <f t="shared" si="0"/>
        <v>86.864077471488628</v>
      </c>
      <c r="P11">
        <f>O11/F11</f>
        <v>1497.6565081291142</v>
      </c>
    </row>
    <row r="12" spans="2:16" x14ac:dyDescent="0.25">
      <c r="B12">
        <v>1.24</v>
      </c>
      <c r="C12">
        <v>1.1419999999999999</v>
      </c>
      <c r="D12">
        <v>0.11600000000000001</v>
      </c>
      <c r="E12">
        <v>4.4999999999999998E-2</v>
      </c>
      <c r="F12">
        <v>0.06</v>
      </c>
      <c r="G12">
        <v>33000</v>
      </c>
      <c r="H12">
        <f>G12/(2*(B12*E12/(C12*D12*F12))^2)</f>
        <v>334.78518665279228</v>
      </c>
      <c r="J12">
        <f t="shared" si="1"/>
        <v>623</v>
      </c>
      <c r="K12">
        <f>J12*(2*(B12*E12/(C12*D12*F12))^2)</f>
        <v>61409.527122601939</v>
      </c>
      <c r="M12">
        <f t="shared" si="2"/>
        <v>1.1000000000000001</v>
      </c>
      <c r="N12">
        <f>B12*E12*M12*PI()/(180*C12*F12*D12)</f>
        <v>0.13478107258818459</v>
      </c>
      <c r="O12">
        <f t="shared" si="0"/>
        <v>83.968608222439002</v>
      </c>
      <c r="P12">
        <f>O12/F12</f>
        <v>1399.4768037073168</v>
      </c>
    </row>
    <row r="13" spans="2:16" x14ac:dyDescent="0.25">
      <c r="B13">
        <v>1.24</v>
      </c>
      <c r="C13">
        <v>1.1419999999999999</v>
      </c>
      <c r="D13">
        <v>0.11600000000000001</v>
      </c>
      <c r="E13">
        <v>4.4999999999999998E-2</v>
      </c>
      <c r="F13">
        <v>6.2E-2</v>
      </c>
      <c r="G13">
        <v>33000</v>
      </c>
      <c r="H13">
        <f>G13/(2*(B13*E13/(C13*D13*F13))^2)</f>
        <v>357.47618263703708</v>
      </c>
      <c r="J13">
        <f t="shared" si="1"/>
        <v>623</v>
      </c>
      <c r="K13">
        <f>J13*(2*(B13*E13/(C13*D13*F13))^2)</f>
        <v>57511.523840105874</v>
      </c>
      <c r="M13">
        <f t="shared" si="2"/>
        <v>1.1000000000000001</v>
      </c>
      <c r="N13">
        <f>B13*E13*M13*PI()/(180*C13*F13*D13)</f>
        <v>0.13043329605308185</v>
      </c>
      <c r="O13">
        <f t="shared" si="0"/>
        <v>81.259943441069993</v>
      </c>
      <c r="P13">
        <f>O13/F13</f>
        <v>1310.644249049516</v>
      </c>
    </row>
    <row r="14" spans="2:16" x14ac:dyDescent="0.25">
      <c r="B14">
        <v>1.24</v>
      </c>
      <c r="C14">
        <v>1.1419999999999999</v>
      </c>
      <c r="D14">
        <v>0.11600000000000001</v>
      </c>
      <c r="E14">
        <v>4.4999999999999998E-2</v>
      </c>
      <c r="F14">
        <v>6.4000000000000001E-2</v>
      </c>
      <c r="G14">
        <v>33000</v>
      </c>
      <c r="H14">
        <f>G14/(2*(B14*E14/(C14*D14*F14))^2)</f>
        <v>380.9111457027326</v>
      </c>
      <c r="J14">
        <f t="shared" si="1"/>
        <v>623</v>
      </c>
      <c r="K14">
        <f>J14*(2*(B14*E14/(C14*D14*F14))^2)</f>
        <v>53973.217197599355</v>
      </c>
      <c r="M14">
        <f t="shared" si="2"/>
        <v>1.1000000000000001</v>
      </c>
      <c r="N14">
        <f>B14*E14*M14*PI()/(180*C14*F14*D14)</f>
        <v>0.12635725555142308</v>
      </c>
      <c r="O14">
        <f t="shared" si="0"/>
        <v>78.720570208536571</v>
      </c>
      <c r="P14">
        <f>O14/F14</f>
        <v>1230.0089095083838</v>
      </c>
    </row>
    <row r="15" spans="2:16" x14ac:dyDescent="0.25">
      <c r="B15">
        <v>1.24</v>
      </c>
      <c r="C15">
        <v>1.1419999999999999</v>
      </c>
      <c r="D15">
        <v>0.11600000000000001</v>
      </c>
      <c r="E15">
        <v>4.4999999999999998E-2</v>
      </c>
      <c r="F15">
        <v>6.6000000000000003E-2</v>
      </c>
      <c r="G15">
        <v>33000</v>
      </c>
      <c r="H15">
        <f>G15/(2*(B15*E15/(C15*D15*F15))^2)</f>
        <v>405.09007584987876</v>
      </c>
      <c r="J15">
        <f t="shared" si="1"/>
        <v>623</v>
      </c>
      <c r="K15">
        <f>J15*(2*(B15*E15/(C15*D15*F15))^2)</f>
        <v>50751.675307935475</v>
      </c>
      <c r="M15">
        <f t="shared" si="2"/>
        <v>1.1000000000000001</v>
      </c>
      <c r="N15">
        <f>B15*E15*M15*PI()/(180*C15*F15*D15)</f>
        <v>0.12252824780744055</v>
      </c>
      <c r="O15">
        <f t="shared" si="0"/>
        <v>76.335098384035462</v>
      </c>
      <c r="P15">
        <f>O15/F15</f>
        <v>1156.5923997581131</v>
      </c>
    </row>
    <row r="16" spans="2:16" x14ac:dyDescent="0.25">
      <c r="B16">
        <v>1.24</v>
      </c>
      <c r="C16">
        <v>1.1419999999999999</v>
      </c>
      <c r="D16">
        <v>0.11600000000000001</v>
      </c>
      <c r="E16">
        <v>4.4999999999999998E-2</v>
      </c>
      <c r="F16">
        <v>6.8000000000000005E-2</v>
      </c>
      <c r="G16">
        <v>33000</v>
      </c>
      <c r="H16">
        <f>G16/(2*(B16*E16/(C16*D16*F16))^2)</f>
        <v>430.01297307847568</v>
      </c>
      <c r="J16">
        <f t="shared" si="1"/>
        <v>623</v>
      </c>
      <c r="K16">
        <f>J16*(2*(B16*E16/(C16*D16*F16))^2)</f>
        <v>47810.185476074141</v>
      </c>
      <c r="M16">
        <f t="shared" si="2"/>
        <v>1.1000000000000001</v>
      </c>
      <c r="N16">
        <f>B16*E16*M16*PI()/(180*C16*F16*D16)</f>
        <v>0.11892447581310406</v>
      </c>
      <c r="O16">
        <f t="shared" si="0"/>
        <v>74.089948431563826</v>
      </c>
      <c r="P16">
        <f>O16/F16</f>
        <v>1089.5580651700561</v>
      </c>
    </row>
    <row r="17" spans="2:16" x14ac:dyDescent="0.25">
      <c r="B17">
        <v>1.24</v>
      </c>
      <c r="C17">
        <v>1.1419999999999999</v>
      </c>
      <c r="D17">
        <v>0.11600000000000001</v>
      </c>
      <c r="E17">
        <v>4.4999999999999998E-2</v>
      </c>
      <c r="F17">
        <v>7.0000000000000007E-2</v>
      </c>
      <c r="G17">
        <v>33000</v>
      </c>
      <c r="H17">
        <f>G17/(2*(B17*E17/(C17*D17*F17))^2)</f>
        <v>455.67983738852303</v>
      </c>
      <c r="J17">
        <f t="shared" si="1"/>
        <v>623</v>
      </c>
      <c r="K17">
        <f>J17*(2*(B17*E17/(C17*D17*F17))^2)</f>
        <v>45117.203600278954</v>
      </c>
      <c r="M17">
        <f t="shared" si="2"/>
        <v>1.1000000000000001</v>
      </c>
      <c r="N17">
        <f>B17*E17*M17*PI()/(180*C17*F17*D17)</f>
        <v>0.11552663364701536</v>
      </c>
      <c r="O17">
        <f t="shared" si="0"/>
        <v>71.973092762090573</v>
      </c>
      <c r="P17">
        <f>O17/F17</f>
        <v>1028.1870394584366</v>
      </c>
    </row>
    <row r="18" spans="2:16" x14ac:dyDescent="0.25">
      <c r="B18">
        <v>1.24</v>
      </c>
      <c r="C18">
        <v>1.1419999999999999</v>
      </c>
      <c r="D18">
        <v>0.11600000000000001</v>
      </c>
      <c r="E18">
        <v>4.4999999999999998E-2</v>
      </c>
      <c r="F18">
        <v>7.1999999999999995E-2</v>
      </c>
      <c r="G18">
        <v>33000</v>
      </c>
      <c r="H18">
        <f>G18/(2*(B18*E18/(C18*D18*F18))^2)</f>
        <v>482.09066878002079</v>
      </c>
      <c r="J18">
        <f t="shared" si="1"/>
        <v>623</v>
      </c>
      <c r="K18">
        <f>J18*(2*(B18*E18/(C18*D18*F18))^2)</f>
        <v>42645.504946251349</v>
      </c>
      <c r="M18">
        <f t="shared" si="2"/>
        <v>1.1000000000000001</v>
      </c>
      <c r="N18">
        <f>B18*E18*M18*PI()/(180*C18*F18*D18)</f>
        <v>0.11231756049015384</v>
      </c>
      <c r="O18">
        <f t="shared" si="0"/>
        <v>69.973840185365844</v>
      </c>
      <c r="P18">
        <f>O18/F18</f>
        <v>971.85889146341458</v>
      </c>
    </row>
    <row r="19" spans="2:16" x14ac:dyDescent="0.25">
      <c r="B19">
        <v>1.24</v>
      </c>
      <c r="C19">
        <v>1.1419999999999999</v>
      </c>
      <c r="D19">
        <v>0.11600000000000001</v>
      </c>
      <c r="E19">
        <v>4.4999999999999998E-2</v>
      </c>
      <c r="F19">
        <v>7.3999999999999996E-2</v>
      </c>
      <c r="G19">
        <v>33000</v>
      </c>
      <c r="H19">
        <f>G19/(2*(B19*E19/(C19*D19*F19))^2)</f>
        <v>509.2454672529696</v>
      </c>
      <c r="J19">
        <f t="shared" si="1"/>
        <v>623</v>
      </c>
      <c r="K19">
        <f>J19*(2*(B19*E19/(C19*D19*F19))^2)</f>
        <v>40371.493360366505</v>
      </c>
      <c r="M19">
        <f t="shared" si="2"/>
        <v>1.1000000000000001</v>
      </c>
      <c r="N19">
        <f>B19*E19*M19*PI()/(180*C19*F19*D19)</f>
        <v>0.1092819507471767</v>
      </c>
      <c r="O19">
        <f t="shared" si="0"/>
        <v>68.082655315491081</v>
      </c>
      <c r="P19">
        <f>O19/F19</f>
        <v>920.03588264177142</v>
      </c>
    </row>
    <row r="20" spans="2:16" x14ac:dyDescent="0.25">
      <c r="B20">
        <v>1.24</v>
      </c>
      <c r="C20">
        <v>1.1419999999999999</v>
      </c>
      <c r="D20">
        <v>0.11600000000000001</v>
      </c>
      <c r="E20">
        <v>4.4999999999999998E-2</v>
      </c>
      <c r="F20">
        <v>7.5999999999999998E-2</v>
      </c>
      <c r="G20">
        <v>33000</v>
      </c>
      <c r="H20">
        <f>G20/(2*(B20*E20/(C20*D20*F20))^2)</f>
        <v>537.14423280736889</v>
      </c>
      <c r="J20">
        <f t="shared" si="1"/>
        <v>623</v>
      </c>
      <c r="K20">
        <f>J20*(2*(B20*E20/(C20*D20*F20))^2)</f>
        <v>38274.636018242207</v>
      </c>
      <c r="M20">
        <f t="shared" si="2"/>
        <v>1.1000000000000001</v>
      </c>
      <c r="N20">
        <f>B20*E20*M20*PI()/(180*C20*F20*D20)</f>
        <v>0.10640610993804048</v>
      </c>
      <c r="O20">
        <f t="shared" si="0"/>
        <v>66.291006491399216</v>
      </c>
      <c r="P20">
        <f>O20/F20</f>
        <v>872.25008541314764</v>
      </c>
    </row>
    <row r="21" spans="2:16" x14ac:dyDescent="0.25">
      <c r="B21">
        <v>1.24</v>
      </c>
      <c r="C21">
        <v>1.1419999999999999</v>
      </c>
      <c r="D21">
        <v>0.11600000000000001</v>
      </c>
      <c r="E21">
        <v>4.4999999999999998E-2</v>
      </c>
      <c r="F21">
        <v>7.8E-2</v>
      </c>
      <c r="G21">
        <v>33000</v>
      </c>
      <c r="H21">
        <f>G21/(2*(B21*E21/(C21*D21*F21))^2)</f>
        <v>565.78696544321906</v>
      </c>
      <c r="J21">
        <f t="shared" si="1"/>
        <v>623</v>
      </c>
      <c r="K21">
        <f>J21*(2*(B21*E21/(C21*D21*F21))^2)</f>
        <v>36336.998297397593</v>
      </c>
      <c r="M21">
        <f t="shared" si="2"/>
        <v>1.1000000000000001</v>
      </c>
      <c r="N21">
        <f>B21*E21*M21*PI()/(180*C21*F21*D21)</f>
        <v>0.10367774814475739</v>
      </c>
      <c r="O21">
        <f t="shared" si="0"/>
        <v>64.591237094183853</v>
      </c>
      <c r="P21">
        <f>O21/F21</f>
        <v>828.09278325876733</v>
      </c>
    </row>
    <row r="22" spans="2:16" x14ac:dyDescent="0.25">
      <c r="B22">
        <v>1.24</v>
      </c>
      <c r="C22">
        <v>1.1419999999999999</v>
      </c>
      <c r="D22">
        <v>0.11600000000000001</v>
      </c>
      <c r="E22">
        <v>4.4999999999999998E-2</v>
      </c>
      <c r="F22">
        <v>0.08</v>
      </c>
      <c r="G22">
        <v>200000</v>
      </c>
      <c r="H22">
        <f>G22/(2*(B22*E22/(C22*D22*F22))^2)</f>
        <v>3607.1131221849678</v>
      </c>
      <c r="J22">
        <f t="shared" si="1"/>
        <v>623</v>
      </c>
      <c r="K22">
        <f>J22*(2*(B22*E22/(C22*D22*F22))^2)</f>
        <v>34542.859006463586</v>
      </c>
      <c r="M22">
        <f t="shared" si="2"/>
        <v>1.1000000000000001</v>
      </c>
      <c r="N22">
        <f>B22*E22*M22*PI()/(180*C22*F22*D22)</f>
        <v>0.10108580444113846</v>
      </c>
      <c r="O22">
        <f t="shared" si="0"/>
        <v>62.976456166829259</v>
      </c>
      <c r="P22">
        <f>O22/F22</f>
        <v>787.20570208536571</v>
      </c>
    </row>
    <row r="23" spans="2:16" x14ac:dyDescent="0.25">
      <c r="B23">
        <v>1.24</v>
      </c>
      <c r="C23">
        <v>1.1419999999999999</v>
      </c>
      <c r="D23">
        <v>0.11600000000000001</v>
      </c>
      <c r="E23">
        <v>4.4999999999999998E-2</v>
      </c>
      <c r="F23">
        <v>0.04</v>
      </c>
      <c r="G23">
        <v>50000</v>
      </c>
      <c r="H23">
        <f>G23/(2*(B23*E23/(C23*D23*F23))^2)</f>
        <v>225.44457013656049</v>
      </c>
    </row>
    <row r="24" spans="2:16" x14ac:dyDescent="0.25">
      <c r="B24">
        <v>1.24</v>
      </c>
      <c r="C24">
        <v>1.1419999999999999</v>
      </c>
      <c r="D24">
        <v>0.11600000000000001</v>
      </c>
      <c r="E24">
        <v>4.4999999999999998E-2</v>
      </c>
      <c r="F24">
        <v>4.2000000000000003E-2</v>
      </c>
      <c r="G24">
        <v>50000</v>
      </c>
      <c r="H24">
        <f>G24/(2*(B24*E24/(C24*D24*F24))^2)</f>
        <v>248.55263857555795</v>
      </c>
    </row>
    <row r="25" spans="2:16" x14ac:dyDescent="0.25">
      <c r="B25">
        <v>1.24</v>
      </c>
      <c r="C25">
        <v>1.1419999999999999</v>
      </c>
      <c r="D25">
        <v>0.11600000000000001</v>
      </c>
      <c r="E25">
        <v>4.4999999999999998E-2</v>
      </c>
      <c r="F25">
        <v>4.3999999999999997E-2</v>
      </c>
      <c r="G25">
        <v>50000</v>
      </c>
      <c r="H25">
        <f>G25/(2*(B25*E25/(C25*D25*F25))^2)</f>
        <v>272.78792986523814</v>
      </c>
    </row>
    <row r="26" spans="2:16" x14ac:dyDescent="0.25">
      <c r="B26">
        <v>1.24</v>
      </c>
      <c r="C26">
        <v>1.1419999999999999</v>
      </c>
      <c r="D26">
        <v>0.11600000000000001</v>
      </c>
      <c r="E26">
        <v>4.4999999999999998E-2</v>
      </c>
      <c r="F26">
        <v>4.5999999999999999E-2</v>
      </c>
      <c r="G26">
        <v>50000</v>
      </c>
      <c r="H26">
        <f>G26/(2*(B26*E26/(C26*D26*F26))^2)</f>
        <v>298.15044400560123</v>
      </c>
    </row>
    <row r="27" spans="2:16" x14ac:dyDescent="0.25">
      <c r="B27">
        <v>1.24</v>
      </c>
      <c r="C27">
        <v>1.1419999999999999</v>
      </c>
      <c r="D27">
        <v>0.11600000000000001</v>
      </c>
      <c r="E27">
        <v>4.4999999999999998E-2</v>
      </c>
      <c r="F27">
        <v>4.8000000000000001E-2</v>
      </c>
      <c r="G27">
        <v>50000</v>
      </c>
      <c r="H27">
        <f>G27/(2*(B27*E27/(C27*D27*F27))^2)</f>
        <v>324.64018099664713</v>
      </c>
    </row>
    <row r="28" spans="2:16" x14ac:dyDescent="0.25">
      <c r="B28">
        <v>1.24</v>
      </c>
      <c r="C28">
        <v>1.1419999999999999</v>
      </c>
      <c r="D28">
        <v>0.11600000000000001</v>
      </c>
      <c r="E28">
        <v>4.4999999999999998E-2</v>
      </c>
      <c r="F28">
        <v>0.05</v>
      </c>
      <c r="G28">
        <v>50000</v>
      </c>
      <c r="H28">
        <f>G28/(2*(B28*E28/(C28*D28*F28))^2)</f>
        <v>352.25714083837573</v>
      </c>
    </row>
    <row r="29" spans="2:16" x14ac:dyDescent="0.25">
      <c r="B29">
        <v>1.24</v>
      </c>
      <c r="C29">
        <v>1.1419999999999999</v>
      </c>
      <c r="D29">
        <v>0.11600000000000001</v>
      </c>
      <c r="E29">
        <v>4.4999999999999998E-2</v>
      </c>
      <c r="F29">
        <v>5.1999999999999998E-2</v>
      </c>
      <c r="G29">
        <v>50000</v>
      </c>
      <c r="H29">
        <f>G29/(2*(B29*E29/(C29*D29*F29))^2)</f>
        <v>381.00132353078715</v>
      </c>
    </row>
    <row r="30" spans="2:16" x14ac:dyDescent="0.25">
      <c r="B30">
        <v>1.24</v>
      </c>
      <c r="C30">
        <v>1.1419999999999999</v>
      </c>
      <c r="D30">
        <v>0.11600000000000001</v>
      </c>
      <c r="E30">
        <v>4.4999999999999998E-2</v>
      </c>
      <c r="F30">
        <v>5.3999999999999999E-2</v>
      </c>
      <c r="G30">
        <v>50000</v>
      </c>
      <c r="H30">
        <f>G30/(2*(B30*E30/(C30*D30*F30))^2)</f>
        <v>410.87272907388149</v>
      </c>
    </row>
    <row r="31" spans="2:16" x14ac:dyDescent="0.25">
      <c r="B31">
        <v>1.24</v>
      </c>
      <c r="C31">
        <v>1.1419999999999999</v>
      </c>
      <c r="D31">
        <v>0.11600000000000001</v>
      </c>
      <c r="E31">
        <v>4.4999999999999998E-2</v>
      </c>
      <c r="F31">
        <v>5.6000000000000001E-2</v>
      </c>
      <c r="G31">
        <v>50000</v>
      </c>
      <c r="H31">
        <f>G31/(2*(B31*E31/(C31*D31*F31))^2)</f>
        <v>441.87135746765864</v>
      </c>
    </row>
    <row r="32" spans="2:16" x14ac:dyDescent="0.25">
      <c r="B32">
        <v>1.24</v>
      </c>
      <c r="C32">
        <v>1.1419999999999999</v>
      </c>
      <c r="D32">
        <v>0.11600000000000001</v>
      </c>
      <c r="E32">
        <v>4.4999999999999998E-2</v>
      </c>
      <c r="F32">
        <v>5.8000000000000003E-2</v>
      </c>
      <c r="G32">
        <v>50000</v>
      </c>
      <c r="H32">
        <f>G32/(2*(B32*E32/(C32*D32*F32))^2)</f>
        <v>473.99720871211844</v>
      </c>
    </row>
    <row r="33" spans="2:8" x14ac:dyDescent="0.25">
      <c r="B33">
        <v>1.24</v>
      </c>
      <c r="C33">
        <v>1.1419999999999999</v>
      </c>
      <c r="D33">
        <v>0.11600000000000001</v>
      </c>
      <c r="E33">
        <v>4.4999999999999998E-2</v>
      </c>
      <c r="F33">
        <v>0.06</v>
      </c>
      <c r="G33">
        <v>50000</v>
      </c>
      <c r="H33">
        <f>G33/(2*(B33*E33/(C33*D33*F33))^2)</f>
        <v>507.25028280726104</v>
      </c>
    </row>
    <row r="34" spans="2:8" x14ac:dyDescent="0.25">
      <c r="B34">
        <v>1.24</v>
      </c>
      <c r="C34">
        <v>1.1419999999999999</v>
      </c>
      <c r="D34">
        <v>0.11600000000000001</v>
      </c>
      <c r="E34">
        <v>4.4999999999999998E-2</v>
      </c>
      <c r="F34">
        <v>6.2E-2</v>
      </c>
      <c r="G34">
        <v>50000</v>
      </c>
      <c r="H34">
        <f>G34/(2*(B34*E34/(C34*D34*F34))^2)</f>
        <v>541.63057975308652</v>
      </c>
    </row>
    <row r="35" spans="2:8" x14ac:dyDescent="0.25">
      <c r="B35">
        <v>1.24</v>
      </c>
      <c r="C35">
        <v>1.1419999999999999</v>
      </c>
      <c r="D35">
        <v>0.11600000000000001</v>
      </c>
      <c r="E35">
        <v>4.4999999999999998E-2</v>
      </c>
      <c r="F35">
        <v>6.4000000000000001E-2</v>
      </c>
      <c r="G35">
        <v>50000</v>
      </c>
      <c r="H35">
        <f>G35/(2*(B35*E35/(C35*D35*F35))^2)</f>
        <v>577.13809954959481</v>
      </c>
    </row>
    <row r="36" spans="2:8" x14ac:dyDescent="0.25">
      <c r="B36">
        <v>1.24</v>
      </c>
      <c r="C36">
        <v>1.1419999999999999</v>
      </c>
      <c r="D36">
        <v>0.11600000000000001</v>
      </c>
      <c r="E36">
        <v>4.4999999999999998E-2</v>
      </c>
      <c r="F36">
        <v>6.6000000000000003E-2</v>
      </c>
      <c r="G36">
        <v>50000</v>
      </c>
      <c r="H36">
        <f>G36/(2*(B36*E36/(C36*D36*F36))^2)</f>
        <v>613.77284219678597</v>
      </c>
    </row>
    <row r="37" spans="2:8" x14ac:dyDescent="0.25">
      <c r="B37">
        <v>1.24</v>
      </c>
      <c r="C37">
        <v>1.1419999999999999</v>
      </c>
      <c r="D37">
        <v>0.11600000000000001</v>
      </c>
      <c r="E37">
        <v>4.4999999999999998E-2</v>
      </c>
      <c r="F37">
        <v>6.8000000000000005E-2</v>
      </c>
      <c r="G37">
        <v>50000</v>
      </c>
      <c r="H37">
        <f>G37/(2*(B37*E37/(C37*D37*F37))^2)</f>
        <v>651.53480769466012</v>
      </c>
    </row>
    <row r="38" spans="2:8" x14ac:dyDescent="0.25">
      <c r="B38">
        <v>1.24</v>
      </c>
      <c r="C38">
        <v>1.1419999999999999</v>
      </c>
      <c r="D38">
        <v>0.11600000000000001</v>
      </c>
      <c r="E38">
        <v>4.4999999999999998E-2</v>
      </c>
      <c r="F38">
        <v>7.0000000000000007E-2</v>
      </c>
      <c r="G38">
        <v>50000</v>
      </c>
      <c r="H38">
        <f>G38/(2*(B38*E38/(C38*D38*F38))^2)</f>
        <v>690.42399604321668</v>
      </c>
    </row>
    <row r="39" spans="2:8" x14ac:dyDescent="0.25">
      <c r="B39">
        <v>1.24</v>
      </c>
      <c r="C39">
        <v>1.1419999999999999</v>
      </c>
      <c r="D39">
        <v>0.11600000000000001</v>
      </c>
      <c r="E39">
        <v>4.4999999999999998E-2</v>
      </c>
      <c r="F39">
        <v>7.1999999999999995E-2</v>
      </c>
      <c r="G39">
        <v>50000</v>
      </c>
      <c r="H39">
        <f>G39/(2*(B39*E39/(C39*D39*F39))^2)</f>
        <v>730.44040724245576</v>
      </c>
    </row>
    <row r="40" spans="2:8" x14ac:dyDescent="0.25">
      <c r="B40">
        <v>1.24</v>
      </c>
      <c r="C40">
        <v>1.1419999999999999</v>
      </c>
      <c r="D40">
        <v>0.11600000000000001</v>
      </c>
      <c r="E40">
        <v>4.4999999999999998E-2</v>
      </c>
      <c r="F40">
        <v>7.3999999999999996E-2</v>
      </c>
      <c r="G40">
        <v>50000</v>
      </c>
      <c r="H40">
        <f>G40/(2*(B40*E40/(C40*D40*F40))^2)</f>
        <v>771.58404129237817</v>
      </c>
    </row>
    <row r="41" spans="2:8" x14ac:dyDescent="0.25">
      <c r="B41">
        <v>1.24</v>
      </c>
      <c r="C41">
        <v>1.1419999999999999</v>
      </c>
      <c r="D41">
        <v>0.11600000000000001</v>
      </c>
      <c r="E41">
        <v>4.4999999999999998E-2</v>
      </c>
      <c r="F41">
        <v>7.5999999999999998E-2</v>
      </c>
      <c r="G41">
        <v>50000</v>
      </c>
      <c r="H41">
        <f>G41/(2*(B41*E41/(C41*D41*F41))^2)</f>
        <v>813.85489819298323</v>
      </c>
    </row>
    <row r="42" spans="2:8" x14ac:dyDescent="0.25">
      <c r="B42">
        <v>1.24</v>
      </c>
      <c r="C42">
        <v>1.1419999999999999</v>
      </c>
      <c r="D42">
        <v>0.11600000000000001</v>
      </c>
      <c r="E42">
        <v>4.4999999999999998E-2</v>
      </c>
      <c r="F42">
        <v>7.8E-2</v>
      </c>
      <c r="G42">
        <v>50000</v>
      </c>
      <c r="H42">
        <f>G42/(2*(B42*E42/(C42*D42*F42))^2)</f>
        <v>857.25297794427127</v>
      </c>
    </row>
    <row r="43" spans="2:8" x14ac:dyDescent="0.25">
      <c r="B43">
        <v>1.24</v>
      </c>
      <c r="C43">
        <v>1.1419999999999999</v>
      </c>
      <c r="D43">
        <v>0.11600000000000001</v>
      </c>
      <c r="E43">
        <v>4.4999999999999998E-2</v>
      </c>
      <c r="F43">
        <v>0.08</v>
      </c>
      <c r="G43">
        <v>50000</v>
      </c>
      <c r="H43">
        <f>G43/(2*(B43*E43/(C43*D43*F43))^2)</f>
        <v>901.77828054624194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</dc:creator>
  <cp:lastModifiedBy>Matthieu</cp:lastModifiedBy>
  <dcterms:created xsi:type="dcterms:W3CDTF">2021-02-16T15:57:46Z</dcterms:created>
  <dcterms:modified xsi:type="dcterms:W3CDTF">2021-03-16T20:50:06Z</dcterms:modified>
</cp:coreProperties>
</file>