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75\Documents\FSAEinvictus\Ressources2020\CR_CostReport\BOM\AE\"/>
    </mc:Choice>
  </mc:AlternateContent>
  <xr:revisionPtr revIDLastSave="0" documentId="13_ncr:1_{3FEF569B-FBC3-4A2D-8D21-57E54A588181}" xr6:coauthVersionLast="45" xr6:coauthVersionMax="45" xr10:uidLastSave="{00000000-0000-0000-0000-000000000000}"/>
  <bookViews>
    <workbookView xWindow="-120" yWindow="-120" windowWidth="29040" windowHeight="15990" activeTab="4" xr2:uid="{FA89B24D-4ED2-41B8-A8DF-D7F315785925}"/>
  </bookViews>
  <sheets>
    <sheet name="AE data" sheetId="2" r:id="rId1"/>
    <sheet name="AE gen" sheetId="1" r:id="rId2"/>
    <sheet name="AE tex" sheetId="3" r:id="rId3"/>
    <sheet name="AE sum" sheetId="4" r:id="rId4"/>
    <sheet name="Sheet2" sheetId="5" r:id="rId5"/>
  </sheets>
  <definedNames>
    <definedName name="ExternalData_1" localSheetId="0" hidden="1">'AE data'!$A$1:$G$40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" i="5"/>
  <c r="M47" i="4" l="1"/>
  <c r="L47" i="4"/>
  <c r="K47" i="4"/>
  <c r="J47" i="4"/>
  <c r="I47" i="4"/>
  <c r="H47" i="4"/>
  <c r="G47" i="4"/>
  <c r="F47" i="4"/>
  <c r="B47" i="4"/>
  <c r="D47" i="4" s="1"/>
  <c r="A47" i="4"/>
  <c r="M46" i="4"/>
  <c r="L46" i="4"/>
  <c r="K46" i="4"/>
  <c r="J46" i="4"/>
  <c r="I46" i="4"/>
  <c r="H46" i="4"/>
  <c r="G46" i="4"/>
  <c r="F46" i="4"/>
  <c r="B46" i="4"/>
  <c r="A46" i="4"/>
  <c r="M45" i="4"/>
  <c r="L45" i="4"/>
  <c r="K45" i="4"/>
  <c r="J45" i="4"/>
  <c r="I45" i="4"/>
  <c r="H45" i="4"/>
  <c r="G45" i="4"/>
  <c r="F45" i="4"/>
  <c r="B45" i="4"/>
  <c r="D45" i="4" s="1"/>
  <c r="A45" i="4"/>
  <c r="J44" i="4"/>
  <c r="H44" i="4"/>
  <c r="G44" i="4"/>
  <c r="F44" i="4"/>
  <c r="B44" i="4"/>
  <c r="A44" i="4"/>
  <c r="M42" i="4"/>
  <c r="L42" i="4"/>
  <c r="K42" i="4"/>
  <c r="J42" i="4"/>
  <c r="I42" i="4"/>
  <c r="H42" i="4"/>
  <c r="G42" i="4"/>
  <c r="F42" i="4"/>
  <c r="B42" i="4"/>
  <c r="A42" i="4"/>
  <c r="M41" i="4"/>
  <c r="L41" i="4"/>
  <c r="K41" i="4"/>
  <c r="J41" i="4"/>
  <c r="I41" i="4"/>
  <c r="H41" i="4"/>
  <c r="G41" i="4"/>
  <c r="F41" i="4"/>
  <c r="B41" i="4"/>
  <c r="D41" i="4" s="1"/>
  <c r="A41" i="4"/>
  <c r="M40" i="4"/>
  <c r="L40" i="4"/>
  <c r="K40" i="4"/>
  <c r="J40" i="4"/>
  <c r="I40" i="4"/>
  <c r="H40" i="4"/>
  <c r="G40" i="4"/>
  <c r="F40" i="4"/>
  <c r="B40" i="4"/>
  <c r="A40" i="4"/>
  <c r="M39" i="4"/>
  <c r="L39" i="4"/>
  <c r="K39" i="4"/>
  <c r="J39" i="4"/>
  <c r="I39" i="4"/>
  <c r="H39" i="4"/>
  <c r="G39" i="4"/>
  <c r="F39" i="4"/>
  <c r="B39" i="4"/>
  <c r="A39" i="4"/>
  <c r="M38" i="4"/>
  <c r="L38" i="4"/>
  <c r="K38" i="4"/>
  <c r="J38" i="4"/>
  <c r="I38" i="4"/>
  <c r="H38" i="4"/>
  <c r="G38" i="4"/>
  <c r="F38" i="4"/>
  <c r="B38" i="4"/>
  <c r="A38" i="4"/>
  <c r="M37" i="4"/>
  <c r="L37" i="4"/>
  <c r="K37" i="4"/>
  <c r="J37" i="4"/>
  <c r="I37" i="4"/>
  <c r="H37" i="4"/>
  <c r="G37" i="4"/>
  <c r="F37" i="4"/>
  <c r="B37" i="4"/>
  <c r="A37" i="4"/>
  <c r="J36" i="4"/>
  <c r="H36" i="4"/>
  <c r="G36" i="4"/>
  <c r="F36" i="4"/>
  <c r="B36" i="4"/>
  <c r="A36" i="4"/>
  <c r="M34" i="4"/>
  <c r="L34" i="4"/>
  <c r="K34" i="4"/>
  <c r="J34" i="4"/>
  <c r="I34" i="4"/>
  <c r="H34" i="4"/>
  <c r="G34" i="4"/>
  <c r="F34" i="4"/>
  <c r="B34" i="4"/>
  <c r="D34" i="4" s="1"/>
  <c r="A34" i="4"/>
  <c r="M33" i="4"/>
  <c r="L33" i="4"/>
  <c r="K33" i="4"/>
  <c r="J33" i="4"/>
  <c r="I33" i="4"/>
  <c r="H33" i="4"/>
  <c r="G33" i="4"/>
  <c r="F33" i="4"/>
  <c r="B33" i="4"/>
  <c r="A33" i="4"/>
  <c r="M32" i="4"/>
  <c r="L32" i="4"/>
  <c r="K32" i="4"/>
  <c r="J32" i="4"/>
  <c r="I32" i="4"/>
  <c r="H32" i="4"/>
  <c r="G32" i="4"/>
  <c r="F32" i="4"/>
  <c r="B32" i="4"/>
  <c r="A32" i="4"/>
  <c r="M31" i="4"/>
  <c r="L31" i="4"/>
  <c r="K31" i="4"/>
  <c r="J31" i="4"/>
  <c r="I31" i="4"/>
  <c r="H31" i="4"/>
  <c r="G31" i="4"/>
  <c r="F31" i="4"/>
  <c r="B31" i="4"/>
  <c r="D31" i="4" s="1"/>
  <c r="A31" i="4"/>
  <c r="J30" i="4"/>
  <c r="H30" i="4"/>
  <c r="G30" i="4"/>
  <c r="F30" i="4"/>
  <c r="B30" i="4"/>
  <c r="D30" i="4" s="1"/>
  <c r="A30" i="4"/>
  <c r="M28" i="4"/>
  <c r="L28" i="4"/>
  <c r="K28" i="4"/>
  <c r="J28" i="4"/>
  <c r="I28" i="4"/>
  <c r="H28" i="4"/>
  <c r="G28" i="4"/>
  <c r="F28" i="4"/>
  <c r="B28" i="4"/>
  <c r="A28" i="4"/>
  <c r="M27" i="4"/>
  <c r="L27" i="4"/>
  <c r="K27" i="4"/>
  <c r="J27" i="4"/>
  <c r="I27" i="4"/>
  <c r="H27" i="4"/>
  <c r="G27" i="4"/>
  <c r="F27" i="4"/>
  <c r="B27" i="4"/>
  <c r="A27" i="4"/>
  <c r="M26" i="4"/>
  <c r="L26" i="4"/>
  <c r="K26" i="4"/>
  <c r="J26" i="4"/>
  <c r="I26" i="4"/>
  <c r="H26" i="4"/>
  <c r="G26" i="4"/>
  <c r="F26" i="4"/>
  <c r="B26" i="4"/>
  <c r="D26" i="4" s="1"/>
  <c r="A26" i="4"/>
  <c r="M25" i="4"/>
  <c r="L25" i="4"/>
  <c r="K25" i="4"/>
  <c r="J25" i="4"/>
  <c r="I25" i="4"/>
  <c r="H25" i="4"/>
  <c r="G25" i="4"/>
  <c r="F25" i="4"/>
  <c r="B25" i="4"/>
  <c r="D25" i="4" s="1"/>
  <c r="A25" i="4"/>
  <c r="M24" i="4"/>
  <c r="L24" i="4"/>
  <c r="K24" i="4"/>
  <c r="J24" i="4"/>
  <c r="I24" i="4"/>
  <c r="H24" i="4"/>
  <c r="G24" i="4"/>
  <c r="F24" i="4"/>
  <c r="B24" i="4"/>
  <c r="A24" i="4"/>
  <c r="J23" i="4"/>
  <c r="H23" i="4"/>
  <c r="G23" i="4"/>
  <c r="F23" i="4"/>
  <c r="B23" i="4"/>
  <c r="D23" i="4" s="1"/>
  <c r="A23" i="4"/>
  <c r="M21" i="4"/>
  <c r="L21" i="4"/>
  <c r="K21" i="4"/>
  <c r="J21" i="4"/>
  <c r="I21" i="4"/>
  <c r="H21" i="4"/>
  <c r="G21" i="4"/>
  <c r="F21" i="4"/>
  <c r="B21" i="4"/>
  <c r="D21" i="4" s="1"/>
  <c r="A21" i="4"/>
  <c r="M20" i="4"/>
  <c r="L20" i="4"/>
  <c r="K20" i="4"/>
  <c r="J20" i="4"/>
  <c r="I20" i="4"/>
  <c r="H20" i="4"/>
  <c r="G20" i="4"/>
  <c r="F20" i="4"/>
  <c r="B20" i="4"/>
  <c r="D20" i="4" s="1"/>
  <c r="A20" i="4"/>
  <c r="M19" i="4"/>
  <c r="L19" i="4"/>
  <c r="K19" i="4"/>
  <c r="J19" i="4"/>
  <c r="I19" i="4"/>
  <c r="H19" i="4"/>
  <c r="G19" i="4"/>
  <c r="F19" i="4"/>
  <c r="B19" i="4"/>
  <c r="D19" i="4" s="1"/>
  <c r="A19" i="4"/>
  <c r="M18" i="4"/>
  <c r="L18" i="4"/>
  <c r="K18" i="4"/>
  <c r="J18" i="4"/>
  <c r="I18" i="4"/>
  <c r="H18" i="4"/>
  <c r="G18" i="4"/>
  <c r="F18" i="4"/>
  <c r="B18" i="4"/>
  <c r="D18" i="4" s="1"/>
  <c r="A18" i="4"/>
  <c r="M17" i="4"/>
  <c r="L17" i="4"/>
  <c r="K17" i="4"/>
  <c r="J17" i="4"/>
  <c r="I17" i="4"/>
  <c r="H17" i="4"/>
  <c r="G17" i="4"/>
  <c r="F17" i="4"/>
  <c r="B17" i="4"/>
  <c r="D17" i="4" s="1"/>
  <c r="A17" i="4"/>
  <c r="M16" i="4"/>
  <c r="L16" i="4"/>
  <c r="K16" i="4"/>
  <c r="J16" i="4"/>
  <c r="I16" i="4"/>
  <c r="H16" i="4"/>
  <c r="G16" i="4"/>
  <c r="F16" i="4"/>
  <c r="B16" i="4"/>
  <c r="A16" i="4"/>
  <c r="J15" i="4"/>
  <c r="G15" i="4"/>
  <c r="F15" i="4"/>
  <c r="B15" i="4"/>
  <c r="A15" i="4"/>
  <c r="M13" i="4"/>
  <c r="L13" i="4"/>
  <c r="K13" i="4"/>
  <c r="J13" i="4"/>
  <c r="I13" i="4"/>
  <c r="H13" i="4"/>
  <c r="G13" i="4"/>
  <c r="F13" i="4"/>
  <c r="B13" i="4"/>
  <c r="A13" i="4"/>
  <c r="M12" i="4"/>
  <c r="L12" i="4"/>
  <c r="K12" i="4"/>
  <c r="J12" i="4"/>
  <c r="I12" i="4"/>
  <c r="H12" i="4"/>
  <c r="G12" i="4"/>
  <c r="F12" i="4"/>
  <c r="B12" i="4"/>
  <c r="D12" i="4" s="1"/>
  <c r="A12" i="4"/>
  <c r="M11" i="4"/>
  <c r="L11" i="4"/>
  <c r="K11" i="4"/>
  <c r="J11" i="4"/>
  <c r="I11" i="4"/>
  <c r="H11" i="4"/>
  <c r="G11" i="4"/>
  <c r="F11" i="4"/>
  <c r="B11" i="4"/>
  <c r="A11" i="4"/>
  <c r="M10" i="4"/>
  <c r="L10" i="4"/>
  <c r="K10" i="4"/>
  <c r="J10" i="4"/>
  <c r="I10" i="4"/>
  <c r="H10" i="4"/>
  <c r="G10" i="4"/>
  <c r="F10" i="4"/>
  <c r="B10" i="4"/>
  <c r="A10" i="4"/>
  <c r="J9" i="4"/>
  <c r="H9" i="4"/>
  <c r="G9" i="4"/>
  <c r="F9" i="4"/>
  <c r="B9" i="4"/>
  <c r="A9" i="4"/>
  <c r="M7" i="4"/>
  <c r="L7" i="4"/>
  <c r="K7" i="4"/>
  <c r="J7" i="4"/>
  <c r="I7" i="4"/>
  <c r="H7" i="4"/>
  <c r="G7" i="4"/>
  <c r="F7" i="4"/>
  <c r="E7" i="4"/>
  <c r="E10" i="4" s="1"/>
  <c r="B7" i="4"/>
  <c r="D7" i="4" s="1"/>
  <c r="A7" i="4"/>
  <c r="M6" i="4"/>
  <c r="L6" i="4"/>
  <c r="K6" i="4"/>
  <c r="J6" i="4"/>
  <c r="I6" i="4"/>
  <c r="H6" i="4"/>
  <c r="G6" i="4"/>
  <c r="F6" i="4"/>
  <c r="E6" i="4"/>
  <c r="E9" i="4" s="1"/>
  <c r="E11" i="4" s="1"/>
  <c r="B6" i="4"/>
  <c r="D6" i="4" s="1"/>
  <c r="A6" i="4"/>
  <c r="L5" i="4"/>
  <c r="J5" i="4"/>
  <c r="H5" i="4"/>
  <c r="F5" i="4"/>
  <c r="B5" i="4"/>
  <c r="D5" i="4" s="1"/>
  <c r="L4" i="4"/>
  <c r="J4" i="4"/>
  <c r="H4" i="4"/>
  <c r="F4" i="4"/>
  <c r="B4" i="4"/>
  <c r="D4" i="4" s="1"/>
  <c r="J3" i="4"/>
  <c r="H3" i="4"/>
  <c r="F3" i="4"/>
  <c r="B3" i="4"/>
  <c r="D1" i="4"/>
  <c r="D38" i="4" l="1"/>
  <c r="D42" i="4"/>
  <c r="E13" i="4"/>
  <c r="E16" i="4" s="1"/>
  <c r="D13" i="4"/>
  <c r="D11" i="4"/>
  <c r="D39" i="4"/>
  <c r="D37" i="4"/>
  <c r="D9" i="4"/>
  <c r="D36" i="4"/>
  <c r="D16" i="4"/>
  <c r="D10" i="4"/>
  <c r="D40" i="4"/>
  <c r="D15" i="4"/>
  <c r="D24" i="4"/>
  <c r="D44" i="4"/>
  <c r="D3" i="4"/>
  <c r="D27" i="4"/>
  <c r="D28" i="4"/>
  <c r="D32" i="4"/>
  <c r="D33" i="4"/>
  <c r="E12" i="4"/>
  <c r="D46" i="4"/>
  <c r="G89" i="1"/>
  <c r="G90" i="1"/>
  <c r="G88" i="1"/>
  <c r="G77" i="1"/>
  <c r="G78" i="1"/>
  <c r="G76" i="1"/>
  <c r="G75" i="1"/>
  <c r="G74" i="1"/>
  <c r="G73" i="1"/>
  <c r="G62" i="1"/>
  <c r="G63" i="1"/>
  <c r="G64" i="1"/>
  <c r="G61" i="1"/>
  <c r="G50" i="1"/>
  <c r="G51" i="1"/>
  <c r="G52" i="1"/>
  <c r="G53" i="1"/>
  <c r="G49" i="1"/>
  <c r="G35" i="1"/>
  <c r="G36" i="1"/>
  <c r="G37" i="1"/>
  <c r="G38" i="1"/>
  <c r="G39" i="1"/>
  <c r="G34" i="1"/>
  <c r="G23" i="1"/>
  <c r="G24" i="1"/>
  <c r="G25" i="1"/>
  <c r="G26" i="1"/>
  <c r="G27" i="1"/>
  <c r="G28" i="1"/>
  <c r="G29" i="1"/>
  <c r="E18" i="4" l="1"/>
  <c r="E15" i="4"/>
  <c r="E17" i="4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9" i="3"/>
  <c r="A60" i="3"/>
  <c r="A61" i="3"/>
  <c r="A62" i="3"/>
  <c r="A63" i="3"/>
  <c r="A64" i="3"/>
  <c r="A65" i="3"/>
  <c r="A69" i="3"/>
  <c r="A70" i="3"/>
  <c r="A71" i="3"/>
  <c r="A72" i="3"/>
  <c r="A73" i="3"/>
  <c r="A74" i="3"/>
  <c r="A75" i="3"/>
  <c r="A76" i="3"/>
  <c r="A77" i="3"/>
  <c r="A78" i="3"/>
  <c r="A82" i="3"/>
  <c r="A83" i="3"/>
  <c r="A85" i="3"/>
  <c r="A86" i="3"/>
  <c r="A87" i="3"/>
  <c r="A88" i="3"/>
  <c r="A89" i="3"/>
  <c r="A90" i="3"/>
  <c r="A91" i="3"/>
  <c r="A92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1" i="3"/>
  <c r="F8" i="1"/>
  <c r="F7" i="1"/>
  <c r="F6" i="1"/>
  <c r="F5" i="1"/>
  <c r="F4" i="1"/>
  <c r="F3" i="1"/>
  <c r="F2" i="1"/>
  <c r="B8" i="1"/>
  <c r="D8" i="1" s="1"/>
  <c r="B7" i="1"/>
  <c r="B6" i="1"/>
  <c r="D6" i="1" s="1"/>
  <c r="B5" i="1"/>
  <c r="D5" i="1" s="1"/>
  <c r="B4" i="1"/>
  <c r="B3" i="1"/>
  <c r="D3" i="1" s="1"/>
  <c r="B2" i="1"/>
  <c r="D7" i="1"/>
  <c r="C91" i="1"/>
  <c r="G91" i="1"/>
  <c r="H91" i="1"/>
  <c r="C92" i="1"/>
  <c r="G92" i="1"/>
  <c r="L92" i="1"/>
  <c r="C93" i="1"/>
  <c r="G93" i="1"/>
  <c r="A93" i="3" s="1"/>
  <c r="C79" i="1"/>
  <c r="G79" i="1"/>
  <c r="A79" i="3" s="1"/>
  <c r="C80" i="1"/>
  <c r="G80" i="1"/>
  <c r="A80" i="3" s="1"/>
  <c r="H80" i="1"/>
  <c r="L80" i="1"/>
  <c r="C81" i="1"/>
  <c r="G81" i="1"/>
  <c r="A81" i="3" s="1"/>
  <c r="H81" i="1"/>
  <c r="L81" i="1"/>
  <c r="C82" i="1"/>
  <c r="G82" i="1"/>
  <c r="C83" i="1"/>
  <c r="F83" i="1"/>
  <c r="G83" i="1"/>
  <c r="C84" i="1"/>
  <c r="F84" i="1"/>
  <c r="G84" i="1"/>
  <c r="A84" i="3" s="1"/>
  <c r="C65" i="1"/>
  <c r="G65" i="1"/>
  <c r="H65" i="1"/>
  <c r="J65" i="1"/>
  <c r="C66" i="1"/>
  <c r="G66" i="1"/>
  <c r="A66" i="3" s="1"/>
  <c r="J66" i="1"/>
  <c r="C67" i="1"/>
  <c r="G67" i="1"/>
  <c r="A67" i="3" s="1"/>
  <c r="C68" i="1"/>
  <c r="G68" i="1"/>
  <c r="A68" i="3" s="1"/>
  <c r="C54" i="1"/>
  <c r="G54" i="1"/>
  <c r="H54" i="1"/>
  <c r="J54" i="1"/>
  <c r="C55" i="1"/>
  <c r="G55" i="1"/>
  <c r="A55" i="3" s="1"/>
  <c r="H55" i="1"/>
  <c r="J55" i="1"/>
  <c r="C56" i="1"/>
  <c r="F56" i="1"/>
  <c r="G56" i="1"/>
  <c r="A56" i="3" s="1"/>
  <c r="C57" i="1"/>
  <c r="G57" i="1"/>
  <c r="A57" i="3" s="1"/>
  <c r="C58" i="1"/>
  <c r="G58" i="1"/>
  <c r="A58" i="3" s="1"/>
  <c r="H58" i="1"/>
  <c r="J58" i="1"/>
  <c r="B53" i="1"/>
  <c r="D53" i="1" s="1"/>
  <c r="D58" i="1" s="1"/>
  <c r="F53" i="1"/>
  <c r="F58" i="1" s="1"/>
  <c r="H53" i="1"/>
  <c r="I53" i="1"/>
  <c r="I58" i="1" s="1"/>
  <c r="J53" i="1"/>
  <c r="K53" i="1"/>
  <c r="K58" i="1" s="1"/>
  <c r="L53" i="1"/>
  <c r="L58" i="1" s="1"/>
  <c r="M53" i="1"/>
  <c r="M58" i="1" s="1"/>
  <c r="C40" i="1"/>
  <c r="G40" i="1"/>
  <c r="J40" i="1"/>
  <c r="C41" i="1"/>
  <c r="G41" i="1"/>
  <c r="J41" i="1"/>
  <c r="C42" i="1"/>
  <c r="G42" i="1"/>
  <c r="C43" i="1"/>
  <c r="G43" i="1"/>
  <c r="L43" i="1"/>
  <c r="C44" i="1"/>
  <c r="G44" i="1"/>
  <c r="L44" i="1"/>
  <c r="C45" i="1"/>
  <c r="F45" i="1"/>
  <c r="G45" i="1"/>
  <c r="L45" i="1"/>
  <c r="C26" i="1"/>
  <c r="C27" i="1"/>
  <c r="C28" i="1"/>
  <c r="C29" i="1"/>
  <c r="C16" i="1"/>
  <c r="E16" i="1"/>
  <c r="G16" i="1"/>
  <c r="I16" i="1"/>
  <c r="K16" i="1"/>
  <c r="M16" i="1"/>
  <c r="C17" i="1"/>
  <c r="E17" i="1"/>
  <c r="G17" i="1"/>
  <c r="I17" i="1"/>
  <c r="K17" i="1"/>
  <c r="M17" i="1"/>
  <c r="C18" i="1"/>
  <c r="C19" i="1"/>
  <c r="M15" i="1"/>
  <c r="M19" i="1" s="1"/>
  <c r="K15" i="1"/>
  <c r="K19" i="1" s="1"/>
  <c r="I15" i="1"/>
  <c r="I19" i="1" s="1"/>
  <c r="G15" i="1"/>
  <c r="G19" i="1" s="1"/>
  <c r="L12" i="1"/>
  <c r="L16" i="1" s="1"/>
  <c r="L13" i="1"/>
  <c r="L17" i="1" s="1"/>
  <c r="L14" i="1"/>
  <c r="L18" i="1" s="1"/>
  <c r="L15" i="1"/>
  <c r="L19" i="1" s="1"/>
  <c r="L22" i="1"/>
  <c r="L26" i="1" s="1"/>
  <c r="L23" i="1"/>
  <c r="L27" i="1" s="1"/>
  <c r="L24" i="1"/>
  <c r="L28" i="1" s="1"/>
  <c r="L25" i="1"/>
  <c r="L29" i="1" s="1"/>
  <c r="L34" i="1"/>
  <c r="L40" i="1" s="1"/>
  <c r="L35" i="1"/>
  <c r="L41" i="1" s="1"/>
  <c r="L36" i="1"/>
  <c r="L42" i="1" s="1"/>
  <c r="L37" i="1"/>
  <c r="L38" i="1"/>
  <c r="L39" i="1"/>
  <c r="L49" i="1"/>
  <c r="L54" i="1" s="1"/>
  <c r="L50" i="1"/>
  <c r="L55" i="1" s="1"/>
  <c r="L51" i="1"/>
  <c r="L56" i="1" s="1"/>
  <c r="L52" i="1"/>
  <c r="L57" i="1" s="1"/>
  <c r="L61" i="1"/>
  <c r="L65" i="1" s="1"/>
  <c r="L62" i="1"/>
  <c r="L66" i="1" s="1"/>
  <c r="L63" i="1"/>
  <c r="L67" i="1" s="1"/>
  <c r="L64" i="1"/>
  <c r="L68" i="1" s="1"/>
  <c r="L73" i="1"/>
  <c r="L79" i="1" s="1"/>
  <c r="L74" i="1"/>
  <c r="L75" i="1"/>
  <c r="L76" i="1"/>
  <c r="L82" i="1" s="1"/>
  <c r="L77" i="1"/>
  <c r="L83" i="1" s="1"/>
  <c r="L78" i="1"/>
  <c r="L84" i="1" s="1"/>
  <c r="L88" i="1"/>
  <c r="L91" i="1" s="1"/>
  <c r="L89" i="1"/>
  <c r="L90" i="1"/>
  <c r="L93" i="1" s="1"/>
  <c r="J12" i="1"/>
  <c r="J16" i="1" s="1"/>
  <c r="J13" i="1"/>
  <c r="J17" i="1" s="1"/>
  <c r="J14" i="1"/>
  <c r="J18" i="1" s="1"/>
  <c r="J15" i="1"/>
  <c r="J19" i="1" s="1"/>
  <c r="J21" i="1"/>
  <c r="J22" i="1"/>
  <c r="J26" i="1" s="1"/>
  <c r="J23" i="1"/>
  <c r="J27" i="1" s="1"/>
  <c r="J24" i="1"/>
  <c r="J28" i="1" s="1"/>
  <c r="J25" i="1"/>
  <c r="J29" i="1" s="1"/>
  <c r="J33" i="1"/>
  <c r="J34" i="1"/>
  <c r="J35" i="1"/>
  <c r="J36" i="1"/>
  <c r="J42" i="1" s="1"/>
  <c r="J37" i="1"/>
  <c r="J43" i="1" s="1"/>
  <c r="J38" i="1"/>
  <c r="J44" i="1" s="1"/>
  <c r="J39" i="1"/>
  <c r="J45" i="1" s="1"/>
  <c r="J48" i="1"/>
  <c r="J49" i="1"/>
  <c r="J50" i="1"/>
  <c r="J51" i="1"/>
  <c r="J56" i="1" s="1"/>
  <c r="J52" i="1"/>
  <c r="J57" i="1" s="1"/>
  <c r="J60" i="1"/>
  <c r="J61" i="1"/>
  <c r="J62" i="1"/>
  <c r="J63" i="1"/>
  <c r="J67" i="1" s="1"/>
  <c r="J64" i="1"/>
  <c r="J68" i="1" s="1"/>
  <c r="J72" i="1"/>
  <c r="J73" i="1"/>
  <c r="J79" i="1" s="1"/>
  <c r="J74" i="1"/>
  <c r="J80" i="1" s="1"/>
  <c r="J75" i="1"/>
  <c r="J81" i="1" s="1"/>
  <c r="J76" i="1"/>
  <c r="J82" i="1" s="1"/>
  <c r="J77" i="1"/>
  <c r="J83" i="1" s="1"/>
  <c r="J78" i="1"/>
  <c r="J84" i="1" s="1"/>
  <c r="J87" i="1"/>
  <c r="J88" i="1"/>
  <c r="J91" i="1" s="1"/>
  <c r="J89" i="1"/>
  <c r="J92" i="1" s="1"/>
  <c r="J90" i="1"/>
  <c r="J93" i="1" s="1"/>
  <c r="H12" i="1"/>
  <c r="H16" i="1" s="1"/>
  <c r="H13" i="1"/>
  <c r="H17" i="1" s="1"/>
  <c r="H14" i="1"/>
  <c r="H18" i="1" s="1"/>
  <c r="H15" i="1"/>
  <c r="H19" i="1" s="1"/>
  <c r="H21" i="1"/>
  <c r="H22" i="1"/>
  <c r="H26" i="1" s="1"/>
  <c r="H23" i="1"/>
  <c r="H27" i="1" s="1"/>
  <c r="H24" i="1"/>
  <c r="H28" i="1" s="1"/>
  <c r="H25" i="1"/>
  <c r="H29" i="1" s="1"/>
  <c r="H34" i="1"/>
  <c r="H40" i="1" s="1"/>
  <c r="H35" i="1"/>
  <c r="H41" i="1" s="1"/>
  <c r="H36" i="1"/>
  <c r="H42" i="1" s="1"/>
  <c r="H37" i="1"/>
  <c r="H43" i="1" s="1"/>
  <c r="H38" i="1"/>
  <c r="H44" i="1" s="1"/>
  <c r="H39" i="1"/>
  <c r="H45" i="1" s="1"/>
  <c r="H48" i="1"/>
  <c r="H49" i="1"/>
  <c r="H50" i="1"/>
  <c r="H51" i="1"/>
  <c r="H56" i="1" s="1"/>
  <c r="H52" i="1"/>
  <c r="H57" i="1" s="1"/>
  <c r="H60" i="1"/>
  <c r="H61" i="1"/>
  <c r="H62" i="1"/>
  <c r="H66" i="1" s="1"/>
  <c r="H63" i="1"/>
  <c r="H67" i="1" s="1"/>
  <c r="H64" i="1"/>
  <c r="H68" i="1" s="1"/>
  <c r="H72" i="1"/>
  <c r="H73" i="1"/>
  <c r="H79" i="1" s="1"/>
  <c r="H74" i="1"/>
  <c r="H75" i="1"/>
  <c r="H76" i="1"/>
  <c r="H82" i="1" s="1"/>
  <c r="H77" i="1"/>
  <c r="H83" i="1" s="1"/>
  <c r="H78" i="1"/>
  <c r="H84" i="1" s="1"/>
  <c r="H87" i="1"/>
  <c r="H88" i="1"/>
  <c r="H89" i="1"/>
  <c r="H92" i="1" s="1"/>
  <c r="H90" i="1"/>
  <c r="H93" i="1" s="1"/>
  <c r="J11" i="1"/>
  <c r="H11" i="1"/>
  <c r="N87" i="1"/>
  <c r="N72" i="1"/>
  <c r="N60" i="1"/>
  <c r="N48" i="1"/>
  <c r="N33" i="1"/>
  <c r="E15" i="1"/>
  <c r="E22" i="1" s="1"/>
  <c r="E24" i="1" s="1"/>
  <c r="E33" i="1" s="1"/>
  <c r="E35" i="1" s="1"/>
  <c r="E37" i="1" s="1"/>
  <c r="E39" i="1" s="1"/>
  <c r="E49" i="1" s="1"/>
  <c r="E51" i="1" s="1"/>
  <c r="E56" i="1" s="1"/>
  <c r="A15" i="1"/>
  <c r="A14" i="1"/>
  <c r="M23" i="1"/>
  <c r="M27" i="1" s="1"/>
  <c r="M24" i="1"/>
  <c r="M28" i="1" s="1"/>
  <c r="M25" i="1"/>
  <c r="M29" i="1" s="1"/>
  <c r="M34" i="1"/>
  <c r="M40" i="1" s="1"/>
  <c r="M35" i="1"/>
  <c r="M41" i="1" s="1"/>
  <c r="M36" i="1"/>
  <c r="M42" i="1" s="1"/>
  <c r="M37" i="1"/>
  <c r="M43" i="1" s="1"/>
  <c r="M38" i="1"/>
  <c r="M44" i="1" s="1"/>
  <c r="M39" i="1"/>
  <c r="M45" i="1" s="1"/>
  <c r="M49" i="1"/>
  <c r="M54" i="1" s="1"/>
  <c r="M50" i="1"/>
  <c r="M55" i="1" s="1"/>
  <c r="M51" i="1"/>
  <c r="M56" i="1" s="1"/>
  <c r="M52" i="1"/>
  <c r="M57" i="1" s="1"/>
  <c r="M61" i="1"/>
  <c r="M65" i="1" s="1"/>
  <c r="M62" i="1"/>
  <c r="M66" i="1" s="1"/>
  <c r="M63" i="1"/>
  <c r="M67" i="1" s="1"/>
  <c r="M64" i="1"/>
  <c r="M68" i="1" s="1"/>
  <c r="M73" i="1"/>
  <c r="M79" i="1" s="1"/>
  <c r="M74" i="1"/>
  <c r="M80" i="1" s="1"/>
  <c r="M75" i="1"/>
  <c r="M81" i="1" s="1"/>
  <c r="M76" i="1"/>
  <c r="M82" i="1" s="1"/>
  <c r="M77" i="1"/>
  <c r="M83" i="1" s="1"/>
  <c r="M78" i="1"/>
  <c r="M84" i="1" s="1"/>
  <c r="M88" i="1"/>
  <c r="M91" i="1" s="1"/>
  <c r="M89" i="1"/>
  <c r="M92" i="1" s="1"/>
  <c r="M90" i="1"/>
  <c r="M93" i="1" s="1"/>
  <c r="K22" i="1"/>
  <c r="K26" i="1" s="1"/>
  <c r="K23" i="1"/>
  <c r="K27" i="1" s="1"/>
  <c r="K24" i="1"/>
  <c r="K28" i="1" s="1"/>
  <c r="K25" i="1"/>
  <c r="K29" i="1" s="1"/>
  <c r="K34" i="1"/>
  <c r="K40" i="1" s="1"/>
  <c r="K35" i="1"/>
  <c r="K41" i="1" s="1"/>
  <c r="K36" i="1"/>
  <c r="K42" i="1" s="1"/>
  <c r="K37" i="1"/>
  <c r="K43" i="1" s="1"/>
  <c r="K38" i="1"/>
  <c r="K44" i="1" s="1"/>
  <c r="K39" i="1"/>
  <c r="K45" i="1" s="1"/>
  <c r="K49" i="1"/>
  <c r="K54" i="1" s="1"/>
  <c r="K50" i="1"/>
  <c r="K55" i="1" s="1"/>
  <c r="K51" i="1"/>
  <c r="K56" i="1" s="1"/>
  <c r="K52" i="1"/>
  <c r="K57" i="1" s="1"/>
  <c r="K61" i="1"/>
  <c r="K65" i="1" s="1"/>
  <c r="K62" i="1"/>
  <c r="K66" i="1" s="1"/>
  <c r="K63" i="1"/>
  <c r="K67" i="1" s="1"/>
  <c r="K64" i="1"/>
  <c r="K68" i="1" s="1"/>
  <c r="K73" i="1"/>
  <c r="K79" i="1" s="1"/>
  <c r="K74" i="1"/>
  <c r="K80" i="1" s="1"/>
  <c r="K75" i="1"/>
  <c r="K81" i="1" s="1"/>
  <c r="K76" i="1"/>
  <c r="K82" i="1" s="1"/>
  <c r="K77" i="1"/>
  <c r="K83" i="1" s="1"/>
  <c r="K78" i="1"/>
  <c r="K84" i="1" s="1"/>
  <c r="K88" i="1"/>
  <c r="K91" i="1" s="1"/>
  <c r="K89" i="1"/>
  <c r="K92" i="1" s="1"/>
  <c r="K90" i="1"/>
  <c r="K93" i="1" s="1"/>
  <c r="I23" i="1"/>
  <c r="I27" i="1" s="1"/>
  <c r="I24" i="1"/>
  <c r="I28" i="1" s="1"/>
  <c r="I25" i="1"/>
  <c r="I29" i="1" s="1"/>
  <c r="I34" i="1"/>
  <c r="I40" i="1" s="1"/>
  <c r="I35" i="1"/>
  <c r="I41" i="1" s="1"/>
  <c r="I36" i="1"/>
  <c r="I42" i="1" s="1"/>
  <c r="I37" i="1"/>
  <c r="I43" i="1" s="1"/>
  <c r="I38" i="1"/>
  <c r="I44" i="1" s="1"/>
  <c r="I39" i="1"/>
  <c r="I45" i="1" s="1"/>
  <c r="I49" i="1"/>
  <c r="I54" i="1" s="1"/>
  <c r="I50" i="1"/>
  <c r="I55" i="1" s="1"/>
  <c r="I51" i="1"/>
  <c r="I56" i="1" s="1"/>
  <c r="I52" i="1"/>
  <c r="I57" i="1" s="1"/>
  <c r="I61" i="1"/>
  <c r="I65" i="1" s="1"/>
  <c r="I62" i="1"/>
  <c r="I66" i="1" s="1"/>
  <c r="I63" i="1"/>
  <c r="I67" i="1" s="1"/>
  <c r="I64" i="1"/>
  <c r="I68" i="1" s="1"/>
  <c r="I73" i="1"/>
  <c r="I79" i="1" s="1"/>
  <c r="I74" i="1"/>
  <c r="I80" i="1" s="1"/>
  <c r="I75" i="1"/>
  <c r="I81" i="1" s="1"/>
  <c r="I76" i="1"/>
  <c r="I82" i="1" s="1"/>
  <c r="I77" i="1"/>
  <c r="I83" i="1" s="1"/>
  <c r="I78" i="1"/>
  <c r="I84" i="1" s="1"/>
  <c r="I88" i="1"/>
  <c r="I91" i="1" s="1"/>
  <c r="I89" i="1"/>
  <c r="I92" i="1" s="1"/>
  <c r="I90" i="1"/>
  <c r="I93" i="1" s="1"/>
  <c r="A89" i="1"/>
  <c r="A90" i="1"/>
  <c r="A74" i="1"/>
  <c r="A75" i="1"/>
  <c r="A76" i="1"/>
  <c r="A77" i="1"/>
  <c r="A78" i="1"/>
  <c r="A62" i="1"/>
  <c r="A63" i="1"/>
  <c r="A64" i="1"/>
  <c r="A50" i="1"/>
  <c r="A51" i="1"/>
  <c r="A52" i="1"/>
  <c r="A53" i="1"/>
  <c r="A35" i="1"/>
  <c r="A36" i="1"/>
  <c r="A37" i="1"/>
  <c r="A38" i="1"/>
  <c r="A39" i="1"/>
  <c r="A23" i="1"/>
  <c r="A24" i="1"/>
  <c r="A25" i="1"/>
  <c r="A88" i="1"/>
  <c r="A73" i="1"/>
  <c r="A61" i="1"/>
  <c r="A49" i="1"/>
  <c r="A34" i="1"/>
  <c r="G87" i="1"/>
  <c r="G72" i="1"/>
  <c r="G60" i="1"/>
  <c r="G48" i="1"/>
  <c r="G33" i="1"/>
  <c r="A87" i="1"/>
  <c r="A72" i="1"/>
  <c r="A60" i="1"/>
  <c r="A48" i="1"/>
  <c r="A33" i="1"/>
  <c r="M22" i="1"/>
  <c r="M26" i="1" s="1"/>
  <c r="I22" i="1"/>
  <c r="I26" i="1" s="1"/>
  <c r="G22" i="1"/>
  <c r="A22" i="1"/>
  <c r="F89" i="1"/>
  <c r="F92" i="1" s="1"/>
  <c r="F90" i="1"/>
  <c r="F93" i="1" s="1"/>
  <c r="F74" i="1"/>
  <c r="F80" i="1" s="1"/>
  <c r="F75" i="1"/>
  <c r="F81" i="1" s="1"/>
  <c r="F76" i="1"/>
  <c r="F82" i="1" s="1"/>
  <c r="F77" i="1"/>
  <c r="F78" i="1"/>
  <c r="F62" i="1"/>
  <c r="F66" i="1" s="1"/>
  <c r="F63" i="1"/>
  <c r="F67" i="1" s="1"/>
  <c r="F64" i="1"/>
  <c r="F68" i="1" s="1"/>
  <c r="F50" i="1"/>
  <c r="F55" i="1" s="1"/>
  <c r="F51" i="1"/>
  <c r="F52" i="1"/>
  <c r="F57" i="1" s="1"/>
  <c r="F35" i="1"/>
  <c r="F41" i="1" s="1"/>
  <c r="F36" i="1"/>
  <c r="F42" i="1" s="1"/>
  <c r="F37" i="1"/>
  <c r="F43" i="1" s="1"/>
  <c r="F38" i="1"/>
  <c r="F44" i="1" s="1"/>
  <c r="F39" i="1"/>
  <c r="F23" i="1"/>
  <c r="F27" i="1" s="1"/>
  <c r="F24" i="1"/>
  <c r="F28" i="1" s="1"/>
  <c r="F25" i="1"/>
  <c r="F29" i="1" s="1"/>
  <c r="F88" i="1"/>
  <c r="F91" i="1" s="1"/>
  <c r="F73" i="1"/>
  <c r="F79" i="1" s="1"/>
  <c r="F61" i="1"/>
  <c r="F65" i="1" s="1"/>
  <c r="F49" i="1"/>
  <c r="F54" i="1" s="1"/>
  <c r="F34" i="1"/>
  <c r="F40" i="1" s="1"/>
  <c r="F22" i="1"/>
  <c r="F26" i="1" s="1"/>
  <c r="F13" i="1"/>
  <c r="F17" i="1" s="1"/>
  <c r="F14" i="1"/>
  <c r="F18" i="1" s="1"/>
  <c r="F15" i="1"/>
  <c r="F19" i="1" s="1"/>
  <c r="F12" i="1"/>
  <c r="F16" i="1" s="1"/>
  <c r="B88" i="1"/>
  <c r="B91" i="1" s="1"/>
  <c r="O91" i="1" s="1"/>
  <c r="B89" i="1"/>
  <c r="D89" i="1" s="1"/>
  <c r="D92" i="1" s="1"/>
  <c r="B90" i="1"/>
  <c r="D90" i="1" s="1"/>
  <c r="D93" i="1" s="1"/>
  <c r="F87" i="1"/>
  <c r="F72" i="1"/>
  <c r="F60" i="1"/>
  <c r="F48" i="1"/>
  <c r="F33" i="1"/>
  <c r="F21" i="1"/>
  <c r="F11" i="1"/>
  <c r="N21" i="1"/>
  <c r="G21" i="1"/>
  <c r="A21" i="1"/>
  <c r="B12" i="1"/>
  <c r="D12" i="1" s="1"/>
  <c r="D16" i="1" s="1"/>
  <c r="B13" i="1"/>
  <c r="D13" i="1" s="1"/>
  <c r="D17" i="1" s="1"/>
  <c r="B14" i="1"/>
  <c r="D14" i="1" s="1"/>
  <c r="D18" i="1" s="1"/>
  <c r="B15" i="1"/>
  <c r="D15" i="1" s="1"/>
  <c r="D19" i="1" s="1"/>
  <c r="B21" i="1"/>
  <c r="D21" i="1" s="1"/>
  <c r="B22" i="1"/>
  <c r="D22" i="1" s="1"/>
  <c r="D26" i="1" s="1"/>
  <c r="B23" i="1"/>
  <c r="B27" i="1" s="1"/>
  <c r="O27" i="1" s="1"/>
  <c r="B24" i="1"/>
  <c r="D24" i="1" s="1"/>
  <c r="D28" i="1" s="1"/>
  <c r="B25" i="1"/>
  <c r="D25" i="1" s="1"/>
  <c r="D29" i="1" s="1"/>
  <c r="B33" i="1"/>
  <c r="D33" i="1" s="1"/>
  <c r="B34" i="1"/>
  <c r="D34" i="1" s="1"/>
  <c r="D40" i="1" s="1"/>
  <c r="B35" i="1"/>
  <c r="D35" i="1" s="1"/>
  <c r="D41" i="1" s="1"/>
  <c r="B36" i="1"/>
  <c r="D36" i="1" s="1"/>
  <c r="D42" i="1" s="1"/>
  <c r="B37" i="1"/>
  <c r="B43" i="1" s="1"/>
  <c r="O43" i="1" s="1"/>
  <c r="B38" i="1"/>
  <c r="D38" i="1" s="1"/>
  <c r="D44" i="1" s="1"/>
  <c r="B39" i="1"/>
  <c r="D39" i="1" s="1"/>
  <c r="D45" i="1" s="1"/>
  <c r="B48" i="1"/>
  <c r="D48" i="1" s="1"/>
  <c r="B49" i="1"/>
  <c r="D49" i="1" s="1"/>
  <c r="D54" i="1" s="1"/>
  <c r="B50" i="1"/>
  <c r="D50" i="1" s="1"/>
  <c r="D55" i="1" s="1"/>
  <c r="B51" i="1"/>
  <c r="B56" i="1" s="1"/>
  <c r="O56" i="1" s="1"/>
  <c r="B52" i="1"/>
  <c r="D52" i="1" s="1"/>
  <c r="D57" i="1" s="1"/>
  <c r="B60" i="1"/>
  <c r="D60" i="1" s="1"/>
  <c r="B61" i="1"/>
  <c r="D61" i="1" s="1"/>
  <c r="D65" i="1" s="1"/>
  <c r="B62" i="1"/>
  <c r="B66" i="1" s="1"/>
  <c r="O66" i="1" s="1"/>
  <c r="B63" i="1"/>
  <c r="D63" i="1" s="1"/>
  <c r="D67" i="1" s="1"/>
  <c r="B64" i="1"/>
  <c r="D64" i="1" s="1"/>
  <c r="D68" i="1" s="1"/>
  <c r="B72" i="1"/>
  <c r="D72" i="1" s="1"/>
  <c r="B73" i="1"/>
  <c r="D73" i="1" s="1"/>
  <c r="D79" i="1" s="1"/>
  <c r="B74" i="1"/>
  <c r="D74" i="1" s="1"/>
  <c r="D80" i="1" s="1"/>
  <c r="B75" i="1"/>
  <c r="D75" i="1" s="1"/>
  <c r="D81" i="1" s="1"/>
  <c r="B76" i="1"/>
  <c r="B82" i="1" s="1"/>
  <c r="O82" i="1" s="1"/>
  <c r="B77" i="1"/>
  <c r="D77" i="1" s="1"/>
  <c r="D83" i="1" s="1"/>
  <c r="B78" i="1"/>
  <c r="D78" i="1" s="1"/>
  <c r="D84" i="1" s="1"/>
  <c r="B87" i="1"/>
  <c r="D87" i="1" s="1"/>
  <c r="B11" i="1"/>
  <c r="P15" i="1" s="1"/>
  <c r="D10" i="1"/>
  <c r="D2" i="1"/>
  <c r="M14" i="1"/>
  <c r="M18" i="1" s="1"/>
  <c r="K14" i="1"/>
  <c r="K18" i="1" s="1"/>
  <c r="I14" i="1"/>
  <c r="I18" i="1" s="1"/>
  <c r="G14" i="1"/>
  <c r="G18" i="1" s="1"/>
  <c r="E14" i="1"/>
  <c r="E21" i="1" s="1"/>
  <c r="E23" i="1" s="1"/>
  <c r="E25" i="1" s="1"/>
  <c r="E34" i="1" s="1"/>
  <c r="E36" i="1" s="1"/>
  <c r="E38" i="1" s="1"/>
  <c r="E48" i="1" s="1"/>
  <c r="E50" i="1" s="1"/>
  <c r="E52" i="1" s="1"/>
  <c r="E60" i="1" s="1"/>
  <c r="E62" i="1" s="1"/>
  <c r="E64" i="1" s="1"/>
  <c r="E73" i="1" s="1"/>
  <c r="E75" i="1" s="1"/>
  <c r="E77" i="1" s="1"/>
  <c r="E87" i="1" s="1"/>
  <c r="E89" i="1" s="1"/>
  <c r="E92" i="1" s="1"/>
  <c r="P8" i="1"/>
  <c r="D4" i="1"/>
  <c r="D1" i="1"/>
  <c r="E20" i="4" l="1"/>
  <c r="E19" i="4"/>
  <c r="E53" i="1"/>
  <c r="E58" i="1" s="1"/>
  <c r="E54" i="1"/>
  <c r="E45" i="1"/>
  <c r="E43" i="1"/>
  <c r="E41" i="1"/>
  <c r="E57" i="1"/>
  <c r="E55" i="1"/>
  <c r="E68" i="1"/>
  <c r="E66" i="1"/>
  <c r="B84" i="1"/>
  <c r="O84" i="1" s="1"/>
  <c r="B83" i="1"/>
  <c r="O83" i="1" s="1"/>
  <c r="B81" i="1"/>
  <c r="O81" i="1" s="1"/>
  <c r="B80" i="1"/>
  <c r="O80" i="1" s="1"/>
  <c r="B79" i="1"/>
  <c r="O79" i="1" s="1"/>
  <c r="E44" i="1"/>
  <c r="E42" i="1"/>
  <c r="E40" i="1"/>
  <c r="B58" i="1"/>
  <c r="O58" i="1" s="1"/>
  <c r="B57" i="1"/>
  <c r="O57" i="1" s="1"/>
  <c r="B55" i="1"/>
  <c r="O55" i="1" s="1"/>
  <c r="B54" i="1"/>
  <c r="O54" i="1" s="1"/>
  <c r="B68" i="1"/>
  <c r="O68" i="1" s="1"/>
  <c r="B67" i="1"/>
  <c r="O67" i="1" s="1"/>
  <c r="B65" i="1"/>
  <c r="O65" i="1" s="1"/>
  <c r="B45" i="1"/>
  <c r="O45" i="1" s="1"/>
  <c r="B44" i="1"/>
  <c r="O44" i="1" s="1"/>
  <c r="B42" i="1"/>
  <c r="O42" i="1" s="1"/>
  <c r="B41" i="1"/>
  <c r="O41" i="1" s="1"/>
  <c r="B40" i="1"/>
  <c r="O40" i="1" s="1"/>
  <c r="B93" i="1"/>
  <c r="O93" i="1" s="1"/>
  <c r="B92" i="1"/>
  <c r="O92" i="1" s="1"/>
  <c r="E83" i="1"/>
  <c r="E81" i="1"/>
  <c r="E79" i="1"/>
  <c r="P53" i="1"/>
  <c r="E19" i="1"/>
  <c r="P39" i="1"/>
  <c r="P64" i="1"/>
  <c r="P78" i="1"/>
  <c r="E18" i="1"/>
  <c r="P90" i="1"/>
  <c r="B19" i="1"/>
  <c r="O19" i="1" s="1"/>
  <c r="B18" i="1"/>
  <c r="O18" i="1" s="1"/>
  <c r="B17" i="1"/>
  <c r="O17" i="1" s="1"/>
  <c r="B16" i="1"/>
  <c r="O16" i="1" s="1"/>
  <c r="E29" i="1"/>
  <c r="E28" i="1"/>
  <c r="E27" i="1"/>
  <c r="E26" i="1"/>
  <c r="B29" i="1"/>
  <c r="O29" i="1" s="1"/>
  <c r="B28" i="1"/>
  <c r="O28" i="1" s="1"/>
  <c r="B26" i="1"/>
  <c r="O26" i="1" s="1"/>
  <c r="P25" i="1"/>
  <c r="D88" i="1"/>
  <c r="D91" i="1" s="1"/>
  <c r="D51" i="1"/>
  <c r="D56" i="1" s="1"/>
  <c r="D23" i="1"/>
  <c r="D27" i="1" s="1"/>
  <c r="D37" i="1"/>
  <c r="D43" i="1" s="1"/>
  <c r="D62" i="1"/>
  <c r="D66" i="1" s="1"/>
  <c r="D76" i="1"/>
  <c r="D82" i="1" s="1"/>
  <c r="D11" i="1"/>
  <c r="E21" i="4" l="1"/>
  <c r="E23" i="4"/>
  <c r="E25" i="4" s="1"/>
  <c r="E61" i="1"/>
  <c r="E27" i="4" l="1"/>
  <c r="E24" i="4"/>
  <c r="E63" i="1"/>
  <c r="E65" i="1"/>
  <c r="E26" i="4" l="1"/>
  <c r="E30" i="4"/>
  <c r="E32" i="4" s="1"/>
  <c r="E72" i="1"/>
  <c r="E74" i="1" s="1"/>
  <c r="E67" i="1"/>
  <c r="E34" i="4" l="1"/>
  <c r="E28" i="4"/>
  <c r="E76" i="1"/>
  <c r="E80" i="1"/>
  <c r="E37" i="4" l="1"/>
  <c r="E31" i="4"/>
  <c r="E78" i="1"/>
  <c r="E82" i="1"/>
  <c r="E33" i="4" l="1"/>
  <c r="E39" i="4"/>
  <c r="E88" i="1"/>
  <c r="E84" i="1"/>
  <c r="E41" i="4" l="1"/>
  <c r="E36" i="4"/>
  <c r="E38" i="4" s="1"/>
  <c r="E90" i="1"/>
  <c r="E93" i="1" s="1"/>
  <c r="E91" i="1"/>
  <c r="E44" i="4" l="1"/>
  <c r="E46" i="4" s="1"/>
  <c r="E40" i="4"/>
  <c r="E42" i="4" l="1"/>
  <c r="E45" i="4" l="1"/>
  <c r="E47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8B4B1-8615-4CFC-941F-3E1C401E059E}" keepAlive="1" name="Query - pub?gid=26024359&amp;single=true&amp;output=csv" description="Connection to the 'pub?gid=26024359&amp;single=true&amp;output=csv' query in the workbook." type="5" refreshedVersion="6" background="1" saveData="1">
    <dbPr connection="Provider=Microsoft.Mashup.OleDb.1;Data Source=$Workbook$;Location=&quot;pub?gid=26024359&amp;single=true&amp;output=csv&quot;;Extended Properties=&quot;&quot;" command="SELECT * FROM [pub?gid=26024359&amp;single=true&amp;output=csv]"/>
  </connection>
</connections>
</file>

<file path=xl/sharedStrings.xml><?xml version="1.0" encoding="utf-8"?>
<sst xmlns="http://schemas.openxmlformats.org/spreadsheetml/2006/main" count="525" uniqueCount="105">
  <si>
    <t>System</t>
  </si>
  <si>
    <t>Asm</t>
  </si>
  <si>
    <t>Part
(25 chars max)</t>
  </si>
  <si>
    <t>m/b</t>
  </si>
  <si>
    <t>Comment
(40 chars max)</t>
  </si>
  <si>
    <t>Qty</t>
  </si>
  <si>
    <t>ID</t>
  </si>
  <si>
    <t>AE</t>
  </si>
  <si>
    <t>Front Wing</t>
  </si>
  <si>
    <t/>
  </si>
  <si>
    <t>AE_A0100</t>
  </si>
  <si>
    <t>Main Airfoil FrontWing</t>
  </si>
  <si>
    <t>m</t>
  </si>
  <si>
    <t>AE_01001</t>
  </si>
  <si>
    <t>2nd Airfoil FrontWing</t>
  </si>
  <si>
    <t>AE_01002</t>
  </si>
  <si>
    <t>EndPlate Ext FrontWing</t>
  </si>
  <si>
    <t>b</t>
  </si>
  <si>
    <t>AE_01003</t>
  </si>
  <si>
    <t>EndPlate Int FrontWing</t>
  </si>
  <si>
    <t>AE_01004</t>
  </si>
  <si>
    <t>Rear Wing</t>
  </si>
  <si>
    <t>AE_A0200</t>
  </si>
  <si>
    <t>Main Airfoil RearWing</t>
  </si>
  <si>
    <t>AE_02001</t>
  </si>
  <si>
    <t>2nd Airfoil RearWing</t>
  </si>
  <si>
    <t>AE_02002</t>
  </si>
  <si>
    <t>3rd Airfoil RearWing</t>
  </si>
  <si>
    <t>AE_02003</t>
  </si>
  <si>
    <t>EndPlate Rearwing</t>
  </si>
  <si>
    <t>AE_02004</t>
  </si>
  <si>
    <t>Wings/Endplate Fixation</t>
  </si>
  <si>
    <t>Separate assembly from the wings because of the conception and manufacturing difference</t>
  </si>
  <si>
    <t>AE_ A0300</t>
  </si>
  <si>
    <t xml:space="preserve">Fixation FW Airfoil 1
</t>
  </si>
  <si>
    <t>AE_03001</t>
  </si>
  <si>
    <t>Fixation FW Airfoil 2</t>
  </si>
  <si>
    <t>AE_03002</t>
  </si>
  <si>
    <t>Fixation RW Airfoil 1</t>
  </si>
  <si>
    <t>AE_03003</t>
  </si>
  <si>
    <t>Fixation RW Airfoil 2 &amp; 3</t>
  </si>
  <si>
    <t>AE_03004</t>
  </si>
  <si>
    <t>languette alu</t>
  </si>
  <si>
    <t>AE_03005</t>
  </si>
  <si>
    <t>languette acier</t>
  </si>
  <si>
    <t>AE_03006</t>
  </si>
  <si>
    <t>FrontWing Attach System</t>
  </si>
  <si>
    <t>AE_A1100</t>
  </si>
  <si>
    <t>Aluminium Truss</t>
  </si>
  <si>
    <t>AE_11001</t>
  </si>
  <si>
    <t>Integrated Profile</t>
  </si>
  <si>
    <t>AE_11002</t>
  </si>
  <si>
    <t>Chape haut</t>
  </si>
  <si>
    <t>AE_11003</t>
  </si>
  <si>
    <t>Chape bas</t>
  </si>
  <si>
    <t>AE_11004</t>
  </si>
  <si>
    <t>languette 2 trous avant</t>
  </si>
  <si>
    <t>AE_11005</t>
  </si>
  <si>
    <t>FrontWing Reinforcement System</t>
  </si>
  <si>
    <t>AE_A1200</t>
  </si>
  <si>
    <t>Cable &amp; Tension system</t>
  </si>
  <si>
    <t>AE_12001</t>
  </si>
  <si>
    <t xml:space="preserve">Chape </t>
  </si>
  <si>
    <t>AE_12002</t>
  </si>
  <si>
    <t>Liaison Chape-Cable</t>
  </si>
  <si>
    <t>AE_12003</t>
  </si>
  <si>
    <t>Liaison Endplate-Cable</t>
  </si>
  <si>
    <t>AE_12004</t>
  </si>
  <si>
    <t>RearWing Attach System</t>
  </si>
  <si>
    <t>AE_A2100</t>
  </si>
  <si>
    <t>AE_21001</t>
  </si>
  <si>
    <t>Interface</t>
  </si>
  <si>
    <t>AE_21002</t>
  </si>
  <si>
    <t>AE_21003</t>
  </si>
  <si>
    <t>Chape intÃ©rieure</t>
  </si>
  <si>
    <t>AE_21004</t>
  </si>
  <si>
    <t>Chape extÃ©rieure</t>
  </si>
  <si>
    <t>AE_21005</t>
  </si>
  <si>
    <t>languette 2 trous arriÃ¨re</t>
  </si>
  <si>
    <t>AE_21006</t>
  </si>
  <si>
    <t>RearWing Reinforcement System</t>
  </si>
  <si>
    <t>AE_A2200</t>
  </si>
  <si>
    <t>AE_22001</t>
  </si>
  <si>
    <t>AE_22002</t>
  </si>
  <si>
    <t>AE_22003</t>
  </si>
  <si>
    <t>\sys{</t>
  </si>
  <si>
    <t>}{</t>
  </si>
  <si>
    <t>}</t>
  </si>
  <si>
    <t>\begin{sysov}</t>
  </si>
  <si>
    <t>\sysovit{</t>
  </si>
  <si>
    <t>\end{sysov}</t>
  </si>
  <si>
    <t>\sysim{</t>
  </si>
  <si>
    <t>\ass{</t>
  </si>
  <si>
    <t>\begin{assov}</t>
  </si>
  <si>
    <t>\assovit{</t>
  </si>
  <si>
    <t>\end{assov}</t>
  </si>
  <si>
    <t>\assim{</t>
  </si>
  <si>
    <t>\com{</t>
  </si>
  <si>
    <t>\comim{</t>
  </si>
  <si>
    <t>Aerodynamics</t>
  </si>
  <si>
    <t>\sumsys{</t>
  </si>
  <si>
    <t>\sumass{</t>
  </si>
  <si>
    <t>\sumpar{</t>
  </si>
  <si>
    <t>\end{sumov}</t>
  </si>
  <si>
    <t>\begin{sumov}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</si>
</sst>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E5A53F-B1DD-4079-9673-06E51F30FAA9}" autoFormatId="16" applyNumberFormats="0" applyBorderFormats="0" applyFontFormats="0" applyPatternFormats="0" applyAlignmentFormats="0" applyWidthHeightFormats="0">
  <queryTableRefresh nextId="8">
    <queryTableFields count="7">
      <queryTableField id="1" name="System" tableColumnId="1"/>
      <queryTableField id="2" name="Asm" tableColumnId="2"/>
      <queryTableField id="3" name="Part_x000a_(25 chars max)" tableColumnId="3"/>
      <queryTableField id="4" name="m/b" tableColumnId="4"/>
      <queryTableField id="5" name="Comment_x000a_(40 chars max)" tableColumnId="5"/>
      <queryTableField id="6" name="Qty" tableColumnId="6"/>
      <queryTableField id="7" name="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16C9-C326-45D4-91D0-7A1B1E098F1F}" name="pub_gid_26024359_single_true_output_csv" displayName="pub_gid_26024359_single_true_output_csv" ref="A1:G40" tableType="queryTable" totalsRowShown="0">
  <autoFilter ref="A1:G40" xr:uid="{97BC17EA-AC1F-4C70-BE0B-3F00CBEB2986}"/>
  <tableColumns count="7">
    <tableColumn id="1" xr3:uid="{8E81EC17-B8D2-4570-9164-21EB99700B49}" uniqueName="1" name="System" queryTableFieldId="1" dataDxfId="5"/>
    <tableColumn id="2" xr3:uid="{A2F48F50-8474-458C-89C6-380EDAC5E19B}" uniqueName="2" name="Asm" queryTableFieldId="2" dataDxfId="4"/>
    <tableColumn id="3" xr3:uid="{4DE9E964-170E-4B75-9DCE-CE0011656063}" uniqueName="3" name="Part_x000a_(25 chars max)" queryTableFieldId="3" dataDxfId="3"/>
    <tableColumn id="4" xr3:uid="{14DD552B-CF49-4A1F-9E50-15518F90DA4C}" uniqueName="4" name="m/b" queryTableFieldId="4" dataDxfId="2"/>
    <tableColumn id="5" xr3:uid="{D120F789-802F-4E36-9E5A-6206F85E7DCF}" uniqueName="5" name="Comment_x000a_(40 chars max)" queryTableFieldId="5" dataDxfId="1"/>
    <tableColumn id="6" xr3:uid="{52CB366E-39D5-4C5D-9354-FF93BF93231B}" uniqueName="6" name="Qty" queryTableFieldId="6"/>
    <tableColumn id="7" xr3:uid="{B64F05F6-FBDA-4E2C-BFB2-F37A3DC98321}" uniqueName="7" name="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3113-22DC-4C90-AC72-5CC730C62DF6}">
  <dimension ref="A1:G40"/>
  <sheetViews>
    <sheetView workbookViewId="0">
      <selection activeCell="I20" sqref="I20"/>
    </sheetView>
  </sheetViews>
  <sheetFormatPr defaultRowHeight="15" x14ac:dyDescent="0.25"/>
  <cols>
    <col min="1" max="1" width="9.7109375" bestFit="1" customWidth="1"/>
    <col min="2" max="2" width="31.5703125" bestFit="1" customWidth="1"/>
    <col min="3" max="3" width="23.85546875" bestFit="1" customWidth="1"/>
    <col min="4" max="4" width="7" bestFit="1" customWidth="1"/>
    <col min="5" max="5" width="81.140625" bestFit="1" customWidth="1"/>
    <col min="6" max="6" width="6.425781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G2" s="1" t="s">
        <v>10</v>
      </c>
    </row>
    <row r="3" spans="1:7" x14ac:dyDescent="0.25">
      <c r="A3" s="1" t="s">
        <v>9</v>
      </c>
      <c r="B3" s="1" t="s">
        <v>9</v>
      </c>
      <c r="C3" s="1" t="s">
        <v>11</v>
      </c>
      <c r="D3" s="1" t="s">
        <v>12</v>
      </c>
      <c r="E3" s="1" t="s">
        <v>9</v>
      </c>
      <c r="F3">
        <v>1</v>
      </c>
      <c r="G3" s="1" t="s">
        <v>13</v>
      </c>
    </row>
    <row r="4" spans="1:7" x14ac:dyDescent="0.25">
      <c r="A4" s="1" t="s">
        <v>9</v>
      </c>
      <c r="B4" s="1" t="s">
        <v>9</v>
      </c>
      <c r="C4" s="1" t="s">
        <v>14</v>
      </c>
      <c r="D4" s="1" t="s">
        <v>12</v>
      </c>
      <c r="E4" s="1" t="s">
        <v>9</v>
      </c>
      <c r="F4">
        <v>2</v>
      </c>
      <c r="G4" s="1" t="s">
        <v>15</v>
      </c>
    </row>
    <row r="5" spans="1:7" x14ac:dyDescent="0.25">
      <c r="A5" s="1" t="s">
        <v>9</v>
      </c>
      <c r="B5" s="1" t="s">
        <v>9</v>
      </c>
      <c r="C5" s="1" t="s">
        <v>16</v>
      </c>
      <c r="D5" s="1" t="s">
        <v>17</v>
      </c>
      <c r="E5" s="1" t="s">
        <v>9</v>
      </c>
      <c r="F5">
        <v>2</v>
      </c>
      <c r="G5" s="1" t="s">
        <v>18</v>
      </c>
    </row>
    <row r="6" spans="1:7" x14ac:dyDescent="0.25">
      <c r="A6" s="1" t="s">
        <v>9</v>
      </c>
      <c r="B6" s="1" t="s">
        <v>9</v>
      </c>
      <c r="C6" s="1" t="s">
        <v>19</v>
      </c>
      <c r="D6" s="1" t="s">
        <v>17</v>
      </c>
      <c r="E6" s="1" t="s">
        <v>9</v>
      </c>
      <c r="F6">
        <v>2</v>
      </c>
      <c r="G6" s="1" t="s">
        <v>20</v>
      </c>
    </row>
    <row r="7" spans="1:7" x14ac:dyDescent="0.25">
      <c r="A7" s="1" t="s">
        <v>7</v>
      </c>
      <c r="B7" s="1" t="s">
        <v>21</v>
      </c>
      <c r="C7" s="1" t="s">
        <v>9</v>
      </c>
      <c r="D7" s="1" t="s">
        <v>9</v>
      </c>
      <c r="E7" s="1" t="s">
        <v>9</v>
      </c>
      <c r="G7" s="1" t="s">
        <v>22</v>
      </c>
    </row>
    <row r="8" spans="1:7" x14ac:dyDescent="0.25">
      <c r="A8" s="1" t="s">
        <v>9</v>
      </c>
      <c r="B8" s="1" t="s">
        <v>9</v>
      </c>
      <c r="C8" s="1" t="s">
        <v>23</v>
      </c>
      <c r="D8" s="1" t="s">
        <v>12</v>
      </c>
      <c r="E8" s="1" t="s">
        <v>9</v>
      </c>
      <c r="F8">
        <v>1</v>
      </c>
      <c r="G8" s="1" t="s">
        <v>24</v>
      </c>
    </row>
    <row r="9" spans="1:7" x14ac:dyDescent="0.25">
      <c r="A9" s="1" t="s">
        <v>9</v>
      </c>
      <c r="B9" s="1" t="s">
        <v>9</v>
      </c>
      <c r="C9" s="1" t="s">
        <v>25</v>
      </c>
      <c r="D9" s="1" t="s">
        <v>12</v>
      </c>
      <c r="E9" s="1" t="s">
        <v>9</v>
      </c>
      <c r="F9">
        <v>1</v>
      </c>
      <c r="G9" s="1" t="s">
        <v>26</v>
      </c>
    </row>
    <row r="10" spans="1:7" x14ac:dyDescent="0.25">
      <c r="A10" s="1" t="s">
        <v>9</v>
      </c>
      <c r="B10" s="1" t="s">
        <v>9</v>
      </c>
      <c r="C10" s="1" t="s">
        <v>27</v>
      </c>
      <c r="D10" s="1" t="s">
        <v>12</v>
      </c>
      <c r="E10" s="1" t="s">
        <v>9</v>
      </c>
      <c r="F10">
        <v>1</v>
      </c>
      <c r="G10" s="1" t="s">
        <v>28</v>
      </c>
    </row>
    <row r="11" spans="1:7" x14ac:dyDescent="0.25">
      <c r="A11" s="1" t="s">
        <v>9</v>
      </c>
      <c r="B11" s="1" t="s">
        <v>9</v>
      </c>
      <c r="C11" s="1" t="s">
        <v>29</v>
      </c>
      <c r="D11" s="1" t="s">
        <v>17</v>
      </c>
      <c r="E11" s="1" t="s">
        <v>9</v>
      </c>
      <c r="F11">
        <v>2</v>
      </c>
      <c r="G11" s="1" t="s">
        <v>30</v>
      </c>
    </row>
    <row r="12" spans="1:7" x14ac:dyDescent="0.25">
      <c r="A12" s="1" t="s">
        <v>7</v>
      </c>
      <c r="B12" s="1" t="s">
        <v>31</v>
      </c>
      <c r="C12" s="1" t="s">
        <v>9</v>
      </c>
      <c r="D12" s="1" t="s">
        <v>9</v>
      </c>
      <c r="E12" s="1" t="s">
        <v>32</v>
      </c>
      <c r="G12" s="1" t="s">
        <v>33</v>
      </c>
    </row>
    <row r="13" spans="1:7" x14ac:dyDescent="0.25">
      <c r="A13" s="1" t="s">
        <v>9</v>
      </c>
      <c r="B13" s="1" t="s">
        <v>9</v>
      </c>
      <c r="C13" s="1" t="s">
        <v>34</v>
      </c>
      <c r="D13" s="1" t="s">
        <v>12</v>
      </c>
      <c r="E13" s="1" t="s">
        <v>9</v>
      </c>
      <c r="F13">
        <v>2</v>
      </c>
      <c r="G13" s="1" t="s">
        <v>35</v>
      </c>
    </row>
    <row r="14" spans="1:7" x14ac:dyDescent="0.25">
      <c r="A14" s="1" t="s">
        <v>9</v>
      </c>
      <c r="B14" s="1" t="s">
        <v>9</v>
      </c>
      <c r="C14" s="1" t="s">
        <v>36</v>
      </c>
      <c r="D14" s="1" t="s">
        <v>12</v>
      </c>
      <c r="E14" s="1" t="s">
        <v>9</v>
      </c>
      <c r="F14">
        <v>4</v>
      </c>
      <c r="G14" s="1" t="s">
        <v>37</v>
      </c>
    </row>
    <row r="15" spans="1:7" x14ac:dyDescent="0.25">
      <c r="A15" s="1" t="s">
        <v>9</v>
      </c>
      <c r="B15" s="1" t="s">
        <v>9</v>
      </c>
      <c r="C15" s="1" t="s">
        <v>38</v>
      </c>
      <c r="D15" s="1" t="s">
        <v>12</v>
      </c>
      <c r="E15" s="1" t="s">
        <v>9</v>
      </c>
      <c r="F15">
        <v>2</v>
      </c>
      <c r="G15" s="1" t="s">
        <v>39</v>
      </c>
    </row>
    <row r="16" spans="1:7" x14ac:dyDescent="0.25">
      <c r="A16" s="1" t="s">
        <v>9</v>
      </c>
      <c r="B16" s="1" t="s">
        <v>9</v>
      </c>
      <c r="C16" s="1" t="s">
        <v>40</v>
      </c>
      <c r="D16" s="1" t="s">
        <v>12</v>
      </c>
      <c r="E16" s="1" t="s">
        <v>9</v>
      </c>
      <c r="F16">
        <v>4</v>
      </c>
      <c r="G16" s="1" t="s">
        <v>41</v>
      </c>
    </row>
    <row r="17" spans="1:7" x14ac:dyDescent="0.25">
      <c r="A17" s="1" t="s">
        <v>9</v>
      </c>
      <c r="B17" s="1" t="s">
        <v>9</v>
      </c>
      <c r="C17" s="1" t="s">
        <v>42</v>
      </c>
      <c r="D17" s="1" t="s">
        <v>12</v>
      </c>
      <c r="E17" s="1" t="s">
        <v>9</v>
      </c>
      <c r="F17">
        <v>50</v>
      </c>
      <c r="G17" s="1" t="s">
        <v>43</v>
      </c>
    </row>
    <row r="18" spans="1:7" x14ac:dyDescent="0.25">
      <c r="A18" s="1" t="s">
        <v>9</v>
      </c>
      <c r="B18" s="1" t="s">
        <v>9</v>
      </c>
      <c r="C18" s="1" t="s">
        <v>44</v>
      </c>
      <c r="D18" s="1" t="s">
        <v>12</v>
      </c>
      <c r="E18" s="1" t="s">
        <v>9</v>
      </c>
      <c r="F18">
        <v>8</v>
      </c>
      <c r="G18" s="1" t="s">
        <v>45</v>
      </c>
    </row>
    <row r="19" spans="1:7" x14ac:dyDescent="0.25">
      <c r="A19" s="1" t="s">
        <v>7</v>
      </c>
      <c r="B19" s="1" t="s">
        <v>46</v>
      </c>
      <c r="C19" s="1" t="s">
        <v>9</v>
      </c>
      <c r="D19" s="1" t="s">
        <v>9</v>
      </c>
      <c r="E19" s="1" t="s">
        <v>9</v>
      </c>
      <c r="G19" s="1" t="s">
        <v>47</v>
      </c>
    </row>
    <row r="20" spans="1:7" x14ac:dyDescent="0.25">
      <c r="A20" s="1" t="s">
        <v>9</v>
      </c>
      <c r="B20" s="1" t="s">
        <v>9</v>
      </c>
      <c r="C20" s="1" t="s">
        <v>48</v>
      </c>
      <c r="D20" s="1" t="s">
        <v>12</v>
      </c>
      <c r="E20" s="1" t="s">
        <v>9</v>
      </c>
      <c r="F20">
        <v>2</v>
      </c>
      <c r="G20" s="1" t="s">
        <v>49</v>
      </c>
    </row>
    <row r="21" spans="1:7" x14ac:dyDescent="0.25">
      <c r="A21" s="1" t="s">
        <v>9</v>
      </c>
      <c r="B21" s="1" t="s">
        <v>9</v>
      </c>
      <c r="C21" s="1" t="s">
        <v>50</v>
      </c>
      <c r="D21" s="1" t="s">
        <v>12</v>
      </c>
      <c r="E21" s="1" t="s">
        <v>9</v>
      </c>
      <c r="F21">
        <v>2</v>
      </c>
      <c r="G21" s="1" t="s">
        <v>51</v>
      </c>
    </row>
    <row r="22" spans="1:7" x14ac:dyDescent="0.25">
      <c r="A22" s="1" t="s">
        <v>9</v>
      </c>
      <c r="B22" s="1" t="s">
        <v>9</v>
      </c>
      <c r="C22" s="1" t="s">
        <v>52</v>
      </c>
      <c r="D22" s="1" t="s">
        <v>12</v>
      </c>
      <c r="E22" s="1" t="s">
        <v>9</v>
      </c>
      <c r="G22" s="1" t="s">
        <v>53</v>
      </c>
    </row>
    <row r="23" spans="1:7" x14ac:dyDescent="0.25">
      <c r="A23" s="1" t="s">
        <v>9</v>
      </c>
      <c r="B23" s="1" t="s">
        <v>9</v>
      </c>
      <c r="C23" s="1" t="s">
        <v>54</v>
      </c>
      <c r="D23" s="1" t="s">
        <v>12</v>
      </c>
      <c r="E23" s="1" t="s">
        <v>9</v>
      </c>
      <c r="G23" s="1" t="s">
        <v>55</v>
      </c>
    </row>
    <row r="24" spans="1:7" x14ac:dyDescent="0.25">
      <c r="A24" s="1" t="s">
        <v>9</v>
      </c>
      <c r="B24" s="1" t="s">
        <v>9</v>
      </c>
      <c r="C24" s="1" t="s">
        <v>56</v>
      </c>
      <c r="D24" s="1" t="s">
        <v>12</v>
      </c>
      <c r="E24" s="1" t="s">
        <v>9</v>
      </c>
      <c r="G24" s="1" t="s">
        <v>57</v>
      </c>
    </row>
    <row r="25" spans="1:7" x14ac:dyDescent="0.25">
      <c r="A25" s="1" t="s">
        <v>7</v>
      </c>
      <c r="B25" s="1" t="s">
        <v>58</v>
      </c>
      <c r="C25" s="1" t="s">
        <v>9</v>
      </c>
      <c r="D25" s="1" t="s">
        <v>9</v>
      </c>
      <c r="E25" s="1" t="s">
        <v>9</v>
      </c>
      <c r="G25" s="1" t="s">
        <v>59</v>
      </c>
    </row>
    <row r="26" spans="1:7" x14ac:dyDescent="0.25">
      <c r="A26" s="1" t="s">
        <v>9</v>
      </c>
      <c r="B26" s="1" t="s">
        <v>9</v>
      </c>
      <c r="C26" s="1" t="s">
        <v>60</v>
      </c>
      <c r="D26" s="1" t="s">
        <v>17</v>
      </c>
      <c r="E26" s="1" t="s">
        <v>9</v>
      </c>
      <c r="F26">
        <v>2</v>
      </c>
      <c r="G26" s="1" t="s">
        <v>61</v>
      </c>
    </row>
    <row r="27" spans="1:7" x14ac:dyDescent="0.25">
      <c r="A27" s="1" t="s">
        <v>9</v>
      </c>
      <c r="B27" s="1" t="s">
        <v>9</v>
      </c>
      <c r="C27" s="1" t="s">
        <v>62</v>
      </c>
      <c r="D27" s="1" t="s">
        <v>12</v>
      </c>
      <c r="E27" s="1" t="s">
        <v>9</v>
      </c>
      <c r="F27">
        <v>2</v>
      </c>
      <c r="G27" s="1" t="s">
        <v>63</v>
      </c>
    </row>
    <row r="28" spans="1:7" x14ac:dyDescent="0.25">
      <c r="A28" s="1" t="s">
        <v>9</v>
      </c>
      <c r="B28" s="1" t="s">
        <v>9</v>
      </c>
      <c r="C28" s="1" t="s">
        <v>64</v>
      </c>
      <c r="D28" s="1" t="s">
        <v>17</v>
      </c>
      <c r="E28" s="1" t="s">
        <v>9</v>
      </c>
      <c r="F28">
        <v>2</v>
      </c>
      <c r="G28" s="1" t="s">
        <v>65</v>
      </c>
    </row>
    <row r="29" spans="1:7" x14ac:dyDescent="0.25">
      <c r="A29" s="1" t="s">
        <v>9</v>
      </c>
      <c r="B29" s="1" t="s">
        <v>9</v>
      </c>
      <c r="C29" s="1" t="s">
        <v>66</v>
      </c>
      <c r="D29" s="1" t="s">
        <v>12</v>
      </c>
      <c r="E29" s="1" t="s">
        <v>9</v>
      </c>
      <c r="F29">
        <v>2</v>
      </c>
      <c r="G29" s="1" t="s">
        <v>67</v>
      </c>
    </row>
    <row r="30" spans="1:7" x14ac:dyDescent="0.25">
      <c r="A30" s="1" t="s">
        <v>7</v>
      </c>
      <c r="B30" s="1" t="s">
        <v>68</v>
      </c>
      <c r="C30" s="1" t="s">
        <v>9</v>
      </c>
      <c r="D30" s="1" t="s">
        <v>9</v>
      </c>
      <c r="E30" s="1" t="s">
        <v>9</v>
      </c>
      <c r="G30" s="1" t="s">
        <v>69</v>
      </c>
    </row>
    <row r="31" spans="1:7" x14ac:dyDescent="0.25">
      <c r="A31" s="1" t="s">
        <v>9</v>
      </c>
      <c r="B31" s="1" t="s">
        <v>9</v>
      </c>
      <c r="C31" s="1" t="s">
        <v>48</v>
      </c>
      <c r="D31" s="1" t="s">
        <v>12</v>
      </c>
      <c r="E31" s="1" t="s">
        <v>9</v>
      </c>
      <c r="F31">
        <v>2</v>
      </c>
      <c r="G31" s="1" t="s">
        <v>70</v>
      </c>
    </row>
    <row r="32" spans="1:7" x14ac:dyDescent="0.25">
      <c r="A32" s="1" t="s">
        <v>9</v>
      </c>
      <c r="B32" s="1" t="s">
        <v>9</v>
      </c>
      <c r="C32" s="1" t="s">
        <v>71</v>
      </c>
      <c r="D32" s="1" t="s">
        <v>12</v>
      </c>
      <c r="E32" s="1" t="s">
        <v>9</v>
      </c>
      <c r="F32">
        <v>4</v>
      </c>
      <c r="G32" s="1" t="s">
        <v>72</v>
      </c>
    </row>
    <row r="33" spans="1:7" x14ac:dyDescent="0.25">
      <c r="A33" s="1" t="s">
        <v>9</v>
      </c>
      <c r="B33" s="1" t="s">
        <v>9</v>
      </c>
      <c r="C33" s="1" t="s">
        <v>50</v>
      </c>
      <c r="D33" s="1" t="s">
        <v>12</v>
      </c>
      <c r="E33" s="1" t="s">
        <v>9</v>
      </c>
      <c r="F33">
        <v>2</v>
      </c>
      <c r="G33" s="1" t="s">
        <v>73</v>
      </c>
    </row>
    <row r="34" spans="1:7" x14ac:dyDescent="0.25">
      <c r="A34" s="1" t="s">
        <v>9</v>
      </c>
      <c r="B34" s="1" t="s">
        <v>9</v>
      </c>
      <c r="C34" s="1" t="s">
        <v>74</v>
      </c>
      <c r="D34" s="1" t="s">
        <v>12</v>
      </c>
      <c r="E34" s="1" t="s">
        <v>9</v>
      </c>
      <c r="F34">
        <v>2</v>
      </c>
      <c r="G34" s="1" t="s">
        <v>75</v>
      </c>
    </row>
    <row r="35" spans="1:7" x14ac:dyDescent="0.25">
      <c r="A35" s="1" t="s">
        <v>9</v>
      </c>
      <c r="B35" s="1" t="s">
        <v>9</v>
      </c>
      <c r="C35" s="1" t="s">
        <v>76</v>
      </c>
      <c r="D35" s="1" t="s">
        <v>12</v>
      </c>
      <c r="E35" s="1" t="s">
        <v>9</v>
      </c>
      <c r="F35">
        <v>2</v>
      </c>
      <c r="G35" s="1" t="s">
        <v>77</v>
      </c>
    </row>
    <row r="36" spans="1:7" x14ac:dyDescent="0.25">
      <c r="A36" s="1" t="s">
        <v>9</v>
      </c>
      <c r="B36" s="1" t="s">
        <v>9</v>
      </c>
      <c r="C36" s="1" t="s">
        <v>78</v>
      </c>
      <c r="D36" s="1" t="s">
        <v>12</v>
      </c>
      <c r="E36" s="1" t="s">
        <v>9</v>
      </c>
      <c r="F36">
        <v>2</v>
      </c>
      <c r="G36" s="1" t="s">
        <v>79</v>
      </c>
    </row>
    <row r="37" spans="1:7" x14ac:dyDescent="0.25">
      <c r="A37" s="1" t="s">
        <v>7</v>
      </c>
      <c r="B37" s="1" t="s">
        <v>80</v>
      </c>
      <c r="C37" s="1" t="s">
        <v>9</v>
      </c>
      <c r="D37" s="1" t="s">
        <v>9</v>
      </c>
      <c r="E37" s="1" t="s">
        <v>9</v>
      </c>
      <c r="G37" s="1" t="s">
        <v>81</v>
      </c>
    </row>
    <row r="38" spans="1:7" x14ac:dyDescent="0.25">
      <c r="A38" s="1" t="s">
        <v>9</v>
      </c>
      <c r="B38" s="1" t="s">
        <v>9</v>
      </c>
      <c r="C38" s="1" t="s">
        <v>60</v>
      </c>
      <c r="D38" s="1" t="s">
        <v>17</v>
      </c>
      <c r="E38" s="1" t="s">
        <v>9</v>
      </c>
      <c r="F38">
        <v>2</v>
      </c>
      <c r="G38" s="1" t="s">
        <v>82</v>
      </c>
    </row>
    <row r="39" spans="1:7" x14ac:dyDescent="0.25">
      <c r="A39" s="1" t="s">
        <v>9</v>
      </c>
      <c r="B39" s="1" t="s">
        <v>9</v>
      </c>
      <c r="C39" s="1" t="s">
        <v>62</v>
      </c>
      <c r="D39" s="1" t="s">
        <v>12</v>
      </c>
      <c r="E39" s="1" t="s">
        <v>9</v>
      </c>
      <c r="F39">
        <v>2</v>
      </c>
      <c r="G39" s="1" t="s">
        <v>83</v>
      </c>
    </row>
    <row r="40" spans="1:7" x14ac:dyDescent="0.25">
      <c r="A40" s="1" t="s">
        <v>9</v>
      </c>
      <c r="B40" s="1" t="s">
        <v>9</v>
      </c>
      <c r="C40" s="1" t="s">
        <v>66</v>
      </c>
      <c r="D40" s="1" t="s">
        <v>12</v>
      </c>
      <c r="E40" s="1" t="s">
        <v>9</v>
      </c>
      <c r="F40">
        <v>2</v>
      </c>
      <c r="G4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8334-52C9-458A-A403-D65B090A1483}">
  <dimension ref="A1:S148"/>
  <sheetViews>
    <sheetView workbookViewId="0">
      <selection activeCell="G88" sqref="G88:G90"/>
    </sheetView>
  </sheetViews>
  <sheetFormatPr defaultRowHeight="15" outlineLevelRow="1" x14ac:dyDescent="0.25"/>
  <sheetData>
    <row r="1" spans="1:19" x14ac:dyDescent="0.25">
      <c r="A1" s="2" t="s">
        <v>85</v>
      </c>
      <c r="B1" s="2" t="s">
        <v>7</v>
      </c>
      <c r="C1" s="2" t="s">
        <v>86</v>
      </c>
      <c r="D1" s="2" t="str">
        <f>SUBSTITUTE(B1,"_","\_")</f>
        <v>AE</v>
      </c>
      <c r="E1" s="2" t="s">
        <v>86</v>
      </c>
      <c r="F1" s="2" t="s">
        <v>99</v>
      </c>
      <c r="G1" s="2" t="s">
        <v>87</v>
      </c>
      <c r="H1" s="2"/>
      <c r="I1" s="2"/>
      <c r="J1" s="2"/>
      <c r="K1" s="2"/>
      <c r="L1" s="2"/>
      <c r="M1" s="2"/>
      <c r="N1" s="2" t="s">
        <v>88</v>
      </c>
      <c r="O1" s="2"/>
      <c r="P1" s="2"/>
      <c r="Q1" s="2"/>
      <c r="R1" s="2"/>
      <c r="S1" s="2"/>
    </row>
    <row r="2" spans="1:19" x14ac:dyDescent="0.25">
      <c r="A2" t="s">
        <v>89</v>
      </c>
      <c r="B2" t="str">
        <f>B11</f>
        <v>AE_A0100</v>
      </c>
      <c r="C2" t="s">
        <v>86</v>
      </c>
      <c r="D2" t="str">
        <f t="shared" ref="D2:D90" si="0">SUBSTITUTE(B2,"_","\_")</f>
        <v>AE\_A0100</v>
      </c>
      <c r="E2" t="s">
        <v>86</v>
      </c>
      <c r="F2" t="str">
        <f>F11</f>
        <v>Front Wing</v>
      </c>
      <c r="G2" t="s">
        <v>87</v>
      </c>
    </row>
    <row r="3" spans="1:19" x14ac:dyDescent="0.25">
      <c r="A3" t="s">
        <v>89</v>
      </c>
      <c r="B3" t="str">
        <f>B21</f>
        <v>AE_A0200</v>
      </c>
      <c r="C3" t="s">
        <v>86</v>
      </c>
      <c r="D3" t="str">
        <f t="shared" si="0"/>
        <v>AE\_A0200</v>
      </c>
      <c r="E3" t="s">
        <v>86</v>
      </c>
      <c r="F3" t="str">
        <f>F21</f>
        <v>Rear Wing</v>
      </c>
      <c r="G3" t="s">
        <v>87</v>
      </c>
    </row>
    <row r="4" spans="1:19" x14ac:dyDescent="0.25">
      <c r="A4" t="s">
        <v>89</v>
      </c>
      <c r="B4" t="str">
        <f>B33</f>
        <v>AE_ A0300</v>
      </c>
      <c r="C4" t="s">
        <v>86</v>
      </c>
      <c r="D4" t="str">
        <f t="shared" si="0"/>
        <v>AE\_ A0300</v>
      </c>
      <c r="E4" t="s">
        <v>86</v>
      </c>
      <c r="F4" t="str">
        <f>F33</f>
        <v>Wings/Endplate Fixation</v>
      </c>
      <c r="G4" t="s">
        <v>87</v>
      </c>
    </row>
    <row r="5" spans="1:19" x14ac:dyDescent="0.25">
      <c r="A5" t="s">
        <v>89</v>
      </c>
      <c r="B5" t="str">
        <f>B48</f>
        <v>AE_A1100</v>
      </c>
      <c r="C5" t="s">
        <v>86</v>
      </c>
      <c r="D5" t="str">
        <f t="shared" ref="D5:D8" si="1">SUBSTITUTE(B5,"_","\_")</f>
        <v>AE\_A1100</v>
      </c>
      <c r="E5" t="s">
        <v>86</v>
      </c>
      <c r="F5" t="str">
        <f>F48</f>
        <v>FrontWing Attach System</v>
      </c>
      <c r="G5" t="s">
        <v>87</v>
      </c>
    </row>
    <row r="6" spans="1:19" x14ac:dyDescent="0.25">
      <c r="A6" t="s">
        <v>89</v>
      </c>
      <c r="B6" t="str">
        <f>B60</f>
        <v>AE_A1200</v>
      </c>
      <c r="C6" t="s">
        <v>86</v>
      </c>
      <c r="D6" t="str">
        <f t="shared" si="1"/>
        <v>AE\_A1200</v>
      </c>
      <c r="E6" t="s">
        <v>86</v>
      </c>
      <c r="F6" t="str">
        <f>F60</f>
        <v>FrontWing Reinforcement System</v>
      </c>
      <c r="G6" t="s">
        <v>87</v>
      </c>
    </row>
    <row r="7" spans="1:19" x14ac:dyDescent="0.25">
      <c r="A7" t="s">
        <v>89</v>
      </c>
      <c r="B7" t="str">
        <f>B72</f>
        <v>AE_A2100</v>
      </c>
      <c r="C7" t="s">
        <v>86</v>
      </c>
      <c r="D7" t="str">
        <f t="shared" si="1"/>
        <v>AE\_A2100</v>
      </c>
      <c r="E7" t="s">
        <v>86</v>
      </c>
      <c r="F7" t="str">
        <f>F72</f>
        <v>RearWing Attach System</v>
      </c>
      <c r="G7" t="s">
        <v>87</v>
      </c>
    </row>
    <row r="8" spans="1:19" x14ac:dyDescent="0.25">
      <c r="A8" t="s">
        <v>89</v>
      </c>
      <c r="B8" t="str">
        <f>B87</f>
        <v>AE_A2200</v>
      </c>
      <c r="C8" t="s">
        <v>86</v>
      </c>
      <c r="D8" t="str">
        <f t="shared" si="1"/>
        <v>AE\_A2200</v>
      </c>
      <c r="E8" t="s">
        <v>86</v>
      </c>
      <c r="F8" t="str">
        <f>F87</f>
        <v>RearWing Reinforcement System</v>
      </c>
      <c r="G8" t="s">
        <v>87</v>
      </c>
      <c r="N8" t="s">
        <v>90</v>
      </c>
      <c r="O8" t="s">
        <v>91</v>
      </c>
      <c r="P8" t="str">
        <f>B1</f>
        <v>AE</v>
      </c>
      <c r="Q8" t="s">
        <v>87</v>
      </c>
    </row>
    <row r="10" spans="1:19" x14ac:dyDescent="0.25">
      <c r="D10" t="str">
        <f t="shared" si="0"/>
        <v/>
      </c>
    </row>
    <row r="11" spans="1:19" x14ac:dyDescent="0.25">
      <c r="A11" s="3" t="s">
        <v>92</v>
      </c>
      <c r="B11" s="3" t="str">
        <f>'AE data'!G2</f>
        <v>AE_A0100</v>
      </c>
      <c r="C11" s="3" t="s">
        <v>86</v>
      </c>
      <c r="D11" s="3" t="str">
        <f t="shared" si="0"/>
        <v>AE\_A0100</v>
      </c>
      <c r="E11" s="3" t="s">
        <v>86</v>
      </c>
      <c r="F11" s="3" t="str">
        <f>'AE data'!B2</f>
        <v>Front Wing</v>
      </c>
      <c r="G11" s="3" t="s">
        <v>87</v>
      </c>
      <c r="H11" s="3" t="str">
        <f>'AE data'!E2</f>
        <v/>
      </c>
      <c r="I11" s="3"/>
      <c r="J11" s="3" t="str">
        <f>'AE data'!D2</f>
        <v/>
      </c>
      <c r="K11" s="3"/>
      <c r="L11" s="3"/>
      <c r="M11" s="3"/>
      <c r="N11" s="3" t="s">
        <v>93</v>
      </c>
      <c r="O11" s="3"/>
      <c r="P11" s="3"/>
      <c r="Q11" s="3"/>
      <c r="R11" s="3"/>
      <c r="S11" s="3"/>
    </row>
    <row r="12" spans="1:19" outlineLevel="1" x14ac:dyDescent="0.25">
      <c r="A12" t="s">
        <v>94</v>
      </c>
      <c r="B12" s="3" t="str">
        <f>'AE data'!G3</f>
        <v>AE_01001</v>
      </c>
      <c r="C12" t="s">
        <v>86</v>
      </c>
      <c r="D12" s="3" t="str">
        <f t="shared" si="0"/>
        <v>AE\_01001</v>
      </c>
      <c r="E12" t="s">
        <v>86</v>
      </c>
      <c r="F12" t="str">
        <f>'AE data'!C3</f>
        <v>Main Airfoil FrontWing</v>
      </c>
      <c r="G12" t="s">
        <v>86</v>
      </c>
      <c r="H12" s="3" t="str">
        <f>'AE data'!E3</f>
        <v/>
      </c>
      <c r="I12" t="s">
        <v>86</v>
      </c>
      <c r="J12" s="3" t="str">
        <f>'AE data'!D3</f>
        <v>m</v>
      </c>
      <c r="K12" t="s">
        <v>86</v>
      </c>
      <c r="L12" s="3">
        <f>'AE data'!F3</f>
        <v>1</v>
      </c>
      <c r="M12" t="s">
        <v>87</v>
      </c>
    </row>
    <row r="13" spans="1:19" outlineLevel="1" x14ac:dyDescent="0.25">
      <c r="A13" t="s">
        <v>94</v>
      </c>
      <c r="B13" s="3" t="str">
        <f>'AE data'!G4</f>
        <v>AE_01002</v>
      </c>
      <c r="C13" t="s">
        <v>86</v>
      </c>
      <c r="D13" s="3" t="str">
        <f t="shared" si="0"/>
        <v>AE\_01002</v>
      </c>
      <c r="E13" t="s">
        <v>86</v>
      </c>
      <c r="F13" t="str">
        <f>'AE data'!C4</f>
        <v>2nd Airfoil FrontWing</v>
      </c>
      <c r="G13" t="s">
        <v>86</v>
      </c>
      <c r="H13" s="3" t="str">
        <f>'AE data'!E4</f>
        <v/>
      </c>
      <c r="I13" t="s">
        <v>86</v>
      </c>
      <c r="J13" s="3" t="str">
        <f>'AE data'!D4</f>
        <v>m</v>
      </c>
      <c r="K13" t="s">
        <v>86</v>
      </c>
      <c r="L13" s="3">
        <f>'AE data'!F4</f>
        <v>2</v>
      </c>
      <c r="M13" t="s">
        <v>87</v>
      </c>
    </row>
    <row r="14" spans="1:19" outlineLevel="1" x14ac:dyDescent="0.25">
      <c r="A14" t="str">
        <f>A$12</f>
        <v>\assovit{</v>
      </c>
      <c r="B14" s="3" t="str">
        <f>'AE data'!G5</f>
        <v>AE_01003</v>
      </c>
      <c r="C14" t="s">
        <v>86</v>
      </c>
      <c r="D14" s="3" t="str">
        <f t="shared" si="0"/>
        <v>AE\_01003</v>
      </c>
      <c r="E14" t="str">
        <f t="shared" ref="E14:M15" si="2">E12</f>
        <v>}{</v>
      </c>
      <c r="F14" t="str">
        <f>'AE data'!C5</f>
        <v>EndPlate Ext FrontWing</v>
      </c>
      <c r="G14" t="str">
        <f t="shared" si="2"/>
        <v>}{</v>
      </c>
      <c r="H14" s="3" t="str">
        <f>'AE data'!E5</f>
        <v/>
      </c>
      <c r="I14" t="str">
        <f t="shared" si="2"/>
        <v>}{</v>
      </c>
      <c r="J14" s="3" t="str">
        <f>'AE data'!D5</f>
        <v>b</v>
      </c>
      <c r="K14" t="str">
        <f t="shared" si="2"/>
        <v>}{</v>
      </c>
      <c r="L14" s="3">
        <f>'AE data'!F5</f>
        <v>2</v>
      </c>
      <c r="M14" t="str">
        <f t="shared" si="2"/>
        <v>}</v>
      </c>
    </row>
    <row r="15" spans="1:19" outlineLevel="1" x14ac:dyDescent="0.25">
      <c r="A15" t="str">
        <f>A$12</f>
        <v>\assovit{</v>
      </c>
      <c r="B15" s="3" t="str">
        <f>'AE data'!G6</f>
        <v>AE_01004</v>
      </c>
      <c r="C15" t="s">
        <v>86</v>
      </c>
      <c r="D15" s="3" t="str">
        <f t="shared" si="0"/>
        <v>AE\_01004</v>
      </c>
      <c r="E15" t="str">
        <f t="shared" ref="E15" si="3">E13</f>
        <v>}{</v>
      </c>
      <c r="F15" t="str">
        <f>'AE data'!C6</f>
        <v>EndPlate Int FrontWing</v>
      </c>
      <c r="G15" t="str">
        <f t="shared" si="2"/>
        <v>}{</v>
      </c>
      <c r="H15" s="3" t="str">
        <f>'AE data'!E6</f>
        <v/>
      </c>
      <c r="I15" t="str">
        <f t="shared" ref="I15" si="4">I13</f>
        <v>}{</v>
      </c>
      <c r="J15" s="3" t="str">
        <f>'AE data'!D6</f>
        <v>b</v>
      </c>
      <c r="K15" t="str">
        <f t="shared" ref="K15" si="5">K13</f>
        <v>}{</v>
      </c>
      <c r="L15" s="3">
        <f>'AE data'!F6</f>
        <v>2</v>
      </c>
      <c r="M15" t="str">
        <f t="shared" si="2"/>
        <v>}</v>
      </c>
      <c r="N15" t="s">
        <v>95</v>
      </c>
      <c r="O15" t="s">
        <v>96</v>
      </c>
      <c r="P15" t="str">
        <f>B11</f>
        <v>AE_A0100</v>
      </c>
      <c r="Q15" t="s">
        <v>87</v>
      </c>
    </row>
    <row r="16" spans="1:19" outlineLevel="1" x14ac:dyDescent="0.25">
      <c r="A16" t="s">
        <v>97</v>
      </c>
      <c r="B16" s="3" t="str">
        <f t="shared" ref="B16:M16" si="6">B12</f>
        <v>AE_01001</v>
      </c>
      <c r="C16" t="str">
        <f t="shared" si="6"/>
        <v>}{</v>
      </c>
      <c r="D16" s="3" t="str">
        <f t="shared" si="6"/>
        <v>AE\_01001</v>
      </c>
      <c r="E16" t="str">
        <f t="shared" si="6"/>
        <v>}{</v>
      </c>
      <c r="F16" t="str">
        <f t="shared" si="6"/>
        <v>Main Airfoil FrontWing</v>
      </c>
      <c r="G16" t="str">
        <f t="shared" si="6"/>
        <v>}{</v>
      </c>
      <c r="H16" s="3" t="str">
        <f t="shared" si="6"/>
        <v/>
      </c>
      <c r="I16" t="str">
        <f t="shared" si="6"/>
        <v>}{</v>
      </c>
      <c r="J16" s="3" t="str">
        <f t="shared" si="6"/>
        <v>m</v>
      </c>
      <c r="K16" t="str">
        <f t="shared" si="6"/>
        <v>}{</v>
      </c>
      <c r="L16" s="3">
        <f t="shared" si="6"/>
        <v>1</v>
      </c>
      <c r="M16" t="str">
        <f t="shared" si="6"/>
        <v>}</v>
      </c>
      <c r="N16" t="s">
        <v>98</v>
      </c>
      <c r="O16" t="str">
        <f>B16</f>
        <v>AE_01001</v>
      </c>
      <c r="P16" t="s">
        <v>87</v>
      </c>
    </row>
    <row r="17" spans="1:17" outlineLevel="1" x14ac:dyDescent="0.25">
      <c r="A17" t="s">
        <v>97</v>
      </c>
      <c r="B17" s="3" t="str">
        <f t="shared" ref="B17:M17" si="7">B13</f>
        <v>AE_01002</v>
      </c>
      <c r="C17" t="str">
        <f t="shared" si="7"/>
        <v>}{</v>
      </c>
      <c r="D17" s="3" t="str">
        <f t="shared" si="7"/>
        <v>AE\_01002</v>
      </c>
      <c r="E17" t="str">
        <f t="shared" si="7"/>
        <v>}{</v>
      </c>
      <c r="F17" t="str">
        <f t="shared" si="7"/>
        <v>2nd Airfoil FrontWing</v>
      </c>
      <c r="G17" t="str">
        <f t="shared" si="7"/>
        <v>}{</v>
      </c>
      <c r="H17" s="3" t="str">
        <f t="shared" si="7"/>
        <v/>
      </c>
      <c r="I17" t="str">
        <f t="shared" si="7"/>
        <v>}{</v>
      </c>
      <c r="J17" s="3" t="str">
        <f t="shared" si="7"/>
        <v>m</v>
      </c>
      <c r="K17" t="str">
        <f t="shared" si="7"/>
        <v>}{</v>
      </c>
      <c r="L17" s="3">
        <f t="shared" si="7"/>
        <v>2</v>
      </c>
      <c r="M17" t="str">
        <f t="shared" si="7"/>
        <v>}</v>
      </c>
      <c r="N17" t="s">
        <v>98</v>
      </c>
      <c r="O17" t="str">
        <f t="shared" ref="O17:O19" si="8">B17</f>
        <v>AE_01002</v>
      </c>
      <c r="P17" t="s">
        <v>87</v>
      </c>
    </row>
    <row r="18" spans="1:17" outlineLevel="1" x14ac:dyDescent="0.25">
      <c r="A18" t="s">
        <v>97</v>
      </c>
      <c r="B18" s="3" t="str">
        <f t="shared" ref="B18:M18" si="9">B14</f>
        <v>AE_01003</v>
      </c>
      <c r="C18" t="str">
        <f t="shared" si="9"/>
        <v>}{</v>
      </c>
      <c r="D18" s="3" t="str">
        <f t="shared" si="9"/>
        <v>AE\_01003</v>
      </c>
      <c r="E18" t="str">
        <f t="shared" si="9"/>
        <v>}{</v>
      </c>
      <c r="F18" t="str">
        <f t="shared" si="9"/>
        <v>EndPlate Ext FrontWing</v>
      </c>
      <c r="G18" t="str">
        <f t="shared" si="9"/>
        <v>}{</v>
      </c>
      <c r="H18" s="3" t="str">
        <f t="shared" si="9"/>
        <v/>
      </c>
      <c r="I18" t="str">
        <f t="shared" si="9"/>
        <v>}{</v>
      </c>
      <c r="J18" s="3" t="str">
        <f t="shared" si="9"/>
        <v>b</v>
      </c>
      <c r="K18" t="str">
        <f t="shared" si="9"/>
        <v>}{</v>
      </c>
      <c r="L18" s="3">
        <f t="shared" si="9"/>
        <v>2</v>
      </c>
      <c r="M18" t="str">
        <f t="shared" si="9"/>
        <v>}</v>
      </c>
      <c r="N18" t="s">
        <v>98</v>
      </c>
      <c r="O18" t="str">
        <f t="shared" si="8"/>
        <v>AE_01003</v>
      </c>
      <c r="P18" t="s">
        <v>87</v>
      </c>
    </row>
    <row r="19" spans="1:17" outlineLevel="1" x14ac:dyDescent="0.25">
      <c r="A19" t="s">
        <v>97</v>
      </c>
      <c r="B19" s="3" t="str">
        <f t="shared" ref="B19:M19" si="10">B15</f>
        <v>AE_01004</v>
      </c>
      <c r="C19" t="str">
        <f t="shared" si="10"/>
        <v>}{</v>
      </c>
      <c r="D19" s="3" t="str">
        <f t="shared" si="10"/>
        <v>AE\_01004</v>
      </c>
      <c r="E19" t="str">
        <f t="shared" si="10"/>
        <v>}{</v>
      </c>
      <c r="F19" t="str">
        <f t="shared" si="10"/>
        <v>EndPlate Int FrontWing</v>
      </c>
      <c r="G19" t="str">
        <f t="shared" si="10"/>
        <v>}{</v>
      </c>
      <c r="H19" s="3" t="str">
        <f t="shared" si="10"/>
        <v/>
      </c>
      <c r="I19" t="str">
        <f t="shared" si="10"/>
        <v>}{</v>
      </c>
      <c r="J19" s="3" t="str">
        <f t="shared" si="10"/>
        <v>b</v>
      </c>
      <c r="K19" t="str">
        <f t="shared" si="10"/>
        <v>}{</v>
      </c>
      <c r="L19" s="3">
        <f t="shared" si="10"/>
        <v>2</v>
      </c>
      <c r="M19" t="str">
        <f t="shared" si="10"/>
        <v>}</v>
      </c>
      <c r="N19" t="s">
        <v>98</v>
      </c>
      <c r="O19" t="str">
        <f t="shared" si="8"/>
        <v>AE_01004</v>
      </c>
      <c r="P19" t="s">
        <v>87</v>
      </c>
    </row>
    <row r="20" spans="1:17" outlineLevel="1" x14ac:dyDescent="0.25">
      <c r="B20" s="3"/>
      <c r="D20" s="3"/>
      <c r="H20" s="3"/>
      <c r="J20" s="3"/>
      <c r="L20" s="3"/>
    </row>
    <row r="21" spans="1:17" s="3" customFormat="1" x14ac:dyDescent="0.25">
      <c r="A21" s="3" t="str">
        <f>A$11</f>
        <v>\ass{</v>
      </c>
      <c r="B21" s="3" t="str">
        <f>'AE data'!G7</f>
        <v>AE_A0200</v>
      </c>
      <c r="C21" s="3" t="s">
        <v>86</v>
      </c>
      <c r="D21" s="3" t="str">
        <f t="shared" si="0"/>
        <v>AE\_A0200</v>
      </c>
      <c r="E21" s="3" t="str">
        <f>E14</f>
        <v>}{</v>
      </c>
      <c r="F21" s="3" t="str">
        <f>'AE data'!B7</f>
        <v>Rear Wing</v>
      </c>
      <c r="G21" s="3" t="str">
        <f>G$11</f>
        <v>}</v>
      </c>
      <c r="H21" s="3" t="str">
        <f>'AE data'!E7</f>
        <v/>
      </c>
      <c r="I21"/>
      <c r="J21" s="3" t="str">
        <f>'AE data'!D7</f>
        <v/>
      </c>
      <c r="K21"/>
      <c r="N21" s="3" t="str">
        <f>N$11</f>
        <v>\begin{assov}</v>
      </c>
    </row>
    <row r="22" spans="1:17" outlineLevel="1" x14ac:dyDescent="0.25">
      <c r="A22" t="str">
        <f>A$12</f>
        <v>\assovit{</v>
      </c>
      <c r="B22" s="3" t="str">
        <f>'AE data'!G8</f>
        <v>AE_02001</v>
      </c>
      <c r="C22" t="s">
        <v>86</v>
      </c>
      <c r="D22" s="3" t="str">
        <f t="shared" si="0"/>
        <v>AE\_02001</v>
      </c>
      <c r="E22" t="str">
        <f>E15</f>
        <v>}{</v>
      </c>
      <c r="F22" t="str">
        <f>'AE data'!C8</f>
        <v>Main Airfoil RearWing</v>
      </c>
      <c r="G22" t="str">
        <f>G$12</f>
        <v>}{</v>
      </c>
      <c r="H22" s="3" t="str">
        <f>'AE data'!E8</f>
        <v/>
      </c>
      <c r="I22" t="str">
        <f>I$12</f>
        <v>}{</v>
      </c>
      <c r="J22" s="3" t="str">
        <f>'AE data'!D8</f>
        <v>m</v>
      </c>
      <c r="K22" t="str">
        <f>K$12</f>
        <v>}{</v>
      </c>
      <c r="L22" s="3">
        <f>'AE data'!F8</f>
        <v>1</v>
      </c>
      <c r="M22" t="str">
        <f>M$12</f>
        <v>}</v>
      </c>
    </row>
    <row r="23" spans="1:17" outlineLevel="1" x14ac:dyDescent="0.25">
      <c r="A23" t="str">
        <f>A$12</f>
        <v>\assovit{</v>
      </c>
      <c r="B23" s="3" t="str">
        <f>'AE data'!G9</f>
        <v>AE_02002</v>
      </c>
      <c r="C23" t="s">
        <v>86</v>
      </c>
      <c r="D23" s="3" t="str">
        <f t="shared" si="0"/>
        <v>AE\_02002</v>
      </c>
      <c r="E23" t="str">
        <f t="shared" ref="E23" si="11">E21</f>
        <v>}{</v>
      </c>
      <c r="F23" t="str">
        <f>'AE data'!C9</f>
        <v>2nd Airfoil RearWing</v>
      </c>
      <c r="G23" t="str">
        <f t="shared" ref="G23:G29" si="12">G$12</f>
        <v>}{</v>
      </c>
      <c r="H23" s="3" t="str">
        <f>'AE data'!E9</f>
        <v/>
      </c>
      <c r="I23" t="str">
        <f>I$12</f>
        <v>}{</v>
      </c>
      <c r="J23" s="3" t="str">
        <f>'AE data'!D9</f>
        <v>m</v>
      </c>
      <c r="K23" t="str">
        <f>K$12</f>
        <v>}{</v>
      </c>
      <c r="L23" s="3">
        <f>'AE data'!F9</f>
        <v>1</v>
      </c>
      <c r="M23" t="str">
        <f>M$12</f>
        <v>}</v>
      </c>
    </row>
    <row r="24" spans="1:17" outlineLevel="1" x14ac:dyDescent="0.25">
      <c r="A24" t="str">
        <f>A$12</f>
        <v>\assovit{</v>
      </c>
      <c r="B24" s="3" t="str">
        <f>'AE data'!G10</f>
        <v>AE_02003</v>
      </c>
      <c r="C24" t="s">
        <v>86</v>
      </c>
      <c r="D24" s="3" t="str">
        <f t="shared" si="0"/>
        <v>AE\_02003</v>
      </c>
      <c r="E24" t="str">
        <f t="shared" ref="E24" si="13">E22</f>
        <v>}{</v>
      </c>
      <c r="F24" t="str">
        <f>'AE data'!C10</f>
        <v>3rd Airfoil RearWing</v>
      </c>
      <c r="G24" t="str">
        <f t="shared" si="12"/>
        <v>}{</v>
      </c>
      <c r="H24" s="3" t="str">
        <f>'AE data'!E10</f>
        <v/>
      </c>
      <c r="I24" t="str">
        <f>I$12</f>
        <v>}{</v>
      </c>
      <c r="J24" s="3" t="str">
        <f>'AE data'!D10</f>
        <v>m</v>
      </c>
      <c r="K24" t="str">
        <f>K$12</f>
        <v>}{</v>
      </c>
      <c r="L24" s="3">
        <f>'AE data'!F10</f>
        <v>1</v>
      </c>
      <c r="M24" t="str">
        <f>M$12</f>
        <v>}</v>
      </c>
    </row>
    <row r="25" spans="1:17" outlineLevel="1" x14ac:dyDescent="0.25">
      <c r="A25" t="str">
        <f>A$12</f>
        <v>\assovit{</v>
      </c>
      <c r="B25" s="3" t="str">
        <f>'AE data'!G11</f>
        <v>AE_02004</v>
      </c>
      <c r="C25" t="s">
        <v>86</v>
      </c>
      <c r="D25" s="3" t="str">
        <f t="shared" si="0"/>
        <v>AE\_02004</v>
      </c>
      <c r="E25" t="str">
        <f t="shared" ref="E25" si="14">E23</f>
        <v>}{</v>
      </c>
      <c r="F25" t="str">
        <f>'AE data'!C11</f>
        <v>EndPlate Rearwing</v>
      </c>
      <c r="G25" t="str">
        <f t="shared" si="12"/>
        <v>}{</v>
      </c>
      <c r="H25" s="3" t="str">
        <f>'AE data'!E11</f>
        <v/>
      </c>
      <c r="I25" t="str">
        <f>I$12</f>
        <v>}{</v>
      </c>
      <c r="J25" s="3" t="str">
        <f>'AE data'!D11</f>
        <v>b</v>
      </c>
      <c r="K25" t="str">
        <f>K$12</f>
        <v>}{</v>
      </c>
      <c r="L25" s="3">
        <f>'AE data'!F11</f>
        <v>2</v>
      </c>
      <c r="M25" t="str">
        <f>M$12</f>
        <v>}</v>
      </c>
      <c r="N25" t="s">
        <v>95</v>
      </c>
      <c r="O25" t="s">
        <v>96</v>
      </c>
      <c r="P25" t="str">
        <f>B21</f>
        <v>AE_A0200</v>
      </c>
      <c r="Q25" t="s">
        <v>87</v>
      </c>
    </row>
    <row r="26" spans="1:17" outlineLevel="1" x14ac:dyDescent="0.25">
      <c r="A26" t="s">
        <v>97</v>
      </c>
      <c r="B26" s="3" t="str">
        <f t="shared" ref="B26:M26" si="15">B22</f>
        <v>AE_02001</v>
      </c>
      <c r="C26" t="str">
        <f t="shared" si="15"/>
        <v>}{</v>
      </c>
      <c r="D26" s="3" t="str">
        <f t="shared" si="15"/>
        <v>AE\_02001</v>
      </c>
      <c r="E26" t="str">
        <f t="shared" si="15"/>
        <v>}{</v>
      </c>
      <c r="F26" t="str">
        <f t="shared" si="15"/>
        <v>Main Airfoil RearWing</v>
      </c>
      <c r="G26" t="str">
        <f t="shared" si="12"/>
        <v>}{</v>
      </c>
      <c r="H26" s="3" t="str">
        <f t="shared" si="15"/>
        <v/>
      </c>
      <c r="I26" t="str">
        <f t="shared" si="15"/>
        <v>}{</v>
      </c>
      <c r="J26" s="3" t="str">
        <f t="shared" si="15"/>
        <v>m</v>
      </c>
      <c r="K26" t="str">
        <f t="shared" si="15"/>
        <v>}{</v>
      </c>
      <c r="L26" s="3">
        <f t="shared" si="15"/>
        <v>1</v>
      </c>
      <c r="M26" t="str">
        <f t="shared" si="15"/>
        <v>}</v>
      </c>
      <c r="N26" t="s">
        <v>98</v>
      </c>
      <c r="O26" t="str">
        <f>B26</f>
        <v>AE_02001</v>
      </c>
      <c r="P26" t="s">
        <v>87</v>
      </c>
    </row>
    <row r="27" spans="1:17" outlineLevel="1" x14ac:dyDescent="0.25">
      <c r="A27" t="s">
        <v>97</v>
      </c>
      <c r="B27" s="3" t="str">
        <f t="shared" ref="B27:M27" si="16">B23</f>
        <v>AE_02002</v>
      </c>
      <c r="C27" t="str">
        <f t="shared" si="16"/>
        <v>}{</v>
      </c>
      <c r="D27" s="3" t="str">
        <f t="shared" si="16"/>
        <v>AE\_02002</v>
      </c>
      <c r="E27" t="str">
        <f t="shared" si="16"/>
        <v>}{</v>
      </c>
      <c r="F27" t="str">
        <f t="shared" si="16"/>
        <v>2nd Airfoil RearWing</v>
      </c>
      <c r="G27" t="str">
        <f t="shared" si="12"/>
        <v>}{</v>
      </c>
      <c r="H27" s="3" t="str">
        <f t="shared" si="16"/>
        <v/>
      </c>
      <c r="I27" t="str">
        <f t="shared" si="16"/>
        <v>}{</v>
      </c>
      <c r="J27" s="3" t="str">
        <f t="shared" si="16"/>
        <v>m</v>
      </c>
      <c r="K27" t="str">
        <f t="shared" si="16"/>
        <v>}{</v>
      </c>
      <c r="L27" s="3">
        <f t="shared" si="16"/>
        <v>1</v>
      </c>
      <c r="M27" t="str">
        <f t="shared" si="16"/>
        <v>}</v>
      </c>
      <c r="N27" t="s">
        <v>98</v>
      </c>
      <c r="O27" t="str">
        <f t="shared" ref="O27:O29" si="17">B27</f>
        <v>AE_02002</v>
      </c>
      <c r="P27" t="s">
        <v>87</v>
      </c>
    </row>
    <row r="28" spans="1:17" outlineLevel="1" x14ac:dyDescent="0.25">
      <c r="A28" t="s">
        <v>97</v>
      </c>
      <c r="B28" s="3" t="str">
        <f t="shared" ref="B28:M28" si="18">B24</f>
        <v>AE_02003</v>
      </c>
      <c r="C28" t="str">
        <f t="shared" si="18"/>
        <v>}{</v>
      </c>
      <c r="D28" s="3" t="str">
        <f t="shared" si="18"/>
        <v>AE\_02003</v>
      </c>
      <c r="E28" t="str">
        <f t="shared" si="18"/>
        <v>}{</v>
      </c>
      <c r="F28" t="str">
        <f t="shared" si="18"/>
        <v>3rd Airfoil RearWing</v>
      </c>
      <c r="G28" t="str">
        <f t="shared" si="12"/>
        <v>}{</v>
      </c>
      <c r="H28" s="3" t="str">
        <f t="shared" si="18"/>
        <v/>
      </c>
      <c r="I28" t="str">
        <f t="shared" si="18"/>
        <v>}{</v>
      </c>
      <c r="J28" s="3" t="str">
        <f t="shared" si="18"/>
        <v>m</v>
      </c>
      <c r="K28" t="str">
        <f t="shared" si="18"/>
        <v>}{</v>
      </c>
      <c r="L28" s="3">
        <f t="shared" si="18"/>
        <v>1</v>
      </c>
      <c r="M28" t="str">
        <f t="shared" si="18"/>
        <v>}</v>
      </c>
      <c r="N28" t="s">
        <v>98</v>
      </c>
      <c r="O28" t="str">
        <f t="shared" si="17"/>
        <v>AE_02003</v>
      </c>
      <c r="P28" t="s">
        <v>87</v>
      </c>
    </row>
    <row r="29" spans="1:17" outlineLevel="1" x14ac:dyDescent="0.25">
      <c r="A29" t="s">
        <v>97</v>
      </c>
      <c r="B29" s="3" t="str">
        <f t="shared" ref="B29:M29" si="19">B25</f>
        <v>AE_02004</v>
      </c>
      <c r="C29" t="str">
        <f t="shared" si="19"/>
        <v>}{</v>
      </c>
      <c r="D29" s="3" t="str">
        <f t="shared" si="19"/>
        <v>AE\_02004</v>
      </c>
      <c r="E29" t="str">
        <f t="shared" si="19"/>
        <v>}{</v>
      </c>
      <c r="F29" t="str">
        <f t="shared" si="19"/>
        <v>EndPlate Rearwing</v>
      </c>
      <c r="G29" t="str">
        <f t="shared" si="12"/>
        <v>}{</v>
      </c>
      <c r="H29" s="3" t="str">
        <f t="shared" si="19"/>
        <v/>
      </c>
      <c r="I29" t="str">
        <f t="shared" si="19"/>
        <v>}{</v>
      </c>
      <c r="J29" s="3" t="str">
        <f t="shared" si="19"/>
        <v>b</v>
      </c>
      <c r="K29" t="str">
        <f t="shared" si="19"/>
        <v>}{</v>
      </c>
      <c r="L29" s="3">
        <f t="shared" si="19"/>
        <v>2</v>
      </c>
      <c r="M29" t="str">
        <f t="shared" si="19"/>
        <v>}</v>
      </c>
      <c r="N29" t="s">
        <v>98</v>
      </c>
      <c r="O29" t="str">
        <f t="shared" si="17"/>
        <v>AE_02004</v>
      </c>
      <c r="P29" t="s">
        <v>87</v>
      </c>
    </row>
    <row r="30" spans="1:17" outlineLevel="1" x14ac:dyDescent="0.25">
      <c r="B30" s="3"/>
      <c r="D30" s="3"/>
      <c r="H30" s="3"/>
      <c r="J30" s="3"/>
      <c r="L30" s="3"/>
    </row>
    <row r="31" spans="1:17" outlineLevel="1" x14ac:dyDescent="0.25">
      <c r="B31" s="3"/>
      <c r="D31" s="3"/>
      <c r="H31" s="3"/>
      <c r="J31" s="3"/>
      <c r="L31" s="3"/>
    </row>
    <row r="32" spans="1:17" outlineLevel="1" x14ac:dyDescent="0.25">
      <c r="B32" s="3"/>
      <c r="D32" s="3"/>
      <c r="H32" s="3"/>
      <c r="J32" s="3"/>
      <c r="L32" s="3"/>
    </row>
    <row r="33" spans="1:17" s="3" customFormat="1" x14ac:dyDescent="0.25">
      <c r="A33" s="3" t="str">
        <f>A$11</f>
        <v>\ass{</v>
      </c>
      <c r="B33" s="3" t="str">
        <f>'AE data'!G12</f>
        <v>AE_ A0300</v>
      </c>
      <c r="C33" s="3" t="s">
        <v>86</v>
      </c>
      <c r="D33" s="3" t="str">
        <f t="shared" si="0"/>
        <v>AE\_ A0300</v>
      </c>
      <c r="E33" s="3" t="str">
        <f>E24</f>
        <v>}{</v>
      </c>
      <c r="F33" s="3" t="str">
        <f>'AE data'!B12</f>
        <v>Wings/Endplate Fixation</v>
      </c>
      <c r="G33" s="3" t="str">
        <f>G$11</f>
        <v>}</v>
      </c>
      <c r="J33" s="3" t="str">
        <f>'AE data'!D12</f>
        <v/>
      </c>
      <c r="N33" s="3" t="str">
        <f t="shared" ref="N33" si="20">N$11</f>
        <v>\begin{assov}</v>
      </c>
    </row>
    <row r="34" spans="1:17" outlineLevel="1" x14ac:dyDescent="0.25">
      <c r="A34" t="str">
        <f>A$12</f>
        <v>\assovit{</v>
      </c>
      <c r="B34" s="3" t="str">
        <f>'AE data'!G13</f>
        <v>AE_03001</v>
      </c>
      <c r="C34" t="s">
        <v>86</v>
      </c>
      <c r="D34" s="3" t="str">
        <f t="shared" si="0"/>
        <v>AE\_03001</v>
      </c>
      <c r="E34" t="str">
        <f>E25</f>
        <v>}{</v>
      </c>
      <c r="F34" t="str">
        <f>'AE data'!C13</f>
        <v xml:space="preserve">Fixation FW Airfoil 1
</v>
      </c>
      <c r="G34" t="str">
        <f t="shared" ref="G34:G39" si="21">G$12</f>
        <v>}{</v>
      </c>
      <c r="H34" s="3" t="str">
        <f>'AE data'!E13</f>
        <v/>
      </c>
      <c r="I34" t="str">
        <f t="shared" ref="I34:I39" si="22">I$12</f>
        <v>}{</v>
      </c>
      <c r="J34" s="3" t="str">
        <f>'AE data'!D13</f>
        <v>m</v>
      </c>
      <c r="K34" t="str">
        <f t="shared" ref="K34:K39" si="23">K$12</f>
        <v>}{</v>
      </c>
      <c r="L34" s="3">
        <f>'AE data'!F13</f>
        <v>2</v>
      </c>
      <c r="M34" t="str">
        <f t="shared" ref="M34:M39" si="24">M$12</f>
        <v>}</v>
      </c>
    </row>
    <row r="35" spans="1:17" outlineLevel="1" x14ac:dyDescent="0.25">
      <c r="A35" t="str">
        <f t="shared" ref="A35:A39" si="25">A$12</f>
        <v>\assovit{</v>
      </c>
      <c r="B35" s="3" t="str">
        <f>'AE data'!G14</f>
        <v>AE_03002</v>
      </c>
      <c r="C35" t="s">
        <v>86</v>
      </c>
      <c r="D35" s="3" t="str">
        <f t="shared" si="0"/>
        <v>AE\_03002</v>
      </c>
      <c r="E35" t="str">
        <f t="shared" ref="E35" si="26">E33</f>
        <v>}{</v>
      </c>
      <c r="F35" t="str">
        <f>'AE data'!C14</f>
        <v>Fixation FW Airfoil 2</v>
      </c>
      <c r="G35" t="str">
        <f t="shared" si="21"/>
        <v>}{</v>
      </c>
      <c r="H35" s="3" t="str">
        <f>'AE data'!E14</f>
        <v/>
      </c>
      <c r="I35" t="str">
        <f t="shared" si="22"/>
        <v>}{</v>
      </c>
      <c r="J35" s="3" t="str">
        <f>'AE data'!D14</f>
        <v>m</v>
      </c>
      <c r="K35" t="str">
        <f t="shared" si="23"/>
        <v>}{</v>
      </c>
      <c r="L35" s="3">
        <f>'AE data'!F14</f>
        <v>4</v>
      </c>
      <c r="M35" t="str">
        <f t="shared" si="24"/>
        <v>}</v>
      </c>
    </row>
    <row r="36" spans="1:17" outlineLevel="1" x14ac:dyDescent="0.25">
      <c r="A36" t="str">
        <f t="shared" si="25"/>
        <v>\assovit{</v>
      </c>
      <c r="B36" s="3" t="str">
        <f>'AE data'!G15</f>
        <v>AE_03003</v>
      </c>
      <c r="C36" t="s">
        <v>86</v>
      </c>
      <c r="D36" s="3" t="str">
        <f t="shared" si="0"/>
        <v>AE\_03003</v>
      </c>
      <c r="E36" t="str">
        <f t="shared" ref="E36" si="27">E34</f>
        <v>}{</v>
      </c>
      <c r="F36" t="str">
        <f>'AE data'!C15</f>
        <v>Fixation RW Airfoil 1</v>
      </c>
      <c r="G36" t="str">
        <f t="shared" si="21"/>
        <v>}{</v>
      </c>
      <c r="H36" s="3" t="str">
        <f>'AE data'!E15</f>
        <v/>
      </c>
      <c r="I36" t="str">
        <f t="shared" si="22"/>
        <v>}{</v>
      </c>
      <c r="J36" s="3" t="str">
        <f>'AE data'!D15</f>
        <v>m</v>
      </c>
      <c r="K36" t="str">
        <f t="shared" si="23"/>
        <v>}{</v>
      </c>
      <c r="L36" s="3">
        <f>'AE data'!F15</f>
        <v>2</v>
      </c>
      <c r="M36" t="str">
        <f t="shared" si="24"/>
        <v>}</v>
      </c>
    </row>
    <row r="37" spans="1:17" outlineLevel="1" x14ac:dyDescent="0.25">
      <c r="A37" t="str">
        <f t="shared" si="25"/>
        <v>\assovit{</v>
      </c>
      <c r="B37" s="3" t="str">
        <f>'AE data'!G16</f>
        <v>AE_03004</v>
      </c>
      <c r="C37" t="s">
        <v>86</v>
      </c>
      <c r="D37" s="3" t="str">
        <f t="shared" si="0"/>
        <v>AE\_03004</v>
      </c>
      <c r="E37" t="str">
        <f t="shared" ref="E37" si="28">E35</f>
        <v>}{</v>
      </c>
      <c r="F37" t="str">
        <f>'AE data'!C16</f>
        <v>Fixation RW Airfoil 2 &amp; 3</v>
      </c>
      <c r="G37" t="str">
        <f t="shared" si="21"/>
        <v>}{</v>
      </c>
      <c r="H37" s="3" t="str">
        <f>'AE data'!E16</f>
        <v/>
      </c>
      <c r="I37" t="str">
        <f t="shared" si="22"/>
        <v>}{</v>
      </c>
      <c r="J37" s="3" t="str">
        <f>'AE data'!D16</f>
        <v>m</v>
      </c>
      <c r="K37" t="str">
        <f t="shared" si="23"/>
        <v>}{</v>
      </c>
      <c r="L37" s="3">
        <f>'AE data'!F16</f>
        <v>4</v>
      </c>
      <c r="M37" t="str">
        <f t="shared" si="24"/>
        <v>}</v>
      </c>
    </row>
    <row r="38" spans="1:17" outlineLevel="1" x14ac:dyDescent="0.25">
      <c r="A38" t="str">
        <f t="shared" si="25"/>
        <v>\assovit{</v>
      </c>
      <c r="B38" s="3" t="str">
        <f>'AE data'!G17</f>
        <v>AE_03005</v>
      </c>
      <c r="C38" t="s">
        <v>86</v>
      </c>
      <c r="D38" s="3" t="str">
        <f t="shared" si="0"/>
        <v>AE\_03005</v>
      </c>
      <c r="E38" t="str">
        <f t="shared" ref="E38" si="29">E36</f>
        <v>}{</v>
      </c>
      <c r="F38" t="str">
        <f>'AE data'!C17</f>
        <v>languette alu</v>
      </c>
      <c r="G38" t="str">
        <f t="shared" si="21"/>
        <v>}{</v>
      </c>
      <c r="H38" s="3" t="str">
        <f>'AE data'!E17</f>
        <v/>
      </c>
      <c r="I38" t="str">
        <f t="shared" si="22"/>
        <v>}{</v>
      </c>
      <c r="J38" s="3" t="str">
        <f>'AE data'!D17</f>
        <v>m</v>
      </c>
      <c r="K38" t="str">
        <f t="shared" si="23"/>
        <v>}{</v>
      </c>
      <c r="L38" s="3">
        <f>'AE data'!F17</f>
        <v>50</v>
      </c>
      <c r="M38" t="str">
        <f t="shared" si="24"/>
        <v>}</v>
      </c>
    </row>
    <row r="39" spans="1:17" outlineLevel="1" x14ac:dyDescent="0.25">
      <c r="A39" t="str">
        <f t="shared" si="25"/>
        <v>\assovit{</v>
      </c>
      <c r="B39" s="3" t="str">
        <f>'AE data'!G18</f>
        <v>AE_03006</v>
      </c>
      <c r="C39" t="s">
        <v>86</v>
      </c>
      <c r="D39" s="3" t="str">
        <f t="shared" si="0"/>
        <v>AE\_03006</v>
      </c>
      <c r="E39" t="str">
        <f t="shared" ref="E39" si="30">E37</f>
        <v>}{</v>
      </c>
      <c r="F39" t="str">
        <f>'AE data'!C18</f>
        <v>languette acier</v>
      </c>
      <c r="G39" t="str">
        <f t="shared" si="21"/>
        <v>}{</v>
      </c>
      <c r="H39" s="3" t="str">
        <f>'AE data'!E18</f>
        <v/>
      </c>
      <c r="I39" t="str">
        <f t="shared" si="22"/>
        <v>}{</v>
      </c>
      <c r="J39" s="3" t="str">
        <f>'AE data'!D18</f>
        <v>m</v>
      </c>
      <c r="K39" t="str">
        <f t="shared" si="23"/>
        <v>}{</v>
      </c>
      <c r="L39" s="3">
        <f>'AE data'!F18</f>
        <v>8</v>
      </c>
      <c r="M39" t="str">
        <f t="shared" si="24"/>
        <v>}</v>
      </c>
      <c r="N39" t="s">
        <v>95</v>
      </c>
      <c r="O39" t="s">
        <v>96</v>
      </c>
      <c r="P39" t="str">
        <f>B33</f>
        <v>AE_ A0300</v>
      </c>
      <c r="Q39" t="s">
        <v>87</v>
      </c>
    </row>
    <row r="40" spans="1:17" outlineLevel="1" x14ac:dyDescent="0.25">
      <c r="A40" t="s">
        <v>97</v>
      </c>
      <c r="B40" s="3" t="str">
        <f t="shared" ref="B40:M40" si="31">B34</f>
        <v>AE_03001</v>
      </c>
      <c r="C40" t="str">
        <f t="shared" si="31"/>
        <v>}{</v>
      </c>
      <c r="D40" s="3" t="str">
        <f t="shared" si="31"/>
        <v>AE\_03001</v>
      </c>
      <c r="E40" t="str">
        <f t="shared" si="31"/>
        <v>}{</v>
      </c>
      <c r="F40" t="str">
        <f t="shared" si="31"/>
        <v xml:space="preserve">Fixation FW Airfoil 1
</v>
      </c>
      <c r="G40" t="str">
        <f t="shared" si="31"/>
        <v>}{</v>
      </c>
      <c r="H40" s="3" t="str">
        <f t="shared" si="31"/>
        <v/>
      </c>
      <c r="I40" t="str">
        <f t="shared" si="31"/>
        <v>}{</v>
      </c>
      <c r="J40" s="3" t="str">
        <f t="shared" si="31"/>
        <v>m</v>
      </c>
      <c r="K40" t="str">
        <f t="shared" si="31"/>
        <v>}{</v>
      </c>
      <c r="L40" s="3">
        <f t="shared" si="31"/>
        <v>2</v>
      </c>
      <c r="M40" t="str">
        <f t="shared" si="31"/>
        <v>}</v>
      </c>
      <c r="N40" t="s">
        <v>98</v>
      </c>
      <c r="O40" t="str">
        <f>B40</f>
        <v>AE_03001</v>
      </c>
      <c r="P40" t="s">
        <v>87</v>
      </c>
    </row>
    <row r="41" spans="1:17" outlineLevel="1" x14ac:dyDescent="0.25">
      <c r="A41" t="s">
        <v>97</v>
      </c>
      <c r="B41" s="3" t="str">
        <f t="shared" ref="B41:M41" si="32">B35</f>
        <v>AE_03002</v>
      </c>
      <c r="C41" t="str">
        <f t="shared" si="32"/>
        <v>}{</v>
      </c>
      <c r="D41" s="3" t="str">
        <f t="shared" si="32"/>
        <v>AE\_03002</v>
      </c>
      <c r="E41" t="str">
        <f t="shared" si="32"/>
        <v>}{</v>
      </c>
      <c r="F41" t="str">
        <f t="shared" si="32"/>
        <v>Fixation FW Airfoil 2</v>
      </c>
      <c r="G41" t="str">
        <f t="shared" si="32"/>
        <v>}{</v>
      </c>
      <c r="H41" s="3" t="str">
        <f t="shared" si="32"/>
        <v/>
      </c>
      <c r="I41" t="str">
        <f t="shared" si="32"/>
        <v>}{</v>
      </c>
      <c r="J41" s="3" t="str">
        <f t="shared" si="32"/>
        <v>m</v>
      </c>
      <c r="K41" t="str">
        <f t="shared" si="32"/>
        <v>}{</v>
      </c>
      <c r="L41" s="3">
        <f t="shared" si="32"/>
        <v>4</v>
      </c>
      <c r="M41" t="str">
        <f t="shared" si="32"/>
        <v>}</v>
      </c>
      <c r="N41" t="s">
        <v>98</v>
      </c>
      <c r="O41" t="str">
        <f t="shared" ref="O41:O45" si="33">B41</f>
        <v>AE_03002</v>
      </c>
      <c r="P41" t="s">
        <v>87</v>
      </c>
    </row>
    <row r="42" spans="1:17" outlineLevel="1" x14ac:dyDescent="0.25">
      <c r="A42" t="s">
        <v>97</v>
      </c>
      <c r="B42" s="3" t="str">
        <f t="shared" ref="B42:M42" si="34">B36</f>
        <v>AE_03003</v>
      </c>
      <c r="C42" t="str">
        <f t="shared" si="34"/>
        <v>}{</v>
      </c>
      <c r="D42" s="3" t="str">
        <f t="shared" si="34"/>
        <v>AE\_03003</v>
      </c>
      <c r="E42" t="str">
        <f t="shared" si="34"/>
        <v>}{</v>
      </c>
      <c r="F42" t="str">
        <f t="shared" si="34"/>
        <v>Fixation RW Airfoil 1</v>
      </c>
      <c r="G42" t="str">
        <f t="shared" si="34"/>
        <v>}{</v>
      </c>
      <c r="H42" s="3" t="str">
        <f t="shared" si="34"/>
        <v/>
      </c>
      <c r="I42" t="str">
        <f t="shared" si="34"/>
        <v>}{</v>
      </c>
      <c r="J42" s="3" t="str">
        <f t="shared" si="34"/>
        <v>m</v>
      </c>
      <c r="K42" t="str">
        <f t="shared" si="34"/>
        <v>}{</v>
      </c>
      <c r="L42" s="3">
        <f t="shared" si="34"/>
        <v>2</v>
      </c>
      <c r="M42" t="str">
        <f t="shared" si="34"/>
        <v>}</v>
      </c>
      <c r="N42" t="s">
        <v>98</v>
      </c>
      <c r="O42" t="str">
        <f t="shared" si="33"/>
        <v>AE_03003</v>
      </c>
      <c r="P42" t="s">
        <v>87</v>
      </c>
    </row>
    <row r="43" spans="1:17" outlineLevel="1" x14ac:dyDescent="0.25">
      <c r="A43" t="s">
        <v>97</v>
      </c>
      <c r="B43" s="3" t="str">
        <f t="shared" ref="B43:M43" si="35">B37</f>
        <v>AE_03004</v>
      </c>
      <c r="C43" t="str">
        <f t="shared" si="35"/>
        <v>}{</v>
      </c>
      <c r="D43" s="3" t="str">
        <f t="shared" si="35"/>
        <v>AE\_03004</v>
      </c>
      <c r="E43" t="str">
        <f t="shared" si="35"/>
        <v>}{</v>
      </c>
      <c r="F43" t="str">
        <f t="shared" si="35"/>
        <v>Fixation RW Airfoil 2 &amp; 3</v>
      </c>
      <c r="G43" t="str">
        <f t="shared" si="35"/>
        <v>}{</v>
      </c>
      <c r="H43" s="3" t="str">
        <f t="shared" si="35"/>
        <v/>
      </c>
      <c r="I43" t="str">
        <f t="shared" si="35"/>
        <v>}{</v>
      </c>
      <c r="J43" s="3" t="str">
        <f t="shared" si="35"/>
        <v>m</v>
      </c>
      <c r="K43" t="str">
        <f t="shared" si="35"/>
        <v>}{</v>
      </c>
      <c r="L43" s="3">
        <f t="shared" si="35"/>
        <v>4</v>
      </c>
      <c r="M43" t="str">
        <f t="shared" si="35"/>
        <v>}</v>
      </c>
      <c r="N43" t="s">
        <v>98</v>
      </c>
      <c r="O43" t="str">
        <f t="shared" si="33"/>
        <v>AE_03004</v>
      </c>
      <c r="P43" t="s">
        <v>87</v>
      </c>
    </row>
    <row r="44" spans="1:17" outlineLevel="1" x14ac:dyDescent="0.25">
      <c r="A44" t="s">
        <v>97</v>
      </c>
      <c r="B44" s="3" t="str">
        <f t="shared" ref="B44:M44" si="36">B38</f>
        <v>AE_03005</v>
      </c>
      <c r="C44" t="str">
        <f t="shared" si="36"/>
        <v>}{</v>
      </c>
      <c r="D44" s="3" t="str">
        <f t="shared" si="36"/>
        <v>AE\_03005</v>
      </c>
      <c r="E44" t="str">
        <f t="shared" si="36"/>
        <v>}{</v>
      </c>
      <c r="F44" t="str">
        <f t="shared" si="36"/>
        <v>languette alu</v>
      </c>
      <c r="G44" t="str">
        <f t="shared" si="36"/>
        <v>}{</v>
      </c>
      <c r="H44" s="3" t="str">
        <f t="shared" si="36"/>
        <v/>
      </c>
      <c r="I44" t="str">
        <f t="shared" si="36"/>
        <v>}{</v>
      </c>
      <c r="J44" s="3" t="str">
        <f t="shared" si="36"/>
        <v>m</v>
      </c>
      <c r="K44" t="str">
        <f t="shared" si="36"/>
        <v>}{</v>
      </c>
      <c r="L44" s="3">
        <f t="shared" si="36"/>
        <v>50</v>
      </c>
      <c r="M44" t="str">
        <f t="shared" si="36"/>
        <v>}</v>
      </c>
      <c r="N44" t="s">
        <v>98</v>
      </c>
      <c r="O44" t="str">
        <f t="shared" si="33"/>
        <v>AE_03005</v>
      </c>
      <c r="P44" t="s">
        <v>87</v>
      </c>
    </row>
    <row r="45" spans="1:17" outlineLevel="1" x14ac:dyDescent="0.25">
      <c r="A45" t="s">
        <v>97</v>
      </c>
      <c r="B45" s="3" t="str">
        <f t="shared" ref="B45:M45" si="37">B39</f>
        <v>AE_03006</v>
      </c>
      <c r="C45" t="str">
        <f t="shared" si="37"/>
        <v>}{</v>
      </c>
      <c r="D45" s="3" t="str">
        <f t="shared" si="37"/>
        <v>AE\_03006</v>
      </c>
      <c r="E45" t="str">
        <f t="shared" si="37"/>
        <v>}{</v>
      </c>
      <c r="F45" t="str">
        <f t="shared" si="37"/>
        <v>languette acier</v>
      </c>
      <c r="G45" t="str">
        <f t="shared" si="37"/>
        <v>}{</v>
      </c>
      <c r="H45" s="3" t="str">
        <f t="shared" si="37"/>
        <v/>
      </c>
      <c r="I45" t="str">
        <f t="shared" si="37"/>
        <v>}{</v>
      </c>
      <c r="J45" s="3" t="str">
        <f t="shared" si="37"/>
        <v>m</v>
      </c>
      <c r="K45" t="str">
        <f t="shared" si="37"/>
        <v>}{</v>
      </c>
      <c r="L45" s="3">
        <f t="shared" si="37"/>
        <v>8</v>
      </c>
      <c r="M45" t="str">
        <f t="shared" si="37"/>
        <v>}</v>
      </c>
      <c r="N45" t="s">
        <v>98</v>
      </c>
      <c r="O45" t="str">
        <f t="shared" si="33"/>
        <v>AE_03006</v>
      </c>
      <c r="P45" t="s">
        <v>87</v>
      </c>
    </row>
    <row r="46" spans="1:17" outlineLevel="1" x14ac:dyDescent="0.25">
      <c r="B46" s="3"/>
      <c r="D46" s="3"/>
      <c r="H46" s="3"/>
      <c r="J46" s="3"/>
      <c r="L46" s="3"/>
    </row>
    <row r="47" spans="1:17" outlineLevel="1" x14ac:dyDescent="0.25">
      <c r="B47" s="3"/>
      <c r="D47" s="3"/>
      <c r="H47" s="3"/>
      <c r="J47" s="3"/>
      <c r="L47" s="3"/>
    </row>
    <row r="48" spans="1:17" s="3" customFormat="1" x14ac:dyDescent="0.25">
      <c r="A48" s="3" t="str">
        <f>A$11</f>
        <v>\ass{</v>
      </c>
      <c r="B48" s="3" t="str">
        <f>'AE data'!G19</f>
        <v>AE_A1100</v>
      </c>
      <c r="C48" s="3" t="s">
        <v>86</v>
      </c>
      <c r="D48" s="3" t="str">
        <f t="shared" si="0"/>
        <v>AE\_A1100</v>
      </c>
      <c r="E48" s="3" t="str">
        <f>E38</f>
        <v>}{</v>
      </c>
      <c r="F48" s="3" t="str">
        <f>'AE data'!B19</f>
        <v>FrontWing Attach System</v>
      </c>
      <c r="G48" s="3" t="str">
        <f>G$11</f>
        <v>}</v>
      </c>
      <c r="H48" s="3" t="str">
        <f>'AE data'!E19</f>
        <v/>
      </c>
      <c r="J48" s="3" t="str">
        <f>'AE data'!D19</f>
        <v/>
      </c>
      <c r="N48" s="3" t="str">
        <f t="shared" ref="N48" si="38">N$11</f>
        <v>\begin{assov}</v>
      </c>
    </row>
    <row r="49" spans="1:17" outlineLevel="1" x14ac:dyDescent="0.25">
      <c r="A49" t="str">
        <f>A$12</f>
        <v>\assovit{</v>
      </c>
      <c r="B49" s="3" t="str">
        <f>'AE data'!G20</f>
        <v>AE_11001</v>
      </c>
      <c r="C49" t="s">
        <v>86</v>
      </c>
      <c r="D49" s="3" t="str">
        <f t="shared" si="0"/>
        <v>AE\_11001</v>
      </c>
      <c r="E49" t="str">
        <f>E39</f>
        <v>}{</v>
      </c>
      <c r="F49" t="str">
        <f>'AE data'!C20</f>
        <v>Aluminium Truss</v>
      </c>
      <c r="G49" t="str">
        <f t="shared" ref="G49:G53" si="39">G$12</f>
        <v>}{</v>
      </c>
      <c r="H49" s="3" t="str">
        <f>'AE data'!E20</f>
        <v/>
      </c>
      <c r="I49" t="str">
        <f>I$12</f>
        <v>}{</v>
      </c>
      <c r="J49" s="3" t="str">
        <f>'AE data'!D20</f>
        <v>m</v>
      </c>
      <c r="K49" t="str">
        <f>K$12</f>
        <v>}{</v>
      </c>
      <c r="L49" s="3">
        <f>'AE data'!F20</f>
        <v>2</v>
      </c>
      <c r="M49" t="str">
        <f>M$12</f>
        <v>}</v>
      </c>
    </row>
    <row r="50" spans="1:17" outlineLevel="1" x14ac:dyDescent="0.25">
      <c r="A50" t="str">
        <f t="shared" ref="A50:A53" si="40">A$12</f>
        <v>\assovit{</v>
      </c>
      <c r="B50" s="3" t="str">
        <f>'AE data'!G21</f>
        <v>AE_11002</v>
      </c>
      <c r="C50" t="s">
        <v>86</v>
      </c>
      <c r="D50" s="3" t="str">
        <f t="shared" si="0"/>
        <v>AE\_11002</v>
      </c>
      <c r="E50" t="str">
        <f t="shared" ref="E50" si="41">E48</f>
        <v>}{</v>
      </c>
      <c r="F50" t="str">
        <f>'AE data'!C21</f>
        <v>Integrated Profile</v>
      </c>
      <c r="G50" t="str">
        <f t="shared" si="39"/>
        <v>}{</v>
      </c>
      <c r="H50" s="3" t="str">
        <f>'AE data'!E21</f>
        <v/>
      </c>
      <c r="I50" t="str">
        <f>I$12</f>
        <v>}{</v>
      </c>
      <c r="J50" s="3" t="str">
        <f>'AE data'!D21</f>
        <v>m</v>
      </c>
      <c r="K50" t="str">
        <f>K$12</f>
        <v>}{</v>
      </c>
      <c r="L50" s="3">
        <f>'AE data'!F21</f>
        <v>2</v>
      </c>
      <c r="M50" t="str">
        <f>M$12</f>
        <v>}</v>
      </c>
    </row>
    <row r="51" spans="1:17" outlineLevel="1" x14ac:dyDescent="0.25">
      <c r="A51" t="str">
        <f t="shared" si="40"/>
        <v>\assovit{</v>
      </c>
      <c r="B51" s="3" t="str">
        <f>'AE data'!G22</f>
        <v>AE_11003</v>
      </c>
      <c r="C51" t="s">
        <v>86</v>
      </c>
      <c r="D51" s="3" t="str">
        <f t="shared" si="0"/>
        <v>AE\_11003</v>
      </c>
      <c r="E51" t="str">
        <f t="shared" ref="E51" si="42">E49</f>
        <v>}{</v>
      </c>
      <c r="F51" t="str">
        <f>'AE data'!C22</f>
        <v>Chape haut</v>
      </c>
      <c r="G51" t="str">
        <f t="shared" si="39"/>
        <v>}{</v>
      </c>
      <c r="H51" s="3" t="str">
        <f>'AE data'!E22</f>
        <v/>
      </c>
      <c r="I51" t="str">
        <f>I$12</f>
        <v>}{</v>
      </c>
      <c r="J51" s="3" t="str">
        <f>'AE data'!D22</f>
        <v>m</v>
      </c>
      <c r="K51" t="str">
        <f>K$12</f>
        <v>}{</v>
      </c>
      <c r="L51" s="3">
        <f>'AE data'!F22</f>
        <v>0</v>
      </c>
      <c r="M51" t="str">
        <f>M$12</f>
        <v>}</v>
      </c>
    </row>
    <row r="52" spans="1:17" outlineLevel="1" x14ac:dyDescent="0.25">
      <c r="A52" t="str">
        <f t="shared" si="40"/>
        <v>\assovit{</v>
      </c>
      <c r="B52" s="3" t="str">
        <f>'AE data'!G23</f>
        <v>AE_11004</v>
      </c>
      <c r="C52" t="s">
        <v>86</v>
      </c>
      <c r="D52" s="3" t="str">
        <f t="shared" si="0"/>
        <v>AE\_11004</v>
      </c>
      <c r="E52" t="str">
        <f t="shared" ref="E52" si="43">E50</f>
        <v>}{</v>
      </c>
      <c r="F52" t="str">
        <f>'AE data'!C23</f>
        <v>Chape bas</v>
      </c>
      <c r="G52" t="str">
        <f t="shared" si="39"/>
        <v>}{</v>
      </c>
      <c r="H52" s="3" t="str">
        <f>'AE data'!E23</f>
        <v/>
      </c>
      <c r="I52" t="str">
        <f>I$12</f>
        <v>}{</v>
      </c>
      <c r="J52" s="3" t="str">
        <f>'AE data'!D23</f>
        <v>m</v>
      </c>
      <c r="K52" t="str">
        <f>K$12</f>
        <v>}{</v>
      </c>
      <c r="L52" s="3">
        <f>'AE data'!F23</f>
        <v>0</v>
      </c>
      <c r="M52" t="str">
        <f>M$12</f>
        <v>}</v>
      </c>
    </row>
    <row r="53" spans="1:17" ht="15.75" customHeight="1" outlineLevel="1" x14ac:dyDescent="0.25">
      <c r="A53" t="str">
        <f t="shared" si="40"/>
        <v>\assovit{</v>
      </c>
      <c r="B53" s="3" t="str">
        <f>'AE data'!G24</f>
        <v>AE_11005</v>
      </c>
      <c r="C53" t="s">
        <v>86</v>
      </c>
      <c r="D53" s="3" t="str">
        <f t="shared" si="0"/>
        <v>AE\_11005</v>
      </c>
      <c r="E53" t="str">
        <f t="shared" ref="E53" si="44">E51</f>
        <v>}{</v>
      </c>
      <c r="F53" t="str">
        <f>'AE data'!C24</f>
        <v>languette 2 trous avant</v>
      </c>
      <c r="G53" t="str">
        <f t="shared" si="39"/>
        <v>}{</v>
      </c>
      <c r="H53" s="3" t="str">
        <f>'AE data'!E24</f>
        <v/>
      </c>
      <c r="I53" t="str">
        <f>I$12</f>
        <v>}{</v>
      </c>
      <c r="J53" s="3" t="str">
        <f>'AE data'!D24</f>
        <v>m</v>
      </c>
      <c r="K53" t="str">
        <f>K$12</f>
        <v>}{</v>
      </c>
      <c r="L53" s="3">
        <f>'AE data'!F24</f>
        <v>0</v>
      </c>
      <c r="M53" t="str">
        <f>M$12</f>
        <v>}</v>
      </c>
      <c r="N53" t="s">
        <v>95</v>
      </c>
      <c r="O53" t="s">
        <v>96</v>
      </c>
      <c r="P53" t="str">
        <f>B48</f>
        <v>AE_A1100</v>
      </c>
      <c r="Q53" t="s">
        <v>87</v>
      </c>
    </row>
    <row r="54" spans="1:17" ht="15.75" customHeight="1" outlineLevel="1" x14ac:dyDescent="0.25">
      <c r="A54" t="s">
        <v>97</v>
      </c>
      <c r="B54" s="3" t="str">
        <f t="shared" ref="B54:M54" si="45">B49</f>
        <v>AE_11001</v>
      </c>
      <c r="C54" t="str">
        <f t="shared" si="45"/>
        <v>}{</v>
      </c>
      <c r="D54" s="3" t="str">
        <f t="shared" si="45"/>
        <v>AE\_11001</v>
      </c>
      <c r="E54" t="str">
        <f t="shared" si="45"/>
        <v>}{</v>
      </c>
      <c r="F54" t="str">
        <f t="shared" si="45"/>
        <v>Aluminium Truss</v>
      </c>
      <c r="G54" t="str">
        <f t="shared" si="45"/>
        <v>}{</v>
      </c>
      <c r="H54" s="3" t="str">
        <f t="shared" si="45"/>
        <v/>
      </c>
      <c r="I54" t="str">
        <f t="shared" si="45"/>
        <v>}{</v>
      </c>
      <c r="J54" s="3" t="str">
        <f t="shared" si="45"/>
        <v>m</v>
      </c>
      <c r="K54" t="str">
        <f t="shared" si="45"/>
        <v>}{</v>
      </c>
      <c r="L54" s="3">
        <f t="shared" si="45"/>
        <v>2</v>
      </c>
      <c r="M54" t="str">
        <f t="shared" si="45"/>
        <v>}</v>
      </c>
      <c r="N54" t="s">
        <v>98</v>
      </c>
      <c r="O54" t="str">
        <f>B54</f>
        <v>AE_11001</v>
      </c>
      <c r="P54" t="s">
        <v>87</v>
      </c>
    </row>
    <row r="55" spans="1:17" ht="15.75" customHeight="1" outlineLevel="1" x14ac:dyDescent="0.25">
      <c r="A55" t="s">
        <v>97</v>
      </c>
      <c r="B55" s="3" t="str">
        <f t="shared" ref="B55:M55" si="46">B50</f>
        <v>AE_11002</v>
      </c>
      <c r="C55" t="str">
        <f t="shared" si="46"/>
        <v>}{</v>
      </c>
      <c r="D55" s="3" t="str">
        <f t="shared" si="46"/>
        <v>AE\_11002</v>
      </c>
      <c r="E55" t="str">
        <f t="shared" si="46"/>
        <v>}{</v>
      </c>
      <c r="F55" t="str">
        <f t="shared" si="46"/>
        <v>Integrated Profile</v>
      </c>
      <c r="G55" t="str">
        <f t="shared" si="46"/>
        <v>}{</v>
      </c>
      <c r="H55" s="3" t="str">
        <f t="shared" si="46"/>
        <v/>
      </c>
      <c r="I55" t="str">
        <f t="shared" si="46"/>
        <v>}{</v>
      </c>
      <c r="J55" s="3" t="str">
        <f t="shared" si="46"/>
        <v>m</v>
      </c>
      <c r="K55" t="str">
        <f t="shared" si="46"/>
        <v>}{</v>
      </c>
      <c r="L55" s="3">
        <f t="shared" si="46"/>
        <v>2</v>
      </c>
      <c r="M55" t="str">
        <f t="shared" si="46"/>
        <v>}</v>
      </c>
      <c r="N55" t="s">
        <v>98</v>
      </c>
      <c r="O55" t="str">
        <f t="shared" ref="O55:O58" si="47">B55</f>
        <v>AE_11002</v>
      </c>
      <c r="P55" t="s">
        <v>87</v>
      </c>
    </row>
    <row r="56" spans="1:17" ht="15.75" customHeight="1" outlineLevel="1" x14ac:dyDescent="0.25">
      <c r="A56" t="s">
        <v>97</v>
      </c>
      <c r="B56" s="3" t="str">
        <f t="shared" ref="B56:M56" si="48">B51</f>
        <v>AE_11003</v>
      </c>
      <c r="C56" t="str">
        <f t="shared" si="48"/>
        <v>}{</v>
      </c>
      <c r="D56" s="3" t="str">
        <f t="shared" si="48"/>
        <v>AE\_11003</v>
      </c>
      <c r="E56" t="str">
        <f t="shared" si="48"/>
        <v>}{</v>
      </c>
      <c r="F56" t="str">
        <f t="shared" si="48"/>
        <v>Chape haut</v>
      </c>
      <c r="G56" t="str">
        <f t="shared" si="48"/>
        <v>}{</v>
      </c>
      <c r="H56" s="3" t="str">
        <f t="shared" si="48"/>
        <v/>
      </c>
      <c r="I56" t="str">
        <f t="shared" si="48"/>
        <v>}{</v>
      </c>
      <c r="J56" s="3" t="str">
        <f t="shared" si="48"/>
        <v>m</v>
      </c>
      <c r="K56" t="str">
        <f t="shared" si="48"/>
        <v>}{</v>
      </c>
      <c r="L56" s="3">
        <f t="shared" si="48"/>
        <v>0</v>
      </c>
      <c r="M56" t="str">
        <f t="shared" si="48"/>
        <v>}</v>
      </c>
      <c r="N56" t="s">
        <v>98</v>
      </c>
      <c r="O56" t="str">
        <f t="shared" si="47"/>
        <v>AE_11003</v>
      </c>
      <c r="P56" t="s">
        <v>87</v>
      </c>
    </row>
    <row r="57" spans="1:17" ht="15.75" customHeight="1" outlineLevel="1" x14ac:dyDescent="0.25">
      <c r="A57" t="s">
        <v>97</v>
      </c>
      <c r="B57" s="3" t="str">
        <f t="shared" ref="B57:M57" si="49">B52</f>
        <v>AE_11004</v>
      </c>
      <c r="C57" t="str">
        <f t="shared" si="49"/>
        <v>}{</v>
      </c>
      <c r="D57" s="3" t="str">
        <f t="shared" si="49"/>
        <v>AE\_11004</v>
      </c>
      <c r="E57" t="str">
        <f t="shared" si="49"/>
        <v>}{</v>
      </c>
      <c r="F57" t="str">
        <f t="shared" si="49"/>
        <v>Chape bas</v>
      </c>
      <c r="G57" t="str">
        <f t="shared" si="49"/>
        <v>}{</v>
      </c>
      <c r="H57" s="3" t="str">
        <f t="shared" si="49"/>
        <v/>
      </c>
      <c r="I57" t="str">
        <f t="shared" si="49"/>
        <v>}{</v>
      </c>
      <c r="J57" s="3" t="str">
        <f t="shared" si="49"/>
        <v>m</v>
      </c>
      <c r="K57" t="str">
        <f t="shared" si="49"/>
        <v>}{</v>
      </c>
      <c r="L57" s="3">
        <f t="shared" si="49"/>
        <v>0</v>
      </c>
      <c r="M57" t="str">
        <f t="shared" si="49"/>
        <v>}</v>
      </c>
      <c r="N57" t="s">
        <v>98</v>
      </c>
      <c r="O57" t="str">
        <f t="shared" si="47"/>
        <v>AE_11004</v>
      </c>
      <c r="P57" t="s">
        <v>87</v>
      </c>
    </row>
    <row r="58" spans="1:17" ht="15.75" customHeight="1" outlineLevel="1" x14ac:dyDescent="0.25">
      <c r="A58" t="s">
        <v>97</v>
      </c>
      <c r="B58" s="3" t="str">
        <f t="shared" ref="B58:M58" si="50">B53</f>
        <v>AE_11005</v>
      </c>
      <c r="C58" t="str">
        <f t="shared" si="50"/>
        <v>}{</v>
      </c>
      <c r="D58" s="3" t="str">
        <f t="shared" si="50"/>
        <v>AE\_11005</v>
      </c>
      <c r="E58" t="str">
        <f t="shared" si="50"/>
        <v>}{</v>
      </c>
      <c r="F58" t="str">
        <f t="shared" si="50"/>
        <v>languette 2 trous avant</v>
      </c>
      <c r="G58" t="str">
        <f t="shared" si="50"/>
        <v>}{</v>
      </c>
      <c r="H58" s="3" t="str">
        <f t="shared" si="50"/>
        <v/>
      </c>
      <c r="I58" t="str">
        <f t="shared" si="50"/>
        <v>}{</v>
      </c>
      <c r="J58" s="3" t="str">
        <f t="shared" si="50"/>
        <v>m</v>
      </c>
      <c r="K58" t="str">
        <f t="shared" si="50"/>
        <v>}{</v>
      </c>
      <c r="L58" s="3">
        <f t="shared" si="50"/>
        <v>0</v>
      </c>
      <c r="M58" t="str">
        <f t="shared" si="50"/>
        <v>}</v>
      </c>
      <c r="N58" t="s">
        <v>98</v>
      </c>
      <c r="O58" t="str">
        <f t="shared" si="47"/>
        <v>AE_11005</v>
      </c>
      <c r="P58" t="s">
        <v>87</v>
      </c>
    </row>
    <row r="59" spans="1:17" ht="15.75" customHeight="1" outlineLevel="1" x14ac:dyDescent="0.25">
      <c r="B59" s="3"/>
      <c r="D59" s="3"/>
      <c r="H59" s="3"/>
      <c r="J59" s="3"/>
      <c r="L59" s="3"/>
    </row>
    <row r="60" spans="1:17" s="3" customFormat="1" ht="15.75" customHeight="1" x14ac:dyDescent="0.25">
      <c r="A60" s="3" t="str">
        <f>A$11</f>
        <v>\ass{</v>
      </c>
      <c r="B60" s="3" t="str">
        <f>'AE data'!G25</f>
        <v>AE_A1200</v>
      </c>
      <c r="C60" s="3" t="s">
        <v>86</v>
      </c>
      <c r="D60" s="3" t="str">
        <f t="shared" si="0"/>
        <v>AE\_A1200</v>
      </c>
      <c r="E60" s="3" t="str">
        <f>E52</f>
        <v>}{</v>
      </c>
      <c r="F60" s="3" t="str">
        <f>'AE data'!B25</f>
        <v>FrontWing Reinforcement System</v>
      </c>
      <c r="G60" s="3" t="str">
        <f>G$11</f>
        <v>}</v>
      </c>
      <c r="H60" s="3" t="str">
        <f>'AE data'!E25</f>
        <v/>
      </c>
      <c r="J60" s="3" t="str">
        <f>'AE data'!D25</f>
        <v/>
      </c>
      <c r="N60" s="3" t="str">
        <f t="shared" ref="N60" si="51">N$11</f>
        <v>\begin{assov}</v>
      </c>
    </row>
    <row r="61" spans="1:17" outlineLevel="1" x14ac:dyDescent="0.25">
      <c r="A61" t="str">
        <f>A$12</f>
        <v>\assovit{</v>
      </c>
      <c r="B61" s="3" t="str">
        <f>'AE data'!G26</f>
        <v>AE_12001</v>
      </c>
      <c r="C61" t="s">
        <v>86</v>
      </c>
      <c r="D61" s="3" t="str">
        <f t="shared" si="0"/>
        <v>AE\_12001</v>
      </c>
      <c r="E61" t="str">
        <f>E53</f>
        <v>}{</v>
      </c>
      <c r="F61" t="str">
        <f>'AE data'!C26</f>
        <v>Cable &amp; Tension system</v>
      </c>
      <c r="G61" t="str">
        <f t="shared" ref="G61:G64" si="52">G$12</f>
        <v>}{</v>
      </c>
      <c r="H61" s="3" t="str">
        <f>'AE data'!E26</f>
        <v/>
      </c>
      <c r="I61" t="str">
        <f>I$12</f>
        <v>}{</v>
      </c>
      <c r="J61" s="3" t="str">
        <f>'AE data'!D26</f>
        <v>b</v>
      </c>
      <c r="K61" t="str">
        <f>K$12</f>
        <v>}{</v>
      </c>
      <c r="L61" s="3">
        <f>'AE data'!F26</f>
        <v>2</v>
      </c>
      <c r="M61" t="str">
        <f>M$12</f>
        <v>}</v>
      </c>
    </row>
    <row r="62" spans="1:17" outlineLevel="1" x14ac:dyDescent="0.25">
      <c r="A62" t="str">
        <f t="shared" ref="A62:A64" si="53">A$12</f>
        <v>\assovit{</v>
      </c>
      <c r="B62" s="3" t="str">
        <f>'AE data'!G27</f>
        <v>AE_12002</v>
      </c>
      <c r="C62" t="s">
        <v>86</v>
      </c>
      <c r="D62" s="3" t="str">
        <f t="shared" si="0"/>
        <v>AE\_12002</v>
      </c>
      <c r="E62" t="str">
        <f t="shared" ref="E62" si="54">E60</f>
        <v>}{</v>
      </c>
      <c r="F62" t="str">
        <f>'AE data'!C27</f>
        <v xml:space="preserve">Chape </v>
      </c>
      <c r="G62" t="str">
        <f t="shared" si="52"/>
        <v>}{</v>
      </c>
      <c r="H62" s="3" t="str">
        <f>'AE data'!E27</f>
        <v/>
      </c>
      <c r="I62" t="str">
        <f>I$12</f>
        <v>}{</v>
      </c>
      <c r="J62" s="3" t="str">
        <f>'AE data'!D27</f>
        <v>m</v>
      </c>
      <c r="K62" t="str">
        <f>K$12</f>
        <v>}{</v>
      </c>
      <c r="L62" s="3">
        <f>'AE data'!F27</f>
        <v>2</v>
      </c>
      <c r="M62" t="str">
        <f>M$12</f>
        <v>}</v>
      </c>
    </row>
    <row r="63" spans="1:17" outlineLevel="1" x14ac:dyDescent="0.25">
      <c r="A63" t="str">
        <f t="shared" si="53"/>
        <v>\assovit{</v>
      </c>
      <c r="B63" s="3" t="str">
        <f>'AE data'!G28</f>
        <v>AE_12003</v>
      </c>
      <c r="C63" t="s">
        <v>86</v>
      </c>
      <c r="D63" s="3" t="str">
        <f t="shared" si="0"/>
        <v>AE\_12003</v>
      </c>
      <c r="E63" t="str">
        <f t="shared" ref="E63" si="55">E61</f>
        <v>}{</v>
      </c>
      <c r="F63" t="str">
        <f>'AE data'!C28</f>
        <v>Liaison Chape-Cable</v>
      </c>
      <c r="G63" t="str">
        <f t="shared" si="52"/>
        <v>}{</v>
      </c>
      <c r="H63" s="3" t="str">
        <f>'AE data'!E28</f>
        <v/>
      </c>
      <c r="I63" t="str">
        <f>I$12</f>
        <v>}{</v>
      </c>
      <c r="J63" s="3" t="str">
        <f>'AE data'!D28</f>
        <v>b</v>
      </c>
      <c r="K63" t="str">
        <f>K$12</f>
        <v>}{</v>
      </c>
      <c r="L63" s="3">
        <f>'AE data'!F28</f>
        <v>2</v>
      </c>
      <c r="M63" t="str">
        <f>M$12</f>
        <v>}</v>
      </c>
    </row>
    <row r="64" spans="1:17" outlineLevel="1" x14ac:dyDescent="0.25">
      <c r="A64" t="str">
        <f t="shared" si="53"/>
        <v>\assovit{</v>
      </c>
      <c r="B64" s="3" t="str">
        <f>'AE data'!G29</f>
        <v>AE_12004</v>
      </c>
      <c r="C64" t="s">
        <v>86</v>
      </c>
      <c r="D64" s="3" t="str">
        <f t="shared" si="0"/>
        <v>AE\_12004</v>
      </c>
      <c r="E64" t="str">
        <f t="shared" ref="E64" si="56">E62</f>
        <v>}{</v>
      </c>
      <c r="F64" t="str">
        <f>'AE data'!C29</f>
        <v>Liaison Endplate-Cable</v>
      </c>
      <c r="G64" t="str">
        <f t="shared" si="52"/>
        <v>}{</v>
      </c>
      <c r="H64" s="3" t="str">
        <f>'AE data'!E29</f>
        <v/>
      </c>
      <c r="I64" t="str">
        <f>I$12</f>
        <v>}{</v>
      </c>
      <c r="J64" s="3" t="str">
        <f>'AE data'!D29</f>
        <v>m</v>
      </c>
      <c r="K64" t="str">
        <f>K$12</f>
        <v>}{</v>
      </c>
      <c r="L64" s="3">
        <f>'AE data'!F29</f>
        <v>2</v>
      </c>
      <c r="M64" t="str">
        <f>M$12</f>
        <v>}</v>
      </c>
      <c r="N64" t="s">
        <v>95</v>
      </c>
      <c r="O64" t="s">
        <v>96</v>
      </c>
      <c r="P64" t="str">
        <f>B60</f>
        <v>AE_A1200</v>
      </c>
      <c r="Q64" t="s">
        <v>87</v>
      </c>
    </row>
    <row r="65" spans="1:17" outlineLevel="1" x14ac:dyDescent="0.25">
      <c r="A65" t="s">
        <v>97</v>
      </c>
      <c r="B65" s="3" t="str">
        <f t="shared" ref="B65:M65" si="57">B61</f>
        <v>AE_12001</v>
      </c>
      <c r="C65" t="str">
        <f t="shared" si="57"/>
        <v>}{</v>
      </c>
      <c r="D65" s="3" t="str">
        <f t="shared" si="57"/>
        <v>AE\_12001</v>
      </c>
      <c r="E65" t="str">
        <f t="shared" si="57"/>
        <v>}{</v>
      </c>
      <c r="F65" t="str">
        <f t="shared" si="57"/>
        <v>Cable &amp; Tension system</v>
      </c>
      <c r="G65" t="str">
        <f t="shared" si="57"/>
        <v>}{</v>
      </c>
      <c r="H65" s="3" t="str">
        <f t="shared" si="57"/>
        <v/>
      </c>
      <c r="I65" t="str">
        <f t="shared" si="57"/>
        <v>}{</v>
      </c>
      <c r="J65" s="3" t="str">
        <f t="shared" si="57"/>
        <v>b</v>
      </c>
      <c r="K65" t="str">
        <f t="shared" si="57"/>
        <v>}{</v>
      </c>
      <c r="L65" s="3">
        <f t="shared" si="57"/>
        <v>2</v>
      </c>
      <c r="M65" t="str">
        <f t="shared" si="57"/>
        <v>}</v>
      </c>
      <c r="N65" t="s">
        <v>98</v>
      </c>
      <c r="O65" t="str">
        <f>B65</f>
        <v>AE_12001</v>
      </c>
      <c r="P65" t="s">
        <v>87</v>
      </c>
    </row>
    <row r="66" spans="1:17" outlineLevel="1" x14ac:dyDescent="0.25">
      <c r="A66" t="s">
        <v>97</v>
      </c>
      <c r="B66" s="3" t="str">
        <f t="shared" ref="B66:M66" si="58">B62</f>
        <v>AE_12002</v>
      </c>
      <c r="C66" t="str">
        <f t="shared" si="58"/>
        <v>}{</v>
      </c>
      <c r="D66" s="3" t="str">
        <f t="shared" si="58"/>
        <v>AE\_12002</v>
      </c>
      <c r="E66" t="str">
        <f t="shared" si="58"/>
        <v>}{</v>
      </c>
      <c r="F66" t="str">
        <f t="shared" si="58"/>
        <v xml:space="preserve">Chape </v>
      </c>
      <c r="G66" t="str">
        <f t="shared" si="58"/>
        <v>}{</v>
      </c>
      <c r="H66" s="3" t="str">
        <f t="shared" si="58"/>
        <v/>
      </c>
      <c r="I66" t="str">
        <f t="shared" si="58"/>
        <v>}{</v>
      </c>
      <c r="J66" s="3" t="str">
        <f t="shared" si="58"/>
        <v>m</v>
      </c>
      <c r="K66" t="str">
        <f t="shared" si="58"/>
        <v>}{</v>
      </c>
      <c r="L66" s="3">
        <f t="shared" si="58"/>
        <v>2</v>
      </c>
      <c r="M66" t="str">
        <f t="shared" si="58"/>
        <v>}</v>
      </c>
      <c r="N66" t="s">
        <v>98</v>
      </c>
      <c r="O66" t="str">
        <f t="shared" ref="O66:O68" si="59">B66</f>
        <v>AE_12002</v>
      </c>
      <c r="P66" t="s">
        <v>87</v>
      </c>
    </row>
    <row r="67" spans="1:17" outlineLevel="1" x14ac:dyDescent="0.25">
      <c r="A67" t="s">
        <v>97</v>
      </c>
      <c r="B67" s="3" t="str">
        <f t="shared" ref="B67:M67" si="60">B63</f>
        <v>AE_12003</v>
      </c>
      <c r="C67" t="str">
        <f t="shared" si="60"/>
        <v>}{</v>
      </c>
      <c r="D67" s="3" t="str">
        <f t="shared" si="60"/>
        <v>AE\_12003</v>
      </c>
      <c r="E67" t="str">
        <f t="shared" si="60"/>
        <v>}{</v>
      </c>
      <c r="F67" t="str">
        <f t="shared" si="60"/>
        <v>Liaison Chape-Cable</v>
      </c>
      <c r="G67" t="str">
        <f t="shared" si="60"/>
        <v>}{</v>
      </c>
      <c r="H67" s="3" t="str">
        <f t="shared" si="60"/>
        <v/>
      </c>
      <c r="I67" t="str">
        <f t="shared" si="60"/>
        <v>}{</v>
      </c>
      <c r="J67" s="3" t="str">
        <f t="shared" si="60"/>
        <v>b</v>
      </c>
      <c r="K67" t="str">
        <f t="shared" si="60"/>
        <v>}{</v>
      </c>
      <c r="L67" s="3">
        <f t="shared" si="60"/>
        <v>2</v>
      </c>
      <c r="M67" t="str">
        <f t="shared" si="60"/>
        <v>}</v>
      </c>
      <c r="N67" t="s">
        <v>98</v>
      </c>
      <c r="O67" t="str">
        <f t="shared" si="59"/>
        <v>AE_12003</v>
      </c>
      <c r="P67" t="s">
        <v>87</v>
      </c>
    </row>
    <row r="68" spans="1:17" outlineLevel="1" x14ac:dyDescent="0.25">
      <c r="A68" t="s">
        <v>97</v>
      </c>
      <c r="B68" s="3" t="str">
        <f t="shared" ref="B68:M68" si="61">B64</f>
        <v>AE_12004</v>
      </c>
      <c r="C68" t="str">
        <f t="shared" si="61"/>
        <v>}{</v>
      </c>
      <c r="D68" s="3" t="str">
        <f t="shared" si="61"/>
        <v>AE\_12004</v>
      </c>
      <c r="E68" t="str">
        <f t="shared" si="61"/>
        <v>}{</v>
      </c>
      <c r="F68" t="str">
        <f t="shared" si="61"/>
        <v>Liaison Endplate-Cable</v>
      </c>
      <c r="G68" t="str">
        <f t="shared" si="61"/>
        <v>}{</v>
      </c>
      <c r="H68" s="3" t="str">
        <f t="shared" si="61"/>
        <v/>
      </c>
      <c r="I68" t="str">
        <f t="shared" si="61"/>
        <v>}{</v>
      </c>
      <c r="J68" s="3" t="str">
        <f t="shared" si="61"/>
        <v>m</v>
      </c>
      <c r="K68" t="str">
        <f t="shared" si="61"/>
        <v>}{</v>
      </c>
      <c r="L68" s="3">
        <f t="shared" si="61"/>
        <v>2</v>
      </c>
      <c r="M68" t="str">
        <f t="shared" si="61"/>
        <v>}</v>
      </c>
      <c r="N68" t="s">
        <v>98</v>
      </c>
      <c r="O68" t="str">
        <f t="shared" si="59"/>
        <v>AE_12004</v>
      </c>
      <c r="P68" t="s">
        <v>87</v>
      </c>
    </row>
    <row r="69" spans="1:17" outlineLevel="1" x14ac:dyDescent="0.25">
      <c r="B69" s="3"/>
      <c r="D69" s="3"/>
      <c r="H69" s="3"/>
      <c r="J69" s="3"/>
      <c r="L69" s="3"/>
    </row>
    <row r="70" spans="1:17" outlineLevel="1" x14ac:dyDescent="0.25">
      <c r="B70" s="3"/>
      <c r="D70" s="3"/>
      <c r="H70" s="3"/>
      <c r="J70" s="3"/>
      <c r="L70" s="3"/>
    </row>
    <row r="71" spans="1:17" outlineLevel="1" x14ac:dyDescent="0.25">
      <c r="B71" s="3"/>
      <c r="D71" s="3"/>
      <c r="H71" s="3"/>
      <c r="J71" s="3"/>
      <c r="L71" s="3"/>
    </row>
    <row r="72" spans="1:17" s="3" customFormat="1" x14ac:dyDescent="0.25">
      <c r="A72" s="3" t="str">
        <f>A$11</f>
        <v>\ass{</v>
      </c>
      <c r="B72" s="3" t="str">
        <f>'AE data'!G30</f>
        <v>AE_A2100</v>
      </c>
      <c r="C72" s="3" t="s">
        <v>86</v>
      </c>
      <c r="D72" s="3" t="str">
        <f t="shared" si="0"/>
        <v>AE\_A2100</v>
      </c>
      <c r="E72" s="3" t="str">
        <f>E63</f>
        <v>}{</v>
      </c>
      <c r="F72" s="3" t="str">
        <f>'AE data'!B30</f>
        <v>RearWing Attach System</v>
      </c>
      <c r="G72" s="3" t="str">
        <f>G$11</f>
        <v>}</v>
      </c>
      <c r="H72" s="3" t="str">
        <f>'AE data'!E30</f>
        <v/>
      </c>
      <c r="J72" s="3" t="str">
        <f>'AE data'!D30</f>
        <v/>
      </c>
      <c r="N72" s="3" t="str">
        <f t="shared" ref="N72" si="62">N$11</f>
        <v>\begin{assov}</v>
      </c>
    </row>
    <row r="73" spans="1:17" outlineLevel="1" x14ac:dyDescent="0.25">
      <c r="A73" t="str">
        <f>A$12</f>
        <v>\assovit{</v>
      </c>
      <c r="B73" s="3" t="str">
        <f>'AE data'!G31</f>
        <v>AE_21001</v>
      </c>
      <c r="C73" t="s">
        <v>86</v>
      </c>
      <c r="D73" s="3" t="str">
        <f t="shared" si="0"/>
        <v>AE\_21001</v>
      </c>
      <c r="E73" t="str">
        <f>E64</f>
        <v>}{</v>
      </c>
      <c r="F73" t="str">
        <f>'AE data'!C31</f>
        <v>Aluminium Truss</v>
      </c>
      <c r="G73" t="str">
        <f t="shared" ref="G73:G78" si="63">G$12</f>
        <v>}{</v>
      </c>
      <c r="H73" s="3" t="str">
        <f>'AE data'!E31</f>
        <v/>
      </c>
      <c r="I73" t="str">
        <f t="shared" ref="I73:I78" si="64">I$12</f>
        <v>}{</v>
      </c>
      <c r="J73" s="3" t="str">
        <f>'AE data'!D31</f>
        <v>m</v>
      </c>
      <c r="K73" t="str">
        <f t="shared" ref="K73:K78" si="65">K$12</f>
        <v>}{</v>
      </c>
      <c r="L73" s="3">
        <f>'AE data'!F31</f>
        <v>2</v>
      </c>
      <c r="M73" t="str">
        <f t="shared" ref="M73:M78" si="66">M$12</f>
        <v>}</v>
      </c>
    </row>
    <row r="74" spans="1:17" outlineLevel="1" x14ac:dyDescent="0.25">
      <c r="A74" t="str">
        <f t="shared" ref="A74:A78" si="67">A$12</f>
        <v>\assovit{</v>
      </c>
      <c r="B74" s="3" t="str">
        <f>'AE data'!G32</f>
        <v>AE_21002</v>
      </c>
      <c r="C74" t="s">
        <v>86</v>
      </c>
      <c r="D74" s="3" t="str">
        <f t="shared" si="0"/>
        <v>AE\_21002</v>
      </c>
      <c r="E74" t="str">
        <f t="shared" ref="E74" si="68">E72</f>
        <v>}{</v>
      </c>
      <c r="F74" t="str">
        <f>'AE data'!C32</f>
        <v>Interface</v>
      </c>
      <c r="G74" t="str">
        <f t="shared" si="63"/>
        <v>}{</v>
      </c>
      <c r="H74" s="3" t="str">
        <f>'AE data'!E32</f>
        <v/>
      </c>
      <c r="I74" t="str">
        <f t="shared" si="64"/>
        <v>}{</v>
      </c>
      <c r="J74" s="3" t="str">
        <f>'AE data'!D32</f>
        <v>m</v>
      </c>
      <c r="K74" t="str">
        <f t="shared" si="65"/>
        <v>}{</v>
      </c>
      <c r="L74" s="3">
        <f>'AE data'!F32</f>
        <v>4</v>
      </c>
      <c r="M74" t="str">
        <f t="shared" si="66"/>
        <v>}</v>
      </c>
    </row>
    <row r="75" spans="1:17" outlineLevel="1" x14ac:dyDescent="0.25">
      <c r="A75" t="str">
        <f t="shared" si="67"/>
        <v>\assovit{</v>
      </c>
      <c r="B75" s="3" t="str">
        <f>'AE data'!G33</f>
        <v>AE_21003</v>
      </c>
      <c r="C75" t="s">
        <v>86</v>
      </c>
      <c r="D75" s="3" t="str">
        <f t="shared" si="0"/>
        <v>AE\_21003</v>
      </c>
      <c r="E75" t="str">
        <f t="shared" ref="E75" si="69">E73</f>
        <v>}{</v>
      </c>
      <c r="F75" t="str">
        <f>'AE data'!C33</f>
        <v>Integrated Profile</v>
      </c>
      <c r="G75" t="str">
        <f t="shared" si="63"/>
        <v>}{</v>
      </c>
      <c r="H75" s="3" t="str">
        <f>'AE data'!E33</f>
        <v/>
      </c>
      <c r="I75" t="str">
        <f t="shared" si="64"/>
        <v>}{</v>
      </c>
      <c r="J75" s="3" t="str">
        <f>'AE data'!D33</f>
        <v>m</v>
      </c>
      <c r="K75" t="str">
        <f t="shared" si="65"/>
        <v>}{</v>
      </c>
      <c r="L75" s="3">
        <f>'AE data'!F33</f>
        <v>2</v>
      </c>
      <c r="M75" t="str">
        <f t="shared" si="66"/>
        <v>}</v>
      </c>
    </row>
    <row r="76" spans="1:17" outlineLevel="1" x14ac:dyDescent="0.25">
      <c r="A76" t="str">
        <f t="shared" si="67"/>
        <v>\assovit{</v>
      </c>
      <c r="B76" s="3" t="str">
        <f>'AE data'!G34</f>
        <v>AE_21004</v>
      </c>
      <c r="C76" t="s">
        <v>86</v>
      </c>
      <c r="D76" s="3" t="str">
        <f t="shared" si="0"/>
        <v>AE\_21004</v>
      </c>
      <c r="E76" t="str">
        <f t="shared" ref="E76" si="70">E74</f>
        <v>}{</v>
      </c>
      <c r="F76" t="str">
        <f>'AE data'!C34</f>
        <v>Chape intÃ©rieure</v>
      </c>
      <c r="G76" t="str">
        <f t="shared" si="63"/>
        <v>}{</v>
      </c>
      <c r="H76" s="3" t="str">
        <f>'AE data'!E34</f>
        <v/>
      </c>
      <c r="I76" t="str">
        <f t="shared" si="64"/>
        <v>}{</v>
      </c>
      <c r="J76" s="3" t="str">
        <f>'AE data'!D34</f>
        <v>m</v>
      </c>
      <c r="K76" t="str">
        <f t="shared" si="65"/>
        <v>}{</v>
      </c>
      <c r="L76" s="3">
        <f>'AE data'!F34</f>
        <v>2</v>
      </c>
      <c r="M76" t="str">
        <f t="shared" si="66"/>
        <v>}</v>
      </c>
    </row>
    <row r="77" spans="1:17" outlineLevel="1" x14ac:dyDescent="0.25">
      <c r="A77" t="str">
        <f t="shared" si="67"/>
        <v>\assovit{</v>
      </c>
      <c r="B77" s="3" t="str">
        <f>'AE data'!G35</f>
        <v>AE_21005</v>
      </c>
      <c r="C77" t="s">
        <v>86</v>
      </c>
      <c r="D77" s="3" t="str">
        <f t="shared" si="0"/>
        <v>AE\_21005</v>
      </c>
      <c r="E77" t="str">
        <f t="shared" ref="E77" si="71">E75</f>
        <v>}{</v>
      </c>
      <c r="F77" t="str">
        <f>'AE data'!C35</f>
        <v>Chape extÃ©rieure</v>
      </c>
      <c r="G77" t="str">
        <f t="shared" si="63"/>
        <v>}{</v>
      </c>
      <c r="H77" s="3" t="str">
        <f>'AE data'!E35</f>
        <v/>
      </c>
      <c r="I77" t="str">
        <f t="shared" si="64"/>
        <v>}{</v>
      </c>
      <c r="J77" s="3" t="str">
        <f>'AE data'!D35</f>
        <v>m</v>
      </c>
      <c r="K77" t="str">
        <f t="shared" si="65"/>
        <v>}{</v>
      </c>
      <c r="L77" s="3">
        <f>'AE data'!F35</f>
        <v>2</v>
      </c>
      <c r="M77" t="str">
        <f t="shared" si="66"/>
        <v>}</v>
      </c>
    </row>
    <row r="78" spans="1:17" outlineLevel="1" x14ac:dyDescent="0.25">
      <c r="A78" t="str">
        <f t="shared" si="67"/>
        <v>\assovit{</v>
      </c>
      <c r="B78" s="3" t="str">
        <f>'AE data'!G36</f>
        <v>AE_21006</v>
      </c>
      <c r="C78" t="s">
        <v>86</v>
      </c>
      <c r="D78" s="3" t="str">
        <f t="shared" si="0"/>
        <v>AE\_21006</v>
      </c>
      <c r="E78" t="str">
        <f t="shared" ref="E78" si="72">E76</f>
        <v>}{</v>
      </c>
      <c r="F78" t="str">
        <f>'AE data'!C36</f>
        <v>languette 2 trous arriÃ¨re</v>
      </c>
      <c r="G78" t="str">
        <f t="shared" si="63"/>
        <v>}{</v>
      </c>
      <c r="H78" s="3" t="str">
        <f>'AE data'!E36</f>
        <v/>
      </c>
      <c r="I78" t="str">
        <f t="shared" si="64"/>
        <v>}{</v>
      </c>
      <c r="J78" s="3" t="str">
        <f>'AE data'!D36</f>
        <v>m</v>
      </c>
      <c r="K78" t="str">
        <f t="shared" si="65"/>
        <v>}{</v>
      </c>
      <c r="L78" s="3">
        <f>'AE data'!F36</f>
        <v>2</v>
      </c>
      <c r="M78" t="str">
        <f t="shared" si="66"/>
        <v>}</v>
      </c>
      <c r="N78" t="s">
        <v>95</v>
      </c>
      <c r="O78" t="s">
        <v>96</v>
      </c>
      <c r="P78" t="str">
        <f>B72</f>
        <v>AE_A2100</v>
      </c>
      <c r="Q78" t="s">
        <v>87</v>
      </c>
    </row>
    <row r="79" spans="1:17" outlineLevel="1" x14ac:dyDescent="0.25">
      <c r="A79" t="s">
        <v>97</v>
      </c>
      <c r="B79" s="3" t="str">
        <f t="shared" ref="B79:M79" si="73">B73</f>
        <v>AE_21001</v>
      </c>
      <c r="C79" t="str">
        <f t="shared" si="73"/>
        <v>}{</v>
      </c>
      <c r="D79" s="3" t="str">
        <f t="shared" si="73"/>
        <v>AE\_21001</v>
      </c>
      <c r="E79" t="str">
        <f t="shared" si="73"/>
        <v>}{</v>
      </c>
      <c r="F79" t="str">
        <f t="shared" si="73"/>
        <v>Aluminium Truss</v>
      </c>
      <c r="G79" t="str">
        <f t="shared" si="73"/>
        <v>}{</v>
      </c>
      <c r="H79" s="3" t="str">
        <f t="shared" si="73"/>
        <v/>
      </c>
      <c r="I79" t="str">
        <f t="shared" si="73"/>
        <v>}{</v>
      </c>
      <c r="J79" s="3" t="str">
        <f t="shared" si="73"/>
        <v>m</v>
      </c>
      <c r="K79" t="str">
        <f t="shared" si="73"/>
        <v>}{</v>
      </c>
      <c r="L79" s="3">
        <f t="shared" si="73"/>
        <v>2</v>
      </c>
      <c r="M79" t="str">
        <f t="shared" si="73"/>
        <v>}</v>
      </c>
      <c r="N79" t="s">
        <v>98</v>
      </c>
      <c r="O79" t="str">
        <f t="shared" ref="O79:O84" si="74">B79</f>
        <v>AE_21001</v>
      </c>
      <c r="P79" t="s">
        <v>87</v>
      </c>
    </row>
    <row r="80" spans="1:17" outlineLevel="1" x14ac:dyDescent="0.25">
      <c r="A80" t="s">
        <v>97</v>
      </c>
      <c r="B80" s="3" t="str">
        <f t="shared" ref="B80:M80" si="75">B74</f>
        <v>AE_21002</v>
      </c>
      <c r="C80" t="str">
        <f t="shared" si="75"/>
        <v>}{</v>
      </c>
      <c r="D80" s="3" t="str">
        <f t="shared" si="75"/>
        <v>AE\_21002</v>
      </c>
      <c r="E80" t="str">
        <f t="shared" si="75"/>
        <v>}{</v>
      </c>
      <c r="F80" t="str">
        <f t="shared" si="75"/>
        <v>Interface</v>
      </c>
      <c r="G80" t="str">
        <f t="shared" si="75"/>
        <v>}{</v>
      </c>
      <c r="H80" s="3" t="str">
        <f t="shared" si="75"/>
        <v/>
      </c>
      <c r="I80" t="str">
        <f t="shared" si="75"/>
        <v>}{</v>
      </c>
      <c r="J80" s="3" t="str">
        <f t="shared" si="75"/>
        <v>m</v>
      </c>
      <c r="K80" t="str">
        <f t="shared" si="75"/>
        <v>}{</v>
      </c>
      <c r="L80" s="3">
        <f t="shared" si="75"/>
        <v>4</v>
      </c>
      <c r="M80" t="str">
        <f t="shared" si="75"/>
        <v>}</v>
      </c>
      <c r="N80" t="s">
        <v>98</v>
      </c>
      <c r="O80" t="str">
        <f t="shared" si="74"/>
        <v>AE_21002</v>
      </c>
      <c r="P80" t="s">
        <v>87</v>
      </c>
    </row>
    <row r="81" spans="1:17" outlineLevel="1" x14ac:dyDescent="0.25">
      <c r="A81" t="s">
        <v>97</v>
      </c>
      <c r="B81" s="3" t="str">
        <f t="shared" ref="B81:M81" si="76">B75</f>
        <v>AE_21003</v>
      </c>
      <c r="C81" t="str">
        <f t="shared" si="76"/>
        <v>}{</v>
      </c>
      <c r="D81" s="3" t="str">
        <f t="shared" si="76"/>
        <v>AE\_21003</v>
      </c>
      <c r="E81" t="str">
        <f t="shared" si="76"/>
        <v>}{</v>
      </c>
      <c r="F81" t="str">
        <f t="shared" si="76"/>
        <v>Integrated Profile</v>
      </c>
      <c r="G81" t="str">
        <f t="shared" si="76"/>
        <v>}{</v>
      </c>
      <c r="H81" s="3" t="str">
        <f t="shared" si="76"/>
        <v/>
      </c>
      <c r="I81" t="str">
        <f t="shared" si="76"/>
        <v>}{</v>
      </c>
      <c r="J81" s="3" t="str">
        <f t="shared" si="76"/>
        <v>m</v>
      </c>
      <c r="K81" t="str">
        <f t="shared" si="76"/>
        <v>}{</v>
      </c>
      <c r="L81" s="3">
        <f t="shared" si="76"/>
        <v>2</v>
      </c>
      <c r="M81" t="str">
        <f t="shared" si="76"/>
        <v>}</v>
      </c>
      <c r="N81" t="s">
        <v>98</v>
      </c>
      <c r="O81" t="str">
        <f t="shared" si="74"/>
        <v>AE_21003</v>
      </c>
      <c r="P81" t="s">
        <v>87</v>
      </c>
    </row>
    <row r="82" spans="1:17" outlineLevel="1" x14ac:dyDescent="0.25">
      <c r="A82" t="s">
        <v>97</v>
      </c>
      <c r="B82" s="3" t="str">
        <f t="shared" ref="B82:M82" si="77">B76</f>
        <v>AE_21004</v>
      </c>
      <c r="C82" t="str">
        <f t="shared" si="77"/>
        <v>}{</v>
      </c>
      <c r="D82" s="3" t="str">
        <f t="shared" si="77"/>
        <v>AE\_21004</v>
      </c>
      <c r="E82" t="str">
        <f t="shared" si="77"/>
        <v>}{</v>
      </c>
      <c r="F82" t="str">
        <f t="shared" si="77"/>
        <v>Chape intÃ©rieure</v>
      </c>
      <c r="G82" t="str">
        <f t="shared" si="77"/>
        <v>}{</v>
      </c>
      <c r="H82" s="3" t="str">
        <f t="shared" si="77"/>
        <v/>
      </c>
      <c r="I82" t="str">
        <f t="shared" si="77"/>
        <v>}{</v>
      </c>
      <c r="J82" s="3" t="str">
        <f t="shared" si="77"/>
        <v>m</v>
      </c>
      <c r="K82" t="str">
        <f t="shared" si="77"/>
        <v>}{</v>
      </c>
      <c r="L82" s="3">
        <f t="shared" si="77"/>
        <v>2</v>
      </c>
      <c r="M82" t="str">
        <f t="shared" si="77"/>
        <v>}</v>
      </c>
      <c r="N82" t="s">
        <v>98</v>
      </c>
      <c r="O82" t="str">
        <f t="shared" si="74"/>
        <v>AE_21004</v>
      </c>
      <c r="P82" t="s">
        <v>87</v>
      </c>
    </row>
    <row r="83" spans="1:17" outlineLevel="1" x14ac:dyDescent="0.25">
      <c r="A83" t="s">
        <v>97</v>
      </c>
      <c r="B83" s="3" t="str">
        <f t="shared" ref="B83:M83" si="78">B77</f>
        <v>AE_21005</v>
      </c>
      <c r="C83" t="str">
        <f t="shared" si="78"/>
        <v>}{</v>
      </c>
      <c r="D83" s="3" t="str">
        <f t="shared" si="78"/>
        <v>AE\_21005</v>
      </c>
      <c r="E83" t="str">
        <f t="shared" si="78"/>
        <v>}{</v>
      </c>
      <c r="F83" t="str">
        <f t="shared" si="78"/>
        <v>Chape extÃ©rieure</v>
      </c>
      <c r="G83" t="str">
        <f t="shared" si="78"/>
        <v>}{</v>
      </c>
      <c r="H83" s="3" t="str">
        <f t="shared" si="78"/>
        <v/>
      </c>
      <c r="I83" t="str">
        <f t="shared" si="78"/>
        <v>}{</v>
      </c>
      <c r="J83" s="3" t="str">
        <f t="shared" si="78"/>
        <v>m</v>
      </c>
      <c r="K83" t="str">
        <f t="shared" si="78"/>
        <v>}{</v>
      </c>
      <c r="L83" s="3">
        <f t="shared" si="78"/>
        <v>2</v>
      </c>
      <c r="M83" t="str">
        <f t="shared" si="78"/>
        <v>}</v>
      </c>
      <c r="N83" t="s">
        <v>98</v>
      </c>
      <c r="O83" t="str">
        <f t="shared" si="74"/>
        <v>AE_21005</v>
      </c>
      <c r="P83" t="s">
        <v>87</v>
      </c>
    </row>
    <row r="84" spans="1:17" outlineLevel="1" x14ac:dyDescent="0.25">
      <c r="A84" t="s">
        <v>97</v>
      </c>
      <c r="B84" s="3" t="str">
        <f t="shared" ref="B84:M84" si="79">B78</f>
        <v>AE_21006</v>
      </c>
      <c r="C84" t="str">
        <f t="shared" si="79"/>
        <v>}{</v>
      </c>
      <c r="D84" s="3" t="str">
        <f t="shared" si="79"/>
        <v>AE\_21006</v>
      </c>
      <c r="E84" t="str">
        <f t="shared" si="79"/>
        <v>}{</v>
      </c>
      <c r="F84" t="str">
        <f t="shared" si="79"/>
        <v>languette 2 trous arriÃ¨re</v>
      </c>
      <c r="G84" t="str">
        <f t="shared" si="79"/>
        <v>}{</v>
      </c>
      <c r="H84" s="3" t="str">
        <f t="shared" si="79"/>
        <v/>
      </c>
      <c r="I84" t="str">
        <f t="shared" si="79"/>
        <v>}{</v>
      </c>
      <c r="J84" s="3" t="str">
        <f t="shared" si="79"/>
        <v>m</v>
      </c>
      <c r="K84" t="str">
        <f t="shared" si="79"/>
        <v>}{</v>
      </c>
      <c r="L84" s="3">
        <f t="shared" si="79"/>
        <v>2</v>
      </c>
      <c r="M84" t="str">
        <f t="shared" si="79"/>
        <v>}</v>
      </c>
      <c r="N84" t="s">
        <v>98</v>
      </c>
      <c r="O84" t="str">
        <f t="shared" si="74"/>
        <v>AE_21006</v>
      </c>
      <c r="P84" t="s">
        <v>87</v>
      </c>
    </row>
    <row r="85" spans="1:17" outlineLevel="1" x14ac:dyDescent="0.25">
      <c r="B85" s="3"/>
      <c r="D85" s="3"/>
      <c r="H85" s="3"/>
      <c r="J85" s="3"/>
      <c r="L85" s="3"/>
    </row>
    <row r="86" spans="1:17" outlineLevel="1" x14ac:dyDescent="0.25">
      <c r="B86" s="3"/>
      <c r="D86" s="3"/>
      <c r="H86" s="3"/>
      <c r="J86" s="3"/>
      <c r="L86" s="3"/>
    </row>
    <row r="87" spans="1:17" s="3" customFormat="1" x14ac:dyDescent="0.25">
      <c r="A87" s="3" t="str">
        <f>A$11</f>
        <v>\ass{</v>
      </c>
      <c r="B87" s="3" t="str">
        <f>'AE data'!G37</f>
        <v>AE_A2200</v>
      </c>
      <c r="C87" s="3" t="s">
        <v>86</v>
      </c>
      <c r="D87" s="3" t="str">
        <f t="shared" si="0"/>
        <v>AE\_A2200</v>
      </c>
      <c r="E87" s="3" t="str">
        <f>E77</f>
        <v>}{</v>
      </c>
      <c r="F87" s="3" t="str">
        <f>'AE data'!B37</f>
        <v>RearWing Reinforcement System</v>
      </c>
      <c r="G87" s="3" t="str">
        <f>G$11</f>
        <v>}</v>
      </c>
      <c r="H87" s="3" t="str">
        <f>'AE data'!E37</f>
        <v/>
      </c>
      <c r="J87" s="3" t="str">
        <f>'AE data'!D37</f>
        <v/>
      </c>
      <c r="N87" s="3" t="str">
        <f t="shared" ref="N87" si="80">N$11</f>
        <v>\begin{assov}</v>
      </c>
    </row>
    <row r="88" spans="1:17" outlineLevel="1" x14ac:dyDescent="0.25">
      <c r="A88" t="str">
        <f>A$12</f>
        <v>\assovit{</v>
      </c>
      <c r="B88" s="3" t="str">
        <f>'AE data'!G38</f>
        <v>AE_22001</v>
      </c>
      <c r="C88" t="s">
        <v>86</v>
      </c>
      <c r="D88" s="3" t="str">
        <f t="shared" si="0"/>
        <v>AE\_22001</v>
      </c>
      <c r="E88" t="str">
        <f>E78</f>
        <v>}{</v>
      </c>
      <c r="F88" t="str">
        <f>'AE data'!C38</f>
        <v>Cable &amp; Tension system</v>
      </c>
      <c r="G88" t="str">
        <f t="shared" ref="G88:G90" si="81">G$12</f>
        <v>}{</v>
      </c>
      <c r="H88" s="3" t="str">
        <f>'AE data'!E38</f>
        <v/>
      </c>
      <c r="I88" t="str">
        <f>I$12</f>
        <v>}{</v>
      </c>
      <c r="J88" s="3" t="str">
        <f>'AE data'!D38</f>
        <v>b</v>
      </c>
      <c r="K88" t="str">
        <f>K$12</f>
        <v>}{</v>
      </c>
      <c r="L88" s="3">
        <f>'AE data'!F38</f>
        <v>2</v>
      </c>
      <c r="M88" t="str">
        <f>M$12</f>
        <v>}</v>
      </c>
    </row>
    <row r="89" spans="1:17" outlineLevel="1" x14ac:dyDescent="0.25">
      <c r="A89" t="str">
        <f>A$12</f>
        <v>\assovit{</v>
      </c>
      <c r="B89" s="3" t="str">
        <f>'AE data'!G39</f>
        <v>AE_22002</v>
      </c>
      <c r="C89" t="s">
        <v>86</v>
      </c>
      <c r="D89" s="3" t="str">
        <f t="shared" si="0"/>
        <v>AE\_22002</v>
      </c>
      <c r="E89" t="str">
        <f t="shared" ref="E89" si="82">E87</f>
        <v>}{</v>
      </c>
      <c r="F89" t="str">
        <f>'AE data'!C39</f>
        <v xml:space="preserve">Chape </v>
      </c>
      <c r="G89" t="str">
        <f t="shared" si="81"/>
        <v>}{</v>
      </c>
      <c r="H89" s="3" t="str">
        <f>'AE data'!E39</f>
        <v/>
      </c>
      <c r="I89" t="str">
        <f>I$12</f>
        <v>}{</v>
      </c>
      <c r="J89" s="3" t="str">
        <f>'AE data'!D39</f>
        <v>m</v>
      </c>
      <c r="K89" t="str">
        <f>K$12</f>
        <v>}{</v>
      </c>
      <c r="L89" s="3">
        <f>'AE data'!F39</f>
        <v>2</v>
      </c>
      <c r="M89" t="str">
        <f>M$12</f>
        <v>}</v>
      </c>
    </row>
    <row r="90" spans="1:17" outlineLevel="1" x14ac:dyDescent="0.25">
      <c r="A90" t="str">
        <f>A$12</f>
        <v>\assovit{</v>
      </c>
      <c r="B90" s="3" t="str">
        <f>'AE data'!G40</f>
        <v>AE_22003</v>
      </c>
      <c r="C90" t="s">
        <v>86</v>
      </c>
      <c r="D90" s="3" t="str">
        <f t="shared" si="0"/>
        <v>AE\_22003</v>
      </c>
      <c r="E90" t="str">
        <f t="shared" ref="E90" si="83">E88</f>
        <v>}{</v>
      </c>
      <c r="F90" t="str">
        <f>'AE data'!C40</f>
        <v>Liaison Endplate-Cable</v>
      </c>
      <c r="G90" t="str">
        <f t="shared" si="81"/>
        <v>}{</v>
      </c>
      <c r="H90" s="3" t="str">
        <f>'AE data'!E40</f>
        <v/>
      </c>
      <c r="I90" t="str">
        <f>I$12</f>
        <v>}{</v>
      </c>
      <c r="J90" s="3" t="str">
        <f>'AE data'!D40</f>
        <v>m</v>
      </c>
      <c r="K90" t="str">
        <f>K$12</f>
        <v>}{</v>
      </c>
      <c r="L90" s="3">
        <f>'AE data'!F40</f>
        <v>2</v>
      </c>
      <c r="M90" t="str">
        <f>M$12</f>
        <v>}</v>
      </c>
      <c r="N90" t="s">
        <v>95</v>
      </c>
      <c r="O90" t="s">
        <v>96</v>
      </c>
      <c r="P90" t="str">
        <f>B87</f>
        <v>AE_A2200</v>
      </c>
      <c r="Q90" t="s">
        <v>87</v>
      </c>
    </row>
    <row r="91" spans="1:17" outlineLevel="1" x14ac:dyDescent="0.25">
      <c r="A91" t="s">
        <v>97</v>
      </c>
      <c r="B91" s="3" t="str">
        <f t="shared" ref="B91:M91" si="84">B88</f>
        <v>AE_22001</v>
      </c>
      <c r="C91" t="str">
        <f t="shared" si="84"/>
        <v>}{</v>
      </c>
      <c r="D91" s="3" t="str">
        <f t="shared" si="84"/>
        <v>AE\_22001</v>
      </c>
      <c r="E91" t="str">
        <f t="shared" si="84"/>
        <v>}{</v>
      </c>
      <c r="F91" t="str">
        <f t="shared" si="84"/>
        <v>Cable &amp; Tension system</v>
      </c>
      <c r="G91" t="str">
        <f t="shared" si="84"/>
        <v>}{</v>
      </c>
      <c r="H91" t="str">
        <f t="shared" si="84"/>
        <v/>
      </c>
      <c r="I91" t="str">
        <f t="shared" si="84"/>
        <v>}{</v>
      </c>
      <c r="J91" t="str">
        <f t="shared" si="84"/>
        <v>b</v>
      </c>
      <c r="K91" t="str">
        <f t="shared" si="84"/>
        <v>}{</v>
      </c>
      <c r="L91">
        <f t="shared" si="84"/>
        <v>2</v>
      </c>
      <c r="M91" t="str">
        <f t="shared" si="84"/>
        <v>}</v>
      </c>
      <c r="N91" t="s">
        <v>98</v>
      </c>
      <c r="O91" t="str">
        <f t="shared" ref="O91:O93" si="85">B91</f>
        <v>AE_22001</v>
      </c>
      <c r="P91" t="s">
        <v>87</v>
      </c>
    </row>
    <row r="92" spans="1:17" outlineLevel="1" x14ac:dyDescent="0.25">
      <c r="A92" t="s">
        <v>97</v>
      </c>
      <c r="B92" s="3" t="str">
        <f t="shared" ref="B92:M92" si="86">B89</f>
        <v>AE_22002</v>
      </c>
      <c r="C92" t="str">
        <f t="shared" si="86"/>
        <v>}{</v>
      </c>
      <c r="D92" s="3" t="str">
        <f t="shared" si="86"/>
        <v>AE\_22002</v>
      </c>
      <c r="E92" t="str">
        <f t="shared" si="86"/>
        <v>}{</v>
      </c>
      <c r="F92" t="str">
        <f t="shared" si="86"/>
        <v xml:space="preserve">Chape </v>
      </c>
      <c r="G92" t="str">
        <f t="shared" si="86"/>
        <v>}{</v>
      </c>
      <c r="H92" t="str">
        <f t="shared" si="86"/>
        <v/>
      </c>
      <c r="I92" t="str">
        <f t="shared" si="86"/>
        <v>}{</v>
      </c>
      <c r="J92" t="str">
        <f t="shared" si="86"/>
        <v>m</v>
      </c>
      <c r="K92" t="str">
        <f t="shared" si="86"/>
        <v>}{</v>
      </c>
      <c r="L92">
        <f t="shared" si="86"/>
        <v>2</v>
      </c>
      <c r="M92" t="str">
        <f t="shared" si="86"/>
        <v>}</v>
      </c>
      <c r="N92" t="s">
        <v>98</v>
      </c>
      <c r="O92" t="str">
        <f t="shared" si="85"/>
        <v>AE_22002</v>
      </c>
      <c r="P92" t="s">
        <v>87</v>
      </c>
    </row>
    <row r="93" spans="1:17" outlineLevel="1" x14ac:dyDescent="0.25">
      <c r="A93" t="s">
        <v>97</v>
      </c>
      <c r="B93" s="3" t="str">
        <f t="shared" ref="B93:M93" si="87">B90</f>
        <v>AE_22003</v>
      </c>
      <c r="C93" t="str">
        <f t="shared" si="87"/>
        <v>}{</v>
      </c>
      <c r="D93" t="str">
        <f t="shared" si="87"/>
        <v>AE\_22003</v>
      </c>
      <c r="E93" t="str">
        <f t="shared" si="87"/>
        <v>}{</v>
      </c>
      <c r="F93" t="str">
        <f t="shared" si="87"/>
        <v>Liaison Endplate-Cable</v>
      </c>
      <c r="G93" t="str">
        <f t="shared" si="87"/>
        <v>}{</v>
      </c>
      <c r="H93" t="str">
        <f t="shared" si="87"/>
        <v/>
      </c>
      <c r="I93" t="str">
        <f t="shared" si="87"/>
        <v>}{</v>
      </c>
      <c r="J93" t="str">
        <f t="shared" si="87"/>
        <v>m</v>
      </c>
      <c r="K93" t="str">
        <f t="shared" si="87"/>
        <v>}{</v>
      </c>
      <c r="L93">
        <f t="shared" si="87"/>
        <v>2</v>
      </c>
      <c r="M93" t="str">
        <f t="shared" si="87"/>
        <v>}</v>
      </c>
      <c r="N93" t="s">
        <v>98</v>
      </c>
      <c r="O93" t="str">
        <f t="shared" si="85"/>
        <v>AE_22003</v>
      </c>
      <c r="P93" t="s">
        <v>87</v>
      </c>
    </row>
    <row r="94" spans="1:17" outlineLevel="1" x14ac:dyDescent="0.25">
      <c r="B94" s="3"/>
    </row>
    <row r="95" spans="1:17" outlineLevel="1" x14ac:dyDescent="0.25">
      <c r="B95" s="3"/>
    </row>
    <row r="96" spans="1:17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CB16-1AC8-4161-868C-D2F48502BB99}">
  <dimension ref="A1:A209"/>
  <sheetViews>
    <sheetView topLeftCell="A55" workbookViewId="0">
      <selection activeCell="H9" sqref="H9"/>
    </sheetView>
  </sheetViews>
  <sheetFormatPr defaultRowHeight="15" x14ac:dyDescent="0.25"/>
  <cols>
    <col min="1" max="1" width="124" customWidth="1"/>
  </cols>
  <sheetData>
    <row r="1" spans="1:1" x14ac:dyDescent="0.25">
      <c r="A1" t="str">
        <f>_xlfn.CONCAT('AE gen'!1:1)</f>
        <v>\sys{AE}{AE}{Aerodynamics}\begin{sysov}</v>
      </c>
    </row>
    <row r="2" spans="1:1" x14ac:dyDescent="0.25">
      <c r="A2" t="str">
        <f>_xlfn.CONCAT('AE gen'!2:2)</f>
        <v>\sysovit{AE_A0100}{AE\_A0100}{Front Wing}</v>
      </c>
    </row>
    <row r="3" spans="1:1" x14ac:dyDescent="0.25">
      <c r="A3" t="str">
        <f>_xlfn.CONCAT('AE gen'!3:3)</f>
        <v>\sysovit{AE_A0200}{AE\_A0200}{Rear Wing}</v>
      </c>
    </row>
    <row r="4" spans="1:1" x14ac:dyDescent="0.25">
      <c r="A4" t="str">
        <f>_xlfn.CONCAT('AE gen'!4:4)</f>
        <v>\sysovit{AE_ A0300}{AE\_ A0300}{Wings/Endplate Fixation}</v>
      </c>
    </row>
    <row r="5" spans="1:1" x14ac:dyDescent="0.25">
      <c r="A5" t="str">
        <f>_xlfn.CONCAT('AE gen'!5:5)</f>
        <v>\sysovit{AE_A1100}{AE\_A1100}{FrontWing Attach System}</v>
      </c>
    </row>
    <row r="6" spans="1:1" x14ac:dyDescent="0.25">
      <c r="A6" t="str">
        <f>_xlfn.CONCAT('AE gen'!6:6)</f>
        <v>\sysovit{AE_A1200}{AE\_A1200}{FrontWing Reinforcement System}</v>
      </c>
    </row>
    <row r="7" spans="1:1" x14ac:dyDescent="0.25">
      <c r="A7" t="str">
        <f>_xlfn.CONCAT('AE gen'!7:7)</f>
        <v>\sysovit{AE_A2100}{AE\_A2100}{RearWing Attach System}</v>
      </c>
    </row>
    <row r="8" spans="1:1" x14ac:dyDescent="0.25">
      <c r="A8" t="str">
        <f>_xlfn.CONCAT('AE gen'!8:8)</f>
        <v>\sysovit{AE_A2200}{AE\_A2200}{RearWing Reinforcement System}\end{sysov}\sysim{AE}</v>
      </c>
    </row>
    <row r="9" spans="1:1" x14ac:dyDescent="0.25">
      <c r="A9" t="str">
        <f>_xlfn.CONCAT('AE gen'!9:9)</f>
        <v/>
      </c>
    </row>
    <row r="10" spans="1:1" x14ac:dyDescent="0.25">
      <c r="A10" t="str">
        <f>_xlfn.CONCAT('AE gen'!10:10)</f>
        <v/>
      </c>
    </row>
    <row r="11" spans="1:1" x14ac:dyDescent="0.25">
      <c r="A11" t="str">
        <f>_xlfn.CONCAT('AE gen'!11:11)</f>
        <v>\ass{AE_A0100}{AE\_A0100}{Front Wing}\begin{assov}</v>
      </c>
    </row>
    <row r="12" spans="1:1" x14ac:dyDescent="0.25">
      <c r="A12" t="str">
        <f>_xlfn.CONCAT('AE gen'!12:12)</f>
        <v>\assovit{AE_01001}{AE\_01001}{Main Airfoil FrontWing}{}{m}{1}</v>
      </c>
    </row>
    <row r="13" spans="1:1" x14ac:dyDescent="0.25">
      <c r="A13" t="str">
        <f>_xlfn.CONCAT('AE gen'!13:13)</f>
        <v>\assovit{AE_01002}{AE\_01002}{2nd Airfoil FrontWing}{}{m}{2}</v>
      </c>
    </row>
    <row r="14" spans="1:1" x14ac:dyDescent="0.25">
      <c r="A14" t="str">
        <f>_xlfn.CONCAT('AE gen'!14:14)</f>
        <v>\assovit{AE_01003}{AE\_01003}{EndPlate Ext FrontWing}{}{b}{2}</v>
      </c>
    </row>
    <row r="15" spans="1:1" x14ac:dyDescent="0.25">
      <c r="A15" t="str">
        <f>_xlfn.CONCAT('AE gen'!15:15)</f>
        <v>\assovit{AE_01004}{AE\_01004}{EndPlate Int FrontWing}{}{b}{2}\end{assov}\assim{AE_A0100}</v>
      </c>
    </row>
    <row r="16" spans="1:1" x14ac:dyDescent="0.25">
      <c r="A16" t="str">
        <f>_xlfn.CONCAT('AE gen'!16:16)</f>
        <v>\com{AE_01001}{AE\_01001}{Main Airfoil FrontWing}{}{m}{1}\comim{AE_01001}</v>
      </c>
    </row>
    <row r="17" spans="1:1" x14ac:dyDescent="0.25">
      <c r="A17" t="str">
        <f>_xlfn.CONCAT('AE gen'!17:17)</f>
        <v>\com{AE_01002}{AE\_01002}{2nd Airfoil FrontWing}{}{m}{2}\comim{AE_01002}</v>
      </c>
    </row>
    <row r="18" spans="1:1" x14ac:dyDescent="0.25">
      <c r="A18" t="str">
        <f>_xlfn.CONCAT('AE gen'!18:18)</f>
        <v>\com{AE_01003}{AE\_01003}{EndPlate Ext FrontWing}{}{b}{2}\comim{AE_01003}</v>
      </c>
    </row>
    <row r="19" spans="1:1" x14ac:dyDescent="0.25">
      <c r="A19" t="str">
        <f>_xlfn.CONCAT('AE gen'!19:19)</f>
        <v>\com{AE_01004}{AE\_01004}{EndPlate Int FrontWing}{}{b}{2}\comim{AE_01004}</v>
      </c>
    </row>
    <row r="20" spans="1:1" x14ac:dyDescent="0.25">
      <c r="A20" t="str">
        <f>_xlfn.CONCAT('AE gen'!20:20)</f>
        <v/>
      </c>
    </row>
    <row r="21" spans="1:1" x14ac:dyDescent="0.25">
      <c r="A21" t="str">
        <f>_xlfn.CONCAT('AE gen'!21:21)</f>
        <v>\ass{AE_A0200}{AE\_A0200}{Rear Wing}\begin{assov}</v>
      </c>
    </row>
    <row r="22" spans="1:1" x14ac:dyDescent="0.25">
      <c r="A22" t="str">
        <f>_xlfn.CONCAT('AE gen'!22:22)</f>
        <v>\assovit{AE_02001}{AE\_02001}{Main Airfoil RearWing}{}{m}{1}</v>
      </c>
    </row>
    <row r="23" spans="1:1" x14ac:dyDescent="0.25">
      <c r="A23" t="str">
        <f>_xlfn.CONCAT('AE gen'!23:23)</f>
        <v>\assovit{AE_02002}{AE\_02002}{2nd Airfoil RearWing}{}{m}{1}</v>
      </c>
    </row>
    <row r="24" spans="1:1" x14ac:dyDescent="0.25">
      <c r="A24" t="str">
        <f>_xlfn.CONCAT('AE gen'!24:24)</f>
        <v>\assovit{AE_02003}{AE\_02003}{3rd Airfoil RearWing}{}{m}{1}</v>
      </c>
    </row>
    <row r="25" spans="1:1" x14ac:dyDescent="0.25">
      <c r="A25" t="str">
        <f>_xlfn.CONCAT('AE gen'!25:25)</f>
        <v>\assovit{AE_02004}{AE\_02004}{EndPlate Rearwing}{}{b}{2}\end{assov}\assim{AE_A0200}</v>
      </c>
    </row>
    <row r="26" spans="1:1" x14ac:dyDescent="0.25">
      <c r="A26" t="str">
        <f>_xlfn.CONCAT('AE gen'!26:26)</f>
        <v>\com{AE_02001}{AE\_02001}{Main Airfoil RearWing}{}{m}{1}\comim{AE_02001}</v>
      </c>
    </row>
    <row r="27" spans="1:1" x14ac:dyDescent="0.25">
      <c r="A27" t="str">
        <f>_xlfn.CONCAT('AE gen'!27:27)</f>
        <v>\com{AE_02002}{AE\_02002}{2nd Airfoil RearWing}{}{m}{1}\comim{AE_02002}</v>
      </c>
    </row>
    <row r="28" spans="1:1" x14ac:dyDescent="0.25">
      <c r="A28" t="str">
        <f>_xlfn.CONCAT('AE gen'!28:28)</f>
        <v>\com{AE_02003}{AE\_02003}{3rd Airfoil RearWing}{}{m}{1}\comim{AE_02003}</v>
      </c>
    </row>
    <row r="29" spans="1:1" x14ac:dyDescent="0.25">
      <c r="A29" t="str">
        <f>_xlfn.CONCAT('AE gen'!29:29)</f>
        <v>\com{AE_02004}{AE\_02004}{EndPlate Rearwing}{}{b}{2}\comim{AE_02004}</v>
      </c>
    </row>
    <row r="30" spans="1:1" x14ac:dyDescent="0.25">
      <c r="A30" t="str">
        <f>_xlfn.CONCAT('AE gen'!30:30)</f>
        <v/>
      </c>
    </row>
    <row r="31" spans="1:1" x14ac:dyDescent="0.25">
      <c r="A31" t="str">
        <f>_xlfn.CONCAT('AE gen'!31:31)</f>
        <v/>
      </c>
    </row>
    <row r="32" spans="1:1" x14ac:dyDescent="0.25">
      <c r="A32" t="str">
        <f>_xlfn.CONCAT('AE gen'!32:32)</f>
        <v/>
      </c>
    </row>
    <row r="33" spans="1:1" x14ac:dyDescent="0.25">
      <c r="A33" t="str">
        <f>_xlfn.CONCAT('AE gen'!33:33)</f>
        <v>\ass{AE_ A0300}{AE\_ A0300}{Wings/Endplate Fixation}\begin{assov}</v>
      </c>
    </row>
    <row r="34" spans="1:1" x14ac:dyDescent="0.25">
      <c r="A34" t="str">
        <f>_xlfn.CONCAT('AE gen'!34:34)</f>
        <v>\assovit{AE_03001}{AE\_03001}{Fixation FW Airfoil 1
}{}{m}{2}</v>
      </c>
    </row>
    <row r="35" spans="1:1" x14ac:dyDescent="0.25">
      <c r="A35" t="str">
        <f>_xlfn.CONCAT('AE gen'!35:35)</f>
        <v>\assovit{AE_03002}{AE\_03002}{Fixation FW Airfoil 2}{}{m}{4}</v>
      </c>
    </row>
    <row r="36" spans="1:1" x14ac:dyDescent="0.25">
      <c r="A36" t="str">
        <f>_xlfn.CONCAT('AE gen'!36:36)</f>
        <v>\assovit{AE_03003}{AE\_03003}{Fixation RW Airfoil 1}{}{m}{2}</v>
      </c>
    </row>
    <row r="37" spans="1:1" x14ac:dyDescent="0.25">
      <c r="A37" t="str">
        <f>_xlfn.CONCAT('AE gen'!37:37)</f>
        <v>\assovit{AE_03004}{AE\_03004}{Fixation RW Airfoil 2 &amp; 3}{}{m}{4}</v>
      </c>
    </row>
    <row r="38" spans="1:1" x14ac:dyDescent="0.25">
      <c r="A38" t="str">
        <f>_xlfn.CONCAT('AE gen'!38:38)</f>
        <v>\assovit{AE_03005}{AE\_03005}{languette alu}{}{m}{50}</v>
      </c>
    </row>
    <row r="39" spans="1:1" x14ac:dyDescent="0.25">
      <c r="A39" t="str">
        <f>_xlfn.CONCAT('AE gen'!39:39)</f>
        <v>\assovit{AE_03006}{AE\_03006}{languette acier}{}{m}{8}\end{assov}\assim{AE_ A0300}</v>
      </c>
    </row>
    <row r="40" spans="1:1" x14ac:dyDescent="0.25">
      <c r="A40" t="str">
        <f>_xlfn.CONCAT('AE gen'!40:40)</f>
        <v>\com{AE_03001}{AE\_03001}{Fixation FW Airfoil 1
}{}{m}{2}\comim{AE_03001}</v>
      </c>
    </row>
    <row r="41" spans="1:1" x14ac:dyDescent="0.25">
      <c r="A41" t="str">
        <f>_xlfn.CONCAT('AE gen'!41:41)</f>
        <v>\com{AE_03002}{AE\_03002}{Fixation FW Airfoil 2}{}{m}{4}\comim{AE_03002}</v>
      </c>
    </row>
    <row r="42" spans="1:1" x14ac:dyDescent="0.25">
      <c r="A42" t="str">
        <f>_xlfn.CONCAT('AE gen'!42:42)</f>
        <v>\com{AE_03003}{AE\_03003}{Fixation RW Airfoil 1}{}{m}{2}\comim{AE_03003}</v>
      </c>
    </row>
    <row r="43" spans="1:1" x14ac:dyDescent="0.25">
      <c r="A43" t="str">
        <f>_xlfn.CONCAT('AE gen'!43:43)</f>
        <v>\com{AE_03004}{AE\_03004}{Fixation RW Airfoil 2 &amp; 3}{}{m}{4}\comim{AE_03004}</v>
      </c>
    </row>
    <row r="44" spans="1:1" x14ac:dyDescent="0.25">
      <c r="A44" t="str">
        <f>_xlfn.CONCAT('AE gen'!44:44)</f>
        <v>\com{AE_03005}{AE\_03005}{languette alu}{}{m}{50}\comim{AE_03005}</v>
      </c>
    </row>
    <row r="45" spans="1:1" x14ac:dyDescent="0.25">
      <c r="A45" t="str">
        <f>_xlfn.CONCAT('AE gen'!45:45)</f>
        <v>\com{AE_03006}{AE\_03006}{languette acier}{}{m}{8}\comim{AE_03006}</v>
      </c>
    </row>
    <row r="46" spans="1:1" x14ac:dyDescent="0.25">
      <c r="A46" t="str">
        <f>_xlfn.CONCAT('AE gen'!46:46)</f>
        <v/>
      </c>
    </row>
    <row r="47" spans="1:1" x14ac:dyDescent="0.25">
      <c r="A47" t="str">
        <f>_xlfn.CONCAT('AE gen'!47:47)</f>
        <v/>
      </c>
    </row>
    <row r="48" spans="1:1" x14ac:dyDescent="0.25">
      <c r="A48" t="str">
        <f>_xlfn.CONCAT('AE gen'!48:48)</f>
        <v>\ass{AE_A1100}{AE\_A1100}{FrontWing Attach System}\begin{assov}</v>
      </c>
    </row>
    <row r="49" spans="1:1" x14ac:dyDescent="0.25">
      <c r="A49" t="str">
        <f>_xlfn.CONCAT('AE gen'!49:49)</f>
        <v>\assovit{AE_11001}{AE\_11001}{Aluminium Truss}{}{m}{2}</v>
      </c>
    </row>
    <row r="50" spans="1:1" x14ac:dyDescent="0.25">
      <c r="A50" t="str">
        <f>_xlfn.CONCAT('AE gen'!50:50)</f>
        <v>\assovit{AE_11002}{AE\_11002}{Integrated Profile}{}{m}{2}</v>
      </c>
    </row>
    <row r="51" spans="1:1" x14ac:dyDescent="0.25">
      <c r="A51" t="str">
        <f>_xlfn.CONCAT('AE gen'!51:51)</f>
        <v>\assovit{AE_11003}{AE\_11003}{Chape haut}{}{m}{0}</v>
      </c>
    </row>
    <row r="52" spans="1:1" x14ac:dyDescent="0.25">
      <c r="A52" t="str">
        <f>_xlfn.CONCAT('AE gen'!52:52)</f>
        <v>\assovit{AE_11004}{AE\_11004}{Chape bas}{}{m}{0}</v>
      </c>
    </row>
    <row r="53" spans="1:1" x14ac:dyDescent="0.25">
      <c r="A53" t="str">
        <f>_xlfn.CONCAT('AE gen'!53:53)</f>
        <v>\assovit{AE_11005}{AE\_11005}{languette 2 trous avant}{}{m}{0}\end{assov}\assim{AE_A1100}</v>
      </c>
    </row>
    <row r="54" spans="1:1" x14ac:dyDescent="0.25">
      <c r="A54" t="str">
        <f>_xlfn.CONCAT('AE gen'!54:54)</f>
        <v>\com{AE_11001}{AE\_11001}{Aluminium Truss}{}{m}{2}\comim{AE_11001}</v>
      </c>
    </row>
    <row r="55" spans="1:1" x14ac:dyDescent="0.25">
      <c r="A55" t="str">
        <f>_xlfn.CONCAT('AE gen'!55:55)</f>
        <v>\com{AE_11002}{AE\_11002}{Integrated Profile}{}{m}{2}\comim{AE_11002}</v>
      </c>
    </row>
    <row r="56" spans="1:1" x14ac:dyDescent="0.25">
      <c r="A56" t="str">
        <f>_xlfn.CONCAT('AE gen'!56:56)</f>
        <v>\com{AE_11003}{AE\_11003}{Chape haut}{}{m}{0}\comim{AE_11003}</v>
      </c>
    </row>
    <row r="57" spans="1:1" x14ac:dyDescent="0.25">
      <c r="A57" t="str">
        <f>_xlfn.CONCAT('AE gen'!57:57)</f>
        <v>\com{AE_11004}{AE\_11004}{Chape bas}{}{m}{0}\comim{AE_11004}</v>
      </c>
    </row>
    <row r="58" spans="1:1" x14ac:dyDescent="0.25">
      <c r="A58" t="str">
        <f>_xlfn.CONCAT('AE gen'!58:58)</f>
        <v>\com{AE_11005}{AE\_11005}{languette 2 trous avant}{}{m}{0}\comim{AE_11005}</v>
      </c>
    </row>
    <row r="59" spans="1:1" x14ac:dyDescent="0.25">
      <c r="A59" t="str">
        <f>_xlfn.CONCAT('AE gen'!59:59)</f>
        <v/>
      </c>
    </row>
    <row r="60" spans="1:1" x14ac:dyDescent="0.25">
      <c r="A60" t="str">
        <f>_xlfn.CONCAT('AE gen'!60:60)</f>
        <v>\ass{AE_A1200}{AE\_A1200}{FrontWing Reinforcement System}\begin{assov}</v>
      </c>
    </row>
    <row r="61" spans="1:1" x14ac:dyDescent="0.25">
      <c r="A61" t="str">
        <f>_xlfn.CONCAT('AE gen'!61:61)</f>
        <v>\assovit{AE_12001}{AE\_12001}{Cable &amp; Tension system}{}{b}{2}</v>
      </c>
    </row>
    <row r="62" spans="1:1" x14ac:dyDescent="0.25">
      <c r="A62" t="str">
        <f>_xlfn.CONCAT('AE gen'!62:62)</f>
        <v>\assovit{AE_12002}{AE\_12002}{Chape }{}{m}{2}</v>
      </c>
    </row>
    <row r="63" spans="1:1" x14ac:dyDescent="0.25">
      <c r="A63" t="str">
        <f>_xlfn.CONCAT('AE gen'!63:63)</f>
        <v>\assovit{AE_12003}{AE\_12003}{Liaison Chape-Cable}{}{b}{2}</v>
      </c>
    </row>
    <row r="64" spans="1:1" x14ac:dyDescent="0.25">
      <c r="A64" t="str">
        <f>_xlfn.CONCAT('AE gen'!64:64)</f>
        <v>\assovit{AE_12004}{AE\_12004}{Liaison Endplate-Cable}{}{m}{2}\end{assov}\assim{AE_A1200}</v>
      </c>
    </row>
    <row r="65" spans="1:1" x14ac:dyDescent="0.25">
      <c r="A65" t="str">
        <f>_xlfn.CONCAT('AE gen'!65:65)</f>
        <v>\com{AE_12001}{AE\_12001}{Cable &amp; Tension system}{}{b}{2}\comim{AE_12001}</v>
      </c>
    </row>
    <row r="66" spans="1:1" x14ac:dyDescent="0.25">
      <c r="A66" t="str">
        <f>_xlfn.CONCAT('AE gen'!66:66)</f>
        <v>\com{AE_12002}{AE\_12002}{Chape }{}{m}{2}\comim{AE_12002}</v>
      </c>
    </row>
    <row r="67" spans="1:1" x14ac:dyDescent="0.25">
      <c r="A67" t="str">
        <f>_xlfn.CONCAT('AE gen'!67:67)</f>
        <v>\com{AE_12003}{AE\_12003}{Liaison Chape-Cable}{}{b}{2}\comim{AE_12003}</v>
      </c>
    </row>
    <row r="68" spans="1:1" x14ac:dyDescent="0.25">
      <c r="A68" t="str">
        <f>_xlfn.CONCAT('AE gen'!68:68)</f>
        <v>\com{AE_12004}{AE\_12004}{Liaison Endplate-Cable}{}{m}{2}\comim{AE_12004}</v>
      </c>
    </row>
    <row r="69" spans="1:1" x14ac:dyDescent="0.25">
      <c r="A69" t="str">
        <f>_xlfn.CONCAT('AE gen'!69:69)</f>
        <v/>
      </c>
    </row>
    <row r="70" spans="1:1" x14ac:dyDescent="0.25">
      <c r="A70" t="str">
        <f>_xlfn.CONCAT('AE gen'!70:70)</f>
        <v/>
      </c>
    </row>
    <row r="71" spans="1:1" x14ac:dyDescent="0.25">
      <c r="A71" t="str">
        <f>_xlfn.CONCAT('AE gen'!71:71)</f>
        <v/>
      </c>
    </row>
    <row r="72" spans="1:1" x14ac:dyDescent="0.25">
      <c r="A72" t="str">
        <f>_xlfn.CONCAT('AE gen'!72:72)</f>
        <v>\ass{AE_A2100}{AE\_A2100}{RearWing Attach System}\begin{assov}</v>
      </c>
    </row>
    <row r="73" spans="1:1" x14ac:dyDescent="0.25">
      <c r="A73" t="str">
        <f>_xlfn.CONCAT('AE gen'!73:73)</f>
        <v>\assovit{AE_21001}{AE\_21001}{Aluminium Truss}{}{m}{2}</v>
      </c>
    </row>
    <row r="74" spans="1:1" x14ac:dyDescent="0.25">
      <c r="A74" t="str">
        <f>_xlfn.CONCAT('AE gen'!74:74)</f>
        <v>\assovit{AE_21002}{AE\_21002}{Interface}{}{m}{4}</v>
      </c>
    </row>
    <row r="75" spans="1:1" x14ac:dyDescent="0.25">
      <c r="A75" t="str">
        <f>_xlfn.CONCAT('AE gen'!75:75)</f>
        <v>\assovit{AE_21003}{AE\_21003}{Integrated Profile}{}{m}{2}</v>
      </c>
    </row>
    <row r="76" spans="1:1" x14ac:dyDescent="0.25">
      <c r="A76" t="str">
        <f>_xlfn.CONCAT('AE gen'!76:76)</f>
        <v>\assovit{AE_21004}{AE\_21004}{Chape intÃ©rieure}{}{m}{2}</v>
      </c>
    </row>
    <row r="77" spans="1:1" x14ac:dyDescent="0.25">
      <c r="A77" t="str">
        <f>_xlfn.CONCAT('AE gen'!77:77)</f>
        <v>\assovit{AE_21005}{AE\_21005}{Chape extÃ©rieure}{}{m}{2}</v>
      </c>
    </row>
    <row r="78" spans="1:1" x14ac:dyDescent="0.25">
      <c r="A78" t="str">
        <f>_xlfn.CONCAT('AE gen'!78:78)</f>
        <v>\assovit{AE_21006}{AE\_21006}{languette 2 trous arriÃ¨re}{}{m}{2}\end{assov}\assim{AE_A2100}</v>
      </c>
    </row>
    <row r="79" spans="1:1" x14ac:dyDescent="0.25">
      <c r="A79" t="str">
        <f>_xlfn.CONCAT('AE gen'!79:79)</f>
        <v>\com{AE_21001}{AE\_21001}{Aluminium Truss}{}{m}{2}\comim{AE_21001}</v>
      </c>
    </row>
    <row r="80" spans="1:1" x14ac:dyDescent="0.25">
      <c r="A80" t="str">
        <f>_xlfn.CONCAT('AE gen'!80:80)</f>
        <v>\com{AE_21002}{AE\_21002}{Interface}{}{m}{4}\comim{AE_21002}</v>
      </c>
    </row>
    <row r="81" spans="1:1" x14ac:dyDescent="0.25">
      <c r="A81" t="str">
        <f>_xlfn.CONCAT('AE gen'!81:81)</f>
        <v>\com{AE_21003}{AE\_21003}{Integrated Profile}{}{m}{2}\comim{AE_21003}</v>
      </c>
    </row>
    <row r="82" spans="1:1" x14ac:dyDescent="0.25">
      <c r="A82" t="str">
        <f>_xlfn.CONCAT('AE gen'!82:82)</f>
        <v>\com{AE_21004}{AE\_21004}{Chape intÃ©rieure}{}{m}{2}\comim{AE_21004}</v>
      </c>
    </row>
    <row r="83" spans="1:1" x14ac:dyDescent="0.25">
      <c r="A83" t="str">
        <f>_xlfn.CONCAT('AE gen'!83:83)</f>
        <v>\com{AE_21005}{AE\_21005}{Chape extÃ©rieure}{}{m}{2}\comim{AE_21005}</v>
      </c>
    </row>
    <row r="84" spans="1:1" x14ac:dyDescent="0.25">
      <c r="A84" t="str">
        <f>_xlfn.CONCAT('AE gen'!84:84)</f>
        <v>\com{AE_21006}{AE\_21006}{languette 2 trous arriÃ¨re}{}{m}{2}\comim{AE_21006}</v>
      </c>
    </row>
    <row r="85" spans="1:1" x14ac:dyDescent="0.25">
      <c r="A85" t="str">
        <f>_xlfn.CONCAT('AE gen'!85:85)</f>
        <v/>
      </c>
    </row>
    <row r="86" spans="1:1" x14ac:dyDescent="0.25">
      <c r="A86" t="str">
        <f>_xlfn.CONCAT('AE gen'!86:86)</f>
        <v/>
      </c>
    </row>
    <row r="87" spans="1:1" x14ac:dyDescent="0.25">
      <c r="A87" t="str">
        <f>_xlfn.CONCAT('AE gen'!87:87)</f>
        <v>\ass{AE_A2200}{AE\_A2200}{RearWing Reinforcement System}\begin{assov}</v>
      </c>
    </row>
    <row r="88" spans="1:1" x14ac:dyDescent="0.25">
      <c r="A88" t="str">
        <f>_xlfn.CONCAT('AE gen'!88:88)</f>
        <v>\assovit{AE_22001}{AE\_22001}{Cable &amp; Tension system}{}{b}{2}</v>
      </c>
    </row>
    <row r="89" spans="1:1" x14ac:dyDescent="0.25">
      <c r="A89" t="str">
        <f>_xlfn.CONCAT('AE gen'!89:89)</f>
        <v>\assovit{AE_22002}{AE\_22002}{Chape }{}{m}{2}</v>
      </c>
    </row>
    <row r="90" spans="1:1" x14ac:dyDescent="0.25">
      <c r="A90" t="str">
        <f>_xlfn.CONCAT('AE gen'!90:90)</f>
        <v>\assovit{AE_22003}{AE\_22003}{Liaison Endplate-Cable}{}{m}{2}\end{assov}\assim{AE_A2200}</v>
      </c>
    </row>
    <row r="91" spans="1:1" x14ac:dyDescent="0.25">
      <c r="A91" t="str">
        <f>_xlfn.CONCAT('AE gen'!91:91)</f>
        <v>\com{AE_22001}{AE\_22001}{Cable &amp; Tension system}{}{b}{2}\comim{AE_22001}</v>
      </c>
    </row>
    <row r="92" spans="1:1" x14ac:dyDescent="0.25">
      <c r="A92" t="str">
        <f>_xlfn.CONCAT('AE gen'!92:92)</f>
        <v>\com{AE_22002}{AE\_22002}{Chape }{}{m}{2}\comim{AE_22002}</v>
      </c>
    </row>
    <row r="93" spans="1:1" x14ac:dyDescent="0.25">
      <c r="A93" t="str">
        <f>_xlfn.CONCAT('AE gen'!93:93)</f>
        <v>\com{AE_22003}{AE\_22003}{Liaison Endplate-Cable}{}{m}{2}\comim{AE_22003}</v>
      </c>
    </row>
    <row r="94" spans="1:1" x14ac:dyDescent="0.25">
      <c r="A94" t="str">
        <f>_xlfn.CONCAT('AE gen'!94:94)</f>
        <v/>
      </c>
    </row>
    <row r="95" spans="1:1" x14ac:dyDescent="0.25">
      <c r="A95" t="str">
        <f>_xlfn.CONCAT('AE gen'!95:95)</f>
        <v/>
      </c>
    </row>
    <row r="96" spans="1:1" x14ac:dyDescent="0.25">
      <c r="A96" t="str">
        <f>_xlfn.CONCAT('AE gen'!96:96)</f>
        <v/>
      </c>
    </row>
    <row r="97" spans="1:1" x14ac:dyDescent="0.25">
      <c r="A97" t="str">
        <f>_xlfn.CONCAT('AE gen'!97:97)</f>
        <v/>
      </c>
    </row>
    <row r="98" spans="1:1" x14ac:dyDescent="0.25">
      <c r="A98" t="str">
        <f>_xlfn.CONCAT('AE gen'!98:98)</f>
        <v/>
      </c>
    </row>
    <row r="99" spans="1:1" x14ac:dyDescent="0.25">
      <c r="A99" t="str">
        <f>_xlfn.CONCAT('AE gen'!99:99)</f>
        <v/>
      </c>
    </row>
    <row r="100" spans="1:1" x14ac:dyDescent="0.25">
      <c r="A100" t="str">
        <f>_xlfn.CONCAT('AE gen'!100:100)</f>
        <v/>
      </c>
    </row>
    <row r="101" spans="1:1" x14ac:dyDescent="0.25">
      <c r="A101" t="str">
        <f>_xlfn.CONCAT('AE gen'!101:101)</f>
        <v/>
      </c>
    </row>
    <row r="102" spans="1:1" x14ac:dyDescent="0.25">
      <c r="A102" t="str">
        <f>_xlfn.CONCAT('AE gen'!102:102)</f>
        <v/>
      </c>
    </row>
    <row r="103" spans="1:1" x14ac:dyDescent="0.25">
      <c r="A103" t="str">
        <f>_xlfn.CONCAT('AE gen'!103:103)</f>
        <v/>
      </c>
    </row>
    <row r="104" spans="1:1" x14ac:dyDescent="0.25">
      <c r="A104" t="str">
        <f>_xlfn.CONCAT('AE gen'!104:104)</f>
        <v/>
      </c>
    </row>
    <row r="105" spans="1:1" x14ac:dyDescent="0.25">
      <c r="A105" t="str">
        <f>_xlfn.CONCAT('AE gen'!105:105)</f>
        <v/>
      </c>
    </row>
    <row r="106" spans="1:1" x14ac:dyDescent="0.25">
      <c r="A106" t="str">
        <f>_xlfn.CONCAT('AE gen'!106:106)</f>
        <v/>
      </c>
    </row>
    <row r="107" spans="1:1" x14ac:dyDescent="0.25">
      <c r="A107" t="str">
        <f>_xlfn.CONCAT('AE gen'!107:107)</f>
        <v/>
      </c>
    </row>
    <row r="108" spans="1:1" x14ac:dyDescent="0.25">
      <c r="A108" t="str">
        <f>_xlfn.CONCAT('AE gen'!108:108)</f>
        <v/>
      </c>
    </row>
    <row r="109" spans="1:1" x14ac:dyDescent="0.25">
      <c r="A109" t="str">
        <f>_xlfn.CONCAT('AE gen'!109:109)</f>
        <v/>
      </c>
    </row>
    <row r="110" spans="1:1" x14ac:dyDescent="0.25">
      <c r="A110" t="str">
        <f>_xlfn.CONCAT('AE gen'!110:110)</f>
        <v/>
      </c>
    </row>
    <row r="111" spans="1:1" x14ac:dyDescent="0.25">
      <c r="A111" t="str">
        <f>_xlfn.CONCAT('AE gen'!111:111)</f>
        <v/>
      </c>
    </row>
    <row r="112" spans="1:1" x14ac:dyDescent="0.25">
      <c r="A112" t="str">
        <f>_xlfn.CONCAT('AE gen'!112:112)</f>
        <v/>
      </c>
    </row>
    <row r="113" spans="1:1" x14ac:dyDescent="0.25">
      <c r="A113" t="str">
        <f>_xlfn.CONCAT('AE gen'!113:113)</f>
        <v/>
      </c>
    </row>
    <row r="114" spans="1:1" x14ac:dyDescent="0.25">
      <c r="A114" t="str">
        <f>_xlfn.CONCAT('AE gen'!114:114)</f>
        <v/>
      </c>
    </row>
    <row r="115" spans="1:1" x14ac:dyDescent="0.25">
      <c r="A115" t="str">
        <f>_xlfn.CONCAT('AE gen'!115:115)</f>
        <v/>
      </c>
    </row>
    <row r="116" spans="1:1" x14ac:dyDescent="0.25">
      <c r="A116" t="str">
        <f>_xlfn.CONCAT('AE gen'!116:116)</f>
        <v/>
      </c>
    </row>
    <row r="117" spans="1:1" x14ac:dyDescent="0.25">
      <c r="A117" t="str">
        <f>_xlfn.CONCAT('AE gen'!117:117)</f>
        <v/>
      </c>
    </row>
    <row r="118" spans="1:1" x14ac:dyDescent="0.25">
      <c r="A118" t="str">
        <f>_xlfn.CONCAT('AE gen'!118:118)</f>
        <v/>
      </c>
    </row>
    <row r="119" spans="1:1" x14ac:dyDescent="0.25">
      <c r="A119" t="str">
        <f>_xlfn.CONCAT('AE gen'!119:119)</f>
        <v/>
      </c>
    </row>
    <row r="120" spans="1:1" x14ac:dyDescent="0.25">
      <c r="A120" t="str">
        <f>_xlfn.CONCAT('AE gen'!120:120)</f>
        <v/>
      </c>
    </row>
    <row r="121" spans="1:1" x14ac:dyDescent="0.25">
      <c r="A121" t="str">
        <f>_xlfn.CONCAT('AE gen'!121:121)</f>
        <v/>
      </c>
    </row>
    <row r="122" spans="1:1" x14ac:dyDescent="0.25">
      <c r="A122" t="str">
        <f>_xlfn.CONCAT('AE gen'!122:122)</f>
        <v/>
      </c>
    </row>
    <row r="123" spans="1:1" x14ac:dyDescent="0.25">
      <c r="A123" t="str">
        <f>_xlfn.CONCAT('AE gen'!123:123)</f>
        <v/>
      </c>
    </row>
    <row r="124" spans="1:1" x14ac:dyDescent="0.25">
      <c r="A124" t="str">
        <f>_xlfn.CONCAT('AE gen'!124:124)</f>
        <v/>
      </c>
    </row>
    <row r="125" spans="1:1" x14ac:dyDescent="0.25">
      <c r="A125" t="str">
        <f>_xlfn.CONCAT('AE gen'!125:125)</f>
        <v/>
      </c>
    </row>
    <row r="126" spans="1:1" x14ac:dyDescent="0.25">
      <c r="A126" t="str">
        <f>_xlfn.CONCAT('AE gen'!126:126)</f>
        <v/>
      </c>
    </row>
    <row r="127" spans="1:1" x14ac:dyDescent="0.25">
      <c r="A127" t="str">
        <f>_xlfn.CONCAT('AE gen'!127:127)</f>
        <v/>
      </c>
    </row>
    <row r="128" spans="1:1" x14ac:dyDescent="0.25">
      <c r="A128" t="str">
        <f>_xlfn.CONCAT('AE gen'!128:128)</f>
        <v/>
      </c>
    </row>
    <row r="129" spans="1:1" x14ac:dyDescent="0.25">
      <c r="A129" t="str">
        <f>_xlfn.CONCAT('AE gen'!129:129)</f>
        <v/>
      </c>
    </row>
    <row r="130" spans="1:1" x14ac:dyDescent="0.25">
      <c r="A130" t="str">
        <f>_xlfn.CONCAT('AE gen'!130:130)</f>
        <v/>
      </c>
    </row>
    <row r="131" spans="1:1" x14ac:dyDescent="0.25">
      <c r="A131" t="str">
        <f>_xlfn.CONCAT('AE gen'!131:131)</f>
        <v/>
      </c>
    </row>
    <row r="132" spans="1:1" x14ac:dyDescent="0.25">
      <c r="A132" t="str">
        <f>_xlfn.CONCAT('AE gen'!132:132)</f>
        <v/>
      </c>
    </row>
    <row r="133" spans="1:1" x14ac:dyDescent="0.25">
      <c r="A133" t="str">
        <f>_xlfn.CONCAT('AE gen'!133:133)</f>
        <v/>
      </c>
    </row>
    <row r="134" spans="1:1" x14ac:dyDescent="0.25">
      <c r="A134" t="str">
        <f>_xlfn.CONCAT('AE gen'!134:134)</f>
        <v/>
      </c>
    </row>
    <row r="135" spans="1:1" x14ac:dyDescent="0.25">
      <c r="A135" t="str">
        <f>_xlfn.CONCAT('AE gen'!135:135)</f>
        <v/>
      </c>
    </row>
    <row r="136" spans="1:1" x14ac:dyDescent="0.25">
      <c r="A136" t="str">
        <f>_xlfn.CONCAT('AE gen'!136:136)</f>
        <v/>
      </c>
    </row>
    <row r="137" spans="1:1" x14ac:dyDescent="0.25">
      <c r="A137" t="str">
        <f>_xlfn.CONCAT('AE gen'!137:137)</f>
        <v/>
      </c>
    </row>
    <row r="138" spans="1:1" x14ac:dyDescent="0.25">
      <c r="A138" t="str">
        <f>_xlfn.CONCAT('AE gen'!138:138)</f>
        <v/>
      </c>
    </row>
    <row r="139" spans="1:1" x14ac:dyDescent="0.25">
      <c r="A139" t="str">
        <f>_xlfn.CONCAT('AE gen'!139:139)</f>
        <v/>
      </c>
    </row>
    <row r="140" spans="1:1" x14ac:dyDescent="0.25">
      <c r="A140" t="str">
        <f>_xlfn.CONCAT('AE gen'!140:140)</f>
        <v/>
      </c>
    </row>
    <row r="141" spans="1:1" x14ac:dyDescent="0.25">
      <c r="A141" t="str">
        <f>_xlfn.CONCAT('AE gen'!141:141)</f>
        <v/>
      </c>
    </row>
    <row r="142" spans="1:1" x14ac:dyDescent="0.25">
      <c r="A142" t="str">
        <f>_xlfn.CONCAT('AE gen'!142:142)</f>
        <v/>
      </c>
    </row>
    <row r="143" spans="1:1" x14ac:dyDescent="0.25">
      <c r="A143" t="str">
        <f>_xlfn.CONCAT('AE gen'!143:143)</f>
        <v/>
      </c>
    </row>
    <row r="144" spans="1:1" x14ac:dyDescent="0.25">
      <c r="A144" t="str">
        <f>_xlfn.CONCAT('AE gen'!144:144)</f>
        <v/>
      </c>
    </row>
    <row r="145" spans="1:1" x14ac:dyDescent="0.25">
      <c r="A145" t="str">
        <f>_xlfn.CONCAT('AE gen'!145:145)</f>
        <v/>
      </c>
    </row>
    <row r="146" spans="1:1" x14ac:dyDescent="0.25">
      <c r="A146" t="str">
        <f>_xlfn.CONCAT('AE gen'!146:146)</f>
        <v/>
      </c>
    </row>
    <row r="147" spans="1:1" x14ac:dyDescent="0.25">
      <c r="A147" t="str">
        <f>_xlfn.CONCAT('AE gen'!147:147)</f>
        <v/>
      </c>
    </row>
    <row r="148" spans="1:1" x14ac:dyDescent="0.25">
      <c r="A148" t="str">
        <f>_xlfn.CONCAT('AE gen'!148:148)</f>
        <v/>
      </c>
    </row>
    <row r="149" spans="1:1" x14ac:dyDescent="0.25">
      <c r="A149" t="str">
        <f>_xlfn.CONCAT('AE gen'!149:149)</f>
        <v/>
      </c>
    </row>
    <row r="150" spans="1:1" x14ac:dyDescent="0.25">
      <c r="A150" t="str">
        <f>_xlfn.CONCAT('AE gen'!150:150)</f>
        <v/>
      </c>
    </row>
    <row r="151" spans="1:1" x14ac:dyDescent="0.25">
      <c r="A151" t="str">
        <f>_xlfn.CONCAT('AE gen'!151:151)</f>
        <v/>
      </c>
    </row>
    <row r="152" spans="1:1" x14ac:dyDescent="0.25">
      <c r="A152" t="str">
        <f>_xlfn.CONCAT('AE gen'!152:152)</f>
        <v/>
      </c>
    </row>
    <row r="153" spans="1:1" x14ac:dyDescent="0.25">
      <c r="A153" t="str">
        <f>_xlfn.CONCAT('AE gen'!153:153)</f>
        <v/>
      </c>
    </row>
    <row r="154" spans="1:1" x14ac:dyDescent="0.25">
      <c r="A154" t="str">
        <f>_xlfn.CONCAT('AE gen'!154:154)</f>
        <v/>
      </c>
    </row>
    <row r="155" spans="1:1" x14ac:dyDescent="0.25">
      <c r="A155" t="str">
        <f>_xlfn.CONCAT('AE gen'!155:155)</f>
        <v/>
      </c>
    </row>
    <row r="156" spans="1:1" x14ac:dyDescent="0.25">
      <c r="A156" t="str">
        <f>_xlfn.CONCAT('AE gen'!156:156)</f>
        <v/>
      </c>
    </row>
    <row r="157" spans="1:1" x14ac:dyDescent="0.25">
      <c r="A157" t="str">
        <f>_xlfn.CONCAT('AE gen'!157:157)</f>
        <v/>
      </c>
    </row>
    <row r="158" spans="1:1" x14ac:dyDescent="0.25">
      <c r="A158" t="str">
        <f>_xlfn.CONCAT('AE gen'!158:158)</f>
        <v/>
      </c>
    </row>
    <row r="159" spans="1:1" x14ac:dyDescent="0.25">
      <c r="A159" t="str">
        <f>_xlfn.CONCAT('AE gen'!159:159)</f>
        <v/>
      </c>
    </row>
    <row r="160" spans="1:1" x14ac:dyDescent="0.25">
      <c r="A160" t="str">
        <f>_xlfn.CONCAT('AE gen'!160:160)</f>
        <v/>
      </c>
    </row>
    <row r="161" spans="1:1" x14ac:dyDescent="0.25">
      <c r="A161" t="str">
        <f>_xlfn.CONCAT('AE gen'!161:161)</f>
        <v/>
      </c>
    </row>
    <row r="162" spans="1:1" x14ac:dyDescent="0.25">
      <c r="A162" t="str">
        <f>_xlfn.CONCAT('AE gen'!162:162)</f>
        <v/>
      </c>
    </row>
    <row r="163" spans="1:1" x14ac:dyDescent="0.25">
      <c r="A163" t="str">
        <f>_xlfn.CONCAT('AE gen'!163:163)</f>
        <v/>
      </c>
    </row>
    <row r="164" spans="1:1" x14ac:dyDescent="0.25">
      <c r="A164" t="str">
        <f>_xlfn.CONCAT('AE gen'!164:164)</f>
        <v/>
      </c>
    </row>
    <row r="165" spans="1:1" x14ac:dyDescent="0.25">
      <c r="A165" t="str">
        <f>_xlfn.CONCAT('AE gen'!165:165)</f>
        <v/>
      </c>
    </row>
    <row r="166" spans="1:1" x14ac:dyDescent="0.25">
      <c r="A166" t="str">
        <f>_xlfn.CONCAT('AE gen'!166:166)</f>
        <v/>
      </c>
    </row>
    <row r="167" spans="1:1" x14ac:dyDescent="0.25">
      <c r="A167" t="str">
        <f>_xlfn.CONCAT('AE gen'!167:167)</f>
        <v/>
      </c>
    </row>
    <row r="168" spans="1:1" x14ac:dyDescent="0.25">
      <c r="A168" t="str">
        <f>_xlfn.CONCAT('AE gen'!168:168)</f>
        <v/>
      </c>
    </row>
    <row r="169" spans="1:1" x14ac:dyDescent="0.25">
      <c r="A169" t="str">
        <f>_xlfn.CONCAT('AE gen'!169:169)</f>
        <v/>
      </c>
    </row>
    <row r="170" spans="1:1" x14ac:dyDescent="0.25">
      <c r="A170" t="str">
        <f>_xlfn.CONCAT('AE gen'!170:170)</f>
        <v/>
      </c>
    </row>
    <row r="171" spans="1:1" x14ac:dyDescent="0.25">
      <c r="A171" t="str">
        <f>_xlfn.CONCAT('AE gen'!171:171)</f>
        <v/>
      </c>
    </row>
    <row r="172" spans="1:1" x14ac:dyDescent="0.25">
      <c r="A172" t="str">
        <f>_xlfn.CONCAT('AE gen'!172:172)</f>
        <v/>
      </c>
    </row>
    <row r="173" spans="1:1" x14ac:dyDescent="0.25">
      <c r="A173" t="str">
        <f>_xlfn.CONCAT('AE gen'!173:173)</f>
        <v/>
      </c>
    </row>
    <row r="174" spans="1:1" x14ac:dyDescent="0.25">
      <c r="A174" t="str">
        <f>_xlfn.CONCAT('AE gen'!174:174)</f>
        <v/>
      </c>
    </row>
    <row r="175" spans="1:1" x14ac:dyDescent="0.25">
      <c r="A175" t="str">
        <f>_xlfn.CONCAT('AE gen'!175:175)</f>
        <v/>
      </c>
    </row>
    <row r="176" spans="1:1" x14ac:dyDescent="0.25">
      <c r="A176" t="str">
        <f>_xlfn.CONCAT('AE gen'!176:176)</f>
        <v/>
      </c>
    </row>
    <row r="177" spans="1:1" x14ac:dyDescent="0.25">
      <c r="A177" t="str">
        <f>_xlfn.CONCAT('AE gen'!177:177)</f>
        <v/>
      </c>
    </row>
    <row r="178" spans="1:1" x14ac:dyDescent="0.25">
      <c r="A178" t="str">
        <f>_xlfn.CONCAT('AE gen'!178:178)</f>
        <v/>
      </c>
    </row>
    <row r="179" spans="1:1" x14ac:dyDescent="0.25">
      <c r="A179" t="str">
        <f>_xlfn.CONCAT('AE gen'!179:179)</f>
        <v/>
      </c>
    </row>
    <row r="180" spans="1:1" x14ac:dyDescent="0.25">
      <c r="A180" t="str">
        <f>_xlfn.CONCAT('AE gen'!180:180)</f>
        <v/>
      </c>
    </row>
    <row r="181" spans="1:1" x14ac:dyDescent="0.25">
      <c r="A181" t="str">
        <f>_xlfn.CONCAT('AE gen'!181:181)</f>
        <v/>
      </c>
    </row>
    <row r="182" spans="1:1" x14ac:dyDescent="0.25">
      <c r="A182" t="str">
        <f>_xlfn.CONCAT('AE gen'!182:182)</f>
        <v/>
      </c>
    </row>
    <row r="183" spans="1:1" x14ac:dyDescent="0.25">
      <c r="A183" t="str">
        <f>_xlfn.CONCAT('AE gen'!183:183)</f>
        <v/>
      </c>
    </row>
    <row r="184" spans="1:1" x14ac:dyDescent="0.25">
      <c r="A184" t="str">
        <f>_xlfn.CONCAT('AE gen'!184:184)</f>
        <v/>
      </c>
    </row>
    <row r="185" spans="1:1" x14ac:dyDescent="0.25">
      <c r="A185" t="str">
        <f>_xlfn.CONCAT('AE gen'!185:185)</f>
        <v/>
      </c>
    </row>
    <row r="186" spans="1:1" x14ac:dyDescent="0.25">
      <c r="A186" t="str">
        <f>_xlfn.CONCAT('AE gen'!186:186)</f>
        <v/>
      </c>
    </row>
    <row r="187" spans="1:1" x14ac:dyDescent="0.25">
      <c r="A187" t="str">
        <f>_xlfn.CONCAT('AE gen'!187:187)</f>
        <v/>
      </c>
    </row>
    <row r="188" spans="1:1" x14ac:dyDescent="0.25">
      <c r="A188" t="str">
        <f>_xlfn.CONCAT('AE gen'!188:188)</f>
        <v/>
      </c>
    </row>
    <row r="189" spans="1:1" x14ac:dyDescent="0.25">
      <c r="A189" t="str">
        <f>_xlfn.CONCAT('AE gen'!189:189)</f>
        <v/>
      </c>
    </row>
    <row r="190" spans="1:1" x14ac:dyDescent="0.25">
      <c r="A190" t="str">
        <f>_xlfn.CONCAT('AE gen'!190:190)</f>
        <v/>
      </c>
    </row>
    <row r="191" spans="1:1" x14ac:dyDescent="0.25">
      <c r="A191" t="str">
        <f>_xlfn.CONCAT('AE gen'!191:191)</f>
        <v/>
      </c>
    </row>
    <row r="192" spans="1:1" x14ac:dyDescent="0.25">
      <c r="A192" t="str">
        <f>_xlfn.CONCAT('AE gen'!192:192)</f>
        <v/>
      </c>
    </row>
    <row r="193" spans="1:1" x14ac:dyDescent="0.25">
      <c r="A193" t="str">
        <f>_xlfn.CONCAT('AE gen'!193:193)</f>
        <v/>
      </c>
    </row>
    <row r="194" spans="1:1" x14ac:dyDescent="0.25">
      <c r="A194" t="str">
        <f>_xlfn.CONCAT('AE gen'!194:194)</f>
        <v/>
      </c>
    </row>
    <row r="195" spans="1:1" x14ac:dyDescent="0.25">
      <c r="A195" t="str">
        <f>_xlfn.CONCAT('AE gen'!195:195)</f>
        <v/>
      </c>
    </row>
    <row r="196" spans="1:1" x14ac:dyDescent="0.25">
      <c r="A196" t="str">
        <f>_xlfn.CONCAT('AE gen'!196:196)</f>
        <v/>
      </c>
    </row>
    <row r="197" spans="1:1" x14ac:dyDescent="0.25">
      <c r="A197" t="str">
        <f>_xlfn.CONCAT('AE gen'!197:197)</f>
        <v/>
      </c>
    </row>
    <row r="198" spans="1:1" x14ac:dyDescent="0.25">
      <c r="A198" t="str">
        <f>_xlfn.CONCAT('AE gen'!198:198)</f>
        <v/>
      </c>
    </row>
    <row r="199" spans="1:1" x14ac:dyDescent="0.25">
      <c r="A199" t="str">
        <f>_xlfn.CONCAT('AE gen'!199:199)</f>
        <v/>
      </c>
    </row>
    <row r="200" spans="1:1" x14ac:dyDescent="0.25">
      <c r="A200" t="str">
        <f>_xlfn.CONCAT('AE gen'!200:200)</f>
        <v/>
      </c>
    </row>
    <row r="201" spans="1:1" x14ac:dyDescent="0.25">
      <c r="A201" t="str">
        <f>_xlfn.CONCAT('AE gen'!201:201)</f>
        <v/>
      </c>
    </row>
    <row r="202" spans="1:1" x14ac:dyDescent="0.25">
      <c r="A202" t="str">
        <f>_xlfn.CONCAT('AE gen'!202:202)</f>
        <v/>
      </c>
    </row>
    <row r="203" spans="1:1" x14ac:dyDescent="0.25">
      <c r="A203" t="str">
        <f>_xlfn.CONCAT('AE gen'!203:203)</f>
        <v/>
      </c>
    </row>
    <row r="204" spans="1:1" x14ac:dyDescent="0.25">
      <c r="A204" t="str">
        <f>_xlfn.CONCAT('AE gen'!204:204)</f>
        <v/>
      </c>
    </row>
    <row r="205" spans="1:1" x14ac:dyDescent="0.25">
      <c r="A205" t="str">
        <f>_xlfn.CONCAT('AE gen'!205:205)</f>
        <v/>
      </c>
    </row>
    <row r="206" spans="1:1" x14ac:dyDescent="0.25">
      <c r="A206" t="str">
        <f>_xlfn.CONCAT('AE gen'!206:206)</f>
        <v/>
      </c>
    </row>
    <row r="207" spans="1:1" x14ac:dyDescent="0.25">
      <c r="A207" t="str">
        <f>_xlfn.CONCAT('AE gen'!207:207)</f>
        <v/>
      </c>
    </row>
    <row r="208" spans="1:1" x14ac:dyDescent="0.25">
      <c r="A208" t="str">
        <f>_xlfn.CONCAT('AE gen'!208:208)</f>
        <v/>
      </c>
    </row>
    <row r="209" spans="1:1" x14ac:dyDescent="0.25">
      <c r="A209" t="str">
        <f>_xlfn.CONCAT('AE gen'!209:209)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D380-5DC5-4A75-BC67-D38AC01646AA}">
  <dimension ref="A1:S98"/>
  <sheetViews>
    <sheetView workbookViewId="0">
      <selection activeCell="P20" sqref="P20"/>
    </sheetView>
  </sheetViews>
  <sheetFormatPr defaultRowHeight="15" outlineLevelRow="1" x14ac:dyDescent="0.25"/>
  <sheetData>
    <row r="1" spans="1:19" x14ac:dyDescent="0.25">
      <c r="A1" s="2" t="s">
        <v>100</v>
      </c>
      <c r="B1" s="2" t="s">
        <v>7</v>
      </c>
      <c r="C1" s="2" t="s">
        <v>86</v>
      </c>
      <c r="D1" s="2" t="str">
        <f>SUBSTITUTE(B1,"_","\_")</f>
        <v>AE</v>
      </c>
      <c r="E1" s="2" t="s">
        <v>86</v>
      </c>
      <c r="F1" s="2" t="s">
        <v>99</v>
      </c>
      <c r="G1" s="2" t="s">
        <v>87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B2" t="s">
        <v>104</v>
      </c>
    </row>
    <row r="3" spans="1:19" x14ac:dyDescent="0.25">
      <c r="A3" s="3" t="s">
        <v>101</v>
      </c>
      <c r="B3" s="3" t="str">
        <f>'AE data'!G2</f>
        <v>AE_A0100</v>
      </c>
      <c r="C3" s="3" t="s">
        <v>86</v>
      </c>
      <c r="D3" s="3" t="str">
        <f t="shared" ref="D3:D47" si="0">SUBSTITUTE(B3,"_","\_")</f>
        <v>AE\_A0100</v>
      </c>
      <c r="E3" s="3" t="s">
        <v>86</v>
      </c>
      <c r="F3" s="3" t="str">
        <f>'AE data'!B2</f>
        <v>Front Wing</v>
      </c>
      <c r="G3" s="3" t="s">
        <v>87</v>
      </c>
      <c r="H3" s="3" t="str">
        <f>'AE data'!E2</f>
        <v/>
      </c>
      <c r="I3" s="3"/>
      <c r="J3" s="3" t="str">
        <f>'AE data'!D2</f>
        <v/>
      </c>
      <c r="K3" s="3"/>
      <c r="L3" s="3"/>
      <c r="M3" s="3"/>
      <c r="N3" s="3"/>
      <c r="O3" s="3"/>
      <c r="P3" s="3"/>
      <c r="Q3" s="3"/>
      <c r="R3" s="3"/>
      <c r="S3" s="3"/>
    </row>
    <row r="4" spans="1:19" outlineLevel="1" x14ac:dyDescent="0.25">
      <c r="A4" t="s">
        <v>102</v>
      </c>
      <c r="B4" s="3" t="str">
        <f>'AE data'!G3</f>
        <v>AE_01001</v>
      </c>
      <c r="C4" t="s">
        <v>86</v>
      </c>
      <c r="D4" s="3" t="str">
        <f t="shared" si="0"/>
        <v>AE\_01001</v>
      </c>
      <c r="E4" t="s">
        <v>86</v>
      </c>
      <c r="F4" t="str">
        <f>'AE data'!C3</f>
        <v>Main Airfoil FrontWing</v>
      </c>
      <c r="G4" t="s">
        <v>86</v>
      </c>
      <c r="H4" s="3" t="str">
        <f>'AE data'!E3</f>
        <v/>
      </c>
      <c r="I4" t="s">
        <v>86</v>
      </c>
      <c r="J4" s="3" t="str">
        <f>'AE data'!D3</f>
        <v>m</v>
      </c>
      <c r="K4" t="s">
        <v>86</v>
      </c>
      <c r="L4" s="3">
        <f>'AE data'!F3</f>
        <v>1</v>
      </c>
      <c r="M4" t="s">
        <v>87</v>
      </c>
    </row>
    <row r="5" spans="1:19" outlineLevel="1" x14ac:dyDescent="0.25">
      <c r="A5" t="s">
        <v>102</v>
      </c>
      <c r="B5" s="3" t="str">
        <f>'AE data'!G4</f>
        <v>AE_01002</v>
      </c>
      <c r="C5" t="s">
        <v>86</v>
      </c>
      <c r="D5" s="3" t="str">
        <f t="shared" si="0"/>
        <v>AE\_01002</v>
      </c>
      <c r="E5" t="s">
        <v>86</v>
      </c>
      <c r="F5" t="str">
        <f>'AE data'!C4</f>
        <v>2nd Airfoil FrontWing</v>
      </c>
      <c r="G5" t="s">
        <v>86</v>
      </c>
      <c r="H5" s="3" t="str">
        <f>'AE data'!E4</f>
        <v/>
      </c>
      <c r="I5" t="s">
        <v>86</v>
      </c>
      <c r="J5" s="3" t="str">
        <f>'AE data'!D4</f>
        <v>m</v>
      </c>
      <c r="K5" t="s">
        <v>86</v>
      </c>
      <c r="L5" s="3">
        <f>'AE data'!F4</f>
        <v>2</v>
      </c>
      <c r="M5" t="s">
        <v>87</v>
      </c>
    </row>
    <row r="6" spans="1:19" outlineLevel="1" x14ac:dyDescent="0.25">
      <c r="A6" t="str">
        <f>A$4</f>
        <v>\sumpar{</v>
      </c>
      <c r="B6" s="3" t="str">
        <f>'AE data'!G5</f>
        <v>AE_01003</v>
      </c>
      <c r="C6" t="s">
        <v>86</v>
      </c>
      <c r="D6" s="3" t="str">
        <f t="shared" si="0"/>
        <v>AE\_01003</v>
      </c>
      <c r="E6" t="str">
        <f t="shared" ref="E6:M7" si="1">E4</f>
        <v>}{</v>
      </c>
      <c r="F6" t="str">
        <f>'AE data'!C5</f>
        <v>EndPlate Ext FrontWing</v>
      </c>
      <c r="G6" t="str">
        <f t="shared" si="1"/>
        <v>}{</v>
      </c>
      <c r="H6" s="3" t="str">
        <f>'AE data'!E5</f>
        <v/>
      </c>
      <c r="I6" t="str">
        <f t="shared" si="1"/>
        <v>}{</v>
      </c>
      <c r="J6" s="3" t="str">
        <f>'AE data'!D5</f>
        <v>b</v>
      </c>
      <c r="K6" t="str">
        <f t="shared" si="1"/>
        <v>}{</v>
      </c>
      <c r="L6" s="3">
        <f>'AE data'!F5</f>
        <v>2</v>
      </c>
      <c r="M6" t="str">
        <f t="shared" si="1"/>
        <v>}</v>
      </c>
    </row>
    <row r="7" spans="1:19" outlineLevel="1" x14ac:dyDescent="0.25">
      <c r="A7" t="str">
        <f>A$4</f>
        <v>\sumpar{</v>
      </c>
      <c r="B7" s="3" t="str">
        <f>'AE data'!G6</f>
        <v>AE_01004</v>
      </c>
      <c r="C7" t="s">
        <v>86</v>
      </c>
      <c r="D7" s="3" t="str">
        <f t="shared" si="0"/>
        <v>AE\_01004</v>
      </c>
      <c r="E7" t="str">
        <f t="shared" si="1"/>
        <v>}{</v>
      </c>
      <c r="F7" t="str">
        <f>'AE data'!C6</f>
        <v>EndPlate Int FrontWing</v>
      </c>
      <c r="G7" t="str">
        <f t="shared" si="1"/>
        <v>}{</v>
      </c>
      <c r="H7" s="3" t="str">
        <f>'AE data'!E6</f>
        <v/>
      </c>
      <c r="I7" t="str">
        <f t="shared" si="1"/>
        <v>}{</v>
      </c>
      <c r="J7" s="3" t="str">
        <f>'AE data'!D6</f>
        <v>b</v>
      </c>
      <c r="K7" t="str">
        <f t="shared" si="1"/>
        <v>}{</v>
      </c>
      <c r="L7" s="3">
        <f>'AE data'!F6</f>
        <v>2</v>
      </c>
      <c r="M7" t="str">
        <f t="shared" si="1"/>
        <v>}</v>
      </c>
    </row>
    <row r="8" spans="1:19" outlineLevel="1" x14ac:dyDescent="0.25">
      <c r="A8" t="s">
        <v>103</v>
      </c>
      <c r="B8" t="s">
        <v>104</v>
      </c>
      <c r="D8" s="3"/>
      <c r="H8" s="3"/>
      <c r="J8" s="3"/>
      <c r="L8" s="3"/>
    </row>
    <row r="9" spans="1:19" s="3" customFormat="1" x14ac:dyDescent="0.25">
      <c r="A9" s="3" t="str">
        <f>A$3</f>
        <v>\sumass{</v>
      </c>
      <c r="B9" s="3" t="str">
        <f>'AE data'!G7</f>
        <v>AE_A0200</v>
      </c>
      <c r="C9" s="3" t="s">
        <v>86</v>
      </c>
      <c r="D9" s="3" t="str">
        <f t="shared" si="0"/>
        <v>AE\_A0200</v>
      </c>
      <c r="E9" s="3" t="str">
        <f>E6</f>
        <v>}{</v>
      </c>
      <c r="F9" s="3" t="str">
        <f>'AE data'!B7</f>
        <v>Rear Wing</v>
      </c>
      <c r="G9" s="3" t="str">
        <f>G$3</f>
        <v>}</v>
      </c>
      <c r="H9" s="3" t="str">
        <f>'AE data'!E7</f>
        <v/>
      </c>
      <c r="I9"/>
      <c r="J9" s="3" t="str">
        <f>'AE data'!D7</f>
        <v/>
      </c>
      <c r="K9"/>
    </row>
    <row r="10" spans="1:19" outlineLevel="1" x14ac:dyDescent="0.25">
      <c r="A10" t="str">
        <f>A$4</f>
        <v>\sumpar{</v>
      </c>
      <c r="B10" s="3" t="str">
        <f>'AE data'!G8</f>
        <v>AE_02001</v>
      </c>
      <c r="C10" t="s">
        <v>86</v>
      </c>
      <c r="D10" s="3" t="str">
        <f t="shared" si="0"/>
        <v>AE\_02001</v>
      </c>
      <c r="E10" t="str">
        <f>E7</f>
        <v>}{</v>
      </c>
      <c r="F10" t="str">
        <f>'AE data'!C8</f>
        <v>Main Airfoil RearWing</v>
      </c>
      <c r="G10" t="str">
        <f>G$4</f>
        <v>}{</v>
      </c>
      <c r="H10" s="3" t="str">
        <f>'AE data'!E8</f>
        <v/>
      </c>
      <c r="I10" t="str">
        <f>I$4</f>
        <v>}{</v>
      </c>
      <c r="J10" s="3" t="str">
        <f>'AE data'!D8</f>
        <v>m</v>
      </c>
      <c r="K10" t="str">
        <f>K$4</f>
        <v>}{</v>
      </c>
      <c r="L10" s="3">
        <f>'AE data'!F8</f>
        <v>1</v>
      </c>
      <c r="M10" t="str">
        <f>M$4</f>
        <v>}</v>
      </c>
    </row>
    <row r="11" spans="1:19" outlineLevel="1" x14ac:dyDescent="0.25">
      <c r="A11" t="str">
        <f>A$4</f>
        <v>\sumpar{</v>
      </c>
      <c r="B11" s="3" t="str">
        <f>'AE data'!G9</f>
        <v>AE_02002</v>
      </c>
      <c r="C11" t="s">
        <v>86</v>
      </c>
      <c r="D11" s="3" t="str">
        <f t="shared" si="0"/>
        <v>AE\_02002</v>
      </c>
      <c r="E11" t="str">
        <f t="shared" ref="E11:E13" si="2">E9</f>
        <v>}{</v>
      </c>
      <c r="F11" t="str">
        <f>'AE data'!C9</f>
        <v>2nd Airfoil RearWing</v>
      </c>
      <c r="G11" t="str">
        <f>G$4</f>
        <v>}{</v>
      </c>
      <c r="H11" s="3" t="str">
        <f>'AE data'!E9</f>
        <v/>
      </c>
      <c r="I11" t="str">
        <f>I$4</f>
        <v>}{</v>
      </c>
      <c r="J11" s="3" t="str">
        <f>'AE data'!D9</f>
        <v>m</v>
      </c>
      <c r="K11" t="str">
        <f>K$4</f>
        <v>}{</v>
      </c>
      <c r="L11" s="3">
        <f>'AE data'!F9</f>
        <v>1</v>
      </c>
      <c r="M11" t="str">
        <f>M$4</f>
        <v>}</v>
      </c>
    </row>
    <row r="12" spans="1:19" outlineLevel="1" x14ac:dyDescent="0.25">
      <c r="A12" t="str">
        <f>A$4</f>
        <v>\sumpar{</v>
      </c>
      <c r="B12" s="3" t="str">
        <f>'AE data'!G10</f>
        <v>AE_02003</v>
      </c>
      <c r="C12" t="s">
        <v>86</v>
      </c>
      <c r="D12" s="3" t="str">
        <f t="shared" si="0"/>
        <v>AE\_02003</v>
      </c>
      <c r="E12" t="str">
        <f t="shared" si="2"/>
        <v>}{</v>
      </c>
      <c r="F12" t="str">
        <f>'AE data'!C10</f>
        <v>3rd Airfoil RearWing</v>
      </c>
      <c r="G12" t="str">
        <f>G$4</f>
        <v>}{</v>
      </c>
      <c r="H12" s="3" t="str">
        <f>'AE data'!E10</f>
        <v/>
      </c>
      <c r="I12" t="str">
        <f>I$4</f>
        <v>}{</v>
      </c>
      <c r="J12" s="3" t="str">
        <f>'AE data'!D10</f>
        <v>m</v>
      </c>
      <c r="K12" t="str">
        <f>K$4</f>
        <v>}{</v>
      </c>
      <c r="L12" s="3">
        <f>'AE data'!F10</f>
        <v>1</v>
      </c>
      <c r="M12" t="str">
        <f>M$4</f>
        <v>}</v>
      </c>
    </row>
    <row r="13" spans="1:19" outlineLevel="1" x14ac:dyDescent="0.25">
      <c r="A13" t="str">
        <f>A$4</f>
        <v>\sumpar{</v>
      </c>
      <c r="B13" s="3" t="str">
        <f>'AE data'!G11</f>
        <v>AE_02004</v>
      </c>
      <c r="C13" t="s">
        <v>86</v>
      </c>
      <c r="D13" s="3" t="str">
        <f t="shared" si="0"/>
        <v>AE\_02004</v>
      </c>
      <c r="E13" t="str">
        <f t="shared" si="2"/>
        <v>}{</v>
      </c>
      <c r="F13" t="str">
        <f>'AE data'!C11</f>
        <v>EndPlate Rearwing</v>
      </c>
      <c r="G13" t="str">
        <f>G$4</f>
        <v>}{</v>
      </c>
      <c r="H13" s="3" t="str">
        <f>'AE data'!E11</f>
        <v/>
      </c>
      <c r="I13" t="str">
        <f>I$4</f>
        <v>}{</v>
      </c>
      <c r="J13" s="3" t="str">
        <f>'AE data'!D11</f>
        <v>b</v>
      </c>
      <c r="K13" t="str">
        <f>K$4</f>
        <v>}{</v>
      </c>
      <c r="L13" s="3">
        <f>'AE data'!F11</f>
        <v>2</v>
      </c>
      <c r="M13" t="str">
        <f>M$4</f>
        <v>}</v>
      </c>
    </row>
    <row r="14" spans="1:19" outlineLevel="1" x14ac:dyDescent="0.25">
      <c r="A14" t="s">
        <v>103</v>
      </c>
      <c r="B14" t="s">
        <v>104</v>
      </c>
      <c r="D14" s="3"/>
      <c r="H14" s="3"/>
      <c r="J14" s="3"/>
      <c r="L14" s="3"/>
    </row>
    <row r="15" spans="1:19" s="3" customFormat="1" x14ac:dyDescent="0.25">
      <c r="A15" s="3" t="str">
        <f>A$3</f>
        <v>\sumass{</v>
      </c>
      <c r="B15" s="3" t="str">
        <f>'AE data'!G12</f>
        <v>AE_ A0300</v>
      </c>
      <c r="C15" s="3" t="s">
        <v>86</v>
      </c>
      <c r="D15" s="3" t="str">
        <f t="shared" si="0"/>
        <v>AE\_ A0300</v>
      </c>
      <c r="E15" s="3" t="str">
        <f>E12</f>
        <v>}{</v>
      </c>
      <c r="F15" s="3" t="str">
        <f>'AE data'!B12</f>
        <v>Wings/Endplate Fixation</v>
      </c>
      <c r="G15" s="3" t="str">
        <f>G$3</f>
        <v>}</v>
      </c>
      <c r="J15" s="3" t="str">
        <f>'AE data'!D12</f>
        <v/>
      </c>
    </row>
    <row r="16" spans="1:19" outlineLevel="1" x14ac:dyDescent="0.25">
      <c r="A16" t="str">
        <f>A$4</f>
        <v>\sumpar{</v>
      </c>
      <c r="B16" s="3" t="str">
        <f>'AE data'!G13</f>
        <v>AE_03001</v>
      </c>
      <c r="C16" t="s">
        <v>86</v>
      </c>
      <c r="D16" s="3" t="str">
        <f t="shared" si="0"/>
        <v>AE\_03001</v>
      </c>
      <c r="E16" t="str">
        <f>E13</f>
        <v>}{</v>
      </c>
      <c r="F16" t="str">
        <f>'AE data'!C13</f>
        <v xml:space="preserve">Fixation FW Airfoil 1
</v>
      </c>
      <c r="G16" t="str">
        <f t="shared" ref="G16:G21" si="3">G$4</f>
        <v>}{</v>
      </c>
      <c r="H16" s="3" t="str">
        <f>'AE data'!E13</f>
        <v/>
      </c>
      <c r="I16" t="str">
        <f t="shared" ref="I16:I21" si="4">I$4</f>
        <v>}{</v>
      </c>
      <c r="J16" s="3" t="str">
        <f>'AE data'!D13</f>
        <v>m</v>
      </c>
      <c r="K16" t="str">
        <f t="shared" ref="K16:K21" si="5">K$4</f>
        <v>}{</v>
      </c>
      <c r="L16" s="3">
        <f>'AE data'!F13</f>
        <v>2</v>
      </c>
      <c r="M16" t="str">
        <f t="shared" ref="M16:M21" si="6">M$4</f>
        <v>}</v>
      </c>
    </row>
    <row r="17" spans="1:13" outlineLevel="1" x14ac:dyDescent="0.25">
      <c r="A17" t="str">
        <f t="shared" ref="A17:A21" si="7">A$4</f>
        <v>\sumpar{</v>
      </c>
      <c r="B17" s="3" t="str">
        <f>'AE data'!G14</f>
        <v>AE_03002</v>
      </c>
      <c r="C17" t="s">
        <v>86</v>
      </c>
      <c r="D17" s="3" t="str">
        <f t="shared" si="0"/>
        <v>AE\_03002</v>
      </c>
      <c r="E17" t="str">
        <f t="shared" ref="E17:E21" si="8">E15</f>
        <v>}{</v>
      </c>
      <c r="F17" t="str">
        <f>'AE data'!C14</f>
        <v>Fixation FW Airfoil 2</v>
      </c>
      <c r="G17" t="str">
        <f t="shared" si="3"/>
        <v>}{</v>
      </c>
      <c r="H17" s="3" t="str">
        <f>'AE data'!E14</f>
        <v/>
      </c>
      <c r="I17" t="str">
        <f t="shared" si="4"/>
        <v>}{</v>
      </c>
      <c r="J17" s="3" t="str">
        <f>'AE data'!D14</f>
        <v>m</v>
      </c>
      <c r="K17" t="str">
        <f t="shared" si="5"/>
        <v>}{</v>
      </c>
      <c r="L17" s="3">
        <f>'AE data'!F14</f>
        <v>4</v>
      </c>
      <c r="M17" t="str">
        <f t="shared" si="6"/>
        <v>}</v>
      </c>
    </row>
    <row r="18" spans="1:13" outlineLevel="1" x14ac:dyDescent="0.25">
      <c r="A18" t="str">
        <f t="shared" si="7"/>
        <v>\sumpar{</v>
      </c>
      <c r="B18" s="3" t="str">
        <f>'AE data'!G15</f>
        <v>AE_03003</v>
      </c>
      <c r="C18" t="s">
        <v>86</v>
      </c>
      <c r="D18" s="3" t="str">
        <f t="shared" si="0"/>
        <v>AE\_03003</v>
      </c>
      <c r="E18" t="str">
        <f t="shared" si="8"/>
        <v>}{</v>
      </c>
      <c r="F18" t="str">
        <f>'AE data'!C15</f>
        <v>Fixation RW Airfoil 1</v>
      </c>
      <c r="G18" t="str">
        <f t="shared" si="3"/>
        <v>}{</v>
      </c>
      <c r="H18" s="3" t="str">
        <f>'AE data'!E15</f>
        <v/>
      </c>
      <c r="I18" t="str">
        <f t="shared" si="4"/>
        <v>}{</v>
      </c>
      <c r="J18" s="3" t="str">
        <f>'AE data'!D15</f>
        <v>m</v>
      </c>
      <c r="K18" t="str">
        <f t="shared" si="5"/>
        <v>}{</v>
      </c>
      <c r="L18" s="3">
        <f>'AE data'!F15</f>
        <v>2</v>
      </c>
      <c r="M18" t="str">
        <f t="shared" si="6"/>
        <v>}</v>
      </c>
    </row>
    <row r="19" spans="1:13" outlineLevel="1" x14ac:dyDescent="0.25">
      <c r="A19" t="str">
        <f t="shared" si="7"/>
        <v>\sumpar{</v>
      </c>
      <c r="B19" s="3" t="str">
        <f>'AE data'!G16</f>
        <v>AE_03004</v>
      </c>
      <c r="C19" t="s">
        <v>86</v>
      </c>
      <c r="D19" s="3" t="str">
        <f t="shared" si="0"/>
        <v>AE\_03004</v>
      </c>
      <c r="E19" t="str">
        <f t="shared" si="8"/>
        <v>}{</v>
      </c>
      <c r="F19" t="str">
        <f>'AE data'!C16</f>
        <v>Fixation RW Airfoil 2 &amp; 3</v>
      </c>
      <c r="G19" t="str">
        <f t="shared" si="3"/>
        <v>}{</v>
      </c>
      <c r="H19" s="3" t="str">
        <f>'AE data'!E16</f>
        <v/>
      </c>
      <c r="I19" t="str">
        <f t="shared" si="4"/>
        <v>}{</v>
      </c>
      <c r="J19" s="3" t="str">
        <f>'AE data'!D16</f>
        <v>m</v>
      </c>
      <c r="K19" t="str">
        <f t="shared" si="5"/>
        <v>}{</v>
      </c>
      <c r="L19" s="3">
        <f>'AE data'!F16</f>
        <v>4</v>
      </c>
      <c r="M19" t="str">
        <f t="shared" si="6"/>
        <v>}</v>
      </c>
    </row>
    <row r="20" spans="1:13" outlineLevel="1" x14ac:dyDescent="0.25">
      <c r="A20" t="str">
        <f t="shared" si="7"/>
        <v>\sumpar{</v>
      </c>
      <c r="B20" s="3" t="str">
        <f>'AE data'!G17</f>
        <v>AE_03005</v>
      </c>
      <c r="C20" t="s">
        <v>86</v>
      </c>
      <c r="D20" s="3" t="str">
        <f t="shared" si="0"/>
        <v>AE\_03005</v>
      </c>
      <c r="E20" t="str">
        <f t="shared" si="8"/>
        <v>}{</v>
      </c>
      <c r="F20" t="str">
        <f>'AE data'!C17</f>
        <v>languette alu</v>
      </c>
      <c r="G20" t="str">
        <f t="shared" si="3"/>
        <v>}{</v>
      </c>
      <c r="H20" s="3" t="str">
        <f>'AE data'!E17</f>
        <v/>
      </c>
      <c r="I20" t="str">
        <f t="shared" si="4"/>
        <v>}{</v>
      </c>
      <c r="J20" s="3" t="str">
        <f>'AE data'!D17</f>
        <v>m</v>
      </c>
      <c r="K20" t="str">
        <f t="shared" si="5"/>
        <v>}{</v>
      </c>
      <c r="L20" s="3">
        <f>'AE data'!F17</f>
        <v>50</v>
      </c>
      <c r="M20" t="str">
        <f t="shared" si="6"/>
        <v>}</v>
      </c>
    </row>
    <row r="21" spans="1:13" outlineLevel="1" x14ac:dyDescent="0.25">
      <c r="A21" t="str">
        <f t="shared" si="7"/>
        <v>\sumpar{</v>
      </c>
      <c r="B21" s="3" t="str">
        <f>'AE data'!G18</f>
        <v>AE_03006</v>
      </c>
      <c r="C21" t="s">
        <v>86</v>
      </c>
      <c r="D21" s="3" t="str">
        <f t="shared" si="0"/>
        <v>AE\_03006</v>
      </c>
      <c r="E21" t="str">
        <f t="shared" si="8"/>
        <v>}{</v>
      </c>
      <c r="F21" t="str">
        <f>'AE data'!C18</f>
        <v>languette acier</v>
      </c>
      <c r="G21" t="str">
        <f t="shared" si="3"/>
        <v>}{</v>
      </c>
      <c r="H21" s="3" t="str">
        <f>'AE data'!E18</f>
        <v/>
      </c>
      <c r="I21" t="str">
        <f t="shared" si="4"/>
        <v>}{</v>
      </c>
      <c r="J21" s="3" t="str">
        <f>'AE data'!D18</f>
        <v>m</v>
      </c>
      <c r="K21" t="str">
        <f t="shared" si="5"/>
        <v>}{</v>
      </c>
      <c r="L21" s="3">
        <f>'AE data'!F18</f>
        <v>8</v>
      </c>
      <c r="M21" t="str">
        <f t="shared" si="6"/>
        <v>}</v>
      </c>
    </row>
    <row r="22" spans="1:13" outlineLevel="1" x14ac:dyDescent="0.25">
      <c r="A22" t="s">
        <v>103</v>
      </c>
      <c r="B22" t="s">
        <v>104</v>
      </c>
      <c r="D22" s="3"/>
      <c r="H22" s="3"/>
      <c r="J22" s="3"/>
      <c r="L22" s="3"/>
    </row>
    <row r="23" spans="1:13" s="3" customFormat="1" x14ac:dyDescent="0.25">
      <c r="A23" s="3" t="str">
        <f>A$3</f>
        <v>\sumass{</v>
      </c>
      <c r="B23" s="3" t="str">
        <f>'AE data'!G19</f>
        <v>AE_A1100</v>
      </c>
      <c r="C23" s="3" t="s">
        <v>86</v>
      </c>
      <c r="D23" s="3" t="str">
        <f t="shared" si="0"/>
        <v>AE\_A1100</v>
      </c>
      <c r="E23" s="3" t="str">
        <f>E20</f>
        <v>}{</v>
      </c>
      <c r="F23" s="3" t="str">
        <f>'AE data'!B19</f>
        <v>FrontWing Attach System</v>
      </c>
      <c r="G23" s="3" t="str">
        <f>G$3</f>
        <v>}</v>
      </c>
      <c r="H23" s="3" t="str">
        <f>'AE data'!E19</f>
        <v/>
      </c>
      <c r="J23" s="3" t="str">
        <f>'AE data'!D19</f>
        <v/>
      </c>
    </row>
    <row r="24" spans="1:13" outlineLevel="1" x14ac:dyDescent="0.25">
      <c r="A24" t="str">
        <f>A$4</f>
        <v>\sumpar{</v>
      </c>
      <c r="B24" s="3" t="str">
        <f>'AE data'!G20</f>
        <v>AE_11001</v>
      </c>
      <c r="C24" t="s">
        <v>86</v>
      </c>
      <c r="D24" s="3" t="str">
        <f t="shared" si="0"/>
        <v>AE\_11001</v>
      </c>
      <c r="E24" t="str">
        <f>E21</f>
        <v>}{</v>
      </c>
      <c r="F24" t="str">
        <f>'AE data'!C20</f>
        <v>Aluminium Truss</v>
      </c>
      <c r="G24" t="str">
        <f t="shared" ref="G24:G28" si="9">G$4</f>
        <v>}{</v>
      </c>
      <c r="H24" s="3" t="str">
        <f>'AE data'!E20</f>
        <v/>
      </c>
      <c r="I24" t="str">
        <f>I$4</f>
        <v>}{</v>
      </c>
      <c r="J24" s="3" t="str">
        <f>'AE data'!D20</f>
        <v>m</v>
      </c>
      <c r="K24" t="str">
        <f>K$4</f>
        <v>}{</v>
      </c>
      <c r="L24" s="3">
        <f>'AE data'!F20</f>
        <v>2</v>
      </c>
      <c r="M24" t="str">
        <f>M$4</f>
        <v>}</v>
      </c>
    </row>
    <row r="25" spans="1:13" outlineLevel="1" x14ac:dyDescent="0.25">
      <c r="A25" t="str">
        <f t="shared" ref="A25:A28" si="10">A$4</f>
        <v>\sumpar{</v>
      </c>
      <c r="B25" s="3" t="str">
        <f>'AE data'!G21</f>
        <v>AE_11002</v>
      </c>
      <c r="C25" t="s">
        <v>86</v>
      </c>
      <c r="D25" s="3" t="str">
        <f t="shared" si="0"/>
        <v>AE\_11002</v>
      </c>
      <c r="E25" t="str">
        <f t="shared" ref="E25:E28" si="11">E23</f>
        <v>}{</v>
      </c>
      <c r="F25" t="str">
        <f>'AE data'!C21</f>
        <v>Integrated Profile</v>
      </c>
      <c r="G25" t="str">
        <f t="shared" si="9"/>
        <v>}{</v>
      </c>
      <c r="H25" s="3" t="str">
        <f>'AE data'!E21</f>
        <v/>
      </c>
      <c r="I25" t="str">
        <f>I$4</f>
        <v>}{</v>
      </c>
      <c r="J25" s="3" t="str">
        <f>'AE data'!D21</f>
        <v>m</v>
      </c>
      <c r="K25" t="str">
        <f>K$4</f>
        <v>}{</v>
      </c>
      <c r="L25" s="3">
        <f>'AE data'!F21</f>
        <v>2</v>
      </c>
      <c r="M25" t="str">
        <f>M$4</f>
        <v>}</v>
      </c>
    </row>
    <row r="26" spans="1:13" outlineLevel="1" x14ac:dyDescent="0.25">
      <c r="A26" t="str">
        <f t="shared" si="10"/>
        <v>\sumpar{</v>
      </c>
      <c r="B26" s="3" t="str">
        <f>'AE data'!G22</f>
        <v>AE_11003</v>
      </c>
      <c r="C26" t="s">
        <v>86</v>
      </c>
      <c r="D26" s="3" t="str">
        <f t="shared" si="0"/>
        <v>AE\_11003</v>
      </c>
      <c r="E26" t="str">
        <f t="shared" si="11"/>
        <v>}{</v>
      </c>
      <c r="F26" t="str">
        <f>'AE data'!C22</f>
        <v>Chape haut</v>
      </c>
      <c r="G26" t="str">
        <f t="shared" si="9"/>
        <v>}{</v>
      </c>
      <c r="H26" s="3" t="str">
        <f>'AE data'!E22</f>
        <v/>
      </c>
      <c r="I26" t="str">
        <f>I$4</f>
        <v>}{</v>
      </c>
      <c r="J26" s="3" t="str">
        <f>'AE data'!D22</f>
        <v>m</v>
      </c>
      <c r="K26" t="str">
        <f>K$4</f>
        <v>}{</v>
      </c>
      <c r="L26" s="3">
        <f>'AE data'!F22</f>
        <v>0</v>
      </c>
      <c r="M26" t="str">
        <f>M$4</f>
        <v>}</v>
      </c>
    </row>
    <row r="27" spans="1:13" outlineLevel="1" x14ac:dyDescent="0.25">
      <c r="A27" t="str">
        <f t="shared" si="10"/>
        <v>\sumpar{</v>
      </c>
      <c r="B27" s="3" t="str">
        <f>'AE data'!G23</f>
        <v>AE_11004</v>
      </c>
      <c r="C27" t="s">
        <v>86</v>
      </c>
      <c r="D27" s="3" t="str">
        <f t="shared" si="0"/>
        <v>AE\_11004</v>
      </c>
      <c r="E27" t="str">
        <f t="shared" si="11"/>
        <v>}{</v>
      </c>
      <c r="F27" t="str">
        <f>'AE data'!C23</f>
        <v>Chape bas</v>
      </c>
      <c r="G27" t="str">
        <f t="shared" si="9"/>
        <v>}{</v>
      </c>
      <c r="H27" s="3" t="str">
        <f>'AE data'!E23</f>
        <v/>
      </c>
      <c r="I27" t="str">
        <f>I$4</f>
        <v>}{</v>
      </c>
      <c r="J27" s="3" t="str">
        <f>'AE data'!D23</f>
        <v>m</v>
      </c>
      <c r="K27" t="str">
        <f>K$4</f>
        <v>}{</v>
      </c>
      <c r="L27" s="3">
        <f>'AE data'!F23</f>
        <v>0</v>
      </c>
      <c r="M27" t="str">
        <f>M$4</f>
        <v>}</v>
      </c>
    </row>
    <row r="28" spans="1:13" ht="15.75" customHeight="1" outlineLevel="1" x14ac:dyDescent="0.25">
      <c r="A28" t="str">
        <f t="shared" si="10"/>
        <v>\sumpar{</v>
      </c>
      <c r="B28" s="3" t="str">
        <f>'AE data'!G24</f>
        <v>AE_11005</v>
      </c>
      <c r="C28" t="s">
        <v>86</v>
      </c>
      <c r="D28" s="3" t="str">
        <f t="shared" si="0"/>
        <v>AE\_11005</v>
      </c>
      <c r="E28" t="str">
        <f t="shared" si="11"/>
        <v>}{</v>
      </c>
      <c r="F28" t="str">
        <f>'AE data'!C24</f>
        <v>languette 2 trous avant</v>
      </c>
      <c r="G28" t="str">
        <f t="shared" si="9"/>
        <v>}{</v>
      </c>
      <c r="H28" s="3" t="str">
        <f>'AE data'!E24</f>
        <v/>
      </c>
      <c r="I28" t="str">
        <f>I$4</f>
        <v>}{</v>
      </c>
      <c r="J28" s="3" t="str">
        <f>'AE data'!D24</f>
        <v>m</v>
      </c>
      <c r="K28" t="str">
        <f>K$4</f>
        <v>}{</v>
      </c>
      <c r="L28" s="3">
        <f>'AE data'!F24</f>
        <v>0</v>
      </c>
      <c r="M28" t="str">
        <f>M$4</f>
        <v>}</v>
      </c>
    </row>
    <row r="29" spans="1:13" ht="15.75" customHeight="1" outlineLevel="1" x14ac:dyDescent="0.25">
      <c r="A29" t="s">
        <v>103</v>
      </c>
      <c r="B29" t="s">
        <v>104</v>
      </c>
      <c r="D29" s="3"/>
      <c r="H29" s="3"/>
      <c r="J29" s="3"/>
      <c r="L29" s="3"/>
    </row>
    <row r="30" spans="1:13" s="3" customFormat="1" ht="15.75" customHeight="1" x14ac:dyDescent="0.25">
      <c r="A30" s="3" t="str">
        <f>A$3</f>
        <v>\sumass{</v>
      </c>
      <c r="B30" s="3" t="str">
        <f>'AE data'!G25</f>
        <v>AE_A1200</v>
      </c>
      <c r="C30" s="3" t="s">
        <v>86</v>
      </c>
      <c r="D30" s="3" t="str">
        <f t="shared" si="0"/>
        <v>AE\_A1200</v>
      </c>
      <c r="E30" s="3" t="str">
        <f>E27</f>
        <v>}{</v>
      </c>
      <c r="F30" s="3" t="str">
        <f>'AE data'!B25</f>
        <v>FrontWing Reinforcement System</v>
      </c>
      <c r="G30" s="3" t="str">
        <f>G$3</f>
        <v>}</v>
      </c>
      <c r="H30" s="3" t="str">
        <f>'AE data'!E25</f>
        <v/>
      </c>
      <c r="J30" s="3" t="str">
        <f>'AE data'!D25</f>
        <v/>
      </c>
    </row>
    <row r="31" spans="1:13" outlineLevel="1" x14ac:dyDescent="0.25">
      <c r="A31" t="str">
        <f>A$4</f>
        <v>\sumpar{</v>
      </c>
      <c r="B31" s="3" t="str">
        <f>'AE data'!G26</f>
        <v>AE_12001</v>
      </c>
      <c r="C31" t="s">
        <v>86</v>
      </c>
      <c r="D31" s="3" t="str">
        <f t="shared" si="0"/>
        <v>AE\_12001</v>
      </c>
      <c r="E31" t="str">
        <f>E28</f>
        <v>}{</v>
      </c>
      <c r="F31" t="str">
        <f>'AE data'!C26</f>
        <v>Cable &amp; Tension system</v>
      </c>
      <c r="G31" t="str">
        <f t="shared" ref="G31:G34" si="12">G$4</f>
        <v>}{</v>
      </c>
      <c r="H31" s="3" t="str">
        <f>'AE data'!E26</f>
        <v/>
      </c>
      <c r="I31" t="str">
        <f>I$4</f>
        <v>}{</v>
      </c>
      <c r="J31" s="3" t="str">
        <f>'AE data'!D26</f>
        <v>b</v>
      </c>
      <c r="K31" t="str">
        <f>K$4</f>
        <v>}{</v>
      </c>
      <c r="L31" s="3">
        <f>'AE data'!F26</f>
        <v>2</v>
      </c>
      <c r="M31" t="str">
        <f>M$4</f>
        <v>}</v>
      </c>
    </row>
    <row r="32" spans="1:13" outlineLevel="1" x14ac:dyDescent="0.25">
      <c r="A32" t="str">
        <f t="shared" ref="A32:A34" si="13">A$4</f>
        <v>\sumpar{</v>
      </c>
      <c r="B32" s="3" t="str">
        <f>'AE data'!G27</f>
        <v>AE_12002</v>
      </c>
      <c r="C32" t="s">
        <v>86</v>
      </c>
      <c r="D32" s="3" t="str">
        <f t="shared" si="0"/>
        <v>AE\_12002</v>
      </c>
      <c r="E32" t="str">
        <f t="shared" ref="E32:E34" si="14">E30</f>
        <v>}{</v>
      </c>
      <c r="F32" t="str">
        <f>'AE data'!C27</f>
        <v xml:space="preserve">Chape </v>
      </c>
      <c r="G32" t="str">
        <f t="shared" si="12"/>
        <v>}{</v>
      </c>
      <c r="H32" s="3" t="str">
        <f>'AE data'!E27</f>
        <v/>
      </c>
      <c r="I32" t="str">
        <f>I$4</f>
        <v>}{</v>
      </c>
      <c r="J32" s="3" t="str">
        <f>'AE data'!D27</f>
        <v>m</v>
      </c>
      <c r="K32" t="str">
        <f>K$4</f>
        <v>}{</v>
      </c>
      <c r="L32" s="3">
        <f>'AE data'!F27</f>
        <v>2</v>
      </c>
      <c r="M32" t="str">
        <f>M$4</f>
        <v>}</v>
      </c>
    </row>
    <row r="33" spans="1:13" outlineLevel="1" x14ac:dyDescent="0.25">
      <c r="A33" t="str">
        <f t="shared" si="13"/>
        <v>\sumpar{</v>
      </c>
      <c r="B33" s="3" t="str">
        <f>'AE data'!G28</f>
        <v>AE_12003</v>
      </c>
      <c r="C33" t="s">
        <v>86</v>
      </c>
      <c r="D33" s="3" t="str">
        <f t="shared" si="0"/>
        <v>AE\_12003</v>
      </c>
      <c r="E33" t="str">
        <f t="shared" si="14"/>
        <v>}{</v>
      </c>
      <c r="F33" t="str">
        <f>'AE data'!C28</f>
        <v>Liaison Chape-Cable</v>
      </c>
      <c r="G33" t="str">
        <f t="shared" si="12"/>
        <v>}{</v>
      </c>
      <c r="H33" s="3" t="str">
        <f>'AE data'!E28</f>
        <v/>
      </c>
      <c r="I33" t="str">
        <f>I$4</f>
        <v>}{</v>
      </c>
      <c r="J33" s="3" t="str">
        <f>'AE data'!D28</f>
        <v>b</v>
      </c>
      <c r="K33" t="str">
        <f>K$4</f>
        <v>}{</v>
      </c>
      <c r="L33" s="3">
        <f>'AE data'!F28</f>
        <v>2</v>
      </c>
      <c r="M33" t="str">
        <f>M$4</f>
        <v>}</v>
      </c>
    </row>
    <row r="34" spans="1:13" outlineLevel="1" x14ac:dyDescent="0.25">
      <c r="A34" t="str">
        <f t="shared" si="13"/>
        <v>\sumpar{</v>
      </c>
      <c r="B34" s="3" t="str">
        <f>'AE data'!G29</f>
        <v>AE_12004</v>
      </c>
      <c r="C34" t="s">
        <v>86</v>
      </c>
      <c r="D34" s="3" t="str">
        <f t="shared" si="0"/>
        <v>AE\_12004</v>
      </c>
      <c r="E34" t="str">
        <f t="shared" si="14"/>
        <v>}{</v>
      </c>
      <c r="F34" t="str">
        <f>'AE data'!C29</f>
        <v>Liaison Endplate-Cable</v>
      </c>
      <c r="G34" t="str">
        <f t="shared" si="12"/>
        <v>}{</v>
      </c>
      <c r="H34" s="3" t="str">
        <f>'AE data'!E29</f>
        <v/>
      </c>
      <c r="I34" t="str">
        <f>I$4</f>
        <v>}{</v>
      </c>
      <c r="J34" s="3" t="str">
        <f>'AE data'!D29</f>
        <v>m</v>
      </c>
      <c r="K34" t="str">
        <f>K$4</f>
        <v>}{</v>
      </c>
      <c r="L34" s="3">
        <f>'AE data'!F29</f>
        <v>2</v>
      </c>
      <c r="M34" t="str">
        <f>M$4</f>
        <v>}</v>
      </c>
    </row>
    <row r="35" spans="1:13" outlineLevel="1" x14ac:dyDescent="0.25">
      <c r="A35" t="s">
        <v>103</v>
      </c>
      <c r="B35" t="s">
        <v>104</v>
      </c>
      <c r="D35" s="3"/>
      <c r="H35" s="3"/>
      <c r="J35" s="3"/>
      <c r="L35" s="3"/>
    </row>
    <row r="36" spans="1:13" s="3" customFormat="1" x14ac:dyDescent="0.25">
      <c r="A36" s="3" t="str">
        <f>A$3</f>
        <v>\sumass{</v>
      </c>
      <c r="B36" s="3" t="str">
        <f>'AE data'!G30</f>
        <v>AE_A2100</v>
      </c>
      <c r="C36" s="3" t="s">
        <v>86</v>
      </c>
      <c r="D36" s="3" t="str">
        <f t="shared" si="0"/>
        <v>AE\_A2100</v>
      </c>
      <c r="E36" s="3" t="str">
        <f>E33</f>
        <v>}{</v>
      </c>
      <c r="F36" s="3" t="str">
        <f>'AE data'!B30</f>
        <v>RearWing Attach System</v>
      </c>
      <c r="G36" s="3" t="str">
        <f>G$3</f>
        <v>}</v>
      </c>
      <c r="H36" s="3" t="str">
        <f>'AE data'!E30</f>
        <v/>
      </c>
      <c r="J36" s="3" t="str">
        <f>'AE data'!D30</f>
        <v/>
      </c>
    </row>
    <row r="37" spans="1:13" outlineLevel="1" x14ac:dyDescent="0.25">
      <c r="A37" t="str">
        <f>A$4</f>
        <v>\sumpar{</v>
      </c>
      <c r="B37" s="3" t="str">
        <f>'AE data'!G31</f>
        <v>AE_21001</v>
      </c>
      <c r="C37" t="s">
        <v>86</v>
      </c>
      <c r="D37" s="3" t="str">
        <f t="shared" si="0"/>
        <v>AE\_21001</v>
      </c>
      <c r="E37" t="str">
        <f>E34</f>
        <v>}{</v>
      </c>
      <c r="F37" t="str">
        <f>'AE data'!C31</f>
        <v>Aluminium Truss</v>
      </c>
      <c r="G37" t="str">
        <f t="shared" ref="G37:G42" si="15">G$4</f>
        <v>}{</v>
      </c>
      <c r="H37" s="3" t="str">
        <f>'AE data'!E31</f>
        <v/>
      </c>
      <c r="I37" t="str">
        <f t="shared" ref="I37:I42" si="16">I$4</f>
        <v>}{</v>
      </c>
      <c r="J37" s="3" t="str">
        <f>'AE data'!D31</f>
        <v>m</v>
      </c>
      <c r="K37" t="str">
        <f t="shared" ref="K37:K42" si="17">K$4</f>
        <v>}{</v>
      </c>
      <c r="L37" s="3">
        <f>'AE data'!F31</f>
        <v>2</v>
      </c>
      <c r="M37" t="str">
        <f t="shared" ref="M37:M42" si="18">M$4</f>
        <v>}</v>
      </c>
    </row>
    <row r="38" spans="1:13" outlineLevel="1" x14ac:dyDescent="0.25">
      <c r="A38" t="str">
        <f t="shared" ref="A38:A42" si="19">A$4</f>
        <v>\sumpar{</v>
      </c>
      <c r="B38" s="3" t="str">
        <f>'AE data'!G32</f>
        <v>AE_21002</v>
      </c>
      <c r="C38" t="s">
        <v>86</v>
      </c>
      <c r="D38" s="3" t="str">
        <f t="shared" si="0"/>
        <v>AE\_21002</v>
      </c>
      <c r="E38" t="str">
        <f t="shared" ref="E38:E42" si="20">E36</f>
        <v>}{</v>
      </c>
      <c r="F38" t="str">
        <f>'AE data'!C32</f>
        <v>Interface</v>
      </c>
      <c r="G38" t="str">
        <f t="shared" si="15"/>
        <v>}{</v>
      </c>
      <c r="H38" s="3" t="str">
        <f>'AE data'!E32</f>
        <v/>
      </c>
      <c r="I38" t="str">
        <f t="shared" si="16"/>
        <v>}{</v>
      </c>
      <c r="J38" s="3" t="str">
        <f>'AE data'!D32</f>
        <v>m</v>
      </c>
      <c r="K38" t="str">
        <f t="shared" si="17"/>
        <v>}{</v>
      </c>
      <c r="L38" s="3">
        <f>'AE data'!F32</f>
        <v>4</v>
      </c>
      <c r="M38" t="str">
        <f t="shared" si="18"/>
        <v>}</v>
      </c>
    </row>
    <row r="39" spans="1:13" outlineLevel="1" x14ac:dyDescent="0.25">
      <c r="A39" t="str">
        <f t="shared" si="19"/>
        <v>\sumpar{</v>
      </c>
      <c r="B39" s="3" t="str">
        <f>'AE data'!G33</f>
        <v>AE_21003</v>
      </c>
      <c r="C39" t="s">
        <v>86</v>
      </c>
      <c r="D39" s="3" t="str">
        <f t="shared" si="0"/>
        <v>AE\_21003</v>
      </c>
      <c r="E39" t="str">
        <f t="shared" si="20"/>
        <v>}{</v>
      </c>
      <c r="F39" t="str">
        <f>'AE data'!C33</f>
        <v>Integrated Profile</v>
      </c>
      <c r="G39" t="str">
        <f t="shared" si="15"/>
        <v>}{</v>
      </c>
      <c r="H39" s="3" t="str">
        <f>'AE data'!E33</f>
        <v/>
      </c>
      <c r="I39" t="str">
        <f t="shared" si="16"/>
        <v>}{</v>
      </c>
      <c r="J39" s="3" t="str">
        <f>'AE data'!D33</f>
        <v>m</v>
      </c>
      <c r="K39" t="str">
        <f t="shared" si="17"/>
        <v>}{</v>
      </c>
      <c r="L39" s="3">
        <f>'AE data'!F33</f>
        <v>2</v>
      </c>
      <c r="M39" t="str">
        <f t="shared" si="18"/>
        <v>}</v>
      </c>
    </row>
    <row r="40" spans="1:13" outlineLevel="1" x14ac:dyDescent="0.25">
      <c r="A40" t="str">
        <f t="shared" si="19"/>
        <v>\sumpar{</v>
      </c>
      <c r="B40" s="3" t="str">
        <f>'AE data'!G34</f>
        <v>AE_21004</v>
      </c>
      <c r="C40" t="s">
        <v>86</v>
      </c>
      <c r="D40" s="3" t="str">
        <f t="shared" si="0"/>
        <v>AE\_21004</v>
      </c>
      <c r="E40" t="str">
        <f t="shared" si="20"/>
        <v>}{</v>
      </c>
      <c r="F40" t="str">
        <f>'AE data'!C34</f>
        <v>Chape intÃ©rieure</v>
      </c>
      <c r="G40" t="str">
        <f t="shared" si="15"/>
        <v>}{</v>
      </c>
      <c r="H40" s="3" t="str">
        <f>'AE data'!E34</f>
        <v/>
      </c>
      <c r="I40" t="str">
        <f t="shared" si="16"/>
        <v>}{</v>
      </c>
      <c r="J40" s="3" t="str">
        <f>'AE data'!D34</f>
        <v>m</v>
      </c>
      <c r="K40" t="str">
        <f t="shared" si="17"/>
        <v>}{</v>
      </c>
      <c r="L40" s="3">
        <f>'AE data'!F34</f>
        <v>2</v>
      </c>
      <c r="M40" t="str">
        <f t="shared" si="18"/>
        <v>}</v>
      </c>
    </row>
    <row r="41" spans="1:13" outlineLevel="1" x14ac:dyDescent="0.25">
      <c r="A41" t="str">
        <f t="shared" si="19"/>
        <v>\sumpar{</v>
      </c>
      <c r="B41" s="3" t="str">
        <f>'AE data'!G35</f>
        <v>AE_21005</v>
      </c>
      <c r="C41" t="s">
        <v>86</v>
      </c>
      <c r="D41" s="3" t="str">
        <f t="shared" si="0"/>
        <v>AE\_21005</v>
      </c>
      <c r="E41" t="str">
        <f t="shared" si="20"/>
        <v>}{</v>
      </c>
      <c r="F41" t="str">
        <f>'AE data'!C35</f>
        <v>Chape extÃ©rieure</v>
      </c>
      <c r="G41" t="str">
        <f t="shared" si="15"/>
        <v>}{</v>
      </c>
      <c r="H41" s="3" t="str">
        <f>'AE data'!E35</f>
        <v/>
      </c>
      <c r="I41" t="str">
        <f t="shared" si="16"/>
        <v>}{</v>
      </c>
      <c r="J41" s="3" t="str">
        <f>'AE data'!D35</f>
        <v>m</v>
      </c>
      <c r="K41" t="str">
        <f t="shared" si="17"/>
        <v>}{</v>
      </c>
      <c r="L41" s="3">
        <f>'AE data'!F35</f>
        <v>2</v>
      </c>
      <c r="M41" t="str">
        <f t="shared" si="18"/>
        <v>}</v>
      </c>
    </row>
    <row r="42" spans="1:13" outlineLevel="1" x14ac:dyDescent="0.25">
      <c r="A42" t="str">
        <f t="shared" si="19"/>
        <v>\sumpar{</v>
      </c>
      <c r="B42" s="3" t="str">
        <f>'AE data'!G36</f>
        <v>AE_21006</v>
      </c>
      <c r="C42" t="s">
        <v>86</v>
      </c>
      <c r="D42" s="3" t="str">
        <f t="shared" si="0"/>
        <v>AE\_21006</v>
      </c>
      <c r="E42" t="str">
        <f t="shared" si="20"/>
        <v>}{</v>
      </c>
      <c r="F42" t="str">
        <f>'AE data'!C36</f>
        <v>languette 2 trous arriÃ¨re</v>
      </c>
      <c r="G42" t="str">
        <f t="shared" si="15"/>
        <v>}{</v>
      </c>
      <c r="H42" s="3" t="str">
        <f>'AE data'!E36</f>
        <v/>
      </c>
      <c r="I42" t="str">
        <f t="shared" si="16"/>
        <v>}{</v>
      </c>
      <c r="J42" s="3" t="str">
        <f>'AE data'!D36</f>
        <v>m</v>
      </c>
      <c r="K42" t="str">
        <f t="shared" si="17"/>
        <v>}{</v>
      </c>
      <c r="L42" s="3">
        <f>'AE data'!F36</f>
        <v>2</v>
      </c>
      <c r="M42" t="str">
        <f t="shared" si="18"/>
        <v>}</v>
      </c>
    </row>
    <row r="43" spans="1:13" outlineLevel="1" x14ac:dyDescent="0.25">
      <c r="A43" t="s">
        <v>103</v>
      </c>
      <c r="B43" t="s">
        <v>104</v>
      </c>
      <c r="D43" s="3"/>
      <c r="H43" s="3"/>
      <c r="J43" s="3"/>
      <c r="L43" s="3"/>
    </row>
    <row r="44" spans="1:13" s="3" customFormat="1" x14ac:dyDescent="0.25">
      <c r="A44" s="3" t="str">
        <f>A$3</f>
        <v>\sumass{</v>
      </c>
      <c r="B44" s="3" t="str">
        <f>'AE data'!G37</f>
        <v>AE_A2200</v>
      </c>
      <c r="C44" s="3" t="s">
        <v>86</v>
      </c>
      <c r="D44" s="3" t="str">
        <f t="shared" si="0"/>
        <v>AE\_A2200</v>
      </c>
      <c r="E44" s="3" t="str">
        <f>E41</f>
        <v>}{</v>
      </c>
      <c r="F44" s="3" t="str">
        <f>'AE data'!B37</f>
        <v>RearWing Reinforcement System</v>
      </c>
      <c r="G44" s="3" t="str">
        <f>G$3</f>
        <v>}</v>
      </c>
      <c r="H44" s="3" t="str">
        <f>'AE data'!E37</f>
        <v/>
      </c>
      <c r="J44" s="3" t="str">
        <f>'AE data'!D37</f>
        <v/>
      </c>
    </row>
    <row r="45" spans="1:13" outlineLevel="1" x14ac:dyDescent="0.25">
      <c r="A45" t="str">
        <f>A$4</f>
        <v>\sumpar{</v>
      </c>
      <c r="B45" s="3" t="str">
        <f>'AE data'!G38</f>
        <v>AE_22001</v>
      </c>
      <c r="C45" t="s">
        <v>86</v>
      </c>
      <c r="D45" s="3" t="str">
        <f t="shared" si="0"/>
        <v>AE\_22001</v>
      </c>
      <c r="E45" t="str">
        <f>E42</f>
        <v>}{</v>
      </c>
      <c r="F45" t="str">
        <f>'AE data'!C38</f>
        <v>Cable &amp; Tension system</v>
      </c>
      <c r="G45" t="str">
        <f t="shared" ref="G45:G47" si="21">G$4</f>
        <v>}{</v>
      </c>
      <c r="H45" s="3" t="str">
        <f>'AE data'!E38</f>
        <v/>
      </c>
      <c r="I45" t="str">
        <f>I$4</f>
        <v>}{</v>
      </c>
      <c r="J45" s="3" t="str">
        <f>'AE data'!D38</f>
        <v>b</v>
      </c>
      <c r="K45" t="str">
        <f>K$4</f>
        <v>}{</v>
      </c>
      <c r="L45" s="3">
        <f>'AE data'!F38</f>
        <v>2</v>
      </c>
      <c r="M45" t="str">
        <f>M$4</f>
        <v>}</v>
      </c>
    </row>
    <row r="46" spans="1:13" outlineLevel="1" x14ac:dyDescent="0.25">
      <c r="A46" t="str">
        <f>A$4</f>
        <v>\sumpar{</v>
      </c>
      <c r="B46" s="3" t="str">
        <f>'AE data'!G39</f>
        <v>AE_22002</v>
      </c>
      <c r="C46" t="s">
        <v>86</v>
      </c>
      <c r="D46" s="3" t="str">
        <f t="shared" si="0"/>
        <v>AE\_22002</v>
      </c>
      <c r="E46" t="str">
        <f t="shared" ref="E46:E47" si="22">E44</f>
        <v>}{</v>
      </c>
      <c r="F46" t="str">
        <f>'AE data'!C39</f>
        <v xml:space="preserve">Chape </v>
      </c>
      <c r="G46" t="str">
        <f t="shared" si="21"/>
        <v>}{</v>
      </c>
      <c r="H46" s="3" t="str">
        <f>'AE data'!E39</f>
        <v/>
      </c>
      <c r="I46" t="str">
        <f>I$4</f>
        <v>}{</v>
      </c>
      <c r="J46" s="3" t="str">
        <f>'AE data'!D39</f>
        <v>m</v>
      </c>
      <c r="K46" t="str">
        <f>K$4</f>
        <v>}{</v>
      </c>
      <c r="L46" s="3">
        <f>'AE data'!F39</f>
        <v>2</v>
      </c>
      <c r="M46" t="str">
        <f>M$4</f>
        <v>}</v>
      </c>
    </row>
    <row r="47" spans="1:13" outlineLevel="1" x14ac:dyDescent="0.25">
      <c r="A47" t="str">
        <f>A$4</f>
        <v>\sumpar{</v>
      </c>
      <c r="B47" s="3" t="str">
        <f>'AE data'!G40</f>
        <v>AE_22003</v>
      </c>
      <c r="C47" t="s">
        <v>86</v>
      </c>
      <c r="D47" s="3" t="str">
        <f t="shared" si="0"/>
        <v>AE\_22003</v>
      </c>
      <c r="E47" t="str">
        <f t="shared" si="22"/>
        <v>}{</v>
      </c>
      <c r="F47" t="str">
        <f>'AE data'!C40</f>
        <v>Liaison Endplate-Cable</v>
      </c>
      <c r="G47" t="str">
        <f t="shared" si="21"/>
        <v>}{</v>
      </c>
      <c r="H47" s="3" t="str">
        <f>'AE data'!E40</f>
        <v/>
      </c>
      <c r="I47" t="str">
        <f>I$4</f>
        <v>}{</v>
      </c>
      <c r="J47" s="3" t="str">
        <f>'AE data'!D40</f>
        <v>m</v>
      </c>
      <c r="K47" t="str">
        <f>K$4</f>
        <v>}{</v>
      </c>
      <c r="L47" s="3">
        <f>'AE data'!F40</f>
        <v>2</v>
      </c>
      <c r="M47" t="str">
        <f>M$4</f>
        <v>}</v>
      </c>
    </row>
    <row r="48" spans="1:13" x14ac:dyDescent="0.25">
      <c r="A48" t="s">
        <v>103</v>
      </c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2518-87B0-47F5-8487-1A44F9050822}">
  <dimension ref="A1:A129"/>
  <sheetViews>
    <sheetView tabSelected="1" workbookViewId="0">
      <selection activeCell="E115" sqref="E115"/>
    </sheetView>
  </sheetViews>
  <sheetFormatPr defaultRowHeight="15" x14ac:dyDescent="0.25"/>
  <cols>
    <col min="1" max="1" width="132.7109375" customWidth="1"/>
  </cols>
  <sheetData>
    <row r="1" spans="1:1" x14ac:dyDescent="0.25">
      <c r="A1" t="str">
        <f>_xlfn.CONCAT('AE sum'!1:1)</f>
        <v>\sumsys{AE}{AE}{Aerodynamics}</v>
      </c>
    </row>
    <row r="2" spans="1:1" x14ac:dyDescent="0.25">
      <c r="A2" t="str">
        <f>_xlfn.CONCAT('AE sum'!2:2)</f>
        <v>\begin{sumov}</v>
      </c>
    </row>
    <row r="3" spans="1:1" x14ac:dyDescent="0.25">
      <c r="A3" t="str">
        <f>_xlfn.CONCAT('AE sum'!3:3)</f>
        <v>\sumass{AE_A0100}{AE\_A0100}{Front Wing}</v>
      </c>
    </row>
    <row r="4" spans="1:1" x14ac:dyDescent="0.25">
      <c r="A4" t="str">
        <f>_xlfn.CONCAT('AE sum'!4:4)</f>
        <v>\sumpar{AE_01001}{AE\_01001}{Main Airfoil FrontWing}{}{m}{1}</v>
      </c>
    </row>
    <row r="5" spans="1:1" x14ac:dyDescent="0.25">
      <c r="A5" t="str">
        <f>_xlfn.CONCAT('AE sum'!5:5)</f>
        <v>\sumpar{AE_01002}{AE\_01002}{2nd Airfoil FrontWing}{}{m}{2}</v>
      </c>
    </row>
    <row r="6" spans="1:1" x14ac:dyDescent="0.25">
      <c r="A6" t="str">
        <f>_xlfn.CONCAT('AE sum'!6:6)</f>
        <v>\sumpar{AE_01003}{AE\_01003}{EndPlate Ext FrontWing}{}{b}{2}</v>
      </c>
    </row>
    <row r="7" spans="1:1" x14ac:dyDescent="0.25">
      <c r="A7" t="str">
        <f>_xlfn.CONCAT('AE sum'!7:7)</f>
        <v>\sumpar{AE_01004}{AE\_01004}{EndPlate Int FrontWing}{}{b}{2}</v>
      </c>
    </row>
    <row r="8" spans="1:1" x14ac:dyDescent="0.25">
      <c r="A8" t="str">
        <f>_xlfn.CONCAT('AE sum'!8:8)</f>
        <v>\end{sumov}\begin{sumov}</v>
      </c>
    </row>
    <row r="9" spans="1:1" x14ac:dyDescent="0.25">
      <c r="A9" t="str">
        <f>_xlfn.CONCAT('AE sum'!9:9)</f>
        <v>\sumass{AE_A0200}{AE\_A0200}{Rear Wing}</v>
      </c>
    </row>
    <row r="10" spans="1:1" x14ac:dyDescent="0.25">
      <c r="A10" t="str">
        <f>_xlfn.CONCAT('AE sum'!10:10)</f>
        <v>\sumpar{AE_02001}{AE\_02001}{Main Airfoil RearWing}{}{m}{1}</v>
      </c>
    </row>
    <row r="11" spans="1:1" x14ac:dyDescent="0.25">
      <c r="A11" t="str">
        <f>_xlfn.CONCAT('AE sum'!11:11)</f>
        <v>\sumpar{AE_02002}{AE\_02002}{2nd Airfoil RearWing}{}{m}{1}</v>
      </c>
    </row>
    <row r="12" spans="1:1" x14ac:dyDescent="0.25">
      <c r="A12" t="str">
        <f>_xlfn.CONCAT('AE sum'!12:12)</f>
        <v>\sumpar{AE_02003}{AE\_02003}{3rd Airfoil RearWing}{}{m}{1}</v>
      </c>
    </row>
    <row r="13" spans="1:1" x14ac:dyDescent="0.25">
      <c r="A13" t="str">
        <f>_xlfn.CONCAT('AE sum'!13:13)</f>
        <v>\sumpar{AE_02004}{AE\_02004}{EndPlate Rearwing}{}{b}{2}</v>
      </c>
    </row>
    <row r="14" spans="1:1" x14ac:dyDescent="0.25">
      <c r="A14" t="str">
        <f>_xlfn.CONCAT('AE sum'!14:14)</f>
        <v>\end{sumov}\begin{sumov}</v>
      </c>
    </row>
    <row r="15" spans="1:1" x14ac:dyDescent="0.25">
      <c r="A15" t="str">
        <f>_xlfn.CONCAT('AE sum'!15:15)</f>
        <v>\sumass{AE_ A0300}{AE\_ A0300}{Wings/Endplate Fixation}</v>
      </c>
    </row>
    <row r="16" spans="1:1" x14ac:dyDescent="0.25">
      <c r="A16" t="str">
        <f>_xlfn.CONCAT('AE sum'!16:16)</f>
        <v>\sumpar{AE_03001}{AE\_03001}{Fixation FW Airfoil 1
}{}{m}{2}</v>
      </c>
    </row>
    <row r="17" spans="1:1" x14ac:dyDescent="0.25">
      <c r="A17" t="str">
        <f>_xlfn.CONCAT('AE sum'!17:17)</f>
        <v>\sumpar{AE_03002}{AE\_03002}{Fixation FW Airfoil 2}{}{m}{4}</v>
      </c>
    </row>
    <row r="18" spans="1:1" x14ac:dyDescent="0.25">
      <c r="A18" t="str">
        <f>_xlfn.CONCAT('AE sum'!18:18)</f>
        <v>\sumpar{AE_03003}{AE\_03003}{Fixation RW Airfoil 1}{}{m}{2}</v>
      </c>
    </row>
    <row r="19" spans="1:1" x14ac:dyDescent="0.25">
      <c r="A19" t="str">
        <f>_xlfn.CONCAT('AE sum'!19:19)</f>
        <v>\sumpar{AE_03004}{AE\_03004}{Fixation RW Airfoil 2 &amp; 3}{}{m}{4}</v>
      </c>
    </row>
    <row r="20" spans="1:1" x14ac:dyDescent="0.25">
      <c r="A20" t="str">
        <f>_xlfn.CONCAT('AE sum'!20:20)</f>
        <v>\sumpar{AE_03005}{AE\_03005}{languette alu}{}{m}{50}</v>
      </c>
    </row>
    <row r="21" spans="1:1" x14ac:dyDescent="0.25">
      <c r="A21" t="str">
        <f>_xlfn.CONCAT('AE sum'!21:21)</f>
        <v>\sumpar{AE_03006}{AE\_03006}{languette acier}{}{m}{8}</v>
      </c>
    </row>
    <row r="22" spans="1:1" x14ac:dyDescent="0.25">
      <c r="A22" t="str">
        <f>_xlfn.CONCAT('AE sum'!22:22)</f>
        <v>\end{sumov}\begin{sumov}</v>
      </c>
    </row>
    <row r="23" spans="1:1" x14ac:dyDescent="0.25">
      <c r="A23" t="str">
        <f>_xlfn.CONCAT('AE sum'!23:23)</f>
        <v>\sumass{AE_A1100}{AE\_A1100}{FrontWing Attach System}</v>
      </c>
    </row>
    <row r="24" spans="1:1" x14ac:dyDescent="0.25">
      <c r="A24" t="str">
        <f>_xlfn.CONCAT('AE sum'!24:24)</f>
        <v>\sumpar{AE_11001}{AE\_11001}{Aluminium Truss}{}{m}{2}</v>
      </c>
    </row>
    <row r="25" spans="1:1" x14ac:dyDescent="0.25">
      <c r="A25" t="str">
        <f>_xlfn.CONCAT('AE sum'!25:25)</f>
        <v>\sumpar{AE_11002}{AE\_11002}{Integrated Profile}{}{m}{2}</v>
      </c>
    </row>
    <row r="26" spans="1:1" x14ac:dyDescent="0.25">
      <c r="A26" t="str">
        <f>_xlfn.CONCAT('AE sum'!26:26)</f>
        <v>\sumpar{AE_11003}{AE\_11003}{Chape haut}{}{m}{0}</v>
      </c>
    </row>
    <row r="27" spans="1:1" x14ac:dyDescent="0.25">
      <c r="A27" t="str">
        <f>_xlfn.CONCAT('AE sum'!27:27)</f>
        <v>\sumpar{AE_11004}{AE\_11004}{Chape bas}{}{m}{0}</v>
      </c>
    </row>
    <row r="28" spans="1:1" x14ac:dyDescent="0.25">
      <c r="A28" t="str">
        <f>_xlfn.CONCAT('AE sum'!28:28)</f>
        <v>\sumpar{AE_11005}{AE\_11005}{languette 2 trous avant}{}{m}{0}</v>
      </c>
    </row>
    <row r="29" spans="1:1" x14ac:dyDescent="0.25">
      <c r="A29" t="str">
        <f>_xlfn.CONCAT('AE sum'!29:29)</f>
        <v>\end{sumov}\begin{sumov}</v>
      </c>
    </row>
    <row r="30" spans="1:1" x14ac:dyDescent="0.25">
      <c r="A30" t="str">
        <f>_xlfn.CONCAT('AE sum'!30:30)</f>
        <v>\sumass{AE_A1200}{AE\_A1200}{FrontWing Reinforcement System}</v>
      </c>
    </row>
    <row r="31" spans="1:1" x14ac:dyDescent="0.25">
      <c r="A31" t="str">
        <f>_xlfn.CONCAT('AE sum'!31:31)</f>
        <v>\sumpar{AE_12001}{AE\_12001}{Cable &amp; Tension system}{}{b}{2}</v>
      </c>
    </row>
    <row r="32" spans="1:1" x14ac:dyDescent="0.25">
      <c r="A32" t="str">
        <f>_xlfn.CONCAT('AE sum'!32:32)</f>
        <v>\sumpar{AE_12002}{AE\_12002}{Chape }{}{m}{2}</v>
      </c>
    </row>
    <row r="33" spans="1:1" x14ac:dyDescent="0.25">
      <c r="A33" t="str">
        <f>_xlfn.CONCAT('AE sum'!33:33)</f>
        <v>\sumpar{AE_12003}{AE\_12003}{Liaison Chape-Cable}{}{b}{2}</v>
      </c>
    </row>
    <row r="34" spans="1:1" x14ac:dyDescent="0.25">
      <c r="A34" t="str">
        <f>_xlfn.CONCAT('AE sum'!34:34)</f>
        <v>\sumpar{AE_12004}{AE\_12004}{Liaison Endplate-Cable}{}{m}{2}</v>
      </c>
    </row>
    <row r="35" spans="1:1" x14ac:dyDescent="0.25">
      <c r="A35" t="str">
        <f>_xlfn.CONCAT('AE sum'!35:35)</f>
        <v>\end{sumov}\begin{sumov}</v>
      </c>
    </row>
    <row r="36" spans="1:1" x14ac:dyDescent="0.25">
      <c r="A36" t="str">
        <f>_xlfn.CONCAT('AE sum'!36:36)</f>
        <v>\sumass{AE_A2100}{AE\_A2100}{RearWing Attach System}</v>
      </c>
    </row>
    <row r="37" spans="1:1" x14ac:dyDescent="0.25">
      <c r="A37" t="str">
        <f>_xlfn.CONCAT('AE sum'!37:37)</f>
        <v>\sumpar{AE_21001}{AE\_21001}{Aluminium Truss}{}{m}{2}</v>
      </c>
    </row>
    <row r="38" spans="1:1" x14ac:dyDescent="0.25">
      <c r="A38" t="str">
        <f>_xlfn.CONCAT('AE sum'!38:38)</f>
        <v>\sumpar{AE_21002}{AE\_21002}{Interface}{}{m}{4}</v>
      </c>
    </row>
    <row r="39" spans="1:1" x14ac:dyDescent="0.25">
      <c r="A39" t="str">
        <f>_xlfn.CONCAT('AE sum'!39:39)</f>
        <v>\sumpar{AE_21003}{AE\_21003}{Integrated Profile}{}{m}{2}</v>
      </c>
    </row>
    <row r="40" spans="1:1" x14ac:dyDescent="0.25">
      <c r="A40" t="str">
        <f>_xlfn.CONCAT('AE sum'!40:40)</f>
        <v>\sumpar{AE_21004}{AE\_21004}{Chape intÃ©rieure}{}{m}{2}</v>
      </c>
    </row>
    <row r="41" spans="1:1" x14ac:dyDescent="0.25">
      <c r="A41" t="str">
        <f>_xlfn.CONCAT('AE sum'!41:41)</f>
        <v>\sumpar{AE_21005}{AE\_21005}{Chape extÃ©rieure}{}{m}{2}</v>
      </c>
    </row>
    <row r="42" spans="1:1" x14ac:dyDescent="0.25">
      <c r="A42" t="str">
        <f>_xlfn.CONCAT('AE sum'!42:42)</f>
        <v>\sumpar{AE_21006}{AE\_21006}{languette 2 trous arriÃ¨re}{}{m}{2}</v>
      </c>
    </row>
    <row r="43" spans="1:1" x14ac:dyDescent="0.25">
      <c r="A43" t="str">
        <f>_xlfn.CONCAT('AE sum'!43:43)</f>
        <v>\end{sumov}\begin{sumov}</v>
      </c>
    </row>
    <row r="44" spans="1:1" x14ac:dyDescent="0.25">
      <c r="A44" t="str">
        <f>_xlfn.CONCAT('AE sum'!44:44)</f>
        <v>\sumass{AE_A2200}{AE\_A2200}{RearWing Reinforcement System}</v>
      </c>
    </row>
    <row r="45" spans="1:1" x14ac:dyDescent="0.25">
      <c r="A45" t="str">
        <f>_xlfn.CONCAT('AE sum'!45:45)</f>
        <v>\sumpar{AE_22001}{AE\_22001}{Cable &amp; Tension system}{}{b}{2}</v>
      </c>
    </row>
    <row r="46" spans="1:1" x14ac:dyDescent="0.25">
      <c r="A46" t="str">
        <f>_xlfn.CONCAT('AE sum'!46:46)</f>
        <v>\sumpar{AE_22002}{AE\_22002}{Chape }{}{m}{2}</v>
      </c>
    </row>
    <row r="47" spans="1:1" x14ac:dyDescent="0.25">
      <c r="A47" t="str">
        <f>_xlfn.CONCAT('AE sum'!47:47)</f>
        <v>\sumpar{AE_22003}{AE\_22003}{Liaison Endplate-Cable}{}{m}{2}</v>
      </c>
    </row>
    <row r="48" spans="1:1" x14ac:dyDescent="0.25">
      <c r="A48" t="str">
        <f>_xlfn.CONCAT('AE sum'!48:48)</f>
        <v>\end{sumov}</v>
      </c>
    </row>
    <row r="49" spans="1:1" x14ac:dyDescent="0.25">
      <c r="A49" t="str">
        <f>_xlfn.CONCAT('AE sum'!49:49)</f>
        <v/>
      </c>
    </row>
    <row r="50" spans="1:1" x14ac:dyDescent="0.25">
      <c r="A50" t="str">
        <f>_xlfn.CONCAT('AE sum'!50:50)</f>
        <v/>
      </c>
    </row>
    <row r="51" spans="1:1" x14ac:dyDescent="0.25">
      <c r="A51" t="str">
        <f>_xlfn.CONCAT('AE sum'!51:51)</f>
        <v/>
      </c>
    </row>
    <row r="52" spans="1:1" x14ac:dyDescent="0.25">
      <c r="A52" t="str">
        <f>_xlfn.CONCAT('AE sum'!52:52)</f>
        <v/>
      </c>
    </row>
    <row r="53" spans="1:1" x14ac:dyDescent="0.25">
      <c r="A53" t="str">
        <f>_xlfn.CONCAT('AE sum'!53:53)</f>
        <v/>
      </c>
    </row>
    <row r="54" spans="1:1" x14ac:dyDescent="0.25">
      <c r="A54" t="str">
        <f>_xlfn.CONCAT('AE sum'!54:54)</f>
        <v/>
      </c>
    </row>
    <row r="55" spans="1:1" x14ac:dyDescent="0.25">
      <c r="A55" t="str">
        <f>_xlfn.CONCAT('AE sum'!55:55)</f>
        <v/>
      </c>
    </row>
    <row r="56" spans="1:1" x14ac:dyDescent="0.25">
      <c r="A56" t="str">
        <f>_xlfn.CONCAT('AE sum'!56:56)</f>
        <v/>
      </c>
    </row>
    <row r="57" spans="1:1" x14ac:dyDescent="0.25">
      <c r="A57" t="str">
        <f>_xlfn.CONCAT('AE sum'!57:57)</f>
        <v/>
      </c>
    </row>
    <row r="58" spans="1:1" x14ac:dyDescent="0.25">
      <c r="A58" t="str">
        <f>_xlfn.CONCAT('AE sum'!58:58)</f>
        <v/>
      </c>
    </row>
    <row r="59" spans="1:1" x14ac:dyDescent="0.25">
      <c r="A59" t="str">
        <f>_xlfn.CONCAT('AE sum'!59:59)</f>
        <v/>
      </c>
    </row>
    <row r="60" spans="1:1" x14ac:dyDescent="0.25">
      <c r="A60" t="str">
        <f>_xlfn.CONCAT('AE sum'!60:60)</f>
        <v/>
      </c>
    </row>
    <row r="61" spans="1:1" x14ac:dyDescent="0.25">
      <c r="A61" t="str">
        <f>_xlfn.CONCAT('AE sum'!61:61)</f>
        <v/>
      </c>
    </row>
    <row r="62" spans="1:1" x14ac:dyDescent="0.25">
      <c r="A62" t="str">
        <f>_xlfn.CONCAT('AE sum'!62:62)</f>
        <v/>
      </c>
    </row>
    <row r="63" spans="1:1" x14ac:dyDescent="0.25">
      <c r="A63" t="str">
        <f>_xlfn.CONCAT('AE sum'!63:63)</f>
        <v/>
      </c>
    </row>
    <row r="64" spans="1:1" x14ac:dyDescent="0.25">
      <c r="A64" t="str">
        <f>_xlfn.CONCAT('AE sum'!64:64)</f>
        <v/>
      </c>
    </row>
    <row r="65" spans="1:1" x14ac:dyDescent="0.25">
      <c r="A65" t="str">
        <f>_xlfn.CONCAT('AE sum'!65:65)</f>
        <v/>
      </c>
    </row>
    <row r="66" spans="1:1" x14ac:dyDescent="0.25">
      <c r="A66" t="str">
        <f>_xlfn.CONCAT('AE sum'!66:66)</f>
        <v/>
      </c>
    </row>
    <row r="67" spans="1:1" x14ac:dyDescent="0.25">
      <c r="A67" t="str">
        <f>_xlfn.CONCAT('AE sum'!67:67)</f>
        <v/>
      </c>
    </row>
    <row r="68" spans="1:1" x14ac:dyDescent="0.25">
      <c r="A68" t="str">
        <f>_xlfn.CONCAT('AE sum'!68:68)</f>
        <v/>
      </c>
    </row>
    <row r="69" spans="1:1" x14ac:dyDescent="0.25">
      <c r="A69" t="str">
        <f>_xlfn.CONCAT('AE sum'!69:69)</f>
        <v/>
      </c>
    </row>
    <row r="70" spans="1:1" x14ac:dyDescent="0.25">
      <c r="A70" t="str">
        <f>_xlfn.CONCAT('AE sum'!70:70)</f>
        <v/>
      </c>
    </row>
    <row r="71" spans="1:1" x14ac:dyDescent="0.25">
      <c r="A71" t="str">
        <f>_xlfn.CONCAT('AE sum'!71:71)</f>
        <v/>
      </c>
    </row>
    <row r="72" spans="1:1" x14ac:dyDescent="0.25">
      <c r="A72" t="str">
        <f>_xlfn.CONCAT('AE sum'!72:72)</f>
        <v/>
      </c>
    </row>
    <row r="73" spans="1:1" x14ac:dyDescent="0.25">
      <c r="A73" t="str">
        <f>_xlfn.CONCAT('AE sum'!73:73)</f>
        <v/>
      </c>
    </row>
    <row r="74" spans="1:1" x14ac:dyDescent="0.25">
      <c r="A74" t="str">
        <f>_xlfn.CONCAT('AE sum'!74:74)</f>
        <v/>
      </c>
    </row>
    <row r="75" spans="1:1" x14ac:dyDescent="0.25">
      <c r="A75" t="str">
        <f>_xlfn.CONCAT('AE sum'!75:75)</f>
        <v/>
      </c>
    </row>
    <row r="76" spans="1:1" x14ac:dyDescent="0.25">
      <c r="A76" t="str">
        <f>_xlfn.CONCAT('AE sum'!76:76)</f>
        <v/>
      </c>
    </row>
    <row r="77" spans="1:1" x14ac:dyDescent="0.25">
      <c r="A77" t="str">
        <f>_xlfn.CONCAT('AE sum'!77:77)</f>
        <v/>
      </c>
    </row>
    <row r="78" spans="1:1" x14ac:dyDescent="0.25">
      <c r="A78" t="str">
        <f>_xlfn.CONCAT('AE sum'!78:78)</f>
        <v/>
      </c>
    </row>
    <row r="79" spans="1:1" x14ac:dyDescent="0.25">
      <c r="A79" t="str">
        <f>_xlfn.CONCAT('AE sum'!79:79)</f>
        <v/>
      </c>
    </row>
    <row r="80" spans="1:1" x14ac:dyDescent="0.25">
      <c r="A80" t="str">
        <f>_xlfn.CONCAT('AE sum'!80:80)</f>
        <v/>
      </c>
    </row>
    <row r="81" spans="1:1" x14ac:dyDescent="0.25">
      <c r="A81" t="str">
        <f>_xlfn.CONCAT('AE sum'!81:81)</f>
        <v/>
      </c>
    </row>
    <row r="82" spans="1:1" x14ac:dyDescent="0.25">
      <c r="A82" t="str">
        <f>_xlfn.CONCAT('AE sum'!82:82)</f>
        <v/>
      </c>
    </row>
    <row r="83" spans="1:1" x14ac:dyDescent="0.25">
      <c r="A83" t="str">
        <f>_xlfn.CONCAT('AE sum'!83:83)</f>
        <v/>
      </c>
    </row>
    <row r="84" spans="1:1" x14ac:dyDescent="0.25">
      <c r="A84" t="str">
        <f>_xlfn.CONCAT('AE sum'!84:84)</f>
        <v/>
      </c>
    </row>
    <row r="85" spans="1:1" x14ac:dyDescent="0.25">
      <c r="A85" t="str">
        <f>_xlfn.CONCAT('AE sum'!85:85)</f>
        <v/>
      </c>
    </row>
    <row r="86" spans="1:1" x14ac:dyDescent="0.25">
      <c r="A86" t="str">
        <f>_xlfn.CONCAT('AE sum'!86:86)</f>
        <v/>
      </c>
    </row>
    <row r="87" spans="1:1" x14ac:dyDescent="0.25">
      <c r="A87" t="str">
        <f>_xlfn.CONCAT('AE sum'!87:87)</f>
        <v/>
      </c>
    </row>
    <row r="88" spans="1:1" x14ac:dyDescent="0.25">
      <c r="A88" t="str">
        <f>_xlfn.CONCAT('AE sum'!88:88)</f>
        <v/>
      </c>
    </row>
    <row r="89" spans="1:1" x14ac:dyDescent="0.25">
      <c r="A89" t="str">
        <f>_xlfn.CONCAT('AE sum'!89:89)</f>
        <v/>
      </c>
    </row>
    <row r="90" spans="1:1" x14ac:dyDescent="0.25">
      <c r="A90" t="str">
        <f>_xlfn.CONCAT('AE sum'!90:90)</f>
        <v/>
      </c>
    </row>
    <row r="91" spans="1:1" x14ac:dyDescent="0.25">
      <c r="A91" t="str">
        <f>_xlfn.CONCAT('AE sum'!91:91)</f>
        <v/>
      </c>
    </row>
    <row r="92" spans="1:1" x14ac:dyDescent="0.25">
      <c r="A92" t="str">
        <f>_xlfn.CONCAT('AE sum'!92:92)</f>
        <v/>
      </c>
    </row>
    <row r="93" spans="1:1" x14ac:dyDescent="0.25">
      <c r="A93" t="str">
        <f>_xlfn.CONCAT('AE sum'!93:93)</f>
        <v/>
      </c>
    </row>
    <row r="94" spans="1:1" x14ac:dyDescent="0.25">
      <c r="A94" t="str">
        <f>_xlfn.CONCAT('AE sum'!94:94)</f>
        <v/>
      </c>
    </row>
    <row r="95" spans="1:1" x14ac:dyDescent="0.25">
      <c r="A95" t="str">
        <f>_xlfn.CONCAT('AE sum'!95:95)</f>
        <v/>
      </c>
    </row>
    <row r="96" spans="1:1" x14ac:dyDescent="0.25">
      <c r="A96" t="str">
        <f>_xlfn.CONCAT('AE sum'!96:96)</f>
        <v/>
      </c>
    </row>
    <row r="97" spans="1:1" x14ac:dyDescent="0.25">
      <c r="A97" t="str">
        <f>_xlfn.CONCAT('AE sum'!97:97)</f>
        <v/>
      </c>
    </row>
    <row r="98" spans="1:1" x14ac:dyDescent="0.25">
      <c r="A98" t="str">
        <f>_xlfn.CONCAT('AE sum'!98:98)</f>
        <v/>
      </c>
    </row>
    <row r="99" spans="1:1" x14ac:dyDescent="0.25">
      <c r="A99" t="str">
        <f>_xlfn.CONCAT('AE sum'!99:99)</f>
        <v/>
      </c>
    </row>
    <row r="100" spans="1:1" x14ac:dyDescent="0.25">
      <c r="A100" t="str">
        <f>_xlfn.CONCAT('AE sum'!100:100)</f>
        <v/>
      </c>
    </row>
    <row r="101" spans="1:1" x14ac:dyDescent="0.25">
      <c r="A101" t="str">
        <f>_xlfn.CONCAT('AE sum'!101:101)</f>
        <v/>
      </c>
    </row>
    <row r="102" spans="1:1" x14ac:dyDescent="0.25">
      <c r="A102" t="str">
        <f>_xlfn.CONCAT('AE sum'!102:102)</f>
        <v/>
      </c>
    </row>
    <row r="103" spans="1:1" x14ac:dyDescent="0.25">
      <c r="A103" t="str">
        <f>_xlfn.CONCAT('AE sum'!103:103)</f>
        <v/>
      </c>
    </row>
    <row r="104" spans="1:1" x14ac:dyDescent="0.25">
      <c r="A104" t="str">
        <f>_xlfn.CONCAT('AE sum'!104:104)</f>
        <v/>
      </c>
    </row>
    <row r="105" spans="1:1" x14ac:dyDescent="0.25">
      <c r="A105" t="str">
        <f>_xlfn.CONCAT('AE sum'!105:105)</f>
        <v/>
      </c>
    </row>
    <row r="106" spans="1:1" x14ac:dyDescent="0.25">
      <c r="A106" t="str">
        <f>_xlfn.CONCAT('AE sum'!106:106)</f>
        <v/>
      </c>
    </row>
    <row r="107" spans="1:1" x14ac:dyDescent="0.25">
      <c r="A107" t="str">
        <f>_xlfn.CONCAT('AE sum'!107:107)</f>
        <v/>
      </c>
    </row>
    <row r="108" spans="1:1" x14ac:dyDescent="0.25">
      <c r="A108" t="str">
        <f>_xlfn.CONCAT('AE sum'!108:108)</f>
        <v/>
      </c>
    </row>
    <row r="109" spans="1:1" x14ac:dyDescent="0.25">
      <c r="A109" t="str">
        <f>_xlfn.CONCAT('AE sum'!109:109)</f>
        <v/>
      </c>
    </row>
    <row r="110" spans="1:1" x14ac:dyDescent="0.25">
      <c r="A110" t="str">
        <f>_xlfn.CONCAT('AE sum'!110:110)</f>
        <v/>
      </c>
    </row>
    <row r="111" spans="1:1" x14ac:dyDescent="0.25">
      <c r="A111" t="str">
        <f>_xlfn.CONCAT('AE sum'!111:111)</f>
        <v/>
      </c>
    </row>
    <row r="112" spans="1:1" x14ac:dyDescent="0.25">
      <c r="A112" t="str">
        <f>_xlfn.CONCAT('AE sum'!112:112)</f>
        <v/>
      </c>
    </row>
    <row r="113" spans="1:1" x14ac:dyDescent="0.25">
      <c r="A113" t="str">
        <f>_xlfn.CONCAT('AE sum'!113:113)</f>
        <v/>
      </c>
    </row>
    <row r="114" spans="1:1" x14ac:dyDescent="0.25">
      <c r="A114" t="str">
        <f>_xlfn.CONCAT('AE sum'!114:114)</f>
        <v/>
      </c>
    </row>
    <row r="115" spans="1:1" x14ac:dyDescent="0.25">
      <c r="A115" t="str">
        <f>_xlfn.CONCAT('AE sum'!115:115)</f>
        <v/>
      </c>
    </row>
    <row r="116" spans="1:1" x14ac:dyDescent="0.25">
      <c r="A116" t="str">
        <f>_xlfn.CONCAT('AE sum'!116:116)</f>
        <v/>
      </c>
    </row>
    <row r="117" spans="1:1" x14ac:dyDescent="0.25">
      <c r="A117" t="str">
        <f>_xlfn.CONCAT('AE sum'!117:117)</f>
        <v/>
      </c>
    </row>
    <row r="118" spans="1:1" x14ac:dyDescent="0.25">
      <c r="A118" t="str">
        <f>_xlfn.CONCAT('AE sum'!118:118)</f>
        <v/>
      </c>
    </row>
    <row r="119" spans="1:1" x14ac:dyDescent="0.25">
      <c r="A119" t="str">
        <f>_xlfn.CONCAT('AE sum'!119:119)</f>
        <v/>
      </c>
    </row>
    <row r="120" spans="1:1" x14ac:dyDescent="0.25">
      <c r="A120" t="str">
        <f>_xlfn.CONCAT('AE sum'!120:120)</f>
        <v/>
      </c>
    </row>
    <row r="121" spans="1:1" x14ac:dyDescent="0.25">
      <c r="A121" t="str">
        <f>_xlfn.CONCAT('AE sum'!121:121)</f>
        <v/>
      </c>
    </row>
    <row r="122" spans="1:1" x14ac:dyDescent="0.25">
      <c r="A122" t="str">
        <f>_xlfn.CONCAT('AE sum'!122:122)</f>
        <v/>
      </c>
    </row>
    <row r="123" spans="1:1" x14ac:dyDescent="0.25">
      <c r="A123" t="str">
        <f>_xlfn.CONCAT('AE sum'!123:123)</f>
        <v/>
      </c>
    </row>
    <row r="124" spans="1:1" x14ac:dyDescent="0.25">
      <c r="A124" t="str">
        <f>_xlfn.CONCAT('AE sum'!124:124)</f>
        <v/>
      </c>
    </row>
    <row r="125" spans="1:1" x14ac:dyDescent="0.25">
      <c r="A125" t="str">
        <f>_xlfn.CONCAT('AE sum'!125:125)</f>
        <v/>
      </c>
    </row>
    <row r="126" spans="1:1" x14ac:dyDescent="0.25">
      <c r="A126" t="str">
        <f>_xlfn.CONCAT('AE sum'!126:126)</f>
        <v/>
      </c>
    </row>
    <row r="127" spans="1:1" x14ac:dyDescent="0.25">
      <c r="A127" t="str">
        <f>_xlfn.CONCAT('AE sum'!127:127)</f>
        <v/>
      </c>
    </row>
    <row r="128" spans="1:1" x14ac:dyDescent="0.25">
      <c r="A128" t="str">
        <f>_xlfn.CONCAT('AE sum'!128:128)</f>
        <v/>
      </c>
    </row>
    <row r="129" spans="1:1" x14ac:dyDescent="0.25">
      <c r="A129" t="str">
        <f>_xlfn.CONCAT('AE sum'!129:129)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41E0F-8547-49DD-BF61-5E8F7A70E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 data</vt:lpstr>
      <vt:lpstr>AE gen</vt:lpstr>
      <vt:lpstr>AE tex</vt:lpstr>
      <vt:lpstr>AE sum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Schio</dc:creator>
  <cp:lastModifiedBy>Michele Schio</cp:lastModifiedBy>
  <dcterms:created xsi:type="dcterms:W3CDTF">2020-05-05T16:21:32Z</dcterms:created>
  <dcterms:modified xsi:type="dcterms:W3CDTF">2020-05-05T17:32:01Z</dcterms:modified>
</cp:coreProperties>
</file>