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6" i="1"/>
  <c r="E6"/>
  <c r="F6"/>
  <c r="G6"/>
  <c r="H6"/>
  <c r="I6"/>
  <c r="J6"/>
  <c r="K6"/>
  <c r="L6"/>
  <c r="M6"/>
  <c r="N6"/>
  <c r="O6"/>
  <c r="P6"/>
  <c r="Q6"/>
  <c r="D7"/>
  <c r="E7"/>
  <c r="F7"/>
  <c r="G7"/>
  <c r="H7"/>
  <c r="I7"/>
  <c r="J7"/>
  <c r="K7"/>
  <c r="L7"/>
  <c r="M7"/>
  <c r="N7"/>
  <c r="O7"/>
  <c r="P7"/>
  <c r="Q7"/>
  <c r="D8"/>
  <c r="E8"/>
  <c r="F8"/>
  <c r="G8"/>
  <c r="H8"/>
  <c r="I8"/>
  <c r="J8"/>
  <c r="K8"/>
  <c r="L8"/>
  <c r="M8"/>
  <c r="N8"/>
  <c r="O8"/>
  <c r="P8"/>
  <c r="Q8"/>
  <c r="D9"/>
  <c r="E9"/>
  <c r="F9"/>
  <c r="G9"/>
  <c r="H9"/>
  <c r="I9"/>
  <c r="J9"/>
  <c r="K9"/>
  <c r="L9"/>
  <c r="M9"/>
  <c r="N9"/>
  <c r="O9"/>
  <c r="P9"/>
  <c r="Q9"/>
  <c r="D10"/>
  <c r="E10"/>
  <c r="F10"/>
  <c r="G10"/>
  <c r="H10"/>
  <c r="I10"/>
  <c r="J10"/>
  <c r="K10"/>
  <c r="L10"/>
  <c r="M10"/>
  <c r="N10"/>
  <c r="O10"/>
  <c r="P10"/>
  <c r="Q10"/>
  <c r="D11"/>
  <c r="E11"/>
  <c r="F11"/>
  <c r="G11"/>
  <c r="H11"/>
  <c r="I11"/>
  <c r="J11"/>
  <c r="K11"/>
  <c r="L11"/>
  <c r="M11"/>
  <c r="N11"/>
  <c r="O11"/>
  <c r="P11"/>
  <c r="Q11"/>
  <c r="D12"/>
  <c r="E12"/>
  <c r="F12"/>
  <c r="G12"/>
  <c r="H12"/>
  <c r="I12"/>
  <c r="J12"/>
  <c r="K12"/>
  <c r="L12"/>
  <c r="M12"/>
  <c r="N12"/>
  <c r="O12"/>
  <c r="P12"/>
  <c r="Q12"/>
  <c r="D13"/>
  <c r="E13"/>
  <c r="F13"/>
  <c r="G13"/>
  <c r="H13"/>
  <c r="I13"/>
  <c r="J13"/>
  <c r="K13"/>
  <c r="L13"/>
  <c r="M13"/>
  <c r="N13"/>
  <c r="O13"/>
  <c r="P13"/>
  <c r="Q13"/>
  <c r="D14"/>
  <c r="E14"/>
  <c r="F14"/>
  <c r="G14"/>
  <c r="H14"/>
  <c r="I14"/>
  <c r="J14"/>
  <c r="K14"/>
  <c r="L14"/>
  <c r="M14"/>
  <c r="N14"/>
  <c r="O14"/>
  <c r="P14"/>
  <c r="Q14"/>
  <c r="D15"/>
  <c r="E15"/>
  <c r="F15"/>
  <c r="G15"/>
  <c r="H15"/>
  <c r="I15"/>
  <c r="J15"/>
  <c r="K15"/>
  <c r="L15"/>
  <c r="M15"/>
  <c r="N15"/>
  <c r="O15"/>
  <c r="P15"/>
  <c r="Q15"/>
  <c r="D16"/>
  <c r="E16"/>
  <c r="F16"/>
  <c r="G16"/>
  <c r="H16"/>
  <c r="I16"/>
  <c r="J16"/>
  <c r="K16"/>
  <c r="L16"/>
  <c r="M16"/>
  <c r="N16"/>
  <c r="O16"/>
  <c r="P16"/>
  <c r="Q16"/>
  <c r="D17"/>
  <c r="E17"/>
  <c r="F17"/>
  <c r="G17"/>
  <c r="H17"/>
  <c r="I17"/>
  <c r="J17"/>
  <c r="K17"/>
  <c r="L17"/>
  <c r="M17"/>
  <c r="N17"/>
  <c r="O17"/>
  <c r="P17"/>
  <c r="Q17"/>
  <c r="D18"/>
  <c r="E18"/>
  <c r="F18"/>
  <c r="G18"/>
  <c r="H18"/>
  <c r="I18"/>
  <c r="J18"/>
  <c r="K18"/>
  <c r="L18"/>
  <c r="M18"/>
  <c r="N18"/>
  <c r="O18"/>
  <c r="P18"/>
  <c r="Q18"/>
  <c r="D19"/>
  <c r="E19"/>
  <c r="F19"/>
  <c r="G19"/>
  <c r="H19"/>
  <c r="I19"/>
  <c r="J19"/>
  <c r="K19"/>
  <c r="L19"/>
  <c r="M19"/>
  <c r="N19"/>
  <c r="O19"/>
  <c r="P19"/>
  <c r="Q19"/>
  <c r="E5"/>
  <c r="F5"/>
  <c r="G5"/>
  <c r="H5"/>
  <c r="I5"/>
  <c r="J5"/>
  <c r="K5"/>
  <c r="L5"/>
  <c r="M5"/>
  <c r="N5"/>
  <c r="O5"/>
  <c r="P5"/>
  <c r="Q5"/>
  <c r="D5"/>
  <c r="B6"/>
  <c r="B16"/>
</calcChain>
</file>

<file path=xl/sharedStrings.xml><?xml version="1.0" encoding="utf-8"?>
<sst xmlns="http://schemas.openxmlformats.org/spreadsheetml/2006/main" count="11" uniqueCount="10">
  <si>
    <t>RPM/MAP</t>
  </si>
  <si>
    <t>Vcyl</t>
  </si>
  <si>
    <t>T</t>
  </si>
  <si>
    <t>R</t>
  </si>
  <si>
    <t>Vcyl ajusté</t>
  </si>
  <si>
    <t>masse volumique essence</t>
  </si>
  <si>
    <t>Tps injection/Pression (s/Pa)</t>
  </si>
  <si>
    <t>débit injecteur (L/s)</t>
  </si>
  <si>
    <t>M(air) (kg/mol)</t>
  </si>
  <si>
    <t>lambda</t>
  </si>
</sst>
</file>

<file path=xl/styles.xml><?xml version="1.0" encoding="utf-8"?>
<styleSheet xmlns="http://schemas.openxmlformats.org/spreadsheetml/2006/main">
  <numFmts count="1">
    <numFmt numFmtId="168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Q37"/>
  <sheetViews>
    <sheetView tabSelected="1" workbookViewId="0">
      <selection activeCell="Q31" sqref="Q31:Q37"/>
    </sheetView>
  </sheetViews>
  <sheetFormatPr baseColWidth="10" defaultRowHeight="15"/>
  <cols>
    <col min="1" max="1" width="26.42578125" customWidth="1"/>
    <col min="4" max="4" width="12.5703125" bestFit="1" customWidth="1"/>
  </cols>
  <sheetData>
    <row r="4" spans="1:17">
      <c r="C4" t="s">
        <v>0</v>
      </c>
      <c r="D4">
        <v>10000</v>
      </c>
      <c r="E4">
        <v>17000</v>
      </c>
      <c r="F4">
        <v>24000</v>
      </c>
      <c r="G4">
        <v>31000</v>
      </c>
      <c r="H4">
        <v>38000</v>
      </c>
      <c r="I4">
        <v>45000</v>
      </c>
      <c r="J4">
        <v>52000</v>
      </c>
      <c r="K4">
        <v>59000</v>
      </c>
      <c r="L4">
        <v>66000</v>
      </c>
      <c r="M4">
        <v>73000</v>
      </c>
      <c r="N4">
        <v>80000</v>
      </c>
      <c r="O4">
        <v>87000</v>
      </c>
      <c r="P4">
        <v>94000</v>
      </c>
      <c r="Q4">
        <v>101000</v>
      </c>
    </row>
    <row r="5" spans="1:17">
      <c r="A5" t="s">
        <v>1</v>
      </c>
      <c r="B5">
        <v>0.15</v>
      </c>
      <c r="C5">
        <v>1000</v>
      </c>
      <c r="D5" s="1">
        <f>$B$16*D$4*1000/D23</f>
        <v>0.35572216290511782</v>
      </c>
      <c r="E5" s="1">
        <f t="shared" ref="E5:Q5" si="0">$B$16*E$4*1000/E23</f>
        <v>0.60472767693870033</v>
      </c>
      <c r="F5" s="1">
        <f t="shared" si="0"/>
        <v>0.85373319097228284</v>
      </c>
      <c r="G5" s="1">
        <f t="shared" si="0"/>
        <v>1.1027387050058652</v>
      </c>
      <c r="H5" s="1">
        <f t="shared" si="0"/>
        <v>1.3517442190394477</v>
      </c>
      <c r="I5" s="1">
        <f t="shared" si="0"/>
        <v>1.6007497330730303</v>
      </c>
      <c r="J5" s="1">
        <f t="shared" si="0"/>
        <v>1.8497552471066128</v>
      </c>
      <c r="K5" s="1">
        <f t="shared" si="0"/>
        <v>2.0987607611401953</v>
      </c>
      <c r="L5" s="1">
        <f t="shared" si="0"/>
        <v>2.3477662751737776</v>
      </c>
      <c r="M5" s="1">
        <f t="shared" si="0"/>
        <v>2.5967717892073603</v>
      </c>
      <c r="N5" s="1">
        <f t="shared" si="0"/>
        <v>2.8457773032409426</v>
      </c>
      <c r="O5" s="1">
        <f t="shared" si="0"/>
        <v>3.0947828172745253</v>
      </c>
      <c r="P5" s="1">
        <f t="shared" si="0"/>
        <v>3.343788331308108</v>
      </c>
      <c r="Q5" s="1">
        <f t="shared" si="0"/>
        <v>3.5927938453416903</v>
      </c>
    </row>
    <row r="6" spans="1:17">
      <c r="A6" t="s">
        <v>4</v>
      </c>
      <c r="B6">
        <f>B5*0.9/1000</f>
        <v>1.35E-4</v>
      </c>
      <c r="C6">
        <v>2000</v>
      </c>
      <c r="D6" s="1">
        <f t="shared" ref="D6:Q6" si="1">$B$16*D$4*1000/D24</f>
        <v>0.35572216290511782</v>
      </c>
      <c r="E6" s="1">
        <f t="shared" si="1"/>
        <v>0.60472767693870033</v>
      </c>
      <c r="F6" s="1">
        <f t="shared" si="1"/>
        <v>0.85373319097228284</v>
      </c>
      <c r="G6" s="1">
        <f t="shared" si="1"/>
        <v>1.1027387050058652</v>
      </c>
      <c r="H6" s="1">
        <f t="shared" si="1"/>
        <v>1.3517442190394477</v>
      </c>
      <c r="I6" s="1">
        <f t="shared" si="1"/>
        <v>1.6007497330730303</v>
      </c>
      <c r="J6" s="1">
        <f t="shared" si="1"/>
        <v>1.8497552471066128</v>
      </c>
      <c r="K6" s="1">
        <f t="shared" si="1"/>
        <v>2.0987607611401953</v>
      </c>
      <c r="L6" s="1">
        <f t="shared" si="1"/>
        <v>2.3477662751737776</v>
      </c>
      <c r="M6" s="1">
        <f t="shared" si="1"/>
        <v>2.5967717892073603</v>
      </c>
      <c r="N6" s="1">
        <f t="shared" si="1"/>
        <v>2.8457773032409426</v>
      </c>
      <c r="O6" s="1">
        <f t="shared" si="1"/>
        <v>3.0947828172745253</v>
      </c>
      <c r="P6" s="1">
        <f t="shared" si="1"/>
        <v>3.343788331308108</v>
      </c>
      <c r="Q6" s="1">
        <f t="shared" si="1"/>
        <v>3.5927938453416903</v>
      </c>
    </row>
    <row r="7" spans="1:17">
      <c r="C7">
        <v>3000</v>
      </c>
      <c r="D7" s="1">
        <f t="shared" ref="D7:Q7" si="2">$B$16*D$4*1000/D25</f>
        <v>0.35572216290511782</v>
      </c>
      <c r="E7" s="1">
        <f t="shared" si="2"/>
        <v>0.60472767693870033</v>
      </c>
      <c r="F7" s="1">
        <f t="shared" si="2"/>
        <v>0.85373319097228284</v>
      </c>
      <c r="G7" s="1">
        <f t="shared" si="2"/>
        <v>1.1027387050058652</v>
      </c>
      <c r="H7" s="1">
        <f t="shared" si="2"/>
        <v>1.3517442190394477</v>
      </c>
      <c r="I7" s="1">
        <f t="shared" si="2"/>
        <v>1.6007497330730303</v>
      </c>
      <c r="J7" s="1">
        <f t="shared" si="2"/>
        <v>1.8497552471066128</v>
      </c>
      <c r="K7" s="1">
        <f t="shared" si="2"/>
        <v>2.0987607611401953</v>
      </c>
      <c r="L7" s="1">
        <f t="shared" si="2"/>
        <v>2.3477662751737776</v>
      </c>
      <c r="M7" s="1">
        <f t="shared" si="2"/>
        <v>2.5967717892073603</v>
      </c>
      <c r="N7" s="1">
        <f t="shared" si="2"/>
        <v>2.8457773032409426</v>
      </c>
      <c r="O7" s="1">
        <f t="shared" si="2"/>
        <v>3.0947828172745253</v>
      </c>
      <c r="P7" s="1">
        <f t="shared" si="2"/>
        <v>3.343788331308108</v>
      </c>
      <c r="Q7" s="1">
        <f t="shared" si="2"/>
        <v>3.5927938453416903</v>
      </c>
    </row>
    <row r="8" spans="1:17">
      <c r="C8">
        <v>4000</v>
      </c>
      <c r="D8" s="1">
        <f t="shared" ref="D8:Q8" si="3">$B$16*D$4*1000/D26</f>
        <v>0.35572216290511782</v>
      </c>
      <c r="E8" s="1">
        <f t="shared" si="3"/>
        <v>0.60472767693870033</v>
      </c>
      <c r="F8" s="1">
        <f t="shared" si="3"/>
        <v>0.85373319097228284</v>
      </c>
      <c r="G8" s="1">
        <f t="shared" si="3"/>
        <v>1.1027387050058652</v>
      </c>
      <c r="H8" s="1">
        <f t="shared" si="3"/>
        <v>1.3517442190394477</v>
      </c>
      <c r="I8" s="1">
        <f t="shared" si="3"/>
        <v>1.6007497330730303</v>
      </c>
      <c r="J8" s="1">
        <f t="shared" si="3"/>
        <v>1.8497552471066128</v>
      </c>
      <c r="K8" s="1">
        <f t="shared" si="3"/>
        <v>2.0987607611401953</v>
      </c>
      <c r="L8" s="1">
        <f t="shared" si="3"/>
        <v>2.3477662751737776</v>
      </c>
      <c r="M8" s="1">
        <f t="shared" si="3"/>
        <v>2.5967717892073603</v>
      </c>
      <c r="N8" s="1">
        <f t="shared" si="3"/>
        <v>2.8457773032409426</v>
      </c>
      <c r="O8" s="1">
        <f t="shared" si="3"/>
        <v>3.0947828172745253</v>
      </c>
      <c r="P8" s="1">
        <f t="shared" si="3"/>
        <v>3.343788331308108</v>
      </c>
      <c r="Q8" s="1">
        <f t="shared" si="3"/>
        <v>3.5927938453416903</v>
      </c>
    </row>
    <row r="9" spans="1:17">
      <c r="A9" t="s">
        <v>2</v>
      </c>
      <c r="B9">
        <v>300</v>
      </c>
      <c r="C9">
        <v>5000</v>
      </c>
      <c r="D9" s="1">
        <f t="shared" ref="D9:Q9" si="4">$B$16*D$4*1000/D27</f>
        <v>0.35572216290511782</v>
      </c>
      <c r="E9" s="1">
        <f t="shared" si="4"/>
        <v>0.60472767693870033</v>
      </c>
      <c r="F9" s="1">
        <f t="shared" si="4"/>
        <v>0.85373319097228284</v>
      </c>
      <c r="G9" s="1">
        <f t="shared" si="4"/>
        <v>1.1027387050058652</v>
      </c>
      <c r="H9" s="1">
        <f t="shared" si="4"/>
        <v>1.3517442190394477</v>
      </c>
      <c r="I9" s="1">
        <f t="shared" si="4"/>
        <v>1.6007497330730303</v>
      </c>
      <c r="J9" s="1">
        <f t="shared" si="4"/>
        <v>1.8497552471066128</v>
      </c>
      <c r="K9" s="1">
        <f t="shared" si="4"/>
        <v>2.0987607611401953</v>
      </c>
      <c r="L9" s="1">
        <f t="shared" si="4"/>
        <v>2.3477662751737776</v>
      </c>
      <c r="M9" s="1">
        <f t="shared" si="4"/>
        <v>2.5967717892073603</v>
      </c>
      <c r="N9" s="1">
        <f t="shared" si="4"/>
        <v>2.8457773032409426</v>
      </c>
      <c r="O9" s="1">
        <f t="shared" si="4"/>
        <v>3.0947828172745253</v>
      </c>
      <c r="P9" s="1">
        <f t="shared" si="4"/>
        <v>3.343788331308108</v>
      </c>
      <c r="Q9" s="1">
        <f t="shared" si="4"/>
        <v>3.5927938453416903</v>
      </c>
    </row>
    <row r="10" spans="1:17">
      <c r="A10" t="s">
        <v>3</v>
      </c>
      <c r="B10">
        <v>8.3140000000000001</v>
      </c>
      <c r="C10">
        <v>6000</v>
      </c>
      <c r="D10" s="1">
        <f t="shared" ref="D10:Q10" si="5">$B$16*D$4*1000/D28</f>
        <v>0.35572216290511782</v>
      </c>
      <c r="E10" s="1">
        <f t="shared" si="5"/>
        <v>0.60472767693870033</v>
      </c>
      <c r="F10" s="1">
        <f t="shared" si="5"/>
        <v>0.85373319097228284</v>
      </c>
      <c r="G10" s="1">
        <f t="shared" si="5"/>
        <v>1.1027387050058652</v>
      </c>
      <c r="H10" s="1">
        <f t="shared" si="5"/>
        <v>1.3517442190394477</v>
      </c>
      <c r="I10" s="1">
        <f t="shared" si="5"/>
        <v>1.6007497330730303</v>
      </c>
      <c r="J10" s="1">
        <f t="shared" si="5"/>
        <v>1.8497552471066128</v>
      </c>
      <c r="K10" s="1">
        <f t="shared" si="5"/>
        <v>2.0987607611401953</v>
      </c>
      <c r="L10" s="1">
        <f t="shared" si="5"/>
        <v>2.3477662751737776</v>
      </c>
      <c r="M10" s="1">
        <f t="shared" si="5"/>
        <v>2.5967717892073603</v>
      </c>
      <c r="N10" s="1">
        <f t="shared" si="5"/>
        <v>2.8457773032409426</v>
      </c>
      <c r="O10" s="1">
        <f t="shared" si="5"/>
        <v>3.0947828172745253</v>
      </c>
      <c r="P10" s="1">
        <f t="shared" si="5"/>
        <v>3.343788331308108</v>
      </c>
      <c r="Q10" s="1">
        <f t="shared" si="5"/>
        <v>3.5927938453416903</v>
      </c>
    </row>
    <row r="11" spans="1:17">
      <c r="A11" t="s">
        <v>8</v>
      </c>
      <c r="B11">
        <v>2.8975999999999998E-2</v>
      </c>
      <c r="C11">
        <v>7000</v>
      </c>
      <c r="D11" s="1">
        <f t="shared" ref="D11:Q11" si="6">$B$16*D$4*1000/D29</f>
        <v>0.35572216290511782</v>
      </c>
      <c r="E11" s="1">
        <f t="shared" si="6"/>
        <v>0.60472767693870033</v>
      </c>
      <c r="F11" s="1">
        <f t="shared" si="6"/>
        <v>0.85373319097228284</v>
      </c>
      <c r="G11" s="1">
        <f t="shared" si="6"/>
        <v>1.1027387050058652</v>
      </c>
      <c r="H11" s="1">
        <f t="shared" si="6"/>
        <v>1.3517442190394477</v>
      </c>
      <c r="I11" s="1">
        <f t="shared" si="6"/>
        <v>1.6007497330730303</v>
      </c>
      <c r="J11" s="1">
        <f t="shared" si="6"/>
        <v>1.8497552471066128</v>
      </c>
      <c r="K11" s="1">
        <f t="shared" si="6"/>
        <v>2.0987607611401953</v>
      </c>
      <c r="L11" s="1">
        <f t="shared" si="6"/>
        <v>2.3477662751737776</v>
      </c>
      <c r="M11" s="1">
        <f t="shared" si="6"/>
        <v>2.5967717892073603</v>
      </c>
      <c r="N11" s="1">
        <f t="shared" si="6"/>
        <v>2.8457773032409426</v>
      </c>
      <c r="O11" s="1">
        <f t="shared" si="6"/>
        <v>3.0947828172745253</v>
      </c>
      <c r="P11" s="1">
        <f t="shared" si="6"/>
        <v>3.343788331308108</v>
      </c>
      <c r="Q11" s="1">
        <f t="shared" si="6"/>
        <v>3.5927938453416903</v>
      </c>
    </row>
    <row r="12" spans="1:17">
      <c r="A12" t="s">
        <v>5</v>
      </c>
      <c r="B12">
        <v>775</v>
      </c>
      <c r="C12">
        <v>8000</v>
      </c>
      <c r="D12" s="1">
        <f t="shared" ref="D12:Q12" si="7">$B$16*D$4*1000/D30</f>
        <v>0.35572216290511782</v>
      </c>
      <c r="E12" s="1">
        <f t="shared" si="7"/>
        <v>0.60472767693870033</v>
      </c>
      <c r="F12" s="1">
        <f t="shared" si="7"/>
        <v>0.85373319097228284</v>
      </c>
      <c r="G12" s="1">
        <f t="shared" si="7"/>
        <v>1.1027387050058652</v>
      </c>
      <c r="H12" s="1">
        <f t="shared" si="7"/>
        <v>1.3517442190394477</v>
      </c>
      <c r="I12" s="1">
        <f t="shared" si="7"/>
        <v>1.6007497330730303</v>
      </c>
      <c r="J12" s="1">
        <f t="shared" si="7"/>
        <v>1.8497552471066128</v>
      </c>
      <c r="K12" s="1">
        <f t="shared" si="7"/>
        <v>2.0987607611401953</v>
      </c>
      <c r="L12" s="1">
        <f t="shared" si="7"/>
        <v>2.3477662751737776</v>
      </c>
      <c r="M12" s="1">
        <f t="shared" si="7"/>
        <v>2.5967717892073603</v>
      </c>
      <c r="N12" s="1">
        <f t="shared" si="7"/>
        <v>2.8457773032409426</v>
      </c>
      <c r="O12" s="1">
        <f t="shared" si="7"/>
        <v>3.0947828172745253</v>
      </c>
      <c r="P12" s="1">
        <f t="shared" si="7"/>
        <v>3.343788331308108</v>
      </c>
      <c r="Q12" s="1">
        <f t="shared" si="7"/>
        <v>3.5927938453416903</v>
      </c>
    </row>
    <row r="13" spans="1:17">
      <c r="A13" t="s">
        <v>7</v>
      </c>
      <c r="B13">
        <v>3.8700000000000002E-6</v>
      </c>
      <c r="C13">
        <v>9000</v>
      </c>
      <c r="D13" s="1">
        <f t="shared" ref="D13:Q13" si="8">$B$16*D$4*1000/D31</f>
        <v>0.35572216290511782</v>
      </c>
      <c r="E13" s="1">
        <f t="shared" si="8"/>
        <v>0.60472767693870033</v>
      </c>
      <c r="F13" s="1">
        <f t="shared" si="8"/>
        <v>0.85373319097228284</v>
      </c>
      <c r="G13" s="1">
        <f t="shared" si="8"/>
        <v>1.1027387050058652</v>
      </c>
      <c r="H13" s="1">
        <f t="shared" si="8"/>
        <v>1.3517442190394477</v>
      </c>
      <c r="I13" s="1">
        <f t="shared" si="8"/>
        <v>1.6007497330730303</v>
      </c>
      <c r="J13" s="1">
        <f t="shared" si="8"/>
        <v>1.8497552471066128</v>
      </c>
      <c r="K13" s="1">
        <f t="shared" si="8"/>
        <v>2.0987607611401953</v>
      </c>
      <c r="L13" s="1">
        <f t="shared" si="8"/>
        <v>2.3477662751737776</v>
      </c>
      <c r="M13" s="1">
        <f t="shared" si="8"/>
        <v>2.5967717892073603</v>
      </c>
      <c r="N13" s="1">
        <f t="shared" si="8"/>
        <v>2.8457773032409426</v>
      </c>
      <c r="O13" s="1">
        <f t="shared" si="8"/>
        <v>3.0947828172745253</v>
      </c>
      <c r="P13" s="1">
        <f t="shared" si="8"/>
        <v>3.343788331308108</v>
      </c>
      <c r="Q13" s="1">
        <f t="shared" si="8"/>
        <v>4.0827202787973755</v>
      </c>
    </row>
    <row r="14" spans="1:17">
      <c r="C14">
        <v>10000</v>
      </c>
      <c r="D14" s="1">
        <f t="shared" ref="D14:Q14" si="9">$B$16*D$4*1000/D32</f>
        <v>0.35572216290511782</v>
      </c>
      <c r="E14" s="1">
        <f t="shared" si="9"/>
        <v>0.60472767693870033</v>
      </c>
      <c r="F14" s="1">
        <f t="shared" si="9"/>
        <v>0.85373319097228284</v>
      </c>
      <c r="G14" s="1">
        <f t="shared" si="9"/>
        <v>1.1027387050058652</v>
      </c>
      <c r="H14" s="1">
        <f t="shared" si="9"/>
        <v>1.3517442190394477</v>
      </c>
      <c r="I14" s="1">
        <f t="shared" si="9"/>
        <v>1.6007497330730303</v>
      </c>
      <c r="J14" s="1">
        <f t="shared" si="9"/>
        <v>1.8497552471066128</v>
      </c>
      <c r="K14" s="1">
        <f t="shared" si="9"/>
        <v>2.0987607611401953</v>
      </c>
      <c r="L14" s="1">
        <f t="shared" si="9"/>
        <v>2.3477662751737776</v>
      </c>
      <c r="M14" s="1">
        <f t="shared" si="9"/>
        <v>2.5967717892073603</v>
      </c>
      <c r="N14" s="1">
        <f t="shared" si="9"/>
        <v>2.8457773032409426</v>
      </c>
      <c r="O14" s="1">
        <f t="shared" si="9"/>
        <v>3.0947828172745253</v>
      </c>
      <c r="P14" s="1">
        <f t="shared" si="9"/>
        <v>3.343788331308108</v>
      </c>
      <c r="Q14" s="1">
        <f t="shared" si="9"/>
        <v>4.0827202787973755</v>
      </c>
    </row>
    <row r="15" spans="1:17">
      <c r="C15">
        <v>11000</v>
      </c>
      <c r="D15" s="1">
        <f t="shared" ref="D15:Q15" si="10">$B$16*D$4*1000/D33</f>
        <v>0.35572216290511782</v>
      </c>
      <c r="E15" s="1">
        <f t="shared" si="10"/>
        <v>0.60472767693870033</v>
      </c>
      <c r="F15" s="1">
        <f t="shared" si="10"/>
        <v>0.85373319097228284</v>
      </c>
      <c r="G15" s="1">
        <f t="shared" si="10"/>
        <v>1.1027387050058652</v>
      </c>
      <c r="H15" s="1">
        <f t="shared" si="10"/>
        <v>1.3517442190394477</v>
      </c>
      <c r="I15" s="1">
        <f t="shared" si="10"/>
        <v>1.6007497330730303</v>
      </c>
      <c r="J15" s="1">
        <f t="shared" si="10"/>
        <v>1.8497552471066128</v>
      </c>
      <c r="K15" s="1">
        <f t="shared" si="10"/>
        <v>2.0987607611401953</v>
      </c>
      <c r="L15" s="1">
        <f t="shared" si="10"/>
        <v>2.3477662751737776</v>
      </c>
      <c r="M15" s="1">
        <f t="shared" si="10"/>
        <v>2.5967717892073603</v>
      </c>
      <c r="N15" s="1">
        <f t="shared" si="10"/>
        <v>2.8457773032409426</v>
      </c>
      <c r="O15" s="1">
        <f t="shared" si="10"/>
        <v>3.0947828172745253</v>
      </c>
      <c r="P15" s="1">
        <f t="shared" si="10"/>
        <v>3.343788331308108</v>
      </c>
      <c r="Q15" s="1">
        <f t="shared" si="10"/>
        <v>4.0827202787973755</v>
      </c>
    </row>
    <row r="16" spans="1:17">
      <c r="A16" t="s">
        <v>6</v>
      </c>
      <c r="B16">
        <f>B11*B6/B10/B9/14.7/B12/B13</f>
        <v>3.5572216290511785E-8</v>
      </c>
      <c r="C16">
        <v>12000</v>
      </c>
      <c r="D16" s="1">
        <f t="shared" ref="D16:Q16" si="11">$B$16*D$4*1000/D34</f>
        <v>0.35572216290511782</v>
      </c>
      <c r="E16" s="1">
        <f t="shared" si="11"/>
        <v>0.60472767693870033</v>
      </c>
      <c r="F16" s="1">
        <f t="shared" si="11"/>
        <v>0.85373319097228284</v>
      </c>
      <c r="G16" s="1">
        <f t="shared" si="11"/>
        <v>1.1027387050058652</v>
      </c>
      <c r="H16" s="1">
        <f t="shared" si="11"/>
        <v>1.3517442190394477</v>
      </c>
      <c r="I16" s="1">
        <f t="shared" si="11"/>
        <v>1.6007497330730303</v>
      </c>
      <c r="J16" s="1">
        <f t="shared" si="11"/>
        <v>1.8497552471066128</v>
      </c>
      <c r="K16" s="1">
        <f t="shared" si="11"/>
        <v>2.0987607611401953</v>
      </c>
      <c r="L16" s="1">
        <f t="shared" si="11"/>
        <v>2.3477662751737776</v>
      </c>
      <c r="M16" s="1">
        <f t="shared" si="11"/>
        <v>2.5967717892073603</v>
      </c>
      <c r="N16" s="1">
        <f t="shared" si="11"/>
        <v>2.8457773032409426</v>
      </c>
      <c r="O16" s="1">
        <f t="shared" si="11"/>
        <v>3.0947828172745253</v>
      </c>
      <c r="P16" s="1">
        <f t="shared" si="11"/>
        <v>3.343788331308108</v>
      </c>
      <c r="Q16" s="1">
        <f t="shared" si="11"/>
        <v>4.0827202787973755</v>
      </c>
    </row>
    <row r="17" spans="3:17">
      <c r="C17">
        <v>13000</v>
      </c>
      <c r="D17" s="1">
        <f t="shared" ref="D17:Q17" si="12">$B$16*D$4*1000/D35</f>
        <v>0.35572216290511782</v>
      </c>
      <c r="E17" s="1">
        <f t="shared" si="12"/>
        <v>0.60472767693870033</v>
      </c>
      <c r="F17" s="1">
        <f t="shared" si="12"/>
        <v>0.85373319097228284</v>
      </c>
      <c r="G17" s="1">
        <f t="shared" si="12"/>
        <v>1.1027387050058652</v>
      </c>
      <c r="H17" s="1">
        <f t="shared" si="12"/>
        <v>1.3517442190394477</v>
      </c>
      <c r="I17" s="1">
        <f t="shared" si="12"/>
        <v>1.6007497330730303</v>
      </c>
      <c r="J17" s="1">
        <f t="shared" si="12"/>
        <v>1.8497552471066128</v>
      </c>
      <c r="K17" s="1">
        <f t="shared" si="12"/>
        <v>2.0987607611401953</v>
      </c>
      <c r="L17" s="1">
        <f t="shared" si="12"/>
        <v>2.3477662751737776</v>
      </c>
      <c r="M17" s="1">
        <f t="shared" si="12"/>
        <v>2.5967717892073603</v>
      </c>
      <c r="N17" s="1">
        <f t="shared" si="12"/>
        <v>2.8457773032409426</v>
      </c>
      <c r="O17" s="1">
        <f t="shared" si="12"/>
        <v>3.0947828172745253</v>
      </c>
      <c r="P17" s="1">
        <f t="shared" si="12"/>
        <v>3.343788331308108</v>
      </c>
      <c r="Q17" s="1">
        <f t="shared" si="12"/>
        <v>4.0827202787973755</v>
      </c>
    </row>
    <row r="18" spans="3:17">
      <c r="C18">
        <v>14000</v>
      </c>
      <c r="D18" s="1">
        <f t="shared" ref="D18:Q18" si="13">$B$16*D$4*1000/D36</f>
        <v>0.35572216290511782</v>
      </c>
      <c r="E18" s="1">
        <f t="shared" si="13"/>
        <v>0.60472767693870033</v>
      </c>
      <c r="F18" s="1">
        <f t="shared" si="13"/>
        <v>0.85373319097228284</v>
      </c>
      <c r="G18" s="1">
        <f t="shared" si="13"/>
        <v>1.1027387050058652</v>
      </c>
      <c r="H18" s="1">
        <f t="shared" si="13"/>
        <v>1.3517442190394477</v>
      </c>
      <c r="I18" s="1">
        <f t="shared" si="13"/>
        <v>1.6007497330730303</v>
      </c>
      <c r="J18" s="1">
        <f t="shared" si="13"/>
        <v>1.8497552471066128</v>
      </c>
      <c r="K18" s="1">
        <f t="shared" si="13"/>
        <v>2.0987607611401953</v>
      </c>
      <c r="L18" s="1">
        <f t="shared" si="13"/>
        <v>2.3477662751737776</v>
      </c>
      <c r="M18" s="1">
        <f t="shared" si="13"/>
        <v>2.5967717892073603</v>
      </c>
      <c r="N18" s="1">
        <f t="shared" si="13"/>
        <v>2.8457773032409426</v>
      </c>
      <c r="O18" s="1">
        <f t="shared" si="13"/>
        <v>3.0947828172745253</v>
      </c>
      <c r="P18" s="1">
        <f t="shared" si="13"/>
        <v>3.343788331308108</v>
      </c>
      <c r="Q18" s="1">
        <f t="shared" si="13"/>
        <v>4.0827202787973755</v>
      </c>
    </row>
    <row r="19" spans="3:17">
      <c r="C19">
        <v>15000</v>
      </c>
      <c r="D19" s="1">
        <f t="shared" ref="D19:Q19" si="14">$B$16*D$4*1000/D37</f>
        <v>0.35572216290511782</v>
      </c>
      <c r="E19" s="1">
        <f t="shared" si="14"/>
        <v>0.60472767693870033</v>
      </c>
      <c r="F19" s="1">
        <f t="shared" si="14"/>
        <v>0.85373319097228284</v>
      </c>
      <c r="G19" s="1">
        <f t="shared" si="14"/>
        <v>1.1027387050058652</v>
      </c>
      <c r="H19" s="1">
        <f t="shared" si="14"/>
        <v>1.3517442190394477</v>
      </c>
      <c r="I19" s="1">
        <f t="shared" si="14"/>
        <v>1.6007497330730303</v>
      </c>
      <c r="J19" s="1">
        <f t="shared" si="14"/>
        <v>1.8497552471066128</v>
      </c>
      <c r="K19" s="1">
        <f t="shared" si="14"/>
        <v>2.0987607611401953</v>
      </c>
      <c r="L19" s="1">
        <f t="shared" si="14"/>
        <v>2.3477662751737776</v>
      </c>
      <c r="M19" s="1">
        <f t="shared" si="14"/>
        <v>2.5967717892073603</v>
      </c>
      <c r="N19" s="1">
        <f t="shared" si="14"/>
        <v>2.8457773032409426</v>
      </c>
      <c r="O19" s="1">
        <f t="shared" si="14"/>
        <v>3.0947828172745253</v>
      </c>
      <c r="P19" s="1">
        <f t="shared" si="14"/>
        <v>3.343788331308108</v>
      </c>
      <c r="Q19" s="1">
        <f t="shared" si="14"/>
        <v>4.0827202787973755</v>
      </c>
    </row>
    <row r="21" spans="3:17">
      <c r="C21" t="s">
        <v>9</v>
      </c>
    </row>
    <row r="22" spans="3:17">
      <c r="C22" t="s">
        <v>0</v>
      </c>
      <c r="D22">
        <v>10000</v>
      </c>
      <c r="E22">
        <v>17000</v>
      </c>
      <c r="F22">
        <v>24000</v>
      </c>
      <c r="G22">
        <v>31000</v>
      </c>
      <c r="H22">
        <v>38000</v>
      </c>
      <c r="I22">
        <v>45000</v>
      </c>
      <c r="J22">
        <v>52000</v>
      </c>
      <c r="K22">
        <v>59000</v>
      </c>
      <c r="L22">
        <v>66000</v>
      </c>
      <c r="M22">
        <v>73000</v>
      </c>
      <c r="N22">
        <v>80000</v>
      </c>
      <c r="O22">
        <v>87000</v>
      </c>
      <c r="P22">
        <v>94000</v>
      </c>
      <c r="Q22">
        <v>101000</v>
      </c>
    </row>
    <row r="23" spans="3:17">
      <c r="C23">
        <v>1000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</row>
    <row r="24" spans="3:17">
      <c r="C24">
        <v>2000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</row>
    <row r="25" spans="3:17">
      <c r="C25">
        <v>3000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</row>
    <row r="26" spans="3:17">
      <c r="C26">
        <v>4000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</row>
    <row r="27" spans="3:17">
      <c r="C27">
        <v>5000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</row>
    <row r="28" spans="3:17">
      <c r="C28">
        <v>6000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</row>
    <row r="29" spans="3:17">
      <c r="C29">
        <v>7000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</row>
    <row r="30" spans="3:17">
      <c r="C30">
        <v>8000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</row>
    <row r="31" spans="3:17">
      <c r="C31">
        <v>9000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0.88</v>
      </c>
    </row>
    <row r="32" spans="3:17">
      <c r="C32">
        <v>10000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0.88</v>
      </c>
    </row>
    <row r="33" spans="3:17">
      <c r="C33">
        <v>11000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0.88</v>
      </c>
    </row>
    <row r="34" spans="3:17">
      <c r="C34">
        <v>12000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0.88</v>
      </c>
    </row>
    <row r="35" spans="3:17">
      <c r="C35">
        <v>13000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0.88</v>
      </c>
    </row>
    <row r="36" spans="3:17">
      <c r="C36">
        <v>14000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0.88</v>
      </c>
    </row>
    <row r="37" spans="3:17">
      <c r="C37">
        <v>15000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2020-03-28T14:14:59Z</dcterms:created>
  <dcterms:modified xsi:type="dcterms:W3CDTF">2020-03-28T16:38:37Z</dcterms:modified>
</cp:coreProperties>
</file>