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coc\Desktop\EPSA\Ressource 2020\EL_Electrical\"/>
    </mc:Choice>
  </mc:AlternateContent>
  <bookViews>
    <workbookView xWindow="0" yWindow="0" windowWidth="5724" windowHeight="6432" activeTab="4"/>
  </bookViews>
  <sheets>
    <sheet name="Timer" sheetId="1" r:id="rId1"/>
    <sheet name="Carte avant" sheetId="2" r:id="rId2"/>
    <sheet name="Carte arrière" sheetId="3" r:id="rId3"/>
    <sheet name="Faisceau" sheetId="4" r:id="rId4"/>
    <sheet name="Tableau de Bor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5" l="1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</calcChain>
</file>

<file path=xl/sharedStrings.xml><?xml version="1.0" encoding="utf-8"?>
<sst xmlns="http://schemas.openxmlformats.org/spreadsheetml/2006/main" count="135" uniqueCount="35">
  <si>
    <t>Composant</t>
  </si>
  <si>
    <t>Description</t>
  </si>
  <si>
    <t>Fournisseur</t>
  </si>
  <si>
    <t>Référence</t>
  </si>
  <si>
    <t>Prix HT</t>
  </si>
  <si>
    <t>Réduction</t>
  </si>
  <si>
    <t>Prix TTC</t>
  </si>
  <si>
    <t xml:space="preserve">Résistance </t>
  </si>
  <si>
    <r>
      <t>1k</t>
    </r>
    <r>
      <rPr>
        <sz val="11"/>
        <color theme="1"/>
        <rFont val="Calibri"/>
        <family val="2"/>
      </rPr>
      <t>Ω</t>
    </r>
  </si>
  <si>
    <r>
      <t>1,5k</t>
    </r>
    <r>
      <rPr>
        <sz val="11"/>
        <color theme="1"/>
        <rFont val="Calibri"/>
        <family val="2"/>
      </rPr>
      <t>Ω</t>
    </r>
  </si>
  <si>
    <r>
      <t>2,2k</t>
    </r>
    <r>
      <rPr>
        <sz val="11"/>
        <color theme="1"/>
        <rFont val="Calibri"/>
        <family val="2"/>
      </rPr>
      <t>Ω</t>
    </r>
  </si>
  <si>
    <r>
      <t>100</t>
    </r>
    <r>
      <rPr>
        <sz val="11"/>
        <color theme="1"/>
        <rFont val="Calibri"/>
        <family val="2"/>
      </rPr>
      <t>Ω</t>
    </r>
  </si>
  <si>
    <r>
      <t>10k</t>
    </r>
    <r>
      <rPr>
        <sz val="11"/>
        <color theme="1"/>
        <rFont val="Calibri"/>
        <family val="2"/>
      </rPr>
      <t>Ω</t>
    </r>
  </si>
  <si>
    <t>Quantité requise</t>
  </si>
  <si>
    <t>Quantité achetée</t>
  </si>
  <si>
    <t>Quantité déjà à Bron</t>
  </si>
  <si>
    <t>Condensateur</t>
  </si>
  <si>
    <t>2,2µF</t>
  </si>
  <si>
    <t>10µF</t>
  </si>
  <si>
    <t>200µF</t>
  </si>
  <si>
    <t>Porte inverseuse</t>
  </si>
  <si>
    <t>MOSFET</t>
  </si>
  <si>
    <t>NPN</t>
  </si>
  <si>
    <t>NE555</t>
  </si>
  <si>
    <t>remplir caract</t>
  </si>
  <si>
    <t>Résistance</t>
  </si>
  <si>
    <t>Boite</t>
  </si>
  <si>
    <t>https://fr.farnell.com/multicomp/mc001097/boitier-ip65-pc-gris/dp/2544924</t>
  </si>
  <si>
    <t xml:space="preserve">Lien </t>
  </si>
  <si>
    <t>Farnell</t>
  </si>
  <si>
    <t>Boite de carte avant: 90x115x80mm</t>
  </si>
  <si>
    <t xml:space="preserve"> 
2544924</t>
  </si>
  <si>
    <t>Lien</t>
  </si>
  <si>
    <t>Boite de carte arrière: 100x100x75mm, IP66-67</t>
  </si>
  <si>
    <t>https://fr.farnell.com/fibox/pc-95-75hg/boitier-100x100x75-couvercle-gris/dp/1058068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</si>
</sst>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dobe Caslon Pro Bold"/>
      <family val="1"/>
    </font>
    <font>
      <sz val="11"/>
      <color theme="1"/>
      <name val="Calibri"/>
      <family val="2"/>
    </font>
    <font>
      <sz val="12"/>
      <color theme="1"/>
      <name val="Adobe Caslon Pro Bold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44" fontId="1" fillId="0" borderId="5" xfId="1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4" fontId="0" fillId="0" borderId="8" xfId="1" applyFont="1" applyBorder="1" applyAlignment="1">
      <alignment horizontal="center" vertical="center" wrapText="1"/>
    </xf>
    <xf numFmtId="44" fontId="0" fillId="0" borderId="0" xfId="1" applyFont="1"/>
    <xf numFmtId="44" fontId="1" fillId="0" borderId="6" xfId="1" applyFont="1" applyBorder="1" applyAlignment="1">
      <alignment horizontal="center" vertical="center" wrapText="1"/>
    </xf>
    <xf numFmtId="44" fontId="0" fillId="0" borderId="3" xfId="1" applyFont="1" applyBorder="1" applyAlignment="1">
      <alignment horizontal="center" vertical="center" wrapText="1"/>
    </xf>
    <xf numFmtId="44" fontId="0" fillId="0" borderId="9" xfId="1" applyFont="1" applyBorder="1" applyAlignment="1">
      <alignment horizontal="center" vertical="center" wrapText="1"/>
    </xf>
  </cellXfs>
  <cellStyles count="3">
    <cellStyle name="Lien hypertexte" xfId="2" builtinId="8"/>
    <cellStyle name="Monétaire" xfId="1" builtinId="4"/>
    <cellStyle name="Normal" xfId="0" builtinId="0"/>
  </cellStyles>
  <dxfs count="79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1:J26" totalsRowShown="0" headerRowDxfId="78" dataDxfId="76" headerRowBorderDxfId="77" tableBorderDxfId="75" totalsRowBorderDxfId="74">
  <autoFilter ref="A1:J26"/>
  <tableColumns count="10">
    <tableColumn id="1" name="Composant" dataDxfId="73"/>
    <tableColumn id="2" name="Description" dataDxfId="72"/>
    <tableColumn id="3" name="Fournisseur" dataDxfId="71"/>
    <tableColumn id="4" name="Référence" dataDxfId="70"/>
    <tableColumn id="5" name="Prix HT" dataDxfId="69"/>
    <tableColumn id="9" name="Quantité requise" dataDxfId="68"/>
    <tableColumn id="10" name="Quantité déjà à Bron" dataDxfId="67"/>
    <tableColumn id="6" name="Quantité achetée" dataDxfId="66"/>
    <tableColumn id="7" name="Réduction" dataDxfId="65"/>
    <tableColumn id="8" name="Prix TTC" dataDxfId="6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au24" displayName="Tableau24" ref="A1:K26" totalsRowShown="0" headerRowDxfId="63" dataDxfId="61" headerRowBorderDxfId="62" tableBorderDxfId="60" totalsRowBorderDxfId="59">
  <autoFilter ref="A1:K26"/>
  <tableColumns count="11">
    <tableColumn id="1" name="Composant" dataDxfId="58"/>
    <tableColumn id="2" name="Description" dataDxfId="57"/>
    <tableColumn id="3" name="Fournisseur" dataDxfId="56"/>
    <tableColumn id="4" name="Référence" dataDxfId="55"/>
    <tableColumn id="12" name="Lien" dataDxfId="54"/>
    <tableColumn id="5" name="Prix HT" dataDxfId="53" dataCellStyle="Monétaire"/>
    <tableColumn id="9" name="Quantité requise" dataDxfId="52"/>
    <tableColumn id="10" name="Quantité déjà à Bron" dataDxfId="51"/>
    <tableColumn id="6" name="Quantité achetée" dataDxfId="50"/>
    <tableColumn id="7" name="Réduction" dataDxfId="49"/>
    <tableColumn id="8" name="Prix TTC" dataDxfId="48" dataCellStyle="Monétaire">
      <calculatedColumnFormula>Tableau24[[#This Row],[Prix HT]]*1.2*Tableau24[[#This Row],[Quantité achetée]]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4" name="Tableau245" displayName="Tableau245" ref="A1:K26" totalsRowShown="0" headerRowDxfId="47" dataDxfId="45" headerRowBorderDxfId="46" tableBorderDxfId="44" totalsRowBorderDxfId="43">
  <autoFilter ref="A1:K26"/>
  <tableColumns count="11">
    <tableColumn id="1" name="Composant" dataDxfId="42"/>
    <tableColumn id="2" name="Description" dataDxfId="41"/>
    <tableColumn id="3" name="Fournisseur" dataDxfId="40"/>
    <tableColumn id="4" name="Référence" dataDxfId="39"/>
    <tableColumn id="11" name="Lien " dataDxfId="38"/>
    <tableColumn id="5" name="Prix HT" dataDxfId="37" dataCellStyle="Monétaire"/>
    <tableColumn id="9" name="Quantité requise" dataDxfId="36"/>
    <tableColumn id="10" name="Quantité déjà à Bron" dataDxfId="35"/>
    <tableColumn id="6" name="Quantité achetée" dataDxfId="34"/>
    <tableColumn id="7" name="Réduction" dataDxfId="33"/>
    <tableColumn id="8" name="Prix TTC" dataDxfId="32" dataCellStyle="Monétaire">
      <calculatedColumnFormula>Tableau245[[#This Row],[Prix HT]]*1.2*Tableau245[[#This Row],[Quantité achetée]]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1" name="Tableau2452" displayName="Tableau2452" ref="A1:K26" totalsRowShown="0" headerRowDxfId="31" dataDxfId="30" headerRowBorderDxfId="28" tableBorderDxfId="29" totalsRowBorderDxfId="27">
  <autoFilter ref="A1:K26"/>
  <tableColumns count="11">
    <tableColumn id="1" name="Composant" dataDxfId="26"/>
    <tableColumn id="2" name="Description" dataDxfId="25"/>
    <tableColumn id="3" name="Fournisseur" dataDxfId="24"/>
    <tableColumn id="4" name="Référence" dataDxfId="23"/>
    <tableColumn id="11" name="Lien " dataDxfId="22"/>
    <tableColumn id="5" name="Prix HT" dataDxfId="21" dataCellStyle="Monétaire"/>
    <tableColumn id="9" name="Quantité requise" dataDxfId="20"/>
    <tableColumn id="10" name="Quantité déjà à Bron" dataDxfId="19"/>
    <tableColumn id="6" name="Quantité achetée" dataDxfId="18"/>
    <tableColumn id="7" name="Réduction" dataDxfId="17"/>
    <tableColumn id="8" name="Prix TTC" dataDxfId="16" dataCellStyle="Monétaire">
      <calculatedColumnFormula>Tableau2452[[#This Row],[Prix HT]]*1.2*Tableau2452[[#This Row],[Quantité achetée]]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au24526" displayName="Tableau24526" ref="A1:K26" totalsRowShown="0" headerRowDxfId="15" dataDxfId="14" headerRowBorderDxfId="12" tableBorderDxfId="13" totalsRowBorderDxfId="11">
  <autoFilter ref="A1:K26"/>
  <tableColumns count="11">
    <tableColumn id="1" name="Composant" dataDxfId="10"/>
    <tableColumn id="2" name="Description" dataDxfId="9"/>
    <tableColumn id="3" name="Fournisseur" dataDxfId="8"/>
    <tableColumn id="4" name="Référence" dataDxfId="7"/>
    <tableColumn id="11" name="Lien " dataDxfId="6"/>
    <tableColumn id="5" name="Prix HT" dataDxfId="5" dataCellStyle="Monétaire"/>
    <tableColumn id="9" name="Quantité requise" dataDxfId="4"/>
    <tableColumn id="10" name="Quantité déjà à Bron" dataDxfId="3"/>
    <tableColumn id="6" name="Quantité achetée" dataDxfId="2"/>
    <tableColumn id="7" name="Réduction" dataDxfId="1"/>
    <tableColumn id="8" name="Prix TTC" dataDxfId="0" dataCellStyle="Monétaire">
      <calculatedColumnFormula>Tableau24526[[#This Row],[Prix HT]]*1.2*Tableau24526[[#This Row],[Quantité achetée]]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.farnell.com/multicomp/mc001097/boitier-ip65-pc-gris/dp/25449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C12" sqref="C12"/>
    </sheetView>
  </sheetViews>
  <sheetFormatPr baseColWidth="10" defaultRowHeight="14.4" x14ac:dyDescent="0.3"/>
  <cols>
    <col min="1" max="1" width="15.77734375" customWidth="1"/>
    <col min="2" max="2" width="17" customWidth="1"/>
    <col min="3" max="9" width="15.77734375" customWidth="1"/>
  </cols>
  <sheetData>
    <row r="1" spans="1:17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1" t="s">
        <v>13</v>
      </c>
      <c r="G1" s="11" t="s">
        <v>15</v>
      </c>
      <c r="H1" s="6" t="s">
        <v>14</v>
      </c>
      <c r="I1" s="6" t="s">
        <v>5</v>
      </c>
      <c r="J1" s="7" t="s">
        <v>6</v>
      </c>
      <c r="K1" s="1"/>
      <c r="L1" s="1"/>
      <c r="M1" s="1"/>
      <c r="N1" s="1"/>
      <c r="O1" s="1"/>
      <c r="P1" s="1"/>
      <c r="Q1" s="1"/>
    </row>
    <row r="2" spans="1:17" x14ac:dyDescent="0.3">
      <c r="A2" s="3" t="s">
        <v>7</v>
      </c>
      <c r="B2" s="2" t="s">
        <v>11</v>
      </c>
      <c r="C2" s="2"/>
      <c r="D2" s="2"/>
      <c r="E2" s="2"/>
      <c r="F2" s="2">
        <v>1</v>
      </c>
      <c r="G2" s="2"/>
      <c r="H2" s="2"/>
      <c r="I2" s="2"/>
      <c r="J2" s="4"/>
      <c r="K2" s="1"/>
      <c r="L2" s="1"/>
      <c r="M2" s="1"/>
      <c r="N2" s="1"/>
      <c r="O2" s="1"/>
      <c r="P2" s="1"/>
      <c r="Q2" s="1"/>
    </row>
    <row r="3" spans="1:17" x14ac:dyDescent="0.3">
      <c r="A3" s="3" t="s">
        <v>7</v>
      </c>
      <c r="B3" s="2" t="s">
        <v>8</v>
      </c>
      <c r="C3" s="2"/>
      <c r="D3" s="2"/>
      <c r="E3" s="2"/>
      <c r="F3" s="2">
        <v>2</v>
      </c>
      <c r="G3" s="2"/>
      <c r="H3" s="2"/>
      <c r="I3" s="2"/>
      <c r="J3" s="4"/>
      <c r="K3" s="1"/>
      <c r="L3" s="1"/>
      <c r="M3" s="1"/>
      <c r="N3" s="1"/>
      <c r="O3" s="1"/>
      <c r="P3" s="1"/>
      <c r="Q3" s="1"/>
    </row>
    <row r="4" spans="1:17" x14ac:dyDescent="0.3">
      <c r="A4" s="3" t="s">
        <v>7</v>
      </c>
      <c r="B4" s="2" t="s">
        <v>9</v>
      </c>
      <c r="C4" s="2"/>
      <c r="D4" s="2"/>
      <c r="E4" s="2"/>
      <c r="F4" s="2">
        <v>1</v>
      </c>
      <c r="G4" s="2"/>
      <c r="H4" s="2"/>
      <c r="I4" s="2"/>
      <c r="J4" s="4"/>
      <c r="K4" s="1"/>
      <c r="L4" s="1"/>
      <c r="M4" s="1"/>
      <c r="N4" s="1"/>
      <c r="O4" s="1"/>
      <c r="P4" s="1"/>
      <c r="Q4" s="1"/>
    </row>
    <row r="5" spans="1:17" x14ac:dyDescent="0.3">
      <c r="A5" s="3" t="s">
        <v>7</v>
      </c>
      <c r="B5" s="2" t="s">
        <v>10</v>
      </c>
      <c r="C5" s="2"/>
      <c r="D5" s="2"/>
      <c r="E5" s="2"/>
      <c r="F5" s="2">
        <v>1</v>
      </c>
      <c r="G5" s="2"/>
      <c r="H5" s="2"/>
      <c r="I5" s="2"/>
      <c r="J5" s="4"/>
      <c r="K5" s="1"/>
      <c r="L5" s="1"/>
      <c r="M5" s="1"/>
      <c r="N5" s="1"/>
      <c r="O5" s="1"/>
      <c r="P5" s="1"/>
      <c r="Q5" s="1"/>
    </row>
    <row r="6" spans="1:17" x14ac:dyDescent="0.3">
      <c r="A6" s="3" t="s">
        <v>7</v>
      </c>
      <c r="B6" s="2" t="s">
        <v>12</v>
      </c>
      <c r="C6" s="2"/>
      <c r="D6" s="2"/>
      <c r="E6" s="2"/>
      <c r="F6" s="2">
        <v>1</v>
      </c>
      <c r="G6" s="2"/>
      <c r="H6" s="2"/>
      <c r="I6" s="2"/>
      <c r="J6" s="4"/>
      <c r="K6" s="1"/>
      <c r="L6" s="1"/>
      <c r="M6" s="1"/>
      <c r="N6" s="1"/>
      <c r="O6" s="1"/>
      <c r="P6" s="1"/>
      <c r="Q6" s="1"/>
    </row>
    <row r="7" spans="1:17" x14ac:dyDescent="0.3">
      <c r="A7" s="3" t="s">
        <v>16</v>
      </c>
      <c r="B7" s="2" t="s">
        <v>17</v>
      </c>
      <c r="C7" s="2"/>
      <c r="D7" s="2"/>
      <c r="E7" s="2"/>
      <c r="F7" s="2">
        <v>1</v>
      </c>
      <c r="G7" s="2"/>
      <c r="H7" s="2"/>
      <c r="I7" s="2"/>
      <c r="J7" s="4"/>
      <c r="K7" s="1"/>
      <c r="L7" s="1"/>
      <c r="M7" s="1"/>
      <c r="N7" s="1"/>
      <c r="O7" s="1"/>
      <c r="P7" s="1"/>
      <c r="Q7" s="1"/>
    </row>
    <row r="8" spans="1:17" x14ac:dyDescent="0.3">
      <c r="A8" s="3" t="s">
        <v>16</v>
      </c>
      <c r="B8" s="2" t="s">
        <v>18</v>
      </c>
      <c r="C8" s="2"/>
      <c r="D8" s="2"/>
      <c r="E8" s="2"/>
      <c r="F8" s="2">
        <v>1</v>
      </c>
      <c r="G8" s="2"/>
      <c r="H8" s="2"/>
      <c r="I8" s="2"/>
      <c r="J8" s="4"/>
      <c r="K8" s="1"/>
      <c r="L8" s="1"/>
      <c r="M8" s="1"/>
      <c r="N8" s="1"/>
      <c r="O8" s="1"/>
      <c r="P8" s="1"/>
      <c r="Q8" s="1"/>
    </row>
    <row r="9" spans="1:17" x14ac:dyDescent="0.3">
      <c r="A9" s="3" t="s">
        <v>16</v>
      </c>
      <c r="B9" s="2" t="s">
        <v>19</v>
      </c>
      <c r="C9" s="2"/>
      <c r="D9" s="2"/>
      <c r="E9" s="2"/>
      <c r="F9" s="2">
        <v>1</v>
      </c>
      <c r="G9" s="2"/>
      <c r="H9" s="2"/>
      <c r="I9" s="2"/>
      <c r="J9" s="4"/>
      <c r="K9" s="1"/>
      <c r="L9" s="1"/>
      <c r="M9" s="1"/>
      <c r="N9" s="1"/>
      <c r="O9" s="1"/>
      <c r="P9" s="1"/>
      <c r="Q9" s="1"/>
    </row>
    <row r="10" spans="1:17" x14ac:dyDescent="0.3">
      <c r="A10" s="3" t="s">
        <v>20</v>
      </c>
      <c r="B10" s="2" t="s">
        <v>24</v>
      </c>
      <c r="C10" s="2"/>
      <c r="D10" s="2"/>
      <c r="E10" s="2"/>
      <c r="F10" s="2">
        <v>2</v>
      </c>
      <c r="G10" s="2"/>
      <c r="H10" s="2"/>
      <c r="I10" s="2"/>
      <c r="J10" s="4"/>
      <c r="K10" s="1"/>
      <c r="L10" s="1"/>
      <c r="M10" s="1"/>
      <c r="N10" s="1"/>
      <c r="O10" s="1"/>
      <c r="P10" s="1"/>
      <c r="Q10" s="1"/>
    </row>
    <row r="11" spans="1:17" x14ac:dyDescent="0.3">
      <c r="A11" s="3" t="s">
        <v>21</v>
      </c>
      <c r="B11" s="2" t="s">
        <v>24</v>
      </c>
      <c r="C11" s="2"/>
      <c r="D11" s="2"/>
      <c r="E11" s="2"/>
      <c r="F11" s="2">
        <v>1</v>
      </c>
      <c r="G11" s="2"/>
      <c r="H11" s="2"/>
      <c r="I11" s="2"/>
      <c r="J11" s="4"/>
      <c r="K11" s="1"/>
      <c r="L11" s="1"/>
      <c r="M11" s="1"/>
      <c r="N11" s="1"/>
      <c r="O11" s="1"/>
      <c r="P11" s="1"/>
      <c r="Q11" s="1"/>
    </row>
    <row r="12" spans="1:17" x14ac:dyDescent="0.3">
      <c r="A12" s="3" t="s">
        <v>22</v>
      </c>
      <c r="B12" s="2" t="s">
        <v>24</v>
      </c>
      <c r="C12" s="2"/>
      <c r="D12" s="2"/>
      <c r="E12" s="2"/>
      <c r="F12" s="2">
        <v>1</v>
      </c>
      <c r="G12" s="2"/>
      <c r="H12" s="2"/>
      <c r="I12" s="2"/>
      <c r="J12" s="4"/>
      <c r="K12" s="1"/>
      <c r="L12" s="1"/>
      <c r="M12" s="1"/>
      <c r="N12" s="1"/>
      <c r="O12" s="1"/>
      <c r="P12" s="1"/>
      <c r="Q12" s="1"/>
    </row>
    <row r="13" spans="1:17" x14ac:dyDescent="0.3">
      <c r="A13" s="3" t="s">
        <v>23</v>
      </c>
      <c r="B13" s="2" t="s">
        <v>24</v>
      </c>
      <c r="C13" s="2"/>
      <c r="D13" s="2"/>
      <c r="E13" s="2"/>
      <c r="F13" s="2">
        <v>1</v>
      </c>
      <c r="G13" s="2"/>
      <c r="H13" s="2"/>
      <c r="I13" s="2"/>
      <c r="J13" s="4"/>
      <c r="K13" s="1"/>
      <c r="L13" s="1"/>
      <c r="M13" s="1"/>
      <c r="N13" s="1"/>
      <c r="O13" s="1"/>
      <c r="P13" s="1"/>
      <c r="Q13" s="1"/>
    </row>
    <row r="14" spans="1:17" x14ac:dyDescent="0.3">
      <c r="A14" s="3"/>
      <c r="B14" s="2"/>
      <c r="C14" s="2"/>
      <c r="D14" s="2"/>
      <c r="E14" s="2"/>
      <c r="F14" s="2"/>
      <c r="G14" s="2"/>
      <c r="H14" s="2"/>
      <c r="I14" s="2"/>
      <c r="J14" s="4"/>
      <c r="K14" s="1"/>
      <c r="L14" s="1"/>
      <c r="M14" s="1"/>
      <c r="N14" s="1"/>
      <c r="O14" s="1"/>
      <c r="P14" s="1"/>
      <c r="Q14" s="1"/>
    </row>
    <row r="15" spans="1:17" x14ac:dyDescent="0.3">
      <c r="A15" s="3"/>
      <c r="B15" s="2"/>
      <c r="C15" s="2"/>
      <c r="D15" s="2"/>
      <c r="E15" s="2"/>
      <c r="F15" s="2"/>
      <c r="G15" s="2"/>
      <c r="H15" s="2"/>
      <c r="I15" s="2"/>
      <c r="J15" s="4"/>
      <c r="K15" s="1"/>
      <c r="L15" s="1"/>
      <c r="M15" s="1"/>
      <c r="N15" s="1"/>
      <c r="O15" s="1"/>
      <c r="P15" s="1"/>
      <c r="Q15" s="1"/>
    </row>
    <row r="16" spans="1:17" x14ac:dyDescent="0.3">
      <c r="A16" s="3"/>
      <c r="B16" s="2"/>
      <c r="C16" s="2"/>
      <c r="D16" s="2"/>
      <c r="E16" s="2"/>
      <c r="F16" s="2"/>
      <c r="G16" s="2"/>
      <c r="H16" s="2"/>
      <c r="I16" s="2"/>
      <c r="J16" s="4"/>
      <c r="K16" s="1"/>
      <c r="L16" s="1"/>
      <c r="M16" s="1"/>
      <c r="N16" s="1"/>
      <c r="O16" s="1"/>
      <c r="P16" s="1"/>
      <c r="Q16" s="1"/>
    </row>
    <row r="17" spans="1:17" x14ac:dyDescent="0.3">
      <c r="A17" s="3"/>
      <c r="B17" s="2"/>
      <c r="C17" s="2"/>
      <c r="D17" s="2"/>
      <c r="E17" s="2"/>
      <c r="F17" s="2"/>
      <c r="G17" s="2"/>
      <c r="H17" s="2"/>
      <c r="I17" s="2"/>
      <c r="J17" s="4"/>
      <c r="K17" s="1"/>
      <c r="L17" s="1"/>
      <c r="M17" s="1"/>
      <c r="N17" s="1"/>
      <c r="O17" s="1"/>
      <c r="P17" s="1"/>
      <c r="Q17" s="1"/>
    </row>
    <row r="18" spans="1:17" x14ac:dyDescent="0.3">
      <c r="A18" s="3"/>
      <c r="B18" s="2"/>
      <c r="C18" s="2"/>
      <c r="D18" s="2"/>
      <c r="E18" s="2"/>
      <c r="F18" s="2"/>
      <c r="G18" s="2"/>
      <c r="H18" s="2"/>
      <c r="I18" s="2"/>
      <c r="J18" s="4"/>
      <c r="K18" s="1"/>
      <c r="L18" s="1"/>
      <c r="M18" s="1"/>
      <c r="N18" s="1"/>
      <c r="O18" s="1"/>
      <c r="P18" s="1"/>
      <c r="Q18" s="1"/>
    </row>
    <row r="19" spans="1:17" x14ac:dyDescent="0.3">
      <c r="A19" s="3"/>
      <c r="B19" s="2"/>
      <c r="C19" s="2"/>
      <c r="D19" s="2"/>
      <c r="E19" s="2"/>
      <c r="F19" s="2"/>
      <c r="G19" s="2"/>
      <c r="H19" s="2"/>
      <c r="I19" s="2"/>
      <c r="J19" s="4"/>
      <c r="K19" s="1"/>
      <c r="L19" s="1"/>
      <c r="M19" s="1"/>
      <c r="N19" s="1"/>
      <c r="O19" s="1"/>
      <c r="P19" s="1"/>
      <c r="Q19" s="1"/>
    </row>
    <row r="20" spans="1:17" x14ac:dyDescent="0.3">
      <c r="A20" s="3"/>
      <c r="B20" s="2"/>
      <c r="C20" s="2"/>
      <c r="D20" s="2"/>
      <c r="E20" s="2"/>
      <c r="F20" s="2"/>
      <c r="G20" s="2"/>
      <c r="H20" s="2"/>
      <c r="I20" s="2"/>
      <c r="J20" s="4"/>
      <c r="K20" s="1"/>
      <c r="L20" s="1"/>
      <c r="M20" s="1"/>
      <c r="N20" s="1"/>
      <c r="O20" s="1"/>
      <c r="P20" s="1"/>
      <c r="Q20" s="1"/>
    </row>
    <row r="21" spans="1:17" x14ac:dyDescent="0.3">
      <c r="A21" s="3"/>
      <c r="B21" s="2"/>
      <c r="C21" s="2"/>
      <c r="D21" s="2"/>
      <c r="E21" s="2"/>
      <c r="F21" s="2"/>
      <c r="G21" s="2"/>
      <c r="H21" s="2"/>
      <c r="I21" s="2"/>
      <c r="J21" s="4"/>
      <c r="K21" s="1"/>
      <c r="L21" s="1"/>
      <c r="M21" s="1"/>
      <c r="N21" s="1"/>
      <c r="O21" s="1"/>
      <c r="P21" s="1"/>
      <c r="Q21" s="1"/>
    </row>
    <row r="22" spans="1:17" x14ac:dyDescent="0.3">
      <c r="A22" s="3"/>
      <c r="B22" s="2"/>
      <c r="C22" s="2"/>
      <c r="D22" s="2"/>
      <c r="E22" s="2"/>
      <c r="F22" s="2"/>
      <c r="G22" s="2"/>
      <c r="H22" s="2"/>
      <c r="I22" s="2"/>
      <c r="J22" s="4"/>
      <c r="K22" s="1"/>
      <c r="L22" s="1"/>
      <c r="M22" s="1"/>
      <c r="N22" s="1"/>
      <c r="O22" s="1"/>
      <c r="P22" s="1"/>
      <c r="Q22" s="1"/>
    </row>
    <row r="23" spans="1:17" x14ac:dyDescent="0.3">
      <c r="A23" s="3"/>
      <c r="B23" s="2"/>
      <c r="C23" s="2"/>
      <c r="D23" s="2"/>
      <c r="E23" s="2"/>
      <c r="F23" s="2"/>
      <c r="G23" s="2"/>
      <c r="H23" s="2"/>
      <c r="I23" s="2"/>
      <c r="J23" s="4"/>
      <c r="K23" s="1"/>
      <c r="L23" s="1"/>
      <c r="M23" s="1"/>
      <c r="N23" s="1"/>
      <c r="O23" s="1"/>
      <c r="P23" s="1"/>
      <c r="Q23" s="1"/>
    </row>
    <row r="24" spans="1:17" x14ac:dyDescent="0.3">
      <c r="A24" s="3"/>
      <c r="B24" s="2"/>
      <c r="C24" s="2"/>
      <c r="D24" s="2"/>
      <c r="E24" s="2"/>
      <c r="F24" s="2"/>
      <c r="G24" s="2"/>
      <c r="H24" s="2"/>
      <c r="I24" s="2"/>
      <c r="J24" s="4"/>
      <c r="K24" s="1"/>
      <c r="L24" s="1"/>
      <c r="M24" s="1"/>
      <c r="N24" s="1"/>
      <c r="O24" s="1"/>
      <c r="P24" s="1"/>
      <c r="Q24" s="1"/>
    </row>
    <row r="25" spans="1:17" x14ac:dyDescent="0.3">
      <c r="A25" s="3"/>
      <c r="B25" s="2"/>
      <c r="C25" s="2"/>
      <c r="D25" s="2"/>
      <c r="E25" s="2"/>
      <c r="F25" s="2"/>
      <c r="G25" s="2"/>
      <c r="H25" s="2"/>
      <c r="I25" s="2"/>
      <c r="J25" s="4"/>
      <c r="K25" s="1"/>
      <c r="L25" s="1"/>
      <c r="M25" s="1"/>
      <c r="N25" s="1"/>
      <c r="O25" s="1"/>
      <c r="P25" s="1"/>
      <c r="Q25" s="1"/>
    </row>
    <row r="26" spans="1:17" x14ac:dyDescent="0.3">
      <c r="A26" s="8"/>
      <c r="B26" s="9"/>
      <c r="C26" s="9"/>
      <c r="D26" s="9"/>
      <c r="E26" s="9"/>
      <c r="F26" s="9"/>
      <c r="G26" s="9"/>
      <c r="H26" s="9"/>
      <c r="I26" s="9"/>
      <c r="J26" s="10"/>
      <c r="K26" s="1"/>
      <c r="L26" s="1"/>
      <c r="M26" s="1"/>
      <c r="N26" s="1"/>
      <c r="O26" s="1"/>
      <c r="P26" s="1"/>
      <c r="Q26" s="1"/>
    </row>
    <row r="27" spans="1:1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K1" sqref="K1:K1048576"/>
    </sheetView>
  </sheetViews>
  <sheetFormatPr baseColWidth="10" defaultRowHeight="14.4" x14ac:dyDescent="0.3"/>
  <cols>
    <col min="1" max="4" width="15.77734375" customWidth="1"/>
    <col min="5" max="5" width="25.77734375" customWidth="1"/>
    <col min="6" max="6" width="15.77734375" style="17" customWidth="1"/>
    <col min="7" max="10" width="15.77734375" customWidth="1"/>
    <col min="11" max="11" width="15.77734375" style="17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32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ht="64.2" customHeight="1" x14ac:dyDescent="0.3">
      <c r="A2" s="3" t="s">
        <v>26</v>
      </c>
      <c r="B2" s="2" t="s">
        <v>33</v>
      </c>
      <c r="C2" s="2" t="s">
        <v>29</v>
      </c>
      <c r="D2" s="2">
        <v>1058068</v>
      </c>
      <c r="E2" s="2" t="s">
        <v>34</v>
      </c>
      <c r="F2" s="15">
        <v>11.97</v>
      </c>
      <c r="G2" s="2">
        <v>1</v>
      </c>
      <c r="H2" s="2">
        <v>0</v>
      </c>
      <c r="I2" s="2">
        <v>1</v>
      </c>
      <c r="J2" s="2"/>
      <c r="K2" s="19">
        <f>Tableau24[[#This Row],[Prix HT]]*1.2*Tableau24[[#This Row],[Quantité achetée]]</f>
        <v>14.364000000000001</v>
      </c>
    </row>
    <row r="3" spans="1:11" x14ac:dyDescent="0.3">
      <c r="A3" s="3" t="s">
        <v>25</v>
      </c>
      <c r="B3" s="2"/>
      <c r="C3" s="2"/>
      <c r="D3" s="2"/>
      <c r="E3" s="2"/>
      <c r="F3" s="15"/>
      <c r="G3" s="2"/>
      <c r="H3" s="2"/>
      <c r="I3" s="2"/>
      <c r="J3" s="2"/>
      <c r="K3" s="19">
        <f>Tableau24[[#This Row],[Prix HT]]*1.2*Tableau24[[#This Row],[Quantité achetée]]</f>
        <v>0</v>
      </c>
    </row>
    <row r="4" spans="1:11" x14ac:dyDescent="0.3">
      <c r="A4" s="3" t="s">
        <v>25</v>
      </c>
      <c r="B4" s="2"/>
      <c r="C4" s="2"/>
      <c r="D4" s="2"/>
      <c r="E4" s="2"/>
      <c r="F4" s="15"/>
      <c r="G4" s="2"/>
      <c r="H4" s="2"/>
      <c r="I4" s="2"/>
      <c r="J4" s="2"/>
      <c r="K4" s="19">
        <f>Tableau24[[#This Row],[Prix HT]]*1.2*Tableau24[[#This Row],[Quantité achetée]]</f>
        <v>0</v>
      </c>
    </row>
    <row r="5" spans="1:11" x14ac:dyDescent="0.3">
      <c r="A5" s="3" t="s">
        <v>25</v>
      </c>
      <c r="B5" s="2"/>
      <c r="C5" s="2"/>
      <c r="D5" s="2"/>
      <c r="E5" s="2"/>
      <c r="F5" s="15"/>
      <c r="G5" s="2"/>
      <c r="H5" s="2"/>
      <c r="I5" s="2"/>
      <c r="J5" s="2"/>
      <c r="K5" s="19">
        <f>Tableau24[[#This Row],[Prix HT]]*1.2*Tableau24[[#This Row],[Quantité achetée]]</f>
        <v>0</v>
      </c>
    </row>
    <row r="6" spans="1:11" x14ac:dyDescent="0.3">
      <c r="A6" s="3" t="s">
        <v>25</v>
      </c>
      <c r="B6" s="2"/>
      <c r="C6" s="2"/>
      <c r="D6" s="2"/>
      <c r="E6" s="2"/>
      <c r="F6" s="15"/>
      <c r="G6" s="2"/>
      <c r="H6" s="2"/>
      <c r="I6" s="2"/>
      <c r="J6" s="2"/>
      <c r="K6" s="19">
        <f>Tableau24[[#This Row],[Prix HT]]*1.2*Tableau24[[#This Row],[Quantité achetée]]</f>
        <v>0</v>
      </c>
    </row>
    <row r="7" spans="1:11" x14ac:dyDescent="0.3">
      <c r="A7" s="3" t="s">
        <v>25</v>
      </c>
      <c r="B7" s="2"/>
      <c r="C7" s="2"/>
      <c r="D7" s="2"/>
      <c r="E7" s="2"/>
      <c r="F7" s="15"/>
      <c r="G7" s="2"/>
      <c r="H7" s="2"/>
      <c r="I7" s="2"/>
      <c r="J7" s="2"/>
      <c r="K7" s="19">
        <f>Tableau24[[#This Row],[Prix HT]]*1.2*Tableau24[[#This Row],[Quantité achetée]]</f>
        <v>0</v>
      </c>
    </row>
    <row r="8" spans="1:11" x14ac:dyDescent="0.3">
      <c r="A8" s="3" t="s">
        <v>25</v>
      </c>
      <c r="B8" s="2"/>
      <c r="C8" s="2"/>
      <c r="D8" s="2"/>
      <c r="E8" s="2"/>
      <c r="F8" s="15"/>
      <c r="G8" s="2"/>
      <c r="H8" s="2"/>
      <c r="I8" s="2"/>
      <c r="J8" s="2"/>
      <c r="K8" s="19">
        <f>Tableau24[[#This Row],[Prix HT]]*1.2*Tableau24[[#This Row],[Quantité achetée]]</f>
        <v>0</v>
      </c>
    </row>
    <row r="9" spans="1:11" x14ac:dyDescent="0.3">
      <c r="A9" s="3" t="s">
        <v>25</v>
      </c>
      <c r="B9" s="2"/>
      <c r="C9" s="2"/>
      <c r="D9" s="2"/>
      <c r="E9" s="2"/>
      <c r="F9" s="15"/>
      <c r="G9" s="2"/>
      <c r="H9" s="2"/>
      <c r="I9" s="2"/>
      <c r="J9" s="2"/>
      <c r="K9" s="19">
        <f>Tableau24[[#This Row],[Prix HT]]*1.2*Tableau24[[#This Row],[Quantité achetée]]</f>
        <v>0</v>
      </c>
    </row>
    <row r="10" spans="1:11" x14ac:dyDescent="0.3">
      <c r="A10" s="3" t="s">
        <v>25</v>
      </c>
      <c r="B10" s="2"/>
      <c r="C10" s="2"/>
      <c r="D10" s="2"/>
      <c r="E10" s="2"/>
      <c r="F10" s="15"/>
      <c r="G10" s="2"/>
      <c r="H10" s="2"/>
      <c r="I10" s="2"/>
      <c r="J10" s="2"/>
      <c r="K10" s="19">
        <f>Tableau24[[#This Row],[Prix HT]]*1.2*Tableau24[[#This Row],[Quantité achetée]]</f>
        <v>0</v>
      </c>
    </row>
    <row r="11" spans="1:11" x14ac:dyDescent="0.3">
      <c r="A11" s="3" t="s">
        <v>25</v>
      </c>
      <c r="B11" s="2"/>
      <c r="C11" s="2"/>
      <c r="D11" s="2"/>
      <c r="E11" s="2"/>
      <c r="F11" s="15"/>
      <c r="G11" s="2"/>
      <c r="H11" s="2"/>
      <c r="I11" s="2"/>
      <c r="J11" s="2"/>
      <c r="K11" s="19">
        <f>Tableau24[[#This Row],[Prix HT]]*1.2*Tableau24[[#This Row],[Quantité achetée]]</f>
        <v>0</v>
      </c>
    </row>
    <row r="12" spans="1:11" x14ac:dyDescent="0.3">
      <c r="A12" s="3" t="s">
        <v>25</v>
      </c>
      <c r="B12" s="2"/>
      <c r="C12" s="2"/>
      <c r="D12" s="2"/>
      <c r="E12" s="2"/>
      <c r="F12" s="15"/>
      <c r="G12" s="2"/>
      <c r="H12" s="2"/>
      <c r="I12" s="2"/>
      <c r="J12" s="2"/>
      <c r="K12" s="19">
        <f>Tableau24[[#This Row],[Prix HT]]*1.2*Tableau24[[#This Row],[Quantité achetée]]</f>
        <v>0</v>
      </c>
    </row>
    <row r="13" spans="1:11" x14ac:dyDescent="0.3">
      <c r="A13" s="3" t="s">
        <v>25</v>
      </c>
      <c r="B13" s="2"/>
      <c r="C13" s="2"/>
      <c r="D13" s="2"/>
      <c r="E13" s="2"/>
      <c r="F13" s="15"/>
      <c r="G13" s="2"/>
      <c r="H13" s="2"/>
      <c r="I13" s="2"/>
      <c r="J13" s="2"/>
      <c r="K13" s="19">
        <f>Tableau24[[#This Row],[Prix HT]]*1.2*Tableau24[[#This Row],[Quantité achetée]]</f>
        <v>0</v>
      </c>
    </row>
    <row r="14" spans="1:11" x14ac:dyDescent="0.3">
      <c r="A14" s="3" t="s">
        <v>25</v>
      </c>
      <c r="B14" s="2"/>
      <c r="C14" s="2"/>
      <c r="D14" s="2"/>
      <c r="E14" s="2"/>
      <c r="F14" s="15"/>
      <c r="G14" s="2"/>
      <c r="H14" s="2"/>
      <c r="I14" s="2"/>
      <c r="J14" s="2"/>
      <c r="K14" s="19">
        <f>Tableau24[[#This Row],[Prix HT]]*1.2*Tableau24[[#This Row],[Quantité achetée]]</f>
        <v>0</v>
      </c>
    </row>
    <row r="15" spans="1:11" x14ac:dyDescent="0.3">
      <c r="A15" s="3" t="s">
        <v>25</v>
      </c>
      <c r="B15" s="2"/>
      <c r="C15" s="2"/>
      <c r="D15" s="2"/>
      <c r="E15" s="2"/>
      <c r="F15" s="15"/>
      <c r="G15" s="2"/>
      <c r="H15" s="2"/>
      <c r="I15" s="2"/>
      <c r="J15" s="2"/>
      <c r="K15" s="19">
        <f>Tableau24[[#This Row],[Prix HT]]*1.2*Tableau24[[#This Row],[Quantité achetée]]</f>
        <v>0</v>
      </c>
    </row>
    <row r="16" spans="1:11" x14ac:dyDescent="0.3">
      <c r="A16" s="3" t="s">
        <v>16</v>
      </c>
      <c r="B16" s="2"/>
      <c r="C16" s="2"/>
      <c r="D16" s="2"/>
      <c r="E16" s="2"/>
      <c r="F16" s="15"/>
      <c r="G16" s="2"/>
      <c r="H16" s="2"/>
      <c r="I16" s="2"/>
      <c r="J16" s="2"/>
      <c r="K16" s="19">
        <f>Tableau24[[#This Row],[Prix HT]]*1.2*Tableau24[[#This Row],[Quantité achetée]]</f>
        <v>0</v>
      </c>
    </row>
    <row r="17" spans="1:11" x14ac:dyDescent="0.3">
      <c r="A17" s="3" t="s">
        <v>16</v>
      </c>
      <c r="B17" s="2"/>
      <c r="C17" s="2"/>
      <c r="D17" s="2"/>
      <c r="E17" s="2"/>
      <c r="F17" s="15"/>
      <c r="G17" s="2"/>
      <c r="H17" s="2"/>
      <c r="I17" s="2"/>
      <c r="J17" s="2"/>
      <c r="K17" s="19">
        <f>Tableau24[[#This Row],[Prix HT]]*1.2*Tableau24[[#This Row],[Quantité achetée]]</f>
        <v>0</v>
      </c>
    </row>
    <row r="18" spans="1:11" x14ac:dyDescent="0.3">
      <c r="A18" s="3" t="s">
        <v>16</v>
      </c>
      <c r="B18" s="2"/>
      <c r="C18" s="2"/>
      <c r="D18" s="2"/>
      <c r="E18" s="2"/>
      <c r="F18" s="15"/>
      <c r="G18" s="2"/>
      <c r="H18" s="2"/>
      <c r="I18" s="2"/>
      <c r="J18" s="2"/>
      <c r="K18" s="19">
        <f>Tableau24[[#This Row],[Prix HT]]*1.2*Tableau24[[#This Row],[Quantité achetée]]</f>
        <v>0</v>
      </c>
    </row>
    <row r="19" spans="1:11" x14ac:dyDescent="0.3">
      <c r="A19" s="3" t="s">
        <v>16</v>
      </c>
      <c r="B19" s="2"/>
      <c r="C19" s="2"/>
      <c r="D19" s="2"/>
      <c r="E19" s="2"/>
      <c r="F19" s="15"/>
      <c r="G19" s="2"/>
      <c r="H19" s="2"/>
      <c r="I19" s="2"/>
      <c r="J19" s="2"/>
      <c r="K19" s="19">
        <f>Tableau24[[#This Row],[Prix HT]]*1.2*Tableau24[[#This Row],[Quantité achetée]]</f>
        <v>0</v>
      </c>
    </row>
    <row r="20" spans="1:11" x14ac:dyDescent="0.3">
      <c r="A20" s="3" t="s">
        <v>16</v>
      </c>
      <c r="B20" s="2"/>
      <c r="C20" s="2"/>
      <c r="D20" s="2"/>
      <c r="E20" s="2"/>
      <c r="F20" s="15"/>
      <c r="G20" s="2"/>
      <c r="H20" s="2"/>
      <c r="I20" s="2"/>
      <c r="J20" s="2"/>
      <c r="K20" s="19">
        <f>Tableau24[[#This Row],[Prix HT]]*1.2*Tableau24[[#This Row],[Quantité achetée]]</f>
        <v>0</v>
      </c>
    </row>
    <row r="21" spans="1:11" x14ac:dyDescent="0.3">
      <c r="A21" s="3" t="s">
        <v>16</v>
      </c>
      <c r="B21" s="2"/>
      <c r="C21" s="2"/>
      <c r="D21" s="2"/>
      <c r="E21" s="2"/>
      <c r="F21" s="15"/>
      <c r="G21" s="2"/>
      <c r="H21" s="2"/>
      <c r="I21" s="2"/>
      <c r="J21" s="2"/>
      <c r="K21" s="19">
        <f>Tableau24[[#This Row],[Prix HT]]*1.2*Tableau24[[#This Row],[Quantité achetée]]</f>
        <v>0</v>
      </c>
    </row>
    <row r="22" spans="1:11" x14ac:dyDescent="0.3">
      <c r="A22" s="3" t="s">
        <v>16</v>
      </c>
      <c r="B22" s="2"/>
      <c r="C22" s="2"/>
      <c r="D22" s="2"/>
      <c r="E22" s="2"/>
      <c r="F22" s="15"/>
      <c r="G22" s="2"/>
      <c r="H22" s="2"/>
      <c r="I22" s="2"/>
      <c r="J22" s="2"/>
      <c r="K22" s="19">
        <f>Tableau24[[#This Row],[Prix HT]]*1.2*Tableau24[[#This Row],[Quantité achetée]]</f>
        <v>0</v>
      </c>
    </row>
    <row r="23" spans="1:11" x14ac:dyDescent="0.3">
      <c r="A23" s="3" t="s">
        <v>16</v>
      </c>
      <c r="B23" s="2"/>
      <c r="C23" s="2"/>
      <c r="D23" s="2"/>
      <c r="E23" s="2"/>
      <c r="F23" s="15"/>
      <c r="G23" s="2"/>
      <c r="H23" s="2"/>
      <c r="I23" s="2"/>
      <c r="J23" s="2"/>
      <c r="K23" s="19">
        <f>Tableau24[[#This Row],[Prix HT]]*1.2*Tableau24[[#This Row],[Quantité achetée]]</f>
        <v>0</v>
      </c>
    </row>
    <row r="24" spans="1:11" x14ac:dyDescent="0.3">
      <c r="A24" s="3" t="s">
        <v>16</v>
      </c>
      <c r="B24" s="2"/>
      <c r="C24" s="2"/>
      <c r="D24" s="2"/>
      <c r="E24" s="2"/>
      <c r="F24" s="15"/>
      <c r="G24" s="2"/>
      <c r="H24" s="2"/>
      <c r="I24" s="2"/>
      <c r="J24" s="2"/>
      <c r="K24" s="19">
        <f>Tableau24[[#This Row],[Prix HT]]*1.2*Tableau24[[#This Row],[Quantité achetée]]</f>
        <v>0</v>
      </c>
    </row>
    <row r="25" spans="1:11" x14ac:dyDescent="0.3">
      <c r="A25" s="3" t="s">
        <v>16</v>
      </c>
      <c r="B25" s="2"/>
      <c r="C25" s="2"/>
      <c r="D25" s="2"/>
      <c r="E25" s="2"/>
      <c r="F25" s="15"/>
      <c r="G25" s="2"/>
      <c r="H25" s="2"/>
      <c r="I25" s="2"/>
      <c r="J25" s="2"/>
      <c r="K25" s="19">
        <f>Tableau24[[#This Row],[Prix HT]]*1.2*Tableau24[[#This Row],[Quantité achetée]]</f>
        <v>0</v>
      </c>
    </row>
    <row r="26" spans="1:11" x14ac:dyDescent="0.3">
      <c r="A26" s="3" t="s">
        <v>16</v>
      </c>
      <c r="B26" s="9"/>
      <c r="C26" s="9"/>
      <c r="D26" s="9"/>
      <c r="E26" s="9"/>
      <c r="F26" s="16"/>
      <c r="G26" s="9"/>
      <c r="H26" s="9"/>
      <c r="I26" s="9"/>
      <c r="J26" s="9"/>
      <c r="K26" s="20">
        <f>Tableau24[[#This Row],[Prix HT]]*1.2*Tableau24[[#This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1" workbookViewId="0">
      <selection sqref="A1:K26"/>
    </sheetView>
  </sheetViews>
  <sheetFormatPr baseColWidth="10" defaultRowHeight="14.4" x14ac:dyDescent="0.3"/>
  <cols>
    <col min="1" max="2" width="15.77734375" customWidth="1"/>
    <col min="3" max="3" width="19.44140625" customWidth="1"/>
    <col min="4" max="4" width="15.77734375" customWidth="1"/>
    <col min="5" max="5" width="30.109375" customWidth="1"/>
    <col min="6" max="6" width="15.77734375" style="17" customWidth="1"/>
    <col min="7" max="10" width="15.77734375" customWidth="1"/>
    <col min="11" max="11" width="15.77734375" style="17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28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ht="46.2" customHeight="1" x14ac:dyDescent="0.3">
      <c r="A2" s="3" t="s">
        <v>26</v>
      </c>
      <c r="B2" s="2" t="s">
        <v>30</v>
      </c>
      <c r="C2" s="13" t="s">
        <v>29</v>
      </c>
      <c r="D2" s="2" t="s">
        <v>31</v>
      </c>
      <c r="E2" s="12" t="s">
        <v>27</v>
      </c>
      <c r="F2" s="15">
        <v>9.2200000000000006</v>
      </c>
      <c r="G2" s="2">
        <v>1</v>
      </c>
      <c r="H2" s="2">
        <v>0</v>
      </c>
      <c r="I2" s="2">
        <v>1</v>
      </c>
      <c r="J2" s="2"/>
      <c r="K2" s="19">
        <f>Tableau245[[#This Row],[Prix HT]]*1.2*Tableau245[[#This Row],[Quantité achetée]]</f>
        <v>11.064</v>
      </c>
    </row>
    <row r="3" spans="1:11" x14ac:dyDescent="0.3">
      <c r="A3" s="3" t="s">
        <v>25</v>
      </c>
      <c r="B3" s="2"/>
      <c r="C3" s="2"/>
      <c r="D3" s="2"/>
      <c r="E3" s="2"/>
      <c r="F3" s="15"/>
      <c r="G3" s="2"/>
      <c r="H3" s="2"/>
      <c r="I3" s="2"/>
      <c r="J3" s="2"/>
      <c r="K3" s="19">
        <f>Tableau245[[#This Row],[Prix HT]]*1.2*Tableau245[[#This Row],[Quantité achetée]]</f>
        <v>0</v>
      </c>
    </row>
    <row r="4" spans="1:11" x14ac:dyDescent="0.3">
      <c r="A4" s="3" t="s">
        <v>25</v>
      </c>
      <c r="B4" s="2"/>
      <c r="C4" s="2"/>
      <c r="D4" s="2"/>
      <c r="E4" s="2"/>
      <c r="F4" s="15"/>
      <c r="G4" s="2"/>
      <c r="H4" s="2"/>
      <c r="I4" s="2"/>
      <c r="J4" s="2"/>
      <c r="K4" s="19">
        <f>Tableau245[[#This Row],[Prix HT]]*1.2*Tableau245[[#This Row],[Quantité achetée]]</f>
        <v>0</v>
      </c>
    </row>
    <row r="5" spans="1:11" x14ac:dyDescent="0.3">
      <c r="A5" s="3" t="s">
        <v>25</v>
      </c>
      <c r="B5" s="2"/>
      <c r="C5" s="2"/>
      <c r="D5" s="2"/>
      <c r="E5" s="2"/>
      <c r="F5" s="15"/>
      <c r="G5" s="2"/>
      <c r="H5" s="2"/>
      <c r="I5" s="2"/>
      <c r="J5" s="2"/>
      <c r="K5" s="19">
        <f>Tableau245[[#This Row],[Prix HT]]*1.2*Tableau245[[#This Row],[Quantité achetée]]</f>
        <v>0</v>
      </c>
    </row>
    <row r="6" spans="1:11" x14ac:dyDescent="0.3">
      <c r="A6" s="3" t="s">
        <v>25</v>
      </c>
      <c r="B6" s="2"/>
      <c r="C6" s="2"/>
      <c r="D6" s="2"/>
      <c r="E6" s="2"/>
      <c r="F6" s="15"/>
      <c r="G6" s="2"/>
      <c r="H6" s="2"/>
      <c r="I6" s="2"/>
      <c r="J6" s="2"/>
      <c r="K6" s="19">
        <f>Tableau245[[#This Row],[Prix HT]]*1.2*Tableau245[[#This Row],[Quantité achetée]]</f>
        <v>0</v>
      </c>
    </row>
    <row r="7" spans="1:11" x14ac:dyDescent="0.3">
      <c r="A7" s="3" t="s">
        <v>25</v>
      </c>
      <c r="B7" s="2"/>
      <c r="C7" s="2"/>
      <c r="D7" s="2"/>
      <c r="E7" s="2"/>
      <c r="F7" s="15"/>
      <c r="G7" s="2"/>
      <c r="H7" s="2"/>
      <c r="I7" s="2"/>
      <c r="J7" s="2"/>
      <c r="K7" s="19">
        <f>Tableau245[[#This Row],[Prix HT]]*1.2*Tableau245[[#This Row],[Quantité achetée]]</f>
        <v>0</v>
      </c>
    </row>
    <row r="8" spans="1:11" x14ac:dyDescent="0.3">
      <c r="A8" s="3" t="s">
        <v>25</v>
      </c>
      <c r="B8" s="2"/>
      <c r="C8" s="2"/>
      <c r="D8" s="2"/>
      <c r="E8" s="2"/>
      <c r="F8" s="15"/>
      <c r="G8" s="2"/>
      <c r="H8" s="2"/>
      <c r="I8" s="2"/>
      <c r="J8" s="2"/>
      <c r="K8" s="19">
        <f>Tableau245[[#This Row],[Prix HT]]*1.2*Tableau245[[#This Row],[Quantité achetée]]</f>
        <v>0</v>
      </c>
    </row>
    <row r="9" spans="1:11" x14ac:dyDescent="0.3">
      <c r="A9" s="3" t="s">
        <v>25</v>
      </c>
      <c r="B9" s="2"/>
      <c r="C9" s="2"/>
      <c r="D9" s="2"/>
      <c r="E9" s="2"/>
      <c r="F9" s="15"/>
      <c r="G9" s="2"/>
      <c r="H9" s="2"/>
      <c r="I9" s="2"/>
      <c r="J9" s="2"/>
      <c r="K9" s="19">
        <f>Tableau245[[#This Row],[Prix HT]]*1.2*Tableau245[[#This Row],[Quantité achetée]]</f>
        <v>0</v>
      </c>
    </row>
    <row r="10" spans="1:11" x14ac:dyDescent="0.3">
      <c r="A10" s="3" t="s">
        <v>25</v>
      </c>
      <c r="B10" s="2"/>
      <c r="C10" s="2"/>
      <c r="D10" s="2"/>
      <c r="E10" s="2"/>
      <c r="F10" s="15"/>
      <c r="G10" s="2"/>
      <c r="H10" s="2"/>
      <c r="I10" s="2"/>
      <c r="J10" s="2"/>
      <c r="K10" s="19">
        <f>Tableau245[[#This Row],[Prix HT]]*1.2*Tableau245[[#This Row],[Quantité achetée]]</f>
        <v>0</v>
      </c>
    </row>
    <row r="11" spans="1:11" x14ac:dyDescent="0.3">
      <c r="A11" s="3" t="s">
        <v>25</v>
      </c>
      <c r="B11" s="2"/>
      <c r="C11" s="2"/>
      <c r="D11" s="2"/>
      <c r="E11" s="2"/>
      <c r="F11" s="15"/>
      <c r="G11" s="2"/>
      <c r="H11" s="2"/>
      <c r="I11" s="2"/>
      <c r="J11" s="2"/>
      <c r="K11" s="19">
        <f>Tableau245[[#This Row],[Prix HT]]*1.2*Tableau245[[#This Row],[Quantité achetée]]</f>
        <v>0</v>
      </c>
    </row>
    <row r="12" spans="1:11" x14ac:dyDescent="0.3">
      <c r="A12" s="3" t="s">
        <v>25</v>
      </c>
      <c r="B12" s="2"/>
      <c r="C12" s="2"/>
      <c r="D12" s="2"/>
      <c r="E12" s="2"/>
      <c r="F12" s="15"/>
      <c r="G12" s="2"/>
      <c r="H12" s="2"/>
      <c r="I12" s="2"/>
      <c r="J12" s="2"/>
      <c r="K12" s="19">
        <f>Tableau245[[#This Row],[Prix HT]]*1.2*Tableau245[[#This Row],[Quantité achetée]]</f>
        <v>0</v>
      </c>
    </row>
    <row r="13" spans="1:11" x14ac:dyDescent="0.3">
      <c r="A13" s="3" t="s">
        <v>25</v>
      </c>
      <c r="B13" s="2"/>
      <c r="C13" s="2"/>
      <c r="D13" s="2"/>
      <c r="E13" s="2"/>
      <c r="F13" s="15"/>
      <c r="G13" s="2"/>
      <c r="H13" s="2"/>
      <c r="I13" s="2"/>
      <c r="J13" s="2"/>
      <c r="K13" s="19">
        <f>Tableau245[[#This Row],[Prix HT]]*1.2*Tableau245[[#This Row],[Quantité achetée]]</f>
        <v>0</v>
      </c>
    </row>
    <row r="14" spans="1:11" x14ac:dyDescent="0.3">
      <c r="A14" s="3" t="s">
        <v>25</v>
      </c>
      <c r="B14" s="2"/>
      <c r="C14" s="2"/>
      <c r="D14" s="2"/>
      <c r="E14" s="2"/>
      <c r="F14" s="15"/>
      <c r="G14" s="2"/>
      <c r="H14" s="2"/>
      <c r="I14" s="2"/>
      <c r="J14" s="2"/>
      <c r="K14" s="19">
        <f>Tableau245[[#This Row],[Prix HT]]*1.2*Tableau245[[#This Row],[Quantité achetée]]</f>
        <v>0</v>
      </c>
    </row>
    <row r="15" spans="1:11" x14ac:dyDescent="0.3">
      <c r="A15" s="3" t="s">
        <v>25</v>
      </c>
      <c r="B15" s="2"/>
      <c r="C15" s="2"/>
      <c r="D15" s="2"/>
      <c r="E15" s="2"/>
      <c r="F15" s="15"/>
      <c r="G15" s="2"/>
      <c r="H15" s="2"/>
      <c r="I15" s="2"/>
      <c r="J15" s="2"/>
      <c r="K15" s="19">
        <f>Tableau245[[#This Row],[Prix HT]]*1.2*Tableau245[[#This Row],[Quantité achetée]]</f>
        <v>0</v>
      </c>
    </row>
    <row r="16" spans="1:11" x14ac:dyDescent="0.3">
      <c r="A16" s="3" t="s">
        <v>16</v>
      </c>
      <c r="B16" s="2"/>
      <c r="C16" s="2"/>
      <c r="D16" s="2"/>
      <c r="E16" s="2"/>
      <c r="F16" s="15"/>
      <c r="G16" s="2"/>
      <c r="H16" s="2"/>
      <c r="I16" s="2"/>
      <c r="J16" s="2"/>
      <c r="K16" s="19">
        <f>Tableau245[[#This Row],[Prix HT]]*1.2*Tableau245[[#This Row],[Quantité achetée]]</f>
        <v>0</v>
      </c>
    </row>
    <row r="17" spans="1:11" x14ac:dyDescent="0.3">
      <c r="A17" s="3" t="s">
        <v>16</v>
      </c>
      <c r="B17" s="2"/>
      <c r="C17" s="2"/>
      <c r="D17" s="2"/>
      <c r="E17" s="2"/>
      <c r="F17" s="15"/>
      <c r="G17" s="2"/>
      <c r="H17" s="2"/>
      <c r="I17" s="2"/>
      <c r="J17" s="2"/>
      <c r="K17" s="19">
        <f>Tableau245[[#This Row],[Prix HT]]*1.2*Tableau245[[#This Row],[Quantité achetée]]</f>
        <v>0</v>
      </c>
    </row>
    <row r="18" spans="1:11" x14ac:dyDescent="0.3">
      <c r="A18" s="3" t="s">
        <v>16</v>
      </c>
      <c r="B18" s="2"/>
      <c r="C18" s="2"/>
      <c r="D18" s="2"/>
      <c r="E18" s="2"/>
      <c r="F18" s="15"/>
      <c r="G18" s="2"/>
      <c r="H18" s="2"/>
      <c r="I18" s="2"/>
      <c r="J18" s="2"/>
      <c r="K18" s="19">
        <f>Tableau245[[#This Row],[Prix HT]]*1.2*Tableau245[[#This Row],[Quantité achetée]]</f>
        <v>0</v>
      </c>
    </row>
    <row r="19" spans="1:11" x14ac:dyDescent="0.3">
      <c r="A19" s="3" t="s">
        <v>16</v>
      </c>
      <c r="B19" s="2"/>
      <c r="C19" s="2"/>
      <c r="D19" s="2"/>
      <c r="E19" s="2"/>
      <c r="F19" s="15"/>
      <c r="G19" s="2"/>
      <c r="H19" s="2"/>
      <c r="I19" s="2"/>
      <c r="J19" s="2"/>
      <c r="K19" s="19">
        <f>Tableau245[[#This Row],[Prix HT]]*1.2*Tableau245[[#This Row],[Quantité achetée]]</f>
        <v>0</v>
      </c>
    </row>
    <row r="20" spans="1:11" x14ac:dyDescent="0.3">
      <c r="A20" s="3" t="s">
        <v>16</v>
      </c>
      <c r="B20" s="2"/>
      <c r="C20" s="2"/>
      <c r="D20" s="2"/>
      <c r="E20" s="2"/>
      <c r="F20" s="15"/>
      <c r="G20" s="2"/>
      <c r="H20" s="2"/>
      <c r="I20" s="2"/>
      <c r="J20" s="2"/>
      <c r="K20" s="19">
        <f>Tableau245[[#This Row],[Prix HT]]*1.2*Tableau245[[#This Row],[Quantité achetée]]</f>
        <v>0</v>
      </c>
    </row>
    <row r="21" spans="1:11" x14ac:dyDescent="0.3">
      <c r="A21" s="3" t="s">
        <v>16</v>
      </c>
      <c r="B21" s="2"/>
      <c r="C21" s="2"/>
      <c r="D21" s="2"/>
      <c r="E21" s="2"/>
      <c r="F21" s="15"/>
      <c r="G21" s="2"/>
      <c r="H21" s="2"/>
      <c r="I21" s="2"/>
      <c r="J21" s="2"/>
      <c r="K21" s="19">
        <f>Tableau245[[#This Row],[Prix HT]]*1.2*Tableau245[[#This Row],[Quantité achetée]]</f>
        <v>0</v>
      </c>
    </row>
    <row r="22" spans="1:11" x14ac:dyDescent="0.3">
      <c r="A22" s="3" t="s">
        <v>16</v>
      </c>
      <c r="B22" s="2"/>
      <c r="C22" s="2"/>
      <c r="D22" s="2"/>
      <c r="E22" s="2"/>
      <c r="F22" s="15"/>
      <c r="G22" s="2"/>
      <c r="H22" s="2"/>
      <c r="I22" s="2"/>
      <c r="J22" s="2"/>
      <c r="K22" s="19">
        <f>Tableau245[[#This Row],[Prix HT]]*1.2*Tableau245[[#This Row],[Quantité achetée]]</f>
        <v>0</v>
      </c>
    </row>
    <row r="23" spans="1:11" x14ac:dyDescent="0.3">
      <c r="A23" s="3" t="s">
        <v>16</v>
      </c>
      <c r="B23" s="2"/>
      <c r="C23" s="2"/>
      <c r="D23" s="2"/>
      <c r="E23" s="2"/>
      <c r="F23" s="15"/>
      <c r="G23" s="2"/>
      <c r="H23" s="2"/>
      <c r="I23" s="2"/>
      <c r="J23" s="2"/>
      <c r="K23" s="19">
        <f>Tableau245[[#This Row],[Prix HT]]*1.2*Tableau245[[#This Row],[Quantité achetée]]</f>
        <v>0</v>
      </c>
    </row>
    <row r="24" spans="1:11" x14ac:dyDescent="0.3">
      <c r="A24" s="3" t="s">
        <v>16</v>
      </c>
      <c r="B24" s="2"/>
      <c r="C24" s="2"/>
      <c r="D24" s="2"/>
      <c r="E24" s="2"/>
      <c r="F24" s="15"/>
      <c r="G24" s="2"/>
      <c r="H24" s="2"/>
      <c r="I24" s="2"/>
      <c r="J24" s="2"/>
      <c r="K24" s="19">
        <f>Tableau245[[#This Row],[Prix HT]]*1.2*Tableau245[[#This Row],[Quantité achetée]]</f>
        <v>0</v>
      </c>
    </row>
    <row r="25" spans="1:11" x14ac:dyDescent="0.3">
      <c r="A25" s="3" t="s">
        <v>16</v>
      </c>
      <c r="B25" s="2"/>
      <c r="C25" s="2"/>
      <c r="D25" s="2"/>
      <c r="E25" s="2"/>
      <c r="F25" s="15"/>
      <c r="G25" s="2"/>
      <c r="H25" s="2"/>
      <c r="I25" s="2"/>
      <c r="J25" s="2"/>
      <c r="K25" s="19">
        <f>Tableau245[[#This Row],[Prix HT]]*1.2*Tableau245[[#This Row],[Quantité achetée]]</f>
        <v>0</v>
      </c>
    </row>
    <row r="26" spans="1:11" x14ac:dyDescent="0.3">
      <c r="A26" s="3" t="s">
        <v>16</v>
      </c>
      <c r="B26" s="9"/>
      <c r="C26" s="9"/>
      <c r="D26" s="9"/>
      <c r="E26" s="9"/>
      <c r="F26" s="16"/>
      <c r="G26" s="9"/>
      <c r="H26" s="9"/>
      <c r="I26" s="9"/>
      <c r="J26" s="9"/>
      <c r="K26" s="20">
        <f>Tableau245[[#This Row],[Prix HT]]*1.2*Tableau245[[#This Row],[Quantité achetée]]</f>
        <v>0</v>
      </c>
    </row>
  </sheetData>
  <hyperlinks>
    <hyperlink ref="E2" r:id="rId1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3" workbookViewId="0">
      <selection sqref="A1:K26"/>
    </sheetView>
  </sheetViews>
  <sheetFormatPr baseColWidth="10" defaultRowHeight="14.4" x14ac:dyDescent="0.3"/>
  <cols>
    <col min="1" max="1" width="16.441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16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28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Tableau2452[[#This Row],[Prix HT]]*1.2*Tableau2452[[#This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Tableau2452[[#This Row],[Prix HT]]*1.2*Tableau2452[[#This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Tableau2452[[#This Row],[Prix HT]]*1.2*Tableau2452[[#This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Tableau2452[[#This Row],[Prix HT]]*1.2*Tableau2452[[#This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Tableau2452[[#This Row],[Prix HT]]*1.2*Tableau2452[[#This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Tableau2452[[#This Row],[Prix HT]]*1.2*Tableau2452[[#This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Tableau2452[[#This Row],[Prix HT]]*1.2*Tableau2452[[#This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Tableau2452[[#This Row],[Prix HT]]*1.2*Tableau2452[[#This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Tableau2452[[#This Row],[Prix HT]]*1.2*Tableau2452[[#This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Tableau2452[[#This Row],[Prix HT]]*1.2*Tableau2452[[#This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Tableau2452[[#This Row],[Prix HT]]*1.2*Tableau2452[[#This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Tableau2452[[#This Row],[Prix HT]]*1.2*Tableau2452[[#This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Tableau2452[[#This Row],[Prix HT]]*1.2*Tableau2452[[#This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Tableau2452[[#This Row],[Prix HT]]*1.2*Tableau2452[[#This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Tableau2452[[#This Row],[Prix HT]]*1.2*Tableau2452[[#This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Tableau2452[[#This Row],[Prix HT]]*1.2*Tableau2452[[#This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Tableau2452[[#This Row],[Prix HT]]*1.2*Tableau2452[[#This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Tableau2452[[#This Row],[Prix HT]]*1.2*Tableau2452[[#This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Tableau2452[[#This Row],[Prix HT]]*1.2*Tableau2452[[#This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Tableau2452[[#This Row],[Prix HT]]*1.2*Tableau2452[[#This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Tableau2452[[#This Row],[Prix HT]]*1.2*Tableau2452[[#This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Tableau2452[[#This Row],[Prix HT]]*1.2*Tableau2452[[#This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Tableau2452[[#This Row],[Prix HT]]*1.2*Tableau2452[[#This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Tableau2452[[#This Row],[Prix HT]]*1.2*Tableau2452[[#This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Tableau2452[[#This Row],[Prix HT]]*1.2*Tableau2452[[#This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sqref="A1:K26"/>
    </sheetView>
  </sheetViews>
  <sheetFormatPr baseColWidth="10" defaultRowHeight="14.4" x14ac:dyDescent="0.3"/>
  <cols>
    <col min="1" max="1" width="15.66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23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28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Tableau24526[[#This Row],[Prix HT]]*1.2*Tableau24526[[#This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Tableau24526[[#This Row],[Prix HT]]*1.2*Tableau24526[[#This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Tableau24526[[#This Row],[Prix HT]]*1.2*Tableau24526[[#This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Tableau24526[[#This Row],[Prix HT]]*1.2*Tableau24526[[#This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Tableau24526[[#This Row],[Prix HT]]*1.2*Tableau24526[[#This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Tableau24526[[#This Row],[Prix HT]]*1.2*Tableau24526[[#This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Tableau24526[[#This Row],[Prix HT]]*1.2*Tableau24526[[#This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Tableau24526[[#This Row],[Prix HT]]*1.2*Tableau24526[[#This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Tableau24526[[#This Row],[Prix HT]]*1.2*Tableau24526[[#This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Tableau24526[[#This Row],[Prix HT]]*1.2*Tableau24526[[#This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Tableau24526[[#This Row],[Prix HT]]*1.2*Tableau24526[[#This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Tableau24526[[#This Row],[Prix HT]]*1.2*Tableau24526[[#This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Tableau24526[[#This Row],[Prix HT]]*1.2*Tableau24526[[#This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Tableau24526[[#This Row],[Prix HT]]*1.2*Tableau24526[[#This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Tableau24526[[#This Row],[Prix HT]]*1.2*Tableau24526[[#This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Tableau24526[[#This Row],[Prix HT]]*1.2*Tableau24526[[#This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Tableau24526[[#This Row],[Prix HT]]*1.2*Tableau24526[[#This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Tableau24526[[#This Row],[Prix HT]]*1.2*Tableau24526[[#This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Tableau24526[[#This Row],[Prix HT]]*1.2*Tableau24526[[#This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Tableau24526[[#This Row],[Prix HT]]*1.2*Tableau24526[[#This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Tableau24526[[#This Row],[Prix HT]]*1.2*Tableau24526[[#This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Tableau24526[[#This Row],[Prix HT]]*1.2*Tableau24526[[#This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Tableau24526[[#This Row],[Prix HT]]*1.2*Tableau24526[[#This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Tableau24526[[#This Row],[Prix HT]]*1.2*Tableau24526[[#This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Tableau24526[[#This Row],[Prix HT]]*1.2*Tableau24526[[#This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Timer</vt:lpstr>
      <vt:lpstr>Carte avant</vt:lpstr>
      <vt:lpstr>Carte arrière</vt:lpstr>
      <vt:lpstr>Faisceau</vt:lpstr>
      <vt:lpstr>Tableau de Bord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Lepais</dc:creator>
  <cp:lastModifiedBy>Corentin Lepais</cp:lastModifiedBy>
  <dcterms:created xsi:type="dcterms:W3CDTF">2019-11-26T19:29:26Z</dcterms:created>
  <dcterms:modified xsi:type="dcterms:W3CDTF">2019-11-29T22:05:02Z</dcterms:modified>
</cp:coreProperties>
</file>