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bookViews>
    <workbookView xWindow="-105" yWindow="-105" windowWidth="23250" windowHeight="12570" tabRatio="857" firstSheet="2" activeTab="6"/>
  </bookViews>
  <sheets>
    <sheet name="Presentation" sheetId="1" r:id="rId1"/>
    <sheet name="MAX SPEED" sheetId="9" r:id="rId2"/>
    <sheet name="ACCEL 1,5G" sheetId="6" r:id="rId3"/>
    <sheet name="BRAKING 1,9G" sheetId="3" r:id="rId4"/>
    <sheet name="LEFT TURN 2,2 G" sheetId="4" r:id="rId5"/>
    <sheet name="RIGHT TURN 2G" sheetId="8" r:id="rId6"/>
    <sheet name="Bump 3G" sheetId="5" r:id="rId7"/>
    <sheet name="Left Turn 1G + Freinage 1" sheetId="2" r:id="rId8"/>
    <sheet name="Right Turn 1G + Freinage 1G" sheetId="7" r:id="rId9"/>
  </sheets>
  <definedNames>
    <definedName name="DonnéesExternes_1" localSheetId="3">'BRAKING 1,9G'!$D$5:$I$47</definedName>
    <definedName name="DonnéesExternes_1" localSheetId="8">'Right Turn 1G + Freinage 1G'!#REF!</definedName>
    <definedName name="DonnéesExternes_2" localSheetId="7">'Left Turn 1G + Freinage 1'!#REF!</definedName>
    <definedName name="DonnéesExternes_3" localSheetId="2">'ACCEL 1,5G'!$D$2:$L$3</definedName>
    <definedName name="DonnéesExternes_3" localSheetId="1">'MAX SPEED'!$D$2:$L$3</definedName>
    <definedName name="DonnéesExternes_4" localSheetId="6">'Bump 3G'!#REF!</definedName>
    <definedName name="DonnéesExternes_5" localSheetId="4">'LEFT TURN 2,2 G'!#REF!</definedName>
  </definedNames>
  <calcPr calcId="162913"/>
</workbook>
</file>

<file path=xl/calcChain.xml><?xml version="1.0" encoding="utf-8"?>
<calcChain xmlns="http://schemas.openxmlformats.org/spreadsheetml/2006/main"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<sst xmlns="http://schemas.openxmlformats.org/spreadsheetml/2006/main" count="1862" uniqueCount="164">
  <si>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</si>
  <si>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</si>
  <si>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</si>
  <si>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</si>
  <si>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</si>
  <si>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</si>
  <si>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</si>
  <si>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</si>
  <si>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</si>
  <si>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</si>
  <si>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</si>
  <si>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</si>
  <si>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</si>
  <si>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</si>
  <si>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</si>
  <si>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</si>
  <si>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</si>
  <si>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</si>
  <si>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</si>
  <si>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</si>
  <si>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</si>
  <si>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</si>
  <si>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</si>
  <si>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</si>
  <si>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</si>
  <si>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</si>
  <si>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</si>
  <si>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</si>
  <si>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</si>
  <si>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</si>
  <si>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</si>
  <si>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</si>
  <si>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</si>
  <si>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</si>
  <si>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</si>
  <si>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</si>
  <si>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</si>
  <si>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</si>
  <si>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</si>
  <si>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</si>
  <si>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</si>
  <si>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</si>
  <si>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</si>
  <si>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</si>
  <si>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</si>
  <si>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</si>
  <si>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</si>
  <si>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</si>
  <si>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</si>
  <si>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</si>
  <si>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</si>
  <si>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</si>
  <si>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</si>
  <si>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</si>
  <si>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</si>
  <si>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</si>
  <si>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</si>
  <si>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</si>
  <si>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</si>
  <si>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</si>
  <si>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</si>
  <si>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</si>
  <si>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</si>
  <si>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</si>
  <si>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</si>
  <si>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</si>
  <si>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</si>
  <si>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</si>
  <si>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</si>
  <si>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</si>
  <si>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</si>
  <si>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</si>
  <si>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</si>
  <si>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</si>
  <si>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</si>
  <si>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</si>
  <si>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</si>
  <si>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</si>
  <si>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</si>
  <si>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</si>
  <si>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</si>
  <si>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</si>
  <si>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</si>
  <si>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</si>
  <si>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</si>
  <si>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</si>
  <si>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</si>
  <si>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</si>
  <si>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</si>
  <si>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</si>
  <si>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</si>
  <si>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</si>
  <si>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</si>
  <si>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</si>
  <si>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</si>
  <si>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</si>
  <si>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</si>
  <si>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</si>
  <si>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</si>
  <si>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</si>
  <si>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</si>
  <si>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</si>
  <si>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</si>
  <si>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</si>
  <si>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</si>
  <si>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</si>
  <si>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</si>
  <si>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</si>
  <si>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</si>
  <si>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</si>
  <si>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</si>
  <si>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</si>
  <si>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</si>
  <si>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</si>
  <si>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</si>
  <si>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</si>
  <si>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</si>
  <si>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</si>
  <si>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</si>
  <si>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</si>
  <si>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</si>
  <si>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</si>
  <si>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</si>
  <si>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</si>
  <si>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</si>
  <si>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</si>
  <si>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</si>
  <si>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</si>
  <si>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</si>
  <si>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</si>
  <si>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</si>
  <si>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</si>
  <si>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</si>
  <si>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</si>
  <si>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</si>
  <si>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</si>
  <si>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</si>
  <si>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</si>
  <si>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</si>
  <si>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</si>
  <si>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</si>
  <si>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</si>
  <si>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</si>
  <si>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CAS DE CHARGES OPTIMUS STUF 2019</t>
  </si>
  <si>
    <t>Normal Force on FR Wheel = Normal Force on FL Wheel</t>
  </si>
  <si>
    <t xml:space="preserve">IMPORTANT: TOUTES LES FORCES SONT POUR LE COTE DROIT DU VÉHICULE </t>
  </si>
  <si>
    <t>FR Wheel</t>
  </si>
  <si>
    <t>RR Wheel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</si>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</sst>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9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89"/>
      <tableStyleElement type="firstRowStripe" dxfId="88"/>
      <tableStyleElement type="secondRowStripe" dxfId="87"/>
    </tableStyle>
    <tableStyle name="Left Turn 1G + Freinage 1-style" pivot="0" count="3">
      <tableStyleElement type="headerRow" dxfId="86"/>
      <tableStyleElement type="firstRowStripe" dxfId="85"/>
      <tableStyleElement type="secondRowStripe" dxfId="84"/>
    </tableStyle>
    <tableStyle name="LEFT TURN 2G-style" pivot="0" count="3">
      <tableStyleElement type="headerRow" dxfId="83"/>
      <tableStyleElement type="firstRowStripe" dxfId="82"/>
      <tableStyleElement type="secondRowStripe" dxfId="81"/>
    </tableStyle>
    <tableStyle name="Bump 3G-style" pivot="0" count="3">
      <tableStyleElement type="headerRow" dxfId="80"/>
      <tableStyleElement type="firstRowStripe" dxfId="79"/>
      <tableStyleElement type="secondRowStripe" dxfId="78"/>
    </tableStyle>
    <tableStyle name="INVERSE BRAKING 0.5G-style" pivot="0" count="3">
      <tableStyleElement type="headerRow" dxfId="77"/>
      <tableStyleElement type="firstRowStripe" dxfId="76"/>
      <tableStyleElement type="secondRowStripe" dxfId="75"/>
    </tableStyle>
    <tableStyle name="Right Turn 1G + Freinage 1G-style" pivot="0" count="3"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30</xdr:row>
      <xdr:rowOff>169516</xdr:rowOff>
    </xdr:from>
    <xdr:to>
      <xdr:col>2</xdr:col>
      <xdr:colOff>254377</xdr:colOff>
      <xdr:row>46</xdr:row>
      <xdr:rowOff>170545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0E624F-40D5-407C-BD67-2071133D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1" y="3907798"/>
          <a:ext cx="3039038" cy="2869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1525903</xdr:colOff>
      <xdr:row>30</xdr:row>
      <xdr:rowOff>168885</xdr:rowOff>
    </xdr:from>
    <xdr:to>
      <xdr:col>4</xdr:col>
      <xdr:colOff>283085</xdr:colOff>
      <xdr:row>46</xdr:row>
      <xdr:rowOff>171676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1CF925-EDEF-4055-BA65-8C984424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538" y="3907167"/>
          <a:ext cx="3008215" cy="28714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_22910113" displayName="Table_22910113" ref="D5:J49" headerRowDxfId="71" totalsRowDxfId="70">
  <tableColumns count="7">
    <tableColumn id="1" name="Type" dataDxfId="69"/>
    <tableColumn id="2" name="Part 1" dataDxfId="68"/>
    <tableColumn id="3" name="Part 2" dataDxfId="67"/>
    <tableColumn id="4" name="Rx" dataDxfId="66"/>
    <tableColumn id="5" name="Ry" dataDxfId="65"/>
    <tableColumn id="6" name="Rz" dataDxfId="64"/>
    <tableColumn id="10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id="10" name="Table_2291011" displayName="Table_2291011" ref="D5:J47" headerRowDxfId="32" totalsRowDxfId="31">
  <tableColumns count="7">
    <tableColumn id="1" name="Type" dataDxfId="30"/>
    <tableColumn id="2" name="Part 1" dataDxfId="29"/>
    <tableColumn id="3" name="Part 2" dataDxfId="28"/>
    <tableColumn id="4" name="Rx" dataDxfId="5"/>
    <tableColumn id="5" name="Ry" dataDxfId="4"/>
    <tableColumn id="6" name="Rz" dataDxfId="3"/>
    <tableColumn id="10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id="1" name="Table_22" displayName="Table_22" ref="D5:J47" headerRowDxfId="62" totalsRowDxfId="61">
  <tableColumns count="7">
    <tableColumn id="1" name="Type" dataDxfId="60"/>
    <tableColumn id="2" name="Part 1" dataDxfId="59"/>
    <tableColumn id="3" name="Part 2" dataDxfId="58"/>
    <tableColumn id="4" name="Rx" dataDxfId="8"/>
    <tableColumn id="5" name="Ry" dataDxfId="7"/>
    <tableColumn id="6" name="Rz" dataDxfId="6"/>
    <tableColumn id="10" name="F" dataDxfId="5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id="8" name="Table_229" displayName="Table_229" ref="D5:J47" headerRowDxfId="56" totalsRowDxfId="55">
  <tableColumns count="7">
    <tableColumn id="1" name="Type" dataDxfId="54"/>
    <tableColumn id="2" name="Part 1" dataDxfId="53"/>
    <tableColumn id="3" name="Part 2" dataDxfId="52"/>
    <tableColumn id="4" name="Rx" dataDxfId="51"/>
    <tableColumn id="5" name="Ry" dataDxfId="50"/>
    <tableColumn id="6" name="Rz" dataDxfId="49"/>
    <tableColumn id="10" name="F" dataDxfId="4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id="5" name="Table_226" displayName="Table_226" ref="D5:J47" headerRowDxfId="47" totalsRowDxfId="46">
  <tableColumns count="7">
    <tableColumn id="1" name="Type" dataDxfId="45"/>
    <tableColumn id="2" name="Part 1" dataDxfId="44"/>
    <tableColumn id="3" name="Part 2" dataDxfId="43"/>
    <tableColumn id="4" name="Rx" dataDxfId="42"/>
    <tableColumn id="5" name="Ry" dataDxfId="41"/>
    <tableColumn id="6" name="Rz" dataDxfId="40"/>
    <tableColumn id="10" name="F" dataDxfId="3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id="9" name="Table_22910" displayName="Table_22910" ref="D5:J47" headerRowDxfId="38" totalsRowDxfId="37">
  <tableColumns count="7">
    <tableColumn id="1" name="Type" dataDxfId="36"/>
    <tableColumn id="2" name="Part 1" dataDxfId="35"/>
    <tableColumn id="3" name="Part 2" dataDxfId="34"/>
    <tableColumn id="4" name="Rx" dataDxfId="2"/>
    <tableColumn id="5" name="Ry" dataDxfId="1"/>
    <tableColumn id="6" name="Rz" dataDxfId="0"/>
    <tableColumn id="10" name="F" dataDxfId="3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id="11" name="Table_229101112" displayName="Table_229101112" ref="D5:J47" headerRowDxfId="26" totalsRowDxfId="25">
  <tableColumns count="7">
    <tableColumn id="1" name="Type" dataDxfId="24"/>
    <tableColumn id="2" name="Part 1" dataDxfId="23"/>
    <tableColumn id="3" name="Part 2" dataDxfId="22"/>
    <tableColumn id="4" name="Rx" dataDxfId="21"/>
    <tableColumn id="5" name="Ry" dataDxfId="20"/>
    <tableColumn id="6" name="Rz" dataDxfId="19"/>
    <tableColumn id="10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id="12" name="Table_22910111213" displayName="Table_22910111213" ref="D5:J47" headerRowDxfId="17" totalsRowDxfId="16">
  <tableColumns count="7">
    <tableColumn id="1" name="Type" dataDxfId="15"/>
    <tableColumn id="2" name="Part 1" dataDxfId="14"/>
    <tableColumn id="3" name="Part 2" dataDxfId="13"/>
    <tableColumn id="4" name="Rx" dataDxfId="12"/>
    <tableColumn id="5" name="Ry" dataDxfId="11"/>
    <tableColumn id="6" name="Rz" dataDxfId="10"/>
    <tableColumn id="10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10"/>
  <sheetViews>
    <sheetView topLeftCell="A4" zoomScale="50" zoomScaleNormal="50" workbookViewId="0">
      <selection activeCell="E17" sqref="E17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46" t="s">
        <v>143</v>
      </c>
      <c r="C6" s="47"/>
      <c r="D6" s="47"/>
      <c r="E6" s="47"/>
      <c r="F6" s="48"/>
    </row>
    <row r="8" spans="1:6" ht="14.25" customHeight="1" x14ac:dyDescent="0.25"/>
    <row r="9" spans="1:6" ht="14.25" customHeight="1" x14ac:dyDescent="0.25">
      <c r="A9" s="23" t="s">
        <v>145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159</v>
      </c>
      <c r="B13" s="51" t="s">
        <v>144</v>
      </c>
      <c r="C13" s="52"/>
      <c r="D13" s="41"/>
    </row>
    <row r="14" spans="1:6" ht="14.25" customHeight="1" thickBot="1" x14ac:dyDescent="0.3">
      <c r="A14" s="34" t="s">
        <v>149</v>
      </c>
      <c r="B14" s="51" t="s">
        <v>144</v>
      </c>
      <c r="C14" s="52"/>
      <c r="D14" s="41"/>
    </row>
    <row r="15" spans="1:6" ht="14.25" customHeight="1" thickBot="1" x14ac:dyDescent="0.3">
      <c r="A15" s="35" t="s">
        <v>157</v>
      </c>
      <c r="B15" s="49" t="s">
        <v>160</v>
      </c>
      <c r="C15" s="50"/>
      <c r="D15" s="53" t="s">
        <v>162</v>
      </c>
      <c r="E15" s="55" t="s">
        <v>163</v>
      </c>
    </row>
    <row r="16" spans="1:6" ht="14.25" customHeight="1" thickBot="1" x14ac:dyDescent="0.3">
      <c r="A16" s="34" t="s">
        <v>158</v>
      </c>
      <c r="B16" s="49" t="s">
        <v>161</v>
      </c>
      <c r="C16" s="50"/>
      <c r="D16" s="54"/>
      <c r="E16" s="56"/>
    </row>
    <row r="17" spans="1:4" ht="14.25" customHeight="1" x14ac:dyDescent="0.25">
      <c r="A17" s="38"/>
      <c r="B17" s="39"/>
      <c r="C17" s="39"/>
      <c r="D17" s="39"/>
    </row>
    <row r="18" spans="1:4" ht="14.25" customHeight="1" x14ac:dyDescent="0.25">
      <c r="A18" s="38"/>
      <c r="B18" s="39" t="s">
        <v>156</v>
      </c>
      <c r="C18" s="39" t="s">
        <v>155</v>
      </c>
      <c r="D18" s="39" t="s">
        <v>154</v>
      </c>
    </row>
    <row r="19" spans="1:4" ht="14.25" customHeight="1" x14ac:dyDescent="0.25">
      <c r="A19" s="38" t="s">
        <v>148</v>
      </c>
      <c r="B19" s="39">
        <v>0</v>
      </c>
      <c r="C19" s="39">
        <v>0</v>
      </c>
      <c r="D19" s="39">
        <v>-4063</v>
      </c>
    </row>
    <row r="20" spans="1:4" ht="14.25" customHeight="1" x14ac:dyDescent="0.25">
      <c r="A20" s="40" t="s">
        <v>149</v>
      </c>
      <c r="B20" s="33">
        <v>5400</v>
      </c>
      <c r="C20" s="33">
        <v>0</v>
      </c>
      <c r="D20" s="33">
        <v>-2845</v>
      </c>
    </row>
    <row r="21" spans="1:4" ht="14.25" customHeight="1" x14ac:dyDescent="0.25">
      <c r="A21" s="40" t="s">
        <v>150</v>
      </c>
      <c r="B21" s="33">
        <v>-4265</v>
      </c>
      <c r="C21" s="33">
        <v>0</v>
      </c>
      <c r="D21" s="33">
        <v>-2845</v>
      </c>
    </row>
    <row r="22" spans="1:4" ht="14.25" customHeight="1" x14ac:dyDescent="0.25">
      <c r="A22" s="40" t="s">
        <v>151</v>
      </c>
      <c r="B22" s="33">
        <v>0</v>
      </c>
      <c r="C22" s="33">
        <v>-6250</v>
      </c>
      <c r="D22" s="33">
        <v>-4240</v>
      </c>
    </row>
    <row r="23" spans="1:4" ht="14.25" customHeight="1" x14ac:dyDescent="0.25">
      <c r="A23" s="40" t="s">
        <v>152</v>
      </c>
      <c r="B23" s="33">
        <v>0</v>
      </c>
      <c r="C23" s="33">
        <v>6250</v>
      </c>
      <c r="D23" s="33">
        <v>-4240</v>
      </c>
    </row>
    <row r="24" spans="1:4" ht="14.25" customHeight="1" x14ac:dyDescent="0.25">
      <c r="A24" s="40" t="s">
        <v>153</v>
      </c>
      <c r="B24" s="33">
        <v>0</v>
      </c>
      <c r="C24" s="33">
        <v>0</v>
      </c>
      <c r="D24" s="33">
        <v>-11380</v>
      </c>
    </row>
    <row r="25" spans="1:4" ht="14.25" customHeight="1" x14ac:dyDescent="0.25">
      <c r="A25" s="40"/>
      <c r="B25" s="33"/>
      <c r="C25" s="33"/>
      <c r="D25" s="33"/>
    </row>
    <row r="26" spans="1:4" ht="14.25" customHeight="1" thickBot="1" x14ac:dyDescent="0.3">
      <c r="A26" s="21"/>
      <c r="B26" s="22"/>
    </row>
    <row r="27" spans="1:4" ht="14.25" customHeight="1" thickBot="1" x14ac:dyDescent="0.3">
      <c r="A27" s="42" t="s">
        <v>8</v>
      </c>
      <c r="B27" s="43"/>
      <c r="C27" s="44" t="s">
        <v>15</v>
      </c>
      <c r="D27" s="45"/>
    </row>
    <row r="28" spans="1:4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</row>
    <row r="29" spans="1:4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</row>
    <row r="30" spans="1:4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</row>
    <row r="31" spans="1:4" ht="14.25" customHeight="1" x14ac:dyDescent="0.25"/>
    <row r="32" spans="1:4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 t="s">
        <v>146</v>
      </c>
      <c r="E48" s="32" t="s">
        <v>147</v>
      </c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K31" sqref="K31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  <c r="K5" s="8"/>
      <c r="L5" s="8"/>
      <c r="M5" s="8"/>
    </row>
    <row r="6" spans="1:13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 t="shared" ref="J6:J47" si="0">SQRT(G6*G6+H6*H6+I6*I6)</f>
        <v>651.70410564457859</v>
      </c>
      <c r="K6" s="8"/>
      <c r="L6" s="8"/>
      <c r="M6" s="8"/>
    </row>
    <row r="7" spans="1:13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si="0"/>
        <v>923.02434653534465</v>
      </c>
      <c r="K7" s="8"/>
      <c r="L7" s="8"/>
      <c r="M7" s="8"/>
    </row>
    <row r="8" spans="1:13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J41" sqref="J41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 t="shared" ref="J6:J47" si="0">SQRT(G6*G6+H6*H6+I6*I6)</f>
        <v>651.70410564457859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si="0"/>
        <v>923.02434653534465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60"/>
      <c r="B56" s="8"/>
      <c r="C56" s="8"/>
    </row>
    <row r="57" spans="1:10" ht="14.25" customHeight="1" x14ac:dyDescent="0.25">
      <c r="A57" s="60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F27" sqref="F27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1046.058</v>
      </c>
      <c r="H6" s="9">
        <v>1434.135</v>
      </c>
      <c r="I6" s="9">
        <v>458.14600000000002</v>
      </c>
      <c r="J6" s="16">
        <f t="shared" ref="J6:J47" si="0">SQRT(G6*G6+H6*H6+I6*I6)</f>
        <v>1833.269836904813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-891.71199999999999</v>
      </c>
      <c r="H7" s="9">
        <v>2567.3119999999999</v>
      </c>
      <c r="I7" s="9">
        <v>820.14700000000005</v>
      </c>
      <c r="J7" s="16">
        <f t="shared" si="0"/>
        <v>2838.8170596037003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674.43</v>
      </c>
      <c r="H8" s="9">
        <v>-2563.84</v>
      </c>
      <c r="I8" s="9">
        <v>-2.5979999999999999</v>
      </c>
      <c r="J8" s="16">
        <f t="shared" si="0"/>
        <v>2651.0635828104919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-654.82000000000005</v>
      </c>
      <c r="H9" s="9">
        <v>-1185.3779999999999</v>
      </c>
      <c r="I9" s="9">
        <v>-1.2010000000000001</v>
      </c>
      <c r="J9" s="16">
        <f t="shared" si="0"/>
        <v>1354.2199517378999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1046.058</v>
      </c>
      <c r="H10" s="9">
        <v>1434.135</v>
      </c>
      <c r="I10" s="9">
        <v>458.14499999999998</v>
      </c>
      <c r="J10" s="16">
        <f t="shared" si="0"/>
        <v>1833.2695869985951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-891.71199999999999</v>
      </c>
      <c r="H11" s="9">
        <v>2567.3119999999999</v>
      </c>
      <c r="I11" s="9">
        <v>820.14700000000005</v>
      </c>
      <c r="J11" s="16">
        <f t="shared" si="0"/>
        <v>2838.8170596037003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674.43</v>
      </c>
      <c r="H12" s="9">
        <v>-2563.84</v>
      </c>
      <c r="I12" s="9">
        <v>-2.5979999999999999</v>
      </c>
      <c r="J12" s="16">
        <f t="shared" si="0"/>
        <v>2651.0635828104919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-654.82000000000005</v>
      </c>
      <c r="H13" s="9">
        <v>-1185.3779999999999</v>
      </c>
      <c r="I13" s="9">
        <v>-1.2010000000000001</v>
      </c>
      <c r="J13" s="16">
        <f t="shared" si="0"/>
        <v>1354.2199517378999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-38.265000000000001</v>
      </c>
      <c r="H14" s="9">
        <v>267.97899999999998</v>
      </c>
      <c r="I14" s="9">
        <v>15.602</v>
      </c>
      <c r="J14" s="16">
        <f t="shared" si="0"/>
        <v>271.1464126076537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-38.265000000000001</v>
      </c>
      <c r="H15" s="9">
        <v>267.97899999999998</v>
      </c>
      <c r="I15" s="9">
        <v>15.602</v>
      </c>
      <c r="J15" s="16">
        <f t="shared" si="0"/>
        <v>271.1464126076537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-135.691</v>
      </c>
      <c r="H16" s="9">
        <v>-3112.6039999999998</v>
      </c>
      <c r="I16" s="9">
        <v>1066.6410000000001</v>
      </c>
      <c r="J16" s="16">
        <f t="shared" si="0"/>
        <v>3293.0895419314061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-135.691</v>
      </c>
      <c r="H17" s="9">
        <v>-3112.6039999999998</v>
      </c>
      <c r="I17" s="9">
        <v>1066.6410000000001</v>
      </c>
      <c r="J17" s="16">
        <f t="shared" si="0"/>
        <v>3293.0895419314061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-2254.5610000000001</v>
      </c>
      <c r="I18" s="9">
        <v>-602.48</v>
      </c>
      <c r="J18" s="16">
        <f t="shared" si="0"/>
        <v>2333.6725248245521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-2254.5610000000001</v>
      </c>
      <c r="I19" s="9">
        <v>-602.48</v>
      </c>
      <c r="J19" s="16">
        <f t="shared" si="0"/>
        <v>2333.6725248245521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-135.691</v>
      </c>
      <c r="H20" s="9">
        <v>-858.04200000000003</v>
      </c>
      <c r="I20" s="9">
        <v>1669.1210000000001</v>
      </c>
      <c r="J20" s="16">
        <f t="shared" si="0"/>
        <v>1881.6516770874466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2356.7359999999999</v>
      </c>
      <c r="J21" s="16">
        <f t="shared" si="0"/>
        <v>2356.7359999999999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-0.153</v>
      </c>
      <c r="I22" s="9">
        <v>-5.5540000000000003</v>
      </c>
      <c r="J22" s="16">
        <f t="shared" si="0"/>
        <v>5.5561070004095496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-2.1120000000000001</v>
      </c>
      <c r="H23" s="9">
        <v>0</v>
      </c>
      <c r="I23" s="9">
        <v>-19317.184000000001</v>
      </c>
      <c r="J23" s="16">
        <f t="shared" si="0"/>
        <v>19317.184115455337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2.1120000000000001</v>
      </c>
      <c r="H24" s="9">
        <v>0</v>
      </c>
      <c r="I24" s="9">
        <v>21679.473000000002</v>
      </c>
      <c r="J24" s="16">
        <f t="shared" si="0"/>
        <v>21679.473102874825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-2592.2420000000002</v>
      </c>
      <c r="I25" s="9">
        <v>0</v>
      </c>
      <c r="J25" s="16">
        <f t="shared" si="0"/>
        <v>2592.2420000000002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-262.74</v>
      </c>
      <c r="H26" s="9">
        <v>-562.38400000000001</v>
      </c>
      <c r="I26" s="9">
        <v>30.242000000000001</v>
      </c>
      <c r="J26" s="16">
        <f t="shared" si="0"/>
        <v>621.46814047061173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222.91499999999999</v>
      </c>
      <c r="H27" s="9">
        <v>-476.88600000000002</v>
      </c>
      <c r="I27" s="9">
        <v>25.645</v>
      </c>
      <c r="J27" s="16">
        <f t="shared" si="0"/>
        <v>527.03796850511628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417.12400000000002</v>
      </c>
      <c r="H28" s="9">
        <v>-1081.394</v>
      </c>
      <c r="I28" s="9">
        <v>119.517</v>
      </c>
      <c r="J28" s="16">
        <f t="shared" si="0"/>
        <v>1165.1994369639044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-372.29399999999998</v>
      </c>
      <c r="H29" s="9">
        <v>-1005.908</v>
      </c>
      <c r="I29" s="9">
        <v>111.17400000000001</v>
      </c>
      <c r="J29" s="16">
        <f t="shared" si="0"/>
        <v>1078.3382517447853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-372.29399999999998</v>
      </c>
      <c r="H30" s="9">
        <v>-1005.908</v>
      </c>
      <c r="I30" s="9">
        <v>111.17400000000001</v>
      </c>
      <c r="J30" s="16">
        <f t="shared" si="0"/>
        <v>1078.3382517447853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417.12400000000002</v>
      </c>
      <c r="H31" s="9">
        <v>-1081.394</v>
      </c>
      <c r="I31" s="9">
        <v>119.517</v>
      </c>
      <c r="J31" s="16">
        <f t="shared" si="0"/>
        <v>1165.1994369639044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222.91499999999999</v>
      </c>
      <c r="H32" s="9">
        <v>-476.88600000000002</v>
      </c>
      <c r="I32" s="9">
        <v>25.645</v>
      </c>
      <c r="J32" s="16">
        <f t="shared" si="0"/>
        <v>527.03796850511628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-262.74</v>
      </c>
      <c r="H33" s="9">
        <v>-562.38400000000001</v>
      </c>
      <c r="I33" s="9">
        <v>30.242000000000001</v>
      </c>
      <c r="J33" s="16">
        <f t="shared" si="0"/>
        <v>621.46814047061173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1441.24</v>
      </c>
      <c r="I34" s="9">
        <v>1031.605</v>
      </c>
      <c r="J34" s="16">
        <f t="shared" si="0"/>
        <v>1772.3943166307547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1441.24</v>
      </c>
      <c r="I35" s="9">
        <v>1031.605</v>
      </c>
      <c r="J35" s="16">
        <f t="shared" si="0"/>
        <v>1772.3943166307547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-118.491</v>
      </c>
      <c r="I36" s="9">
        <v>1160.6210000000001</v>
      </c>
      <c r="J36" s="16">
        <f t="shared" si="0"/>
        <v>1166.6538572867275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-118.491</v>
      </c>
      <c r="I37" s="9">
        <v>1160.6210000000001</v>
      </c>
      <c r="J37" s="16">
        <f t="shared" si="0"/>
        <v>1166.6538572867275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-5.0049999999999999</v>
      </c>
      <c r="H38" s="9">
        <v>244.333</v>
      </c>
      <c r="I38" s="9">
        <v>-8.1839999999999993</v>
      </c>
      <c r="J38" s="16">
        <f t="shared" si="0"/>
        <v>244.52125218475385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-5.0049999999999999</v>
      </c>
      <c r="H39" s="9">
        <v>244.333</v>
      </c>
      <c r="I39" s="9">
        <v>-8.1839999999999993</v>
      </c>
      <c r="J39" s="16">
        <f t="shared" si="0"/>
        <v>244.52125218475385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-181.91800000000001</v>
      </c>
      <c r="J40" s="16">
        <f t="shared" si="0"/>
        <v>181.91800000000001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1310</v>
      </c>
      <c r="J41" s="16">
        <f t="shared" si="0"/>
        <v>1310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915.18100000000004</v>
      </c>
      <c r="J42" s="16">
        <f t="shared" si="0"/>
        <v>915.18100000000004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-0.83</v>
      </c>
      <c r="H43" s="9">
        <v>-261.80700000000002</v>
      </c>
      <c r="I43" s="9">
        <v>5606.2920000000004</v>
      </c>
      <c r="J43" s="16">
        <f t="shared" si="0"/>
        <v>5612.4017660368008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0.77900000000000003</v>
      </c>
      <c r="H44" s="9">
        <v>197.64500000000001</v>
      </c>
      <c r="I44" s="9">
        <v>-4232.3329999999996</v>
      </c>
      <c r="J44" s="16">
        <f t="shared" si="0"/>
        <v>4236.9454534788383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5.0999999999999997E-2</v>
      </c>
      <c r="H45" s="9">
        <v>-1376.8219999999999</v>
      </c>
      <c r="I45" s="9">
        <v>-64.296000000000006</v>
      </c>
      <c r="J45" s="16">
        <f t="shared" si="0"/>
        <v>1378.3224578816814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-1.6E-2</v>
      </c>
      <c r="I46" s="9">
        <v>0.33700000000000002</v>
      </c>
      <c r="J46" s="16">
        <f t="shared" si="0"/>
        <v>0.33737960815674684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1559.73</v>
      </c>
      <c r="I47" s="9">
        <v>-129.01599999999999</v>
      </c>
      <c r="J47" s="16">
        <f t="shared" si="0"/>
        <v>1565.0568044502411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55" zoomScaleNormal="55" workbookViewId="0">
      <selection activeCell="M39" sqref="M39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-1E-3</v>
      </c>
      <c r="I6" s="9">
        <v>0</v>
      </c>
      <c r="J6" s="16">
        <f t="shared" ref="J6:J47" si="0">SQRT(G6*G6+H6*H6+I6*I6)</f>
        <v>1E-3</v>
      </c>
    </row>
    <row r="7" spans="1:10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-25.887</v>
      </c>
      <c r="H26" s="9">
        <v>-40.508000000000003</v>
      </c>
      <c r="I26" s="9">
        <v>-9.6229999999999993</v>
      </c>
      <c r="J26" s="16">
        <f t="shared" si="0"/>
        <v>49.026900391519753</v>
      </c>
    </row>
    <row r="27" spans="1:10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16.137</v>
      </c>
      <c r="H27" s="9">
        <v>-25.236999999999998</v>
      </c>
      <c r="I27" s="9">
        <v>-5.9950000000000001</v>
      </c>
      <c r="J27" s="16">
        <f t="shared" si="0"/>
        <v>30.549123768121401</v>
      </c>
    </row>
    <row r="28" spans="1:10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-210.816</v>
      </c>
      <c r="H28" s="9">
        <v>525.20299999999997</v>
      </c>
      <c r="I28" s="9">
        <v>27.716999999999999</v>
      </c>
      <c r="J28" s="16">
        <f t="shared" si="0"/>
        <v>566.6125741227421</v>
      </c>
    </row>
    <row r="29" spans="1:10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229.267</v>
      </c>
      <c r="H29" s="9">
        <v>595.27499999999998</v>
      </c>
      <c r="I29" s="9">
        <v>31.414999999999999</v>
      </c>
      <c r="J29" s="16">
        <f t="shared" si="0"/>
        <v>638.67251791430635</v>
      </c>
    </row>
    <row r="30" spans="1:10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229.267</v>
      </c>
      <c r="H30" s="9">
        <v>595.27499999999998</v>
      </c>
      <c r="I30" s="9">
        <v>31.414999999999999</v>
      </c>
      <c r="J30" s="16">
        <f t="shared" si="0"/>
        <v>638.67251791430635</v>
      </c>
    </row>
    <row r="31" spans="1:10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-210.816</v>
      </c>
      <c r="H31" s="9">
        <v>525.20299999999997</v>
      </c>
      <c r="I31" s="9">
        <v>27.716999999999999</v>
      </c>
      <c r="J31" s="16">
        <f t="shared" si="0"/>
        <v>566.6125741227421</v>
      </c>
    </row>
    <row r="32" spans="1:10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16.137</v>
      </c>
      <c r="H32" s="9">
        <v>-25.236999999999998</v>
      </c>
      <c r="I32" s="9">
        <v>-5.9950000000000001</v>
      </c>
      <c r="J32" s="16">
        <f t="shared" si="0"/>
        <v>30.549123768121401</v>
      </c>
    </row>
    <row r="33" spans="1:10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-25.887</v>
      </c>
      <c r="H33" s="9">
        <v>-40.508000000000003</v>
      </c>
      <c r="I33" s="9">
        <v>-9.6229999999999993</v>
      </c>
      <c r="J33" s="16">
        <f t="shared" si="0"/>
        <v>49.026900391519753</v>
      </c>
    </row>
    <row r="34" spans="1:10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-417.71600000000001</v>
      </c>
      <c r="I34" s="9">
        <v>430.25799999999998</v>
      </c>
      <c r="J34" s="16">
        <f t="shared" si="0"/>
        <v>599.67374731598852</v>
      </c>
    </row>
    <row r="35" spans="1:10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-417.71600000000001</v>
      </c>
      <c r="I35" s="9">
        <v>430.25799999999998</v>
      </c>
      <c r="J35" s="16">
        <f t="shared" si="0"/>
        <v>599.67374731598852</v>
      </c>
    </row>
    <row r="36" spans="1:10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-538.15</v>
      </c>
      <c r="I36" s="9">
        <v>-74.346999999999994</v>
      </c>
      <c r="J36" s="16">
        <f t="shared" si="0"/>
        <v>543.26135414641817</v>
      </c>
    </row>
    <row r="37" spans="1:10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-538.15</v>
      </c>
      <c r="I37" s="9">
        <v>-74.346999999999994</v>
      </c>
      <c r="J37" s="16">
        <f t="shared" si="0"/>
        <v>543.26135414641817</v>
      </c>
    </row>
    <row r="38" spans="1:10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-8.6999999999999993</v>
      </c>
      <c r="H38" s="9">
        <v>-129.40899999999999</v>
      </c>
      <c r="I38" s="9">
        <v>-12.308999999999999</v>
      </c>
      <c r="J38" s="16">
        <f t="shared" si="0"/>
        <v>130.28388527365922</v>
      </c>
    </row>
    <row r="39" spans="1:10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-8.6999999999999993</v>
      </c>
      <c r="H39" s="9">
        <v>-129.40899999999999</v>
      </c>
      <c r="I39" s="9">
        <v>-12.308999999999999</v>
      </c>
      <c r="J39" s="16">
        <f t="shared" si="0"/>
        <v>130.28388527365922</v>
      </c>
    </row>
    <row r="40" spans="1:10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1395.192</v>
      </c>
      <c r="J40" s="16">
        <f t="shared" si="0"/>
        <v>1395.192</v>
      </c>
    </row>
    <row r="41" spans="1:10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461.46199999999999</v>
      </c>
      <c r="J41" s="16">
        <f t="shared" si="0"/>
        <v>461.46199999999999</v>
      </c>
    </row>
    <row r="42" spans="1:10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943.346</v>
      </c>
      <c r="J42" s="16">
        <f t="shared" si="0"/>
        <v>943.346</v>
      </c>
    </row>
    <row r="43" spans="1:10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1.7999999999999999E-2</v>
      </c>
      <c r="H43" s="9">
        <v>120.468</v>
      </c>
      <c r="I43" s="9">
        <v>-2579.6729999999998</v>
      </c>
      <c r="J43" s="16">
        <f t="shared" si="0"/>
        <v>2582.484332242308</v>
      </c>
    </row>
    <row r="44" spans="1:10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1E-3</v>
      </c>
      <c r="H44" s="9">
        <v>-140.863</v>
      </c>
      <c r="I44" s="9">
        <v>3016.415</v>
      </c>
      <c r="J44" s="16">
        <f t="shared" si="0"/>
        <v>3019.7022762178062</v>
      </c>
    </row>
    <row r="45" spans="1:10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-0.02</v>
      </c>
      <c r="H45" s="9">
        <v>528.00699999999995</v>
      </c>
      <c r="I45" s="9">
        <v>24.657</v>
      </c>
      <c r="J45" s="16">
        <f t="shared" si="0"/>
        <v>528.58240615631541</v>
      </c>
    </row>
    <row r="46" spans="1:10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-3.0000000000000001E-3</v>
      </c>
      <c r="I46" s="9">
        <v>6.3E-2</v>
      </c>
      <c r="J46" s="16">
        <f t="shared" si="0"/>
        <v>6.3071388124885913E-2</v>
      </c>
    </row>
    <row r="47" spans="1:10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120.435</v>
      </c>
      <c r="I47" s="9">
        <v>504.60599999999999</v>
      </c>
      <c r="J47" s="16">
        <f t="shared" si="0"/>
        <v>518.77914805917169</v>
      </c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zoomScale="55" zoomScaleNormal="55" workbookViewId="0">
      <selection activeCell="I51" sqref="I51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1041.0250000000001</v>
      </c>
      <c r="H6" s="9">
        <v>1427.2360000000001</v>
      </c>
      <c r="I6" s="9">
        <v>455.94099999999997</v>
      </c>
      <c r="J6" s="16">
        <f t="shared" ref="J6:J47" si="0">SQRT(G6*G6+H6*H6+I6*I6)</f>
        <v>1824.4500118671381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-811.67499999999995</v>
      </c>
      <c r="H7" s="9">
        <v>2336.877</v>
      </c>
      <c r="I7" s="9">
        <v>746.53300000000002</v>
      </c>
      <c r="J7" s="16">
        <f t="shared" si="0"/>
        <v>2584.0127590325478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-73.331000000000003</v>
      </c>
      <c r="H8" s="9">
        <v>278.76900000000001</v>
      </c>
      <c r="I8" s="9">
        <v>0.28199999999999997</v>
      </c>
      <c r="J8" s="16">
        <f t="shared" si="0"/>
        <v>288.25278913828396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102.419</v>
      </c>
      <c r="H9" s="9">
        <v>185.40199999999999</v>
      </c>
      <c r="I9" s="9">
        <v>0.188</v>
      </c>
      <c r="J9" s="16">
        <f t="shared" si="0"/>
        <v>211.81026535321652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1041.0250000000001</v>
      </c>
      <c r="H10" s="9">
        <v>1427.2360000000001</v>
      </c>
      <c r="I10" s="9">
        <v>455.94099999999997</v>
      </c>
      <c r="J10" s="16">
        <f t="shared" si="0"/>
        <v>1824.4500118671381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-811.67499999999995</v>
      </c>
      <c r="H11" s="9">
        <v>2336.877</v>
      </c>
      <c r="I11" s="9">
        <v>746.53300000000002</v>
      </c>
      <c r="J11" s="16">
        <f t="shared" si="0"/>
        <v>2584.0127590325478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-73.331000000000003</v>
      </c>
      <c r="H12" s="9">
        <v>278.76900000000001</v>
      </c>
      <c r="I12" s="9">
        <v>0.28199999999999997</v>
      </c>
      <c r="J12" s="16">
        <f t="shared" si="0"/>
        <v>288.25278913828396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102.419</v>
      </c>
      <c r="H13" s="9">
        <v>185.40199999999999</v>
      </c>
      <c r="I13" s="9">
        <v>0.188</v>
      </c>
      <c r="J13" s="16">
        <f t="shared" si="0"/>
        <v>211.81026535321652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-56.777000000000001</v>
      </c>
      <c r="H14" s="9">
        <v>397.62400000000002</v>
      </c>
      <c r="I14" s="9">
        <v>23.15</v>
      </c>
      <c r="J14" s="16">
        <f t="shared" si="0"/>
        <v>402.32374476906034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-56.777000000000001</v>
      </c>
      <c r="H15" s="9">
        <v>397.62400000000002</v>
      </c>
      <c r="I15" s="9">
        <v>23.15</v>
      </c>
      <c r="J15" s="16">
        <f t="shared" si="0"/>
        <v>402.32374476906034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-201.66200000000001</v>
      </c>
      <c r="H16" s="9">
        <v>-4625.9070000000002</v>
      </c>
      <c r="I16" s="9">
        <v>1585.2260000000001</v>
      </c>
      <c r="J16" s="16">
        <f t="shared" si="0"/>
        <v>4894.1418661466078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-201.66200000000001</v>
      </c>
      <c r="H17" s="9">
        <v>-4625.9070000000002</v>
      </c>
      <c r="I17" s="9">
        <v>1585.2260000000001</v>
      </c>
      <c r="J17" s="16">
        <f t="shared" si="0"/>
        <v>4894.1418661466078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-3350.6970000000001</v>
      </c>
      <c r="I18" s="9">
        <v>-895.39700000000005</v>
      </c>
      <c r="J18" s="16">
        <f t="shared" si="0"/>
        <v>3468.2713523336088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-3350.6970000000001</v>
      </c>
      <c r="I19" s="9">
        <v>-895.39700000000005</v>
      </c>
      <c r="J19" s="16">
        <f t="shared" si="0"/>
        <v>3468.2713523336088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-201.66200000000001</v>
      </c>
      <c r="H20" s="9">
        <v>-1275.21</v>
      </c>
      <c r="I20" s="9">
        <v>2480.6239999999998</v>
      </c>
      <c r="J20" s="16">
        <f t="shared" si="0"/>
        <v>2796.4841382922232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6.0000000000000001E-3</v>
      </c>
      <c r="I22" s="9">
        <v>0.23300000000000001</v>
      </c>
      <c r="J22" s="16">
        <f t="shared" si="0"/>
        <v>0.23307724041613331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2.1999999999999999E-2</v>
      </c>
      <c r="H23" s="9">
        <v>0</v>
      </c>
      <c r="I23" s="9">
        <v>2728.5</v>
      </c>
      <c r="J23" s="16">
        <f t="shared" si="0"/>
        <v>2728.5000000886935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-2.1999999999999999E-2</v>
      </c>
      <c r="H24" s="9">
        <v>0</v>
      </c>
      <c r="I24" s="9">
        <v>82.587000000000003</v>
      </c>
      <c r="J24" s="16">
        <f t="shared" si="0"/>
        <v>82.587002930243216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-6.0000000000000001E-3</v>
      </c>
      <c r="I25" s="9">
        <v>0</v>
      </c>
      <c r="J25" s="16">
        <f t="shared" si="0"/>
        <v>6.0000000000000001E-3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-1084.4110000000001</v>
      </c>
      <c r="H26" s="9">
        <v>-2321.134</v>
      </c>
      <c r="I26" s="9">
        <v>124.82</v>
      </c>
      <c r="J26" s="16">
        <f t="shared" si="0"/>
        <v>2564.9932349378623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997.15800000000002</v>
      </c>
      <c r="H27" s="9">
        <v>-2133.2350000000001</v>
      </c>
      <c r="I27" s="9">
        <v>114.71599999999999</v>
      </c>
      <c r="J27" s="16">
        <f t="shared" si="0"/>
        <v>2357.5782919862918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-92.382999999999996</v>
      </c>
      <c r="H28" s="9">
        <v>239.50399999999999</v>
      </c>
      <c r="I28" s="9">
        <v>-26.47</v>
      </c>
      <c r="J28" s="16">
        <f t="shared" si="0"/>
        <v>258.06480892403755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178.35400000000001</v>
      </c>
      <c r="H29" s="9">
        <v>481.89800000000002</v>
      </c>
      <c r="I29" s="9">
        <v>-53.26</v>
      </c>
      <c r="J29" s="16">
        <f t="shared" si="0"/>
        <v>516.59699894598691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178.35400000000001</v>
      </c>
      <c r="H30" s="9">
        <v>481.89800000000002</v>
      </c>
      <c r="I30" s="9">
        <v>-53.26</v>
      </c>
      <c r="J30" s="16">
        <f t="shared" si="0"/>
        <v>516.59699894598691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-92.382999999999996</v>
      </c>
      <c r="H31" s="9">
        <v>239.50399999999999</v>
      </c>
      <c r="I31" s="9">
        <v>-26.47</v>
      </c>
      <c r="J31" s="16">
        <f t="shared" si="0"/>
        <v>258.06480892403755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997.15800000000002</v>
      </c>
      <c r="H32" s="9">
        <v>-2133.2350000000001</v>
      </c>
      <c r="I32" s="9">
        <v>114.71599999999999</v>
      </c>
      <c r="J32" s="16">
        <f t="shared" si="0"/>
        <v>2357.5782919862918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-1084.4110000000001</v>
      </c>
      <c r="H33" s="9">
        <v>-2321.134</v>
      </c>
      <c r="I33" s="9">
        <v>124.82</v>
      </c>
      <c r="J33" s="16">
        <f t="shared" si="0"/>
        <v>2564.9932349378623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3795.5630000000001</v>
      </c>
      <c r="I34" s="9">
        <v>2716.7739999999999</v>
      </c>
      <c r="J34" s="16">
        <f t="shared" si="0"/>
        <v>4667.6717380343916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3795.5630000000001</v>
      </c>
      <c r="I35" s="9">
        <v>2716.7739999999999</v>
      </c>
      <c r="J35" s="16">
        <f t="shared" si="0"/>
        <v>4667.6717380343916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-312.05099999999999</v>
      </c>
      <c r="I36" s="9">
        <v>3056.5430000000001</v>
      </c>
      <c r="J36" s="16">
        <f t="shared" si="0"/>
        <v>3072.4307864376701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-312.05099999999999</v>
      </c>
      <c r="I37" s="9">
        <v>3056.5430000000001</v>
      </c>
      <c r="J37" s="16">
        <f t="shared" si="0"/>
        <v>3072.4307864376701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1.282</v>
      </c>
      <c r="H38" s="9">
        <v>-62.594999999999999</v>
      </c>
      <c r="I38" s="9">
        <v>2.097</v>
      </c>
      <c r="J38" s="16">
        <f t="shared" si="0"/>
        <v>62.643235532657478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1.282</v>
      </c>
      <c r="H39" s="9">
        <v>-62.594999999999999</v>
      </c>
      <c r="I39" s="9">
        <v>2.097</v>
      </c>
      <c r="J39" s="16">
        <f t="shared" si="0"/>
        <v>62.643235532657478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2878.6759999999999</v>
      </c>
      <c r="J41" s="16">
        <f t="shared" si="0"/>
        <v>2878.6759999999999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2878.6759999999999</v>
      </c>
      <c r="J42" s="16">
        <f t="shared" si="0"/>
        <v>2878.6759999999999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8.1000000000000003E-2</v>
      </c>
      <c r="H43" s="9">
        <v>48.845999999999997</v>
      </c>
      <c r="I43" s="9">
        <v>-1045.971</v>
      </c>
      <c r="J43" s="16">
        <f t="shared" si="0"/>
        <v>1047.1109163398116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-7.5999999999999998E-2</v>
      </c>
      <c r="H44" s="9">
        <v>-182.93600000000001</v>
      </c>
      <c r="I44" s="9">
        <v>3917.3620000000001</v>
      </c>
      <c r="J44" s="16">
        <f t="shared" si="0"/>
        <v>3921.6311179043855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134.13800000000001</v>
      </c>
      <c r="I45" s="9">
        <v>6.2640000000000002</v>
      </c>
      <c r="J45" s="16">
        <f t="shared" si="0"/>
        <v>134.28417913142263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-4.8000000000000001E-2</v>
      </c>
      <c r="I46" s="9">
        <v>1.02</v>
      </c>
      <c r="J46" s="16">
        <f t="shared" si="0"/>
        <v>1.0211287871762309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4107.6130000000003</v>
      </c>
      <c r="I47" s="9">
        <v>-339.77</v>
      </c>
      <c r="J47" s="16">
        <f t="shared" si="0"/>
        <v>4121.641446155767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Presentation</vt:lpstr>
      <vt:lpstr>MAX SPEED</vt:lpstr>
      <vt:lpstr>ACCEL 1,5G</vt:lpstr>
      <vt:lpstr>BRAKING 1,9G</vt:lpstr>
      <vt:lpstr>LEFT TURN 2,2 G</vt:lpstr>
      <vt:lpstr>RIGHT TURN 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modified xsi:type="dcterms:W3CDTF">2019-10-21T12:21:43Z</dcterms:modified>
</cp:coreProperties>
</file>