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ablage" sheetId="1" r:id="rId1"/>
    <sheet name="Autre composant" sheetId="6" r:id="rId2"/>
    <sheet name="Relais" sheetId="4" r:id="rId3"/>
    <sheet name="Fusibles" sheetId="3" r:id="rId4"/>
    <sheet name="Connecteurs" sheetId="5" r:id="rId5"/>
    <sheet name="Données" sheetId="2" r:id="rId6"/>
  </sheets>
  <definedNames>
    <definedName name="Ouinon">Données!$C$2:$C$3</definedName>
    <definedName name="signal">Données!$A$2:$A$4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<sst xmlns="http://schemas.openxmlformats.org/spreadsheetml/2006/main" count="150" uniqueCount="100">
  <si>
    <t xml:space="preserve">Identification du câble </t>
  </si>
  <si>
    <t>Intensité maximal</t>
  </si>
  <si>
    <t>Connecteurs</t>
  </si>
  <si>
    <t xml:space="preserve">Remarques </t>
  </si>
  <si>
    <t>Couleur</t>
  </si>
  <si>
    <t>Type de signal</t>
  </si>
  <si>
    <t>Puissance</t>
  </si>
  <si>
    <t>Analogique</t>
  </si>
  <si>
    <t>Numérique</t>
  </si>
  <si>
    <t xml:space="preserve">Type de signal </t>
  </si>
  <si>
    <t>Identification du fusible</t>
  </si>
  <si>
    <t>Intensité de coupure</t>
  </si>
  <si>
    <t>Remarques</t>
  </si>
  <si>
    <t>Identification du relai</t>
  </si>
  <si>
    <t>Identification du connecteur</t>
  </si>
  <si>
    <t>Dispo au garage</t>
  </si>
  <si>
    <t>Non</t>
  </si>
  <si>
    <t>Oui</t>
  </si>
  <si>
    <t>Commandé</t>
  </si>
  <si>
    <t>Tension de commande</t>
  </si>
  <si>
    <t>12V</t>
  </si>
  <si>
    <t xml:space="preserve">Démarreur </t>
  </si>
  <si>
    <t>Ventilateur</t>
  </si>
  <si>
    <t>C'est le plus gros relai du Faisceau.</t>
  </si>
  <si>
    <t>Pompe</t>
  </si>
  <si>
    <t>Alimentation DTA</t>
  </si>
  <si>
    <t>Controlé par le coupe circuit Tdb, le B.O.T switch ou le capteur de crash.</t>
  </si>
  <si>
    <t>Alimentation carte commande de boite</t>
  </si>
  <si>
    <t>En série avec le précedent.</t>
  </si>
  <si>
    <t>Commandé par le DTA ou un interrupteur.</t>
  </si>
  <si>
    <t>Batterie</t>
  </si>
  <si>
    <t>250A</t>
  </si>
  <si>
    <t>Feu frein</t>
  </si>
  <si>
    <t>Nom</t>
  </si>
  <si>
    <t>Tension d'alimentation</t>
  </si>
  <si>
    <t>Courant maximal</t>
  </si>
  <si>
    <t>Nombre de connexion</t>
  </si>
  <si>
    <t>Connecteur</t>
  </si>
  <si>
    <t>Documentation</t>
  </si>
  <si>
    <t>ECU</t>
  </si>
  <si>
    <t xml:space="preserve">Pompe </t>
  </si>
  <si>
    <t>Sonde lambda</t>
  </si>
  <si>
    <t>Carte arduino</t>
  </si>
  <si>
    <t>Capteur de vitesse</t>
  </si>
  <si>
    <t>5V</t>
  </si>
  <si>
    <t>Capteur pression plenum</t>
  </si>
  <si>
    <t>Capteur pression d'huile</t>
  </si>
  <si>
    <t>Capteur position papillon</t>
  </si>
  <si>
    <t>Capteur température d'air</t>
  </si>
  <si>
    <t>Capteur température d'eau</t>
  </si>
  <si>
    <t>Position vilbrequin</t>
  </si>
  <si>
    <t>Position AAC</t>
  </si>
  <si>
    <t>Motoréducteur</t>
  </si>
  <si>
    <t>Carte avant</t>
  </si>
  <si>
    <t>lien</t>
  </si>
  <si>
    <t>35A</t>
  </si>
  <si>
    <t>5A</t>
  </si>
  <si>
    <t>4-25V</t>
  </si>
  <si>
    <t>15mA</t>
  </si>
  <si>
    <t>5.8A</t>
  </si>
  <si>
    <t>450A</t>
  </si>
  <si>
    <t>Démarreur</t>
  </si>
  <si>
    <t>Alternateur</t>
  </si>
  <si>
    <t>Longueur (m)</t>
  </si>
  <si>
    <t>Potentiel maximum (V)</t>
  </si>
  <si>
    <t>Baisse de tension acceptable (V)</t>
  </si>
  <si>
    <t>Intensité maximal (A)</t>
  </si>
  <si>
    <t>Section du conducteur (mm²)</t>
  </si>
  <si>
    <t>cosse batterie</t>
  </si>
  <si>
    <t>rouge</t>
  </si>
  <si>
    <t>noir</t>
  </si>
  <si>
    <t>De ou à ou</t>
  </si>
  <si>
    <t>Batterie - masse</t>
  </si>
  <si>
    <t>Régulateur - masse</t>
  </si>
  <si>
    <t>Régulateur - inter. maitre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</si>
  <si>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</si>
  <si>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</si>
  <si>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</si>
  <si>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</si>
  <si>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</si>
  <si>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</si>
  <si>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</si>
  <si>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</si>
  <si>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</si>
  <si>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</si>
  <si>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</si>
  <si>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</si>
  <si>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Batterie - fusible 250A</t>
  </si>
  <si>
    <t>fusible 250A - inter. maitre</t>
  </si>
  <si>
    <t>inter. Maitre - power supply</t>
  </si>
  <si>
    <t>power supply - power supply</t>
  </si>
  <si>
    <t>démarreur- masse</t>
  </si>
  <si>
    <t>R13</t>
  </si>
  <si>
    <t>R14</t>
  </si>
  <si>
    <t>R15</t>
  </si>
  <si>
    <t>Feu frein - masse</t>
  </si>
  <si>
    <t>Contacteur frein - feu frein</t>
  </si>
  <si>
    <t>inter. Maitre - relai démarreur</t>
  </si>
  <si>
    <t xml:space="preserve">relai démarreur - masse </t>
  </si>
  <si>
    <t>relai démarreur - pare feu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</si>
</sst>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0" fontId="3" fillId="0" borderId="0" xfId="1" applyAlignment="1">
      <alignment horizontal="center"/>
    </xf>
    <xf numFmtId="0" fontId="0" fillId="0" borderId="0" xfId="0" applyAlignment="1"/>
  </cellXfs>
  <cellStyles count="2">
    <cellStyle name="Hyperlink" xfId="1" builtinId="8"/>
    <cellStyle name="Normal" xfId="0" builtinId="0"/>
  </cellStyles>
  <dxfs count="2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Doc%20des%20&#233;l&#233;ments\Autre%20composant\doc%20arduino.pdf" TargetMode="External"/><Relationship Id="rId1" Type="http://schemas.openxmlformats.org/officeDocument/2006/relationships/hyperlink" Target="Doc%20des%20&#233;l&#233;ments\Autre%20composant\S80%20Wiring%20Diagram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Doc%20des%20&#233;l&#233;ments\Relais\relai_35A.pdf" TargetMode="External"/><Relationship Id="rId1" Type="http://schemas.openxmlformats.org/officeDocument/2006/relationships/hyperlink" Target="Doc%20des%20&#233;l&#233;ments\Relais\relai_35A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F12" sqref="F12"/>
    </sheetView>
  </sheetViews>
  <sheetFormatPr defaultRowHeight="15" x14ac:dyDescent="0.25"/>
  <cols>
    <col min="1" max="1" width="23.140625" customWidth="1"/>
    <col min="2" max="2" width="27" customWidth="1"/>
    <col min="3" max="3" width="18.5703125" customWidth="1"/>
    <col min="4" max="4" width="21.140625" customWidth="1"/>
    <col min="5" max="5" width="21.85546875" customWidth="1"/>
    <col min="6" max="6" width="20.5703125" customWidth="1"/>
    <col min="7" max="7" width="19.85546875" customWidth="1"/>
    <col min="8" max="8" width="28.28515625" customWidth="1"/>
    <col min="9" max="9" width="12.28515625" customWidth="1"/>
    <col min="10" max="11" width="21" customWidth="1"/>
    <col min="12" max="12" width="18.85546875" customWidth="1"/>
    <col min="13" max="13" width="45.5703125" customWidth="1"/>
  </cols>
  <sheetData>
    <row r="1" spans="1:13" ht="40.5" customHeight="1" x14ac:dyDescent="0.25">
      <c r="A1" s="1" t="s">
        <v>0</v>
      </c>
      <c r="B1" s="1" t="s">
        <v>71</v>
      </c>
      <c r="C1" s="1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1" t="s">
        <v>2</v>
      </c>
      <c r="I1" s="1" t="s">
        <v>4</v>
      </c>
      <c r="J1" s="1" t="s">
        <v>5</v>
      </c>
      <c r="K1" s="1" t="s">
        <v>15</v>
      </c>
      <c r="L1" s="1" t="s">
        <v>18</v>
      </c>
      <c r="M1" s="1" t="s">
        <v>3</v>
      </c>
    </row>
    <row r="2" spans="1:13" x14ac:dyDescent="0.25">
      <c r="A2" t="s">
        <v>75</v>
      </c>
      <c r="B2" t="s">
        <v>87</v>
      </c>
      <c r="C2">
        <v>0.2</v>
      </c>
      <c r="D2">
        <v>14</v>
      </c>
      <c r="E2">
        <v>1</v>
      </c>
      <c r="F2">
        <v>250</v>
      </c>
      <c r="G2">
        <f>0.01786*2*C2*F2/E2</f>
        <v>1.7860000000000003</v>
      </c>
      <c r="H2" t="s">
        <v>68</v>
      </c>
      <c r="I2" t="s">
        <v>69</v>
      </c>
      <c r="J2" t="s">
        <v>6</v>
      </c>
    </row>
    <row r="3" spans="1:13" x14ac:dyDescent="0.25">
      <c r="A3" t="s">
        <v>76</v>
      </c>
      <c r="B3" t="s">
        <v>72</v>
      </c>
      <c r="C3">
        <v>0.2</v>
      </c>
      <c r="D3">
        <v>0</v>
      </c>
      <c r="E3">
        <v>1</v>
      </c>
      <c r="F3">
        <v>250</v>
      </c>
      <c r="G3">
        <f t="shared" ref="G3:G20" si="0">0.01786*2*C3*F3/E3</f>
        <v>1.7860000000000003</v>
      </c>
      <c r="H3" t="s">
        <v>68</v>
      </c>
      <c r="I3" t="s">
        <v>70</v>
      </c>
    </row>
    <row r="4" spans="1:13" x14ac:dyDescent="0.25">
      <c r="A4" t="s">
        <v>77</v>
      </c>
      <c r="B4" t="s">
        <v>73</v>
      </c>
      <c r="D4">
        <v>0</v>
      </c>
      <c r="E4">
        <v>1</v>
      </c>
      <c r="G4">
        <f t="shared" si="0"/>
        <v>0</v>
      </c>
    </row>
    <row r="5" spans="1:13" x14ac:dyDescent="0.25">
      <c r="A5" t="s">
        <v>78</v>
      </c>
      <c r="B5" t="s">
        <v>74</v>
      </c>
      <c r="E5">
        <v>1</v>
      </c>
      <c r="F5" s="3"/>
      <c r="G5">
        <f t="shared" si="0"/>
        <v>0</v>
      </c>
    </row>
    <row r="6" spans="1:13" x14ac:dyDescent="0.25">
      <c r="A6" t="s">
        <v>79</v>
      </c>
      <c r="B6" t="s">
        <v>88</v>
      </c>
      <c r="E6">
        <v>1</v>
      </c>
      <c r="G6">
        <f t="shared" si="0"/>
        <v>0</v>
      </c>
    </row>
    <row r="7" spans="1:13" x14ac:dyDescent="0.25">
      <c r="A7" t="s">
        <v>80</v>
      </c>
      <c r="B7" t="s">
        <v>89</v>
      </c>
      <c r="E7">
        <v>1</v>
      </c>
      <c r="G7">
        <f t="shared" si="0"/>
        <v>0</v>
      </c>
    </row>
    <row r="8" spans="1:13" x14ac:dyDescent="0.25">
      <c r="A8" t="s">
        <v>81</v>
      </c>
      <c r="B8" t="s">
        <v>89</v>
      </c>
      <c r="E8">
        <v>1</v>
      </c>
      <c r="G8">
        <f t="shared" si="0"/>
        <v>0</v>
      </c>
    </row>
    <row r="9" spans="1:13" x14ac:dyDescent="0.25">
      <c r="A9" t="s">
        <v>82</v>
      </c>
      <c r="B9" t="s">
        <v>90</v>
      </c>
      <c r="E9">
        <v>1</v>
      </c>
      <c r="G9">
        <f t="shared" si="0"/>
        <v>0</v>
      </c>
    </row>
    <row r="10" spans="1:13" x14ac:dyDescent="0.25">
      <c r="A10" t="s">
        <v>83</v>
      </c>
      <c r="B10" t="s">
        <v>91</v>
      </c>
      <c r="D10">
        <v>0</v>
      </c>
      <c r="E10">
        <v>1</v>
      </c>
      <c r="G10">
        <f t="shared" si="0"/>
        <v>0</v>
      </c>
    </row>
    <row r="11" spans="1:13" x14ac:dyDescent="0.25">
      <c r="A11" t="s">
        <v>84</v>
      </c>
      <c r="B11" t="s">
        <v>97</v>
      </c>
      <c r="D11">
        <v>14</v>
      </c>
      <c r="E11">
        <v>1</v>
      </c>
      <c r="F11">
        <v>250</v>
      </c>
      <c r="G11">
        <f t="shared" si="0"/>
        <v>0</v>
      </c>
    </row>
    <row r="12" spans="1:13" x14ac:dyDescent="0.25">
      <c r="A12" t="s">
        <v>85</v>
      </c>
      <c r="B12" t="s">
        <v>98</v>
      </c>
      <c r="D12">
        <v>0</v>
      </c>
      <c r="E12">
        <v>1</v>
      </c>
      <c r="G12">
        <f t="shared" si="0"/>
        <v>0</v>
      </c>
    </row>
    <row r="13" spans="1:13" x14ac:dyDescent="0.25">
      <c r="A13" t="s">
        <v>86</v>
      </c>
      <c r="B13" t="s">
        <v>99</v>
      </c>
      <c r="D13">
        <v>14</v>
      </c>
      <c r="E13">
        <v>1</v>
      </c>
      <c r="G13">
        <f t="shared" si="0"/>
        <v>0</v>
      </c>
    </row>
    <row r="14" spans="1:13" x14ac:dyDescent="0.25">
      <c r="A14" t="s">
        <v>92</v>
      </c>
      <c r="B14" t="s">
        <v>96</v>
      </c>
      <c r="D14">
        <v>14</v>
      </c>
      <c r="E14">
        <v>1</v>
      </c>
      <c r="G14">
        <f t="shared" si="0"/>
        <v>0</v>
      </c>
    </row>
    <row r="15" spans="1:13" x14ac:dyDescent="0.25">
      <c r="A15" t="s">
        <v>93</v>
      </c>
      <c r="B15" t="s">
        <v>95</v>
      </c>
      <c r="D15">
        <v>0</v>
      </c>
      <c r="E15">
        <v>1</v>
      </c>
      <c r="G15">
        <f t="shared" si="0"/>
        <v>0</v>
      </c>
    </row>
    <row r="16" spans="1:13" x14ac:dyDescent="0.25">
      <c r="A16" t="s">
        <v>94</v>
      </c>
      <c r="E16">
        <v>1</v>
      </c>
      <c r="G16">
        <f t="shared" si="0"/>
        <v>0</v>
      </c>
    </row>
    <row r="17" spans="5:7" x14ac:dyDescent="0.25">
      <c r="E17">
        <v>1</v>
      </c>
      <c r="G17">
        <f t="shared" si="0"/>
        <v>0</v>
      </c>
    </row>
    <row r="18" spans="5:7" x14ac:dyDescent="0.25">
      <c r="E18">
        <v>1</v>
      </c>
      <c r="G18">
        <f t="shared" si="0"/>
        <v>0</v>
      </c>
    </row>
    <row r="19" spans="5:7" x14ac:dyDescent="0.25">
      <c r="E19">
        <v>1</v>
      </c>
      <c r="G19">
        <f t="shared" si="0"/>
        <v>0</v>
      </c>
    </row>
    <row r="20" spans="5:7" x14ac:dyDescent="0.25">
      <c r="E20">
        <v>1</v>
      </c>
      <c r="G20">
        <f t="shared" si="0"/>
        <v>0</v>
      </c>
    </row>
  </sheetData>
  <conditionalFormatting sqref="K2:K20">
    <cfRule type="containsText" dxfId="28" priority="7" operator="containsText" text="'Oui'">
      <formula>NOT(ISERROR(SEARCH("'Oui'",K2)))</formula>
    </cfRule>
  </conditionalFormatting>
  <conditionalFormatting sqref="K2:K20">
    <cfRule type="containsText" dxfId="27" priority="6" operator="containsText" text="Non">
      <formula>NOT(ISERROR(SEARCH("Non",K2)))</formula>
    </cfRule>
  </conditionalFormatting>
  <conditionalFormatting sqref="K2:K20">
    <cfRule type="containsText" dxfId="26" priority="5" operator="containsText" text="Oui">
      <formula>NOT(ISERROR(SEARCH("Oui",K2)))</formula>
    </cfRule>
  </conditionalFormatting>
  <conditionalFormatting sqref="K2">
    <cfRule type="containsText" dxfId="25" priority="4" operator="containsText" text="Oui">
      <formula>NOT(ISERROR(SEARCH("Oui",K2)))</formula>
    </cfRule>
  </conditionalFormatting>
  <conditionalFormatting sqref="L2:L20">
    <cfRule type="containsText" dxfId="24" priority="3" operator="containsText" text="'Oui'">
      <formula>NOT(ISERROR(SEARCH("'Oui'",L2)))</formula>
    </cfRule>
  </conditionalFormatting>
  <conditionalFormatting sqref="L2:L20">
    <cfRule type="containsText" dxfId="23" priority="2" operator="containsText" text="Non">
      <formula>NOT(ISERROR(SEARCH("Non",L2)))</formula>
    </cfRule>
  </conditionalFormatting>
  <conditionalFormatting sqref="L2:L20">
    <cfRule type="containsText" dxfId="22" priority="1" operator="containsText" text="Oui">
      <formula>NOT(ISERROR(SEARCH("Oui",L2)))</formula>
    </cfRule>
  </conditionalFormatting>
  <dataValidations count="2">
    <dataValidation type="list" allowBlank="1" showInputMessage="1" showErrorMessage="1" sqref="J2:J21 K21:L21">
      <formula1>signal</formula1>
    </dataValidation>
    <dataValidation type="list" allowBlank="1" showInputMessage="1" showErrorMessage="1" sqref="K2:L20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2" sqref="C2"/>
    </sheetView>
  </sheetViews>
  <sheetFormatPr defaultRowHeight="15" x14ac:dyDescent="0.25"/>
  <cols>
    <col min="1" max="1" width="25.85546875" customWidth="1"/>
    <col min="2" max="2" width="23.5703125" customWidth="1"/>
    <col min="3" max="3" width="18.28515625" customWidth="1"/>
    <col min="4" max="4" width="22" customWidth="1"/>
    <col min="5" max="5" width="14" customWidth="1"/>
    <col min="6" max="6" width="17.7109375" customWidth="1"/>
    <col min="7" max="7" width="19.140625" customWidth="1"/>
    <col min="8" max="8" width="15.5703125" customWidth="1"/>
  </cols>
  <sheetData>
    <row r="1" spans="1:8" ht="21.75" customHeight="1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15</v>
      </c>
      <c r="H1" s="1" t="s">
        <v>18</v>
      </c>
    </row>
    <row r="2" spans="1:8" x14ac:dyDescent="0.25">
      <c r="A2" t="s">
        <v>39</v>
      </c>
      <c r="B2" s="5" t="s">
        <v>20</v>
      </c>
      <c r="C2" s="5"/>
      <c r="D2" s="5"/>
      <c r="E2" s="5"/>
      <c r="F2" s="10" t="s">
        <v>54</v>
      </c>
      <c r="G2" s="9" t="s">
        <v>16</v>
      </c>
      <c r="H2" t="s">
        <v>16</v>
      </c>
    </row>
    <row r="3" spans="1:8" x14ac:dyDescent="0.25">
      <c r="A3" t="s">
        <v>40</v>
      </c>
      <c r="B3" s="5" t="s">
        <v>20</v>
      </c>
      <c r="C3" s="5"/>
      <c r="D3" s="5"/>
      <c r="E3" s="5"/>
      <c r="F3" s="5"/>
      <c r="G3" s="9"/>
    </row>
    <row r="4" spans="1:8" x14ac:dyDescent="0.25">
      <c r="A4" t="s">
        <v>42</v>
      </c>
      <c r="B4" s="5" t="s">
        <v>20</v>
      </c>
      <c r="C4" s="5"/>
      <c r="D4" s="5"/>
      <c r="E4" s="5"/>
      <c r="F4" s="10" t="s">
        <v>54</v>
      </c>
      <c r="G4" s="9"/>
    </row>
    <row r="5" spans="1:8" x14ac:dyDescent="0.25">
      <c r="A5" t="s">
        <v>52</v>
      </c>
      <c r="B5" s="5" t="s">
        <v>20</v>
      </c>
      <c r="C5" s="5" t="s">
        <v>59</v>
      </c>
      <c r="D5" s="5"/>
      <c r="E5" s="5"/>
      <c r="F5" s="5"/>
      <c r="G5" s="9"/>
    </row>
    <row r="6" spans="1:8" x14ac:dyDescent="0.25">
      <c r="A6" t="s">
        <v>53</v>
      </c>
      <c r="B6" s="5" t="s">
        <v>20</v>
      </c>
      <c r="C6" s="5"/>
      <c r="D6" s="5"/>
      <c r="E6" s="5"/>
      <c r="F6" s="5"/>
      <c r="G6" s="9"/>
    </row>
    <row r="7" spans="1:8" x14ac:dyDescent="0.25">
      <c r="A7" t="s">
        <v>41</v>
      </c>
      <c r="B7" s="5" t="s">
        <v>20</v>
      </c>
      <c r="C7" s="5"/>
      <c r="D7" s="5"/>
      <c r="E7" s="5"/>
      <c r="F7" s="5"/>
      <c r="G7" s="9"/>
    </row>
    <row r="8" spans="1:8" x14ac:dyDescent="0.25">
      <c r="A8" t="s">
        <v>43</v>
      </c>
      <c r="B8" s="5" t="s">
        <v>57</v>
      </c>
      <c r="C8" s="5" t="s">
        <v>58</v>
      </c>
      <c r="D8" s="5">
        <v>3</v>
      </c>
      <c r="E8" s="5"/>
      <c r="F8" s="5"/>
      <c r="G8" s="9"/>
    </row>
    <row r="9" spans="1:8" x14ac:dyDescent="0.25">
      <c r="A9" t="s">
        <v>46</v>
      </c>
      <c r="B9" s="5" t="s">
        <v>44</v>
      </c>
      <c r="C9" s="5"/>
      <c r="D9" s="5"/>
      <c r="E9" s="5"/>
      <c r="F9" s="5"/>
      <c r="G9" s="9"/>
    </row>
    <row r="10" spans="1:8" x14ac:dyDescent="0.25">
      <c r="A10" t="s">
        <v>45</v>
      </c>
      <c r="B10" s="5" t="s">
        <v>44</v>
      </c>
      <c r="C10" s="5"/>
      <c r="D10" s="5"/>
      <c r="E10" s="5"/>
      <c r="F10" s="5"/>
      <c r="G10" s="9"/>
    </row>
    <row r="11" spans="1:8" x14ac:dyDescent="0.25">
      <c r="A11" t="s">
        <v>47</v>
      </c>
      <c r="B11" s="5" t="s">
        <v>44</v>
      </c>
      <c r="C11" s="5"/>
      <c r="D11" s="5"/>
      <c r="E11" s="5"/>
      <c r="F11" s="5"/>
      <c r="G11" s="9"/>
    </row>
    <row r="12" spans="1:8" x14ac:dyDescent="0.25">
      <c r="A12" t="s">
        <v>48</v>
      </c>
      <c r="B12" s="5"/>
      <c r="C12" s="5"/>
      <c r="D12" s="5"/>
      <c r="E12" s="5"/>
      <c r="F12" s="5"/>
      <c r="G12" s="9"/>
    </row>
    <row r="13" spans="1:8" x14ac:dyDescent="0.25">
      <c r="A13" t="s">
        <v>49</v>
      </c>
      <c r="B13" s="5"/>
      <c r="C13" s="11"/>
      <c r="D13" s="11"/>
      <c r="E13" s="11"/>
      <c r="F13" s="11"/>
      <c r="G13" s="9"/>
    </row>
    <row r="14" spans="1:8" x14ac:dyDescent="0.25">
      <c r="A14" t="s">
        <v>50</v>
      </c>
      <c r="B14" s="5"/>
      <c r="C14" s="11"/>
      <c r="D14" s="11"/>
      <c r="E14" s="11"/>
      <c r="F14" s="11"/>
      <c r="G14" s="9"/>
    </row>
    <row r="15" spans="1:8" x14ac:dyDescent="0.25">
      <c r="A15" t="s">
        <v>51</v>
      </c>
      <c r="B15" s="5"/>
      <c r="C15" s="11"/>
      <c r="D15" s="11"/>
      <c r="E15" s="11"/>
      <c r="F15" s="11"/>
      <c r="G15" s="9"/>
    </row>
    <row r="16" spans="1:8" x14ac:dyDescent="0.25">
      <c r="A16" t="s">
        <v>30</v>
      </c>
      <c r="B16" s="5" t="s">
        <v>20</v>
      </c>
      <c r="C16" s="5" t="s">
        <v>60</v>
      </c>
      <c r="D16" s="5">
        <v>2</v>
      </c>
      <c r="E16" s="5"/>
      <c r="F16" s="5"/>
      <c r="G16" t="s">
        <v>17</v>
      </c>
      <c r="H16" t="s">
        <v>16</v>
      </c>
    </row>
    <row r="17" spans="1:2" x14ac:dyDescent="0.25">
      <c r="A17" t="s">
        <v>22</v>
      </c>
      <c r="B17" s="5" t="s">
        <v>20</v>
      </c>
    </row>
    <row r="18" spans="1:2" x14ac:dyDescent="0.25">
      <c r="A18" t="s">
        <v>32</v>
      </c>
      <c r="B18" s="5" t="s">
        <v>20</v>
      </c>
    </row>
    <row r="19" spans="1:2" x14ac:dyDescent="0.25">
      <c r="A19" t="s">
        <v>61</v>
      </c>
      <c r="B19" s="5" t="s">
        <v>20</v>
      </c>
    </row>
    <row r="20" spans="1:2" x14ac:dyDescent="0.25">
      <c r="A20" t="s">
        <v>62</v>
      </c>
      <c r="B20" s="5" t="s">
        <v>20</v>
      </c>
    </row>
  </sheetData>
  <conditionalFormatting sqref="G2:H20">
    <cfRule type="containsText" dxfId="21" priority="4" operator="containsText" text="'Oui'">
      <formula>NOT(ISERROR(SEARCH("'Oui'",G2)))</formula>
    </cfRule>
  </conditionalFormatting>
  <conditionalFormatting sqref="G2:H20">
    <cfRule type="containsText" dxfId="20" priority="3" operator="containsText" text="Non">
      <formula>NOT(ISERROR(SEARCH("Non",G2)))</formula>
    </cfRule>
  </conditionalFormatting>
  <conditionalFormatting sqref="G2:H20">
    <cfRule type="containsText" dxfId="19" priority="2" operator="containsText" text="Oui">
      <formula>NOT(ISERROR(SEARCH("Oui",G2)))</formula>
    </cfRule>
  </conditionalFormatting>
  <conditionalFormatting sqref="G2:H20">
    <cfRule type="containsText" dxfId="18" priority="1" operator="containsText" text="Oui">
      <formula>NOT(ISERROR(SEARCH("Oui",G2)))</formula>
    </cfRule>
  </conditionalFormatting>
  <dataValidations count="1">
    <dataValidation type="list" allowBlank="1" showInputMessage="1" showErrorMessage="1" sqref="G2:H20">
      <formula1>Ouinon</formula1>
    </dataValidation>
  </dataValidations>
  <hyperlinks>
    <hyperlink ref="F2" r:id="rId1"/>
    <hyperlink ref="F4" r:id="rId2"/>
  </hyperlinks>
  <pageMargins left="0.7" right="0.7" top="0.75" bottom="0.75" header="0.3" footer="0.3"/>
  <pageSetup paperSize="9"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11" sqref="A11"/>
    </sheetView>
  </sheetViews>
  <sheetFormatPr defaultRowHeight="15" x14ac:dyDescent="0.25"/>
  <cols>
    <col min="1" max="2" width="26.7109375" customWidth="1"/>
    <col min="3" max="3" width="22.42578125" customWidth="1"/>
    <col min="4" max="4" width="22.85546875" customWidth="1"/>
    <col min="5" max="6" width="20.140625" customWidth="1"/>
    <col min="7" max="7" width="67.85546875" customWidth="1"/>
  </cols>
  <sheetData>
    <row r="1" spans="1:7" ht="26.25" customHeight="1" x14ac:dyDescent="0.25">
      <c r="A1" s="1" t="s">
        <v>13</v>
      </c>
      <c r="B1" s="1" t="s">
        <v>19</v>
      </c>
      <c r="C1" s="1" t="s">
        <v>1</v>
      </c>
      <c r="D1" s="1" t="s">
        <v>15</v>
      </c>
      <c r="E1" s="1" t="s">
        <v>18</v>
      </c>
      <c r="F1" s="1" t="s">
        <v>38</v>
      </c>
      <c r="G1" s="1" t="s">
        <v>12</v>
      </c>
    </row>
    <row r="2" spans="1:7" x14ac:dyDescent="0.25">
      <c r="A2" s="5" t="s">
        <v>21</v>
      </c>
      <c r="B2" s="5" t="s">
        <v>20</v>
      </c>
      <c r="D2" s="9" t="s">
        <v>17</v>
      </c>
      <c r="G2" t="s">
        <v>23</v>
      </c>
    </row>
    <row r="3" spans="1:7" x14ac:dyDescent="0.25">
      <c r="A3" s="5" t="s">
        <v>22</v>
      </c>
      <c r="B3" s="5" t="s">
        <v>20</v>
      </c>
      <c r="C3" t="s">
        <v>55</v>
      </c>
      <c r="D3" s="9"/>
      <c r="F3" s="10" t="s">
        <v>54</v>
      </c>
      <c r="G3" t="s">
        <v>29</v>
      </c>
    </row>
    <row r="4" spans="1:7" x14ac:dyDescent="0.25">
      <c r="A4" s="5" t="s">
        <v>24</v>
      </c>
      <c r="B4" s="5" t="s">
        <v>20</v>
      </c>
      <c r="C4" t="s">
        <v>55</v>
      </c>
      <c r="D4" s="9"/>
      <c r="F4" s="10" t="s">
        <v>54</v>
      </c>
    </row>
    <row r="5" spans="1:7" x14ac:dyDescent="0.25">
      <c r="A5" s="5" t="s">
        <v>25</v>
      </c>
      <c r="B5" s="5" t="s">
        <v>20</v>
      </c>
      <c r="C5" t="s">
        <v>55</v>
      </c>
      <c r="D5" s="9"/>
      <c r="F5" s="10" t="s">
        <v>54</v>
      </c>
      <c r="G5" t="s">
        <v>26</v>
      </c>
    </row>
    <row r="6" spans="1:7" ht="30" x14ac:dyDescent="0.25">
      <c r="A6" s="6" t="s">
        <v>27</v>
      </c>
      <c r="B6" s="3" t="s">
        <v>20</v>
      </c>
      <c r="C6" t="s">
        <v>55</v>
      </c>
      <c r="D6" s="9"/>
      <c r="F6" s="10" t="s">
        <v>54</v>
      </c>
      <c r="G6" t="s">
        <v>28</v>
      </c>
    </row>
    <row r="7" spans="1:7" x14ac:dyDescent="0.25">
      <c r="A7" s="5"/>
      <c r="B7" s="5"/>
      <c r="D7" s="9"/>
    </row>
    <row r="8" spans="1:7" x14ac:dyDescent="0.25">
      <c r="A8" s="5"/>
      <c r="B8" s="5"/>
      <c r="D8" s="9"/>
    </row>
    <row r="9" spans="1:7" x14ac:dyDescent="0.25">
      <c r="A9" s="5"/>
      <c r="B9" s="5"/>
      <c r="D9" s="9"/>
    </row>
    <row r="10" spans="1:7" x14ac:dyDescent="0.25">
      <c r="A10" s="5"/>
      <c r="B10" s="5"/>
      <c r="D10" s="9"/>
    </row>
    <row r="11" spans="1:7" x14ac:dyDescent="0.25">
      <c r="A11" s="5"/>
      <c r="B11" s="5"/>
      <c r="D11" s="9"/>
    </row>
    <row r="12" spans="1:7" x14ac:dyDescent="0.25">
      <c r="A12" s="5"/>
      <c r="B12" s="5"/>
      <c r="D12" s="9"/>
    </row>
    <row r="13" spans="1:7" x14ac:dyDescent="0.25">
      <c r="A13" s="5"/>
      <c r="B13" s="5"/>
      <c r="D13" s="9"/>
    </row>
    <row r="14" spans="1:7" x14ac:dyDescent="0.25">
      <c r="A14" s="5"/>
      <c r="B14" s="5"/>
    </row>
    <row r="15" spans="1:7" x14ac:dyDescent="0.25">
      <c r="A15" s="5"/>
      <c r="B15" s="5"/>
    </row>
    <row r="16" spans="1:7" x14ac:dyDescent="0.25">
      <c r="A16" s="5"/>
      <c r="B16" s="5"/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</sheetData>
  <conditionalFormatting sqref="D2:E26 G2">
    <cfRule type="containsText" dxfId="17" priority="4" operator="containsText" text="'Oui'">
      <formula>NOT(ISERROR(SEARCH("'Oui'",D2)))</formula>
    </cfRule>
  </conditionalFormatting>
  <conditionalFormatting sqref="D2:E26 G2">
    <cfRule type="containsText" dxfId="16" priority="3" operator="containsText" text="Non">
      <formula>NOT(ISERROR(SEARCH("Non",D2)))</formula>
    </cfRule>
  </conditionalFormatting>
  <conditionalFormatting sqref="D2:E26 G2">
    <cfRule type="containsText" dxfId="15" priority="2" operator="containsText" text="Oui">
      <formula>NOT(ISERROR(SEARCH("Oui",D2)))</formula>
    </cfRule>
  </conditionalFormatting>
  <conditionalFormatting sqref="D2:E26 G2">
    <cfRule type="containsText" dxfId="14" priority="1" operator="containsText" text="Oui">
      <formula>NOT(ISERROR(SEARCH("Oui",D2)))</formula>
    </cfRule>
  </conditionalFormatting>
  <dataValidations count="1">
    <dataValidation type="list" allowBlank="1" showInputMessage="1" showErrorMessage="1" sqref="D2:E26">
      <formula1>Ouinon</formula1>
    </dataValidation>
  </dataValidations>
  <hyperlinks>
    <hyperlink ref="F3" r:id="rId1"/>
    <hyperlink ref="F4:F6" r:id="rId2" display="lie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" sqref="E2"/>
    </sheetView>
  </sheetViews>
  <sheetFormatPr defaultRowHeight="15" x14ac:dyDescent="0.25"/>
  <cols>
    <col min="1" max="1" width="26.140625" customWidth="1"/>
    <col min="2" max="2" width="22.42578125" customWidth="1"/>
    <col min="3" max="3" width="15.7109375" customWidth="1"/>
    <col min="4" max="4" width="20.140625" customWidth="1"/>
    <col min="5" max="5" width="15.7109375" customWidth="1"/>
    <col min="6" max="6" width="27.85546875" customWidth="1"/>
  </cols>
  <sheetData>
    <row r="1" spans="1:6" ht="25.5" customHeight="1" x14ac:dyDescent="0.25">
      <c r="A1" s="1" t="s">
        <v>10</v>
      </c>
      <c r="B1" s="1" t="s">
        <v>11</v>
      </c>
      <c r="C1" s="1" t="s">
        <v>4</v>
      </c>
      <c r="D1" s="1" t="s">
        <v>15</v>
      </c>
      <c r="E1" s="1" t="s">
        <v>18</v>
      </c>
      <c r="F1" s="1" t="s">
        <v>12</v>
      </c>
    </row>
    <row r="2" spans="1:6" x14ac:dyDescent="0.25">
      <c r="A2" s="5" t="s">
        <v>30</v>
      </c>
      <c r="B2" s="5" t="s">
        <v>31</v>
      </c>
      <c r="C2" s="5"/>
    </row>
    <row r="3" spans="1:6" x14ac:dyDescent="0.25">
      <c r="A3" s="5" t="s">
        <v>32</v>
      </c>
      <c r="B3" s="5"/>
      <c r="C3" s="5"/>
    </row>
    <row r="4" spans="1:6" x14ac:dyDescent="0.25">
      <c r="A4" s="5" t="s">
        <v>22</v>
      </c>
      <c r="B4" s="5"/>
      <c r="C4" s="5"/>
    </row>
    <row r="5" spans="1:6" x14ac:dyDescent="0.25">
      <c r="A5" s="5" t="s">
        <v>41</v>
      </c>
      <c r="B5" s="5" t="s">
        <v>56</v>
      </c>
      <c r="C5" s="5"/>
    </row>
    <row r="6" spans="1:6" x14ac:dyDescent="0.25">
      <c r="A6" s="5"/>
      <c r="B6" s="5"/>
      <c r="C6" s="5"/>
    </row>
    <row r="7" spans="1:6" x14ac:dyDescent="0.25">
      <c r="A7" s="5"/>
      <c r="B7" s="5"/>
      <c r="C7" s="5"/>
    </row>
    <row r="8" spans="1:6" x14ac:dyDescent="0.25">
      <c r="A8" s="5"/>
      <c r="B8" s="5"/>
      <c r="C8" s="5"/>
    </row>
    <row r="9" spans="1:6" x14ac:dyDescent="0.25">
      <c r="A9" s="5"/>
      <c r="B9" s="5"/>
      <c r="C9" s="5"/>
    </row>
    <row r="10" spans="1:6" x14ac:dyDescent="0.25">
      <c r="A10" s="5"/>
      <c r="B10" s="5"/>
      <c r="C10" s="5"/>
    </row>
    <row r="11" spans="1:6" x14ac:dyDescent="0.25">
      <c r="A11" s="5"/>
      <c r="B11" s="5"/>
      <c r="C11" s="5"/>
    </row>
    <row r="12" spans="1:6" x14ac:dyDescent="0.25">
      <c r="A12" s="5"/>
      <c r="B12" s="5"/>
      <c r="C12" s="5"/>
    </row>
    <row r="13" spans="1:6" x14ac:dyDescent="0.25">
      <c r="A13" s="5"/>
      <c r="B13" s="5"/>
      <c r="C13" s="5"/>
    </row>
    <row r="14" spans="1:6" x14ac:dyDescent="0.25">
      <c r="A14" s="5"/>
      <c r="B14" s="5"/>
      <c r="C14" s="5"/>
    </row>
    <row r="15" spans="1:6" x14ac:dyDescent="0.25">
      <c r="A15" s="5"/>
      <c r="B15" s="5"/>
      <c r="C15" s="5"/>
    </row>
    <row r="16" spans="1:6" x14ac:dyDescent="0.25">
      <c r="A16" s="5"/>
      <c r="B16" s="5"/>
      <c r="C16" s="5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</sheetData>
  <conditionalFormatting sqref="D2:D20">
    <cfRule type="containsText" dxfId="13" priority="7" operator="containsText" text="'Oui'">
      <formula>NOT(ISERROR(SEARCH("'Oui'",D2)))</formula>
    </cfRule>
  </conditionalFormatting>
  <conditionalFormatting sqref="D2:D20">
    <cfRule type="containsText" dxfId="12" priority="6" operator="containsText" text="Non">
      <formula>NOT(ISERROR(SEARCH("Non",D2)))</formula>
    </cfRule>
  </conditionalFormatting>
  <conditionalFormatting sqref="D2:D20">
    <cfRule type="containsText" dxfId="11" priority="5" operator="containsText" text="Oui">
      <formula>NOT(ISERROR(SEARCH("Oui",D2)))</formula>
    </cfRule>
  </conditionalFormatting>
  <conditionalFormatting sqref="D2">
    <cfRule type="containsText" dxfId="10" priority="4" operator="containsText" text="Oui">
      <formula>NOT(ISERROR(SEARCH("Oui",D2)))</formula>
    </cfRule>
  </conditionalFormatting>
  <conditionalFormatting sqref="E2:E21">
    <cfRule type="containsText" dxfId="9" priority="3" operator="containsText" text="'Oui'">
      <formula>NOT(ISERROR(SEARCH("'Oui'",E2)))</formula>
    </cfRule>
  </conditionalFormatting>
  <conditionalFormatting sqref="E2:E21">
    <cfRule type="containsText" dxfId="8" priority="2" operator="containsText" text="Non">
      <formula>NOT(ISERROR(SEARCH("Non",E2)))</formula>
    </cfRule>
  </conditionalFormatting>
  <conditionalFormatting sqref="E2:E21">
    <cfRule type="containsText" dxfId="7" priority="1" operator="containsText" text="Oui">
      <formula>NOT(ISERROR(SEARCH("Oui",E2)))</formula>
    </cfRule>
  </conditionalFormatting>
  <dataValidations count="1">
    <dataValidation type="list" allowBlank="1" showInputMessage="1" showErrorMessage="1" sqref="E2:E21 D2:D20">
      <formula1>Ouinon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" sqref="B1:C21"/>
    </sheetView>
  </sheetViews>
  <sheetFormatPr defaultRowHeight="15" x14ac:dyDescent="0.25"/>
  <cols>
    <col min="1" max="1" width="31.85546875" customWidth="1"/>
    <col min="2" max="2" width="23.7109375" customWidth="1"/>
    <col min="3" max="3" width="22.28515625" customWidth="1"/>
    <col min="4" max="4" width="40.28515625" customWidth="1"/>
  </cols>
  <sheetData>
    <row r="1" spans="1:4" ht="25.5" customHeight="1" x14ac:dyDescent="0.25">
      <c r="A1" s="1" t="s">
        <v>14</v>
      </c>
      <c r="B1" s="1" t="s">
        <v>15</v>
      </c>
      <c r="C1" s="1" t="s">
        <v>18</v>
      </c>
      <c r="D1" s="1" t="s">
        <v>12</v>
      </c>
    </row>
  </sheetData>
  <conditionalFormatting sqref="B2:B20">
    <cfRule type="containsText" dxfId="6" priority="7" operator="containsText" text="'Oui'">
      <formula>NOT(ISERROR(SEARCH("'Oui'",B2)))</formula>
    </cfRule>
  </conditionalFormatting>
  <conditionalFormatting sqref="B2:B20">
    <cfRule type="containsText" dxfId="5" priority="6" operator="containsText" text="Non">
      <formula>NOT(ISERROR(SEARCH("Non",B2)))</formula>
    </cfRule>
  </conditionalFormatting>
  <conditionalFormatting sqref="B2:B20">
    <cfRule type="containsText" dxfId="4" priority="5" operator="containsText" text="Oui">
      <formula>NOT(ISERROR(SEARCH("Oui",B2)))</formula>
    </cfRule>
  </conditionalFormatting>
  <conditionalFormatting sqref="B2">
    <cfRule type="containsText" dxfId="3" priority="4" operator="containsText" text="Oui">
      <formula>NOT(ISERROR(SEARCH("Oui",B2)))</formula>
    </cfRule>
  </conditionalFormatting>
  <conditionalFormatting sqref="C2:C22">
    <cfRule type="containsText" dxfId="2" priority="3" operator="containsText" text="'Oui'">
      <formula>NOT(ISERROR(SEARCH("'Oui'",C2)))</formula>
    </cfRule>
  </conditionalFormatting>
  <conditionalFormatting sqref="C2:C22">
    <cfRule type="containsText" dxfId="1" priority="2" operator="containsText" text="Non">
      <formula>NOT(ISERROR(SEARCH("Non",C2)))</formula>
    </cfRule>
  </conditionalFormatting>
  <conditionalFormatting sqref="C2:C22">
    <cfRule type="containsText" dxfId="0" priority="1" operator="containsText" text="Oui">
      <formula>NOT(ISERROR(SEARCH("Oui",C2)))</formula>
    </cfRule>
  </conditionalFormatting>
  <dataValidations count="1">
    <dataValidation type="list" allowBlank="1" showInputMessage="1" showErrorMessage="1" sqref="C2:C22 B2:B20">
      <formula1>Ouinon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23" sqref="D23"/>
    </sheetView>
  </sheetViews>
  <sheetFormatPr defaultRowHeight="15" x14ac:dyDescent="0.25"/>
  <cols>
    <col min="1" max="1" width="15.85546875" customWidth="1"/>
  </cols>
  <sheetData>
    <row r="1" spans="1:3" x14ac:dyDescent="0.25">
      <c r="A1" s="4" t="s">
        <v>9</v>
      </c>
    </row>
    <row r="2" spans="1:3" x14ac:dyDescent="0.25">
      <c r="A2" t="s">
        <v>6</v>
      </c>
      <c r="C2" s="7" t="s">
        <v>17</v>
      </c>
    </row>
    <row r="3" spans="1:3" x14ac:dyDescent="0.25">
      <c r="A3" t="s">
        <v>7</v>
      </c>
      <c r="C3" s="8" t="s">
        <v>16</v>
      </c>
    </row>
    <row r="4" spans="1:3" x14ac:dyDescent="0.25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Cablage</vt:lpstr>
      <vt:lpstr>Autre composant</vt:lpstr>
      <vt:lpstr>Relais</vt:lpstr>
      <vt:lpstr>Fusibles</vt:lpstr>
      <vt:lpstr>Connecteurs</vt:lpstr>
      <vt:lpstr>Données</vt:lpstr>
      <vt:lpstr>Ouinon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2018-06-20T17:39:21Z</dcterms:modified>
</cp:coreProperties>
</file>