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832DBEB1-EF06-4E85-B56F-BC2C61CD96A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7" i="1"/>
  <c r="E7" i="1"/>
  <c r="D7" i="1"/>
  <c r="E11" i="1" l="1"/>
  <c r="F5" i="1"/>
  <c r="F6" i="1"/>
  <c r="F4" i="1"/>
  <c r="D6" i="1"/>
  <c r="D5" i="1"/>
  <c r="D4" i="1"/>
  <c r="E5" i="1"/>
  <c r="E6" i="1"/>
  <c r="E4" i="1"/>
  <c r="C6" i="1"/>
  <c r="C5" i="1"/>
  <c r="C4" i="1"/>
  <c r="C3" i="1"/>
</calcChain>
</file>

<file path=xl/sharedStrings.xml><?xml version="1.0" encoding="utf-8"?>
<sst xmlns="http://schemas.openxmlformats.org/spreadsheetml/2006/main" count="16" uniqueCount="15">
  <si>
    <t>Step</t>
  </si>
  <si>
    <t>Stock</t>
  </si>
  <si>
    <t>Turning first Setup</t>
  </si>
  <si>
    <t>Machining of EN 0902 001</t>
  </si>
  <si>
    <t>Type of machining</t>
  </si>
  <si>
    <t>Turning Second Setup</t>
  </si>
  <si>
    <t>Milling first setup</t>
  </si>
  <si>
    <t>Turning</t>
  </si>
  <si>
    <t>Milling</t>
  </si>
  <si>
    <t>Volume (mm^3)</t>
  </si>
  <si>
    <t>Time (min)</t>
  </si>
  <si>
    <t>Stock remove (mm^3)</t>
  </si>
  <si>
    <t xml:space="preserve">Hypothesis of removal rate (mm^3/min) : </t>
  </si>
  <si>
    <t>Removal rate (mm^3/min)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</si>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</sst>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7" sqref="G7"/>
    </sheetView>
  </sheetViews>
  <sheetFormatPr baseColWidth="10" defaultColWidth="9.140625" defaultRowHeight="15" x14ac:dyDescent="0.25"/>
  <cols>
    <col min="2" max="2" width="17.28515625" bestFit="1" customWidth="1"/>
    <col min="3" max="3" width="15.28515625" bestFit="1" customWidth="1"/>
    <col min="4" max="4" width="10.7109375" bestFit="1" customWidth="1"/>
    <col min="5" max="5" width="20.42578125" bestFit="1" customWidth="1"/>
  </cols>
  <sheetData>
    <row r="1" spans="1:7" x14ac:dyDescent="0.25">
      <c r="A1" t="s">
        <v>3</v>
      </c>
    </row>
    <row r="2" spans="1:7" x14ac:dyDescent="0.25">
      <c r="A2" t="s">
        <v>0</v>
      </c>
      <c r="B2" t="s">
        <v>4</v>
      </c>
      <c r="C2" t="s">
        <v>9</v>
      </c>
      <c r="D2" t="s">
        <v>10</v>
      </c>
      <c r="E2" t="s">
        <v>11</v>
      </c>
      <c r="F2" t="s">
        <v>13</v>
      </c>
    </row>
    <row r="3" spans="1:7" x14ac:dyDescent="0.25">
      <c r="A3" t="s">
        <v>1</v>
      </c>
      <c r="C3" s="1">
        <f>1.19*10^6</f>
        <v>1190000</v>
      </c>
      <c r="E3" s="1"/>
    </row>
    <row r="4" spans="1:7" x14ac:dyDescent="0.25">
      <c r="A4" t="s">
        <v>2</v>
      </c>
      <c r="B4" t="s">
        <v>7</v>
      </c>
      <c r="C4" s="1">
        <f>4.654*10^5</f>
        <v>465400</v>
      </c>
      <c r="D4">
        <f>59+(39+15)/60</f>
        <v>59.9</v>
      </c>
      <c r="E4" s="1">
        <f>C3-C4</f>
        <v>724600</v>
      </c>
      <c r="F4" s="1">
        <f>E4/D4</f>
        <v>12096.828046744575</v>
      </c>
    </row>
    <row r="5" spans="1:7" x14ac:dyDescent="0.25">
      <c r="A5" t="s">
        <v>5</v>
      </c>
      <c r="B5" t="s">
        <v>7</v>
      </c>
      <c r="C5" s="1">
        <f>3.237*10^5</f>
        <v>323700</v>
      </c>
      <c r="D5">
        <f>2+(41+15)/60</f>
        <v>2.9333333333333336</v>
      </c>
      <c r="E5" s="1">
        <f t="shared" ref="E5:E6" si="0">C4-C5</f>
        <v>141700</v>
      </c>
      <c r="F5" s="1">
        <f t="shared" ref="F5:F6" si="1">E5/D5</f>
        <v>48306.818181818177</v>
      </c>
    </row>
    <row r="6" spans="1:7" x14ac:dyDescent="0.25">
      <c r="A6" t="s">
        <v>6</v>
      </c>
      <c r="B6" t="s">
        <v>8</v>
      </c>
      <c r="C6" s="1">
        <f>1.521*10^5</f>
        <v>152100</v>
      </c>
      <c r="D6">
        <f>13+(13+45)/60</f>
        <v>13.966666666666667</v>
      </c>
      <c r="E6" s="1">
        <f t="shared" si="0"/>
        <v>171600</v>
      </c>
      <c r="F6" s="1">
        <f t="shared" si="1"/>
        <v>12286.396181384249</v>
      </c>
      <c r="G6" s="1">
        <f>F6*0.85</f>
        <v>10443.436754176611</v>
      </c>
    </row>
    <row r="7" spans="1:7" x14ac:dyDescent="0.25">
      <c r="C7" t="s">
        <v>14</v>
      </c>
      <c r="D7">
        <f>SUM(D4:D6)</f>
        <v>76.8</v>
      </c>
      <c r="E7" s="1">
        <f t="shared" ref="E7:F7" si="2">SUM(E4:E6)</f>
        <v>1037900</v>
      </c>
      <c r="F7" s="1">
        <f>E7/D7</f>
        <v>13514.322916666668</v>
      </c>
    </row>
    <row r="11" spans="1:7" x14ac:dyDescent="0.25">
      <c r="D11" t="s">
        <v>12</v>
      </c>
      <c r="E11" s="1">
        <f>1*10^4</f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2019-05-26T08:21:55Z</dcterms:modified>
</cp:coreProperties>
</file>