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7" i="1"/>
  <c r="F9" i="1"/>
  <c r="F8" i="1"/>
  <c r="F2" i="1"/>
  <c r="F3" i="1"/>
  <c r="F4" i="1"/>
  <c r="F5" i="1"/>
  <c r="F6" i="1"/>
  <c r="E3" i="7" l="1"/>
  <c r="C3" i="7"/>
  <c r="E2" i="7"/>
  <c r="C2" i="7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7" i="4" l="1"/>
  <c r="E2" i="6" l="1"/>
  <c r="F10" i="1"/>
  <c r="B8" i="4"/>
  <c r="E8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7" i="6"/>
  <c r="E7" i="6"/>
  <c r="E4" i="6"/>
  <c r="E5" i="6"/>
  <c r="G5" i="6" s="1"/>
  <c r="E6" i="6"/>
  <c r="G6" i="6" s="1"/>
  <c r="G4" i="6"/>
  <c r="G3" i="6"/>
  <c r="E3" i="6"/>
  <c r="G2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<sst xmlns="http://schemas.openxmlformats.org/spreadsheetml/2006/main" count="233" uniqueCount="117">
  <si>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</si>
  <si>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</si>
  <si>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</si>
  <si>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</si>
  <si>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</si>
  <si>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</si>
  <si>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</si>
  <si>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</si>
  <si>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</si>
  <si>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</si>
  <si>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</si>
  <si>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</si>
  <si>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</si>
  <si>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</si>
  <si>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</si>
  <si>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</si>
  <si>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</si>
  <si>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</si>
  <si>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</si>
  <si>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</si>
  <si>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</si>
  <si>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</si>
  <si>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</si>
  <si>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</si>
  <si>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</si>
  <si>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</si>
  <si>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</si>
  <si>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</si>
  <si>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</si>
  <si>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</si>
  <si>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</si>
  <si>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</si>
  <si>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</si>
  <si>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</si>
  <si>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</si>
  <si>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</si>
  <si>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</si>
  <si>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</si>
  <si>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</si>
  <si>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</si>
  <si>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</si>
  <si>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</si>
  <si>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</si>
  <si>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</si>
  <si>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</si>
  <si>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</si>
  <si>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</si>
  <si>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</si>
  <si>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</si>
  <si>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</si>
  <si>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</si>
  <si>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</si>
  <si>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</si>
  <si>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</si>
  <si>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</si>
  <si>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</si>
  <si>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</si>
  <si>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</si>
  <si>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</si>
  <si>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</si>
  <si>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</si>
  <si>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</si>
  <si>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</si>
  <si>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</si>
  <si>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</si>
  <si>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</si>
  <si>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</si>
  <si>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</si>
  <si>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</si>
  <si>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</si>
  <si>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</si>
  <si>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</si>
  <si>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</si>
  <si>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</si>
  <si>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</si>
  <si>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</si>
  <si>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</si>
  <si>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</si>
  <si>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</si>
  <si>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</si>
  <si>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</si>
  <si>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</si>
  <si>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</si>
  <si>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</si>
  <si>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</si>
  <si>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</si>
  <si>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</si>
  <si>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</si>
  <si>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</si>
  <si>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</si>
  <si>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</si>
  <si>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</si>
  <si>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</si>
  <si>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</si>
  <si>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</si>
  <si>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</si>
  <si>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</si>
  <si>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</si>
  <si>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</si>
  <si>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Price (by unity)</t>
  </si>
  <si>
    <t>Engine Sealant Paste</t>
  </si>
  <si>
    <t>mL</t>
  </si>
  <si>
    <t>Price (€, HT)</t>
  </si>
  <si>
    <t>Sealing paper</t>
  </si>
  <si>
    <t>m^2</t>
  </si>
  <si>
    <t>Seal, O-ring, Elastomer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</si>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</sst>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25" sqref="G25"/>
    </sheetView>
  </sheetViews>
  <sheetFormatPr baseColWidth="10" defaultRowHeight="14.4" x14ac:dyDescent="0.3"/>
  <cols>
    <col min="1" max="1" width="35.109375" customWidth="1"/>
    <col min="2" max="2" width="13.2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8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74</v>
      </c>
      <c r="B7" s="1">
        <v>0.48</v>
      </c>
      <c r="C7" s="8" t="s">
        <v>75</v>
      </c>
      <c r="E7" s="1">
        <f t="shared" si="0"/>
        <v>0</v>
      </c>
    </row>
    <row r="8" spans="1:6" x14ac:dyDescent="0.3">
      <c r="A8" t="s">
        <v>70</v>
      </c>
      <c r="B8" s="1">
        <f>48.68*1000/350</f>
        <v>139.08571428571429</v>
      </c>
      <c r="C8" s="8" t="s">
        <v>71</v>
      </c>
      <c r="E8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9" sqref="I9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116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115</v>
      </c>
      <c r="B3" t="s">
        <v>110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106</v>
      </c>
      <c r="B4" t="s">
        <v>110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106</v>
      </c>
      <c r="B5" t="s">
        <v>109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107</v>
      </c>
      <c r="B6" t="s">
        <v>109</v>
      </c>
      <c r="C6" t="s">
        <v>108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114</v>
      </c>
      <c r="B7" t="s">
        <v>109</v>
      </c>
      <c r="C7" t="s">
        <v>108</v>
      </c>
      <c r="D7" s="1">
        <v>7.5</v>
      </c>
      <c r="F7" s="1">
        <f t="shared" si="0"/>
        <v>0</v>
      </c>
    </row>
    <row r="8" spans="1:7" x14ac:dyDescent="0.3">
      <c r="A8" t="s">
        <v>111</v>
      </c>
      <c r="B8" t="s">
        <v>112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111</v>
      </c>
      <c r="B9" t="s">
        <v>113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baseColWidth="10" defaultRowHeight="14.4" x14ac:dyDescent="0.3"/>
  <cols>
    <col min="1" max="1" width="18.88671875" customWidth="1"/>
    <col min="3" max="3" width="13.554687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99</v>
      </c>
      <c r="D1" t="s">
        <v>45</v>
      </c>
      <c r="E1" t="s">
        <v>102</v>
      </c>
    </row>
    <row r="2" spans="1:5" x14ac:dyDescent="0.3">
      <c r="A2" t="s">
        <v>100</v>
      </c>
      <c r="B2" t="s">
        <v>101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103</v>
      </c>
      <c r="B3" t="s">
        <v>104</v>
      </c>
      <c r="C3" s="1">
        <f>5.56/(0.235*0.335)</f>
        <v>70.62559542711972</v>
      </c>
      <c r="E3" s="10">
        <f>C3*D3</f>
        <v>0</v>
      </c>
    </row>
    <row r="4" spans="1:5" x14ac:dyDescent="0.3">
      <c r="A4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102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102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:C4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2" sqref="F2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39</v>
      </c>
      <c r="C2" s="6">
        <v>13</v>
      </c>
      <c r="D2" t="s">
        <v>41</v>
      </c>
      <c r="E2" s="6">
        <f>C2</f>
        <v>13</v>
      </c>
      <c r="G2" s="6">
        <f>F2*E2</f>
        <v>0</v>
      </c>
      <c r="H2" t="s">
        <v>43</v>
      </c>
    </row>
    <row r="3" spans="1:8" x14ac:dyDescent="0.3">
      <c r="A3" t="s">
        <v>47</v>
      </c>
      <c r="B3" t="s">
        <v>39</v>
      </c>
      <c r="C3" s="6">
        <v>9</v>
      </c>
      <c r="D3" t="s">
        <v>44</v>
      </c>
      <c r="E3" s="6">
        <f>C3/90</f>
        <v>0.1</v>
      </c>
      <c r="G3" s="6">
        <f>F3*E3</f>
        <v>0</v>
      </c>
      <c r="H3" t="s">
        <v>43</v>
      </c>
    </row>
    <row r="4" spans="1:8" x14ac:dyDescent="0.3">
      <c r="A4" t="s">
        <v>47</v>
      </c>
      <c r="B4" t="s">
        <v>46</v>
      </c>
      <c r="C4" s="6">
        <v>16</v>
      </c>
      <c r="D4" t="s">
        <v>44</v>
      </c>
      <c r="E4" s="6">
        <f t="shared" ref="E4:E7" si="0">C4/90</f>
        <v>0.17777777777777778</v>
      </c>
      <c r="G4" s="6">
        <f t="shared" ref="G4:G7" si="1">F4*E4</f>
        <v>0</v>
      </c>
      <c r="H4" t="s">
        <v>43</v>
      </c>
    </row>
    <row r="5" spans="1:8" x14ac:dyDescent="0.3">
      <c r="A5" t="s">
        <v>50</v>
      </c>
      <c r="B5" t="s">
        <v>49</v>
      </c>
      <c r="C5" s="6">
        <v>17</v>
      </c>
      <c r="D5" t="s">
        <v>44</v>
      </c>
      <c r="E5" s="6">
        <f t="shared" si="0"/>
        <v>0.18888888888888888</v>
      </c>
      <c r="G5" s="6">
        <f t="shared" si="1"/>
        <v>0</v>
      </c>
      <c r="H5" t="s">
        <v>43</v>
      </c>
    </row>
    <row r="6" spans="1:8" x14ac:dyDescent="0.3">
      <c r="A6" t="s">
        <v>48</v>
      </c>
      <c r="B6" t="s">
        <v>49</v>
      </c>
      <c r="C6" s="6">
        <v>9</v>
      </c>
      <c r="D6" t="s">
        <v>44</v>
      </c>
      <c r="E6" s="6">
        <f t="shared" si="0"/>
        <v>0.1</v>
      </c>
      <c r="G6" s="6">
        <f t="shared" si="1"/>
        <v>0</v>
      </c>
      <c r="H6" t="s">
        <v>43</v>
      </c>
    </row>
    <row r="7" spans="1:8" x14ac:dyDescent="0.3">
      <c r="A7" t="s">
        <v>52</v>
      </c>
      <c r="B7" t="s">
        <v>51</v>
      </c>
      <c r="C7" s="6">
        <v>9</v>
      </c>
      <c r="D7" t="s">
        <v>44</v>
      </c>
      <c r="E7" s="6">
        <f t="shared" si="0"/>
        <v>0.1</v>
      </c>
      <c r="G7" s="6">
        <f t="shared" si="1"/>
        <v>0</v>
      </c>
      <c r="H7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31" workbookViewId="0">
      <selection activeCell="J50" sqref="J50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</row>
    <row r="17" spans="1:18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</row>
    <row r="18" spans="1:18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</row>
    <row r="19" spans="1:18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</row>
    <row r="20" spans="1:18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</row>
    <row r="21" spans="1:18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</row>
    <row r="22" spans="1:18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</row>
    <row r="23" spans="1:18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</row>
    <row r="24" spans="1:18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</row>
    <row r="25" spans="1:18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</row>
    <row r="26" spans="1:18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</row>
    <row r="27" spans="1:18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</row>
    <row r="28" spans="1:18" x14ac:dyDescent="0.3">
      <c r="D28" t="s">
        <v>20</v>
      </c>
      <c r="E28" s="5">
        <f>AVERAGE(E21:E27)</f>
        <v>6.0986186998733781E-5</v>
      </c>
    </row>
    <row r="30" spans="1:18" x14ac:dyDescent="0.3">
      <c r="A30" s="2" t="s">
        <v>25</v>
      </c>
      <c r="G30" s="2" t="s">
        <v>26</v>
      </c>
      <c r="N30" s="2" t="s">
        <v>28</v>
      </c>
    </row>
    <row r="31" spans="1:18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18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2019-06-16T19:19:43Z</dcterms:modified>
</cp:coreProperties>
</file>