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BC2746A-A656-4D86-BADC-5B6D5AFC90B5}" xr6:coauthVersionLast="40" xr6:coauthVersionMax="40" xr10:uidLastSave="{00000000-0000-0000-0000-000000000000}"/>
  <bookViews>
    <workbookView xWindow="0" yWindow="0" windowWidth="22260" windowHeight="12645" firstSheet="4" activeTab="9" xr2:uid="{00000000-000D-0000-FFFF-FFFF00000000}"/>
  </bookViews>
  <sheets>
    <sheet name="TOTAL" sheetId="1" r:id="rId1"/>
    <sheet name="Chapes" sheetId="7" r:id="rId2"/>
    <sheet name="Tableau de Bord" sheetId="6" r:id="rId3"/>
    <sheet name="Connecteur" sheetId="5" r:id="rId4"/>
    <sheet name="Câble faisceau arrière" sheetId="2" r:id="rId5"/>
    <sheet name="Câble faisceau avant" sheetId="3" r:id="rId6"/>
    <sheet name="Power box" sheetId="4" r:id="rId7"/>
    <sheet name="Télémétrie" sheetId="8" r:id="rId8"/>
    <sheet name="Autre" sheetId="9" r:id="rId9"/>
    <sheet name="Visserie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C19" i="7"/>
  <c r="C15" i="7" l="1"/>
</calcChain>
</file>

<file path=xl/sharedStrings.xml><?xml version="1.0" encoding="utf-8"?>
<sst xmlns="http://schemas.openxmlformats.org/spreadsheetml/2006/main" count="90" uniqueCount="57">
  <si>
    <t>Pièce</t>
  </si>
  <si>
    <t>Quantité</t>
  </si>
  <si>
    <t>Chapes</t>
  </si>
  <si>
    <t>Tableau de bord</t>
  </si>
  <si>
    <t>Masse prévisionelle (kg)</t>
  </si>
  <si>
    <t>Chapes inter d'urgence (40mm)</t>
  </si>
  <si>
    <t>Chapes de masse</t>
  </si>
  <si>
    <t>Chapes Master switch</t>
  </si>
  <si>
    <t>Chapes Power Box</t>
  </si>
  <si>
    <t>Chape Crash Sensor</t>
  </si>
  <si>
    <t>Chape Prise Anderson</t>
  </si>
  <si>
    <t>Chape TdB 6</t>
  </si>
  <si>
    <t>Chape TdB 5</t>
  </si>
  <si>
    <t>Chape TdB 4</t>
  </si>
  <si>
    <t>Chape TdB 3</t>
  </si>
  <si>
    <t>Chape TdB 2</t>
  </si>
  <si>
    <t>Chape TdB 1</t>
  </si>
  <si>
    <t>Masse réelle (kg)</t>
  </si>
  <si>
    <t>Connecteur</t>
  </si>
  <si>
    <t>Câble faisceau arrière</t>
  </si>
  <si>
    <t>Jauge AWG</t>
  </si>
  <si>
    <t>Longueur</t>
  </si>
  <si>
    <t>Masse linéaire prévisionelle (kg)</t>
  </si>
  <si>
    <t>Masse linéaire réelle (kg)</t>
  </si>
  <si>
    <t>Câble faisceau avant</t>
  </si>
  <si>
    <t>Power box</t>
  </si>
  <si>
    <t>Système</t>
  </si>
  <si>
    <t>Câbles faisceau arrière</t>
  </si>
  <si>
    <t>Câbles faisceau avant</t>
  </si>
  <si>
    <t>TOTAL Prévisionel</t>
  </si>
  <si>
    <t>TOTAL Réel</t>
  </si>
  <si>
    <t>Support</t>
  </si>
  <si>
    <t>Bouton poussoir</t>
  </si>
  <si>
    <t>Ruban de LED</t>
  </si>
  <si>
    <t>Interrupteur bistable</t>
  </si>
  <si>
    <t>Interrupteur tristable</t>
  </si>
  <si>
    <t>Affichage 3 digit</t>
  </si>
  <si>
    <t>Affichage 1 digit</t>
  </si>
  <si>
    <t>Interrupteur d'urgence</t>
  </si>
  <si>
    <t>AWG 22</t>
  </si>
  <si>
    <t>AWG 18</t>
  </si>
  <si>
    <t>AWG 16</t>
  </si>
  <si>
    <t>AWG 8</t>
  </si>
  <si>
    <t>Longueur(m)</t>
  </si>
  <si>
    <t>Masse linéaire prévisionelle (kg/m)</t>
  </si>
  <si>
    <t>Masse linéaire réelle (kg/m)</t>
  </si>
  <si>
    <t>Câble démarreur</t>
  </si>
  <si>
    <t>Télémétrie</t>
  </si>
  <si>
    <t>MK3</t>
  </si>
  <si>
    <t>Débattement suspensions</t>
  </si>
  <si>
    <t>Pression frein</t>
  </si>
  <si>
    <t>pression essence</t>
  </si>
  <si>
    <t>pression huile</t>
  </si>
  <si>
    <t>Antenne GPS</t>
  </si>
  <si>
    <t>Crash sensor</t>
  </si>
  <si>
    <t>Autre</t>
  </si>
  <si>
    <t>Visserie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</si>
</sst>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/>
    <xf numFmtId="0" fontId="0" fillId="0" borderId="0" xfId="0" applyBorder="1"/>
    <xf numFmtId="0" fontId="0" fillId="0" borderId="3" xfId="0" applyFont="1" applyBorder="1"/>
    <xf numFmtId="0" fontId="0" fillId="0" borderId="2" xfId="0" applyFont="1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8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731EB2-2DAA-4D49-A1AA-9609608D538E}" name="Tableau2" displayName="Tableau2" ref="A2:D14" totalsRowShown="0" headerRowDxfId="27" dataDxfId="26" tableBorderDxfId="25">
  <autoFilter ref="A2:D14" xr:uid="{4DAD9DC0-ED51-4C92-BAE7-C5C07C70192A}"/>
  <tableColumns count="4">
    <tableColumn id="1" xr3:uid="{B71CD2FB-5ACF-4E98-B694-E30B26A197E9}" name="Pièce" dataDxfId="24"/>
    <tableColumn id="2" xr3:uid="{707E4B70-713D-4D73-8718-73203ABEC639}" name="Masse prévisionelle (kg)" dataDxfId="23"/>
    <tableColumn id="3" xr3:uid="{A6F419B0-52E3-476E-94B3-C48F20FC0A4C}" name="Masse réelle (kg)" dataDxfId="22"/>
    <tableColumn id="4" xr3:uid="{F3146788-0D29-4B0A-9648-6D7ECDD32F6F}" name="Quantité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901C44-8085-4F13-8293-546A7DBC4743}" name="Tableau3" displayName="Tableau3" ref="A2:D11" totalsRowShown="0" headerRowDxfId="20" dataDxfId="19" tableBorderDxfId="18">
  <autoFilter ref="A2:D11" xr:uid="{1B600470-C1F9-4271-A8D4-6F8B4E21D8A7}"/>
  <tableColumns count="4">
    <tableColumn id="1" xr3:uid="{8C7C06F1-C1B8-402A-997E-417ED6473497}" name="Pièce" dataDxfId="17"/>
    <tableColumn id="2" xr3:uid="{EEBA0232-77DC-4FF5-9D48-C226B213DB3A}" name="Masse prévisionelle (kg)" dataDxfId="16"/>
    <tableColumn id="3" xr3:uid="{1B6FC5ED-303C-41ED-9F4F-2D750133D9D1}" name="Masse réelle (kg)" dataDxfId="15"/>
    <tableColumn id="4" xr3:uid="{79843A3C-826C-42CA-91C0-D088717F8A80}" name="Quantité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2ADDE-DF03-49DC-B670-A05066A47047}" name="Tableau4" displayName="Tableau4" ref="A2:D10" totalsRowShown="0" headerRowDxfId="13" tableBorderDxfId="12">
  <autoFilter ref="A2:D10" xr:uid="{D4623485-F4E5-4E75-A60A-92E25E41E084}"/>
  <tableColumns count="4">
    <tableColumn id="1" xr3:uid="{519A70B0-70F3-4CA3-A457-62DD1A7A095C}" name="Pièce"/>
    <tableColumn id="2" xr3:uid="{B2CBC922-4F86-4CC1-91A1-E134131DCAB9}" name="Masse prévisionelle (kg)"/>
    <tableColumn id="3" xr3:uid="{1D5D64F1-F208-4849-9433-C17C31100A02}" name="Masse réelle (kg)"/>
    <tableColumn id="4" xr3:uid="{6D3EFE79-9C03-4820-94B9-FED1695D6EA4}" name="Quantité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691E86-688D-47D6-B2CC-68F0AA4F0F89}" name="Tableau6" displayName="Tableau6" ref="A2:D12" totalsRowShown="0" headerRowDxfId="11" tableBorderDxfId="10">
  <autoFilter ref="A2:D12" xr:uid="{330E73C6-96F5-4AE0-92E2-21EE10656014}"/>
  <tableColumns count="4">
    <tableColumn id="1" xr3:uid="{28A9D6E3-A07E-4A23-B9B5-0A9B789A4839}" name="Jauge AWG"/>
    <tableColumn id="2" xr3:uid="{5C6A2F2A-B094-47C6-89F0-B11545ACF533}" name="Masse linéaire prévisionelle (kg/m)"/>
    <tableColumn id="3" xr3:uid="{D0D6902E-8211-4B2C-A9B3-30A93D2ED505}" name="Masse linéaire réelle (kg/m)"/>
    <tableColumn id="4" xr3:uid="{770543AA-A12A-419F-ABD6-A3EBF2A3E532}" name="Longueur(m)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EC617A-6B8C-470B-8745-D39E83718DE0}" name="Tableau68" displayName="Tableau68" ref="A2:D12" totalsRowShown="0" headerRowDxfId="9" tableBorderDxfId="8">
  <autoFilter ref="A2:D12" xr:uid="{20EBDB83-6F40-4F15-9054-B3BA64292F7D}"/>
  <tableColumns count="4">
    <tableColumn id="1" xr3:uid="{4B95F233-D697-4E5A-832D-F9AC7DA86515}" name="Jauge AWG"/>
    <tableColumn id="2" xr3:uid="{9FDAFD1E-BD35-424A-98F2-45BE06207672}" name="Masse linéaire prévisionelle (kg)"/>
    <tableColumn id="3" xr3:uid="{D6A09D9C-AC17-46D5-910F-C1D4CD9D1D54}" name="Masse linéaire réelle (kg)"/>
    <tableColumn id="4" xr3:uid="{E748A704-1BE7-476D-9373-2FF150DA5143}" name="Longueu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281ED9-F434-4B3A-B0D0-16F74D98571E}" name="Tableau8" displayName="Tableau8" ref="A2:D15" totalsRowShown="0" headerRowDxfId="7" tableBorderDxfId="6">
  <autoFilter ref="A2:D15" xr:uid="{E0364261-979B-4E7C-8308-D972988CA899}"/>
  <tableColumns count="4">
    <tableColumn id="1" xr3:uid="{C6F7D863-EB66-4E9D-8B0A-3445DB2D4FEB}" name="Pièce"/>
    <tableColumn id="2" xr3:uid="{10253E34-2D01-4EB5-A6F5-8AEE4E1D2345}" name="Masse prévisionelle (kg)"/>
    <tableColumn id="3" xr3:uid="{39A32DFC-557F-418F-BF99-B9B21E647995}" name="Masse réelle (kg)"/>
    <tableColumn id="4" xr3:uid="{EDB1BE19-5028-469F-A963-79FDF4DE7422}" name="Quantité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6F6B17-56E4-4938-AA46-9E8542536CB7}" name="Tableau82" displayName="Tableau82" ref="A2:D9" totalsRowShown="0" headerRowDxfId="5" tableBorderDxfId="4">
  <autoFilter ref="A2:D9" xr:uid="{C4063583-102C-40CE-909E-68F44A1DDBFD}"/>
  <tableColumns count="4">
    <tableColumn id="1" xr3:uid="{B379CC37-2779-4188-B921-182BFF552CB9}" name="Pièce"/>
    <tableColumn id="2" xr3:uid="{5C56527A-BBC7-4B74-9111-B7E5A68D75C6}" name="Masse prévisionelle (kg)"/>
    <tableColumn id="3" xr3:uid="{DAF6B5C1-37D4-45CD-BB9F-0CB86DD912D3}" name="Masse réelle (kg)"/>
    <tableColumn id="4" xr3:uid="{77AC8315-2C15-4810-AE57-43F5AFAB24D0}" name="Quantité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14E355-6B43-43F2-87BE-52D5B27B5B03}" name="Tableau86" displayName="Tableau86" ref="A2:D15" totalsRowShown="0" headerRowDxfId="3" tableBorderDxfId="2">
  <autoFilter ref="A2:D15" xr:uid="{3D3FD803-42F2-4E39-8270-FBACDF8842A1}"/>
  <tableColumns count="4">
    <tableColumn id="1" xr3:uid="{1C06C249-0467-423B-99AC-78BAAE27DE4C}" name="Pièce"/>
    <tableColumn id="2" xr3:uid="{AFCE3A09-E3BE-4660-BC24-5B507E8F0BF1}" name="Masse prévisionelle (kg)"/>
    <tableColumn id="3" xr3:uid="{52031340-50B9-4409-BF9D-6308D41821B9}" name="Masse réelle (kg)"/>
    <tableColumn id="4" xr3:uid="{86786D1F-30BF-447B-9F6E-2998896692BA}" name="Quantité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88790-AB48-4066-A98E-9065D8DBABA2}" name="Tableau810" displayName="Tableau810" ref="A2:D15" totalsRowShown="0" headerRowDxfId="1" tableBorderDxfId="0">
  <autoFilter ref="A2:D15" xr:uid="{CDFD8F50-6C62-49CB-8D1D-3EA40188DE92}"/>
  <tableColumns count="4">
    <tableColumn id="1" xr3:uid="{C58AF7B5-F6A6-4C80-AD90-3B1A47DD27C3}" name="Pièce"/>
    <tableColumn id="2" xr3:uid="{0775DC2E-94C9-4C48-967C-D86444EBE01B}" name="Masse prévisionelle (kg)"/>
    <tableColumn id="3" xr3:uid="{C94D50B6-889A-4B35-AFA8-FF8B47590CF3}" name="Masse réelle (kg)"/>
    <tableColumn id="4" xr3:uid="{F2A95AB2-C965-4E9F-9778-8CA51E2ACA0D}" name="Quantité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6.28515625" customWidth="1"/>
    <col min="2" max="2" width="33.28515625" customWidth="1"/>
    <col min="3" max="3" width="30" customWidth="1"/>
    <col min="4" max="4" width="22.42578125" customWidth="1"/>
    <col min="5" max="5" width="17.42578125" customWidth="1"/>
    <col min="6" max="6" width="30.42578125" customWidth="1"/>
    <col min="8" max="8" width="26.140625" customWidth="1"/>
  </cols>
  <sheetData>
    <row r="1" spans="1:6" ht="20.25" customHeight="1" x14ac:dyDescent="0.25">
      <c r="A1" s="15" t="s">
        <v>26</v>
      </c>
      <c r="B1" s="15" t="s">
        <v>4</v>
      </c>
      <c r="C1" s="15" t="s">
        <v>17</v>
      </c>
      <c r="D1" s="11"/>
      <c r="E1" s="11"/>
      <c r="F1" s="10"/>
    </row>
    <row r="2" spans="1:6" ht="15" customHeight="1" x14ac:dyDescent="0.25">
      <c r="A2" s="16" t="s">
        <v>2</v>
      </c>
      <c r="B2" s="13"/>
      <c r="C2" s="13"/>
      <c r="D2" s="13"/>
      <c r="E2" s="13"/>
      <c r="F2" s="14"/>
    </row>
    <row r="3" spans="1:6" ht="15" customHeight="1" x14ac:dyDescent="0.25">
      <c r="A3" s="16" t="s">
        <v>3</v>
      </c>
      <c r="B3" s="13"/>
      <c r="C3" s="13"/>
      <c r="D3" s="13"/>
      <c r="E3" s="13"/>
      <c r="F3" s="14"/>
    </row>
    <row r="4" spans="1:6" ht="15" customHeight="1" x14ac:dyDescent="0.25">
      <c r="A4" s="16" t="s">
        <v>18</v>
      </c>
      <c r="B4" s="13"/>
      <c r="C4" s="13"/>
      <c r="D4" s="13"/>
      <c r="E4" s="13"/>
      <c r="F4" s="14"/>
    </row>
    <row r="5" spans="1:6" ht="15" customHeight="1" x14ac:dyDescent="0.25">
      <c r="A5" s="16" t="s">
        <v>27</v>
      </c>
      <c r="B5" s="13"/>
      <c r="C5" s="13"/>
      <c r="D5" s="13"/>
      <c r="E5" s="13"/>
      <c r="F5" s="14"/>
    </row>
    <row r="6" spans="1:6" ht="15" customHeight="1" x14ac:dyDescent="0.25">
      <c r="A6" s="16" t="s">
        <v>28</v>
      </c>
      <c r="B6" s="13"/>
      <c r="C6" s="13"/>
      <c r="D6" s="13"/>
      <c r="E6" s="13"/>
      <c r="F6" s="14"/>
    </row>
    <row r="7" spans="1:6" ht="15" customHeight="1" x14ac:dyDescent="0.25">
      <c r="A7" s="16" t="s">
        <v>25</v>
      </c>
      <c r="B7" s="13"/>
      <c r="C7" s="13"/>
      <c r="D7" s="13"/>
      <c r="E7" s="13"/>
      <c r="F7" s="14"/>
    </row>
    <row r="8" spans="1:6" ht="15" customHeight="1" x14ac:dyDescent="0.25">
      <c r="A8" s="16"/>
      <c r="B8" s="13"/>
      <c r="C8" s="13"/>
      <c r="D8" s="13"/>
      <c r="E8" s="13"/>
      <c r="F8" s="14"/>
    </row>
    <row r="9" spans="1:6" ht="15" customHeight="1" x14ac:dyDescent="0.25">
      <c r="A9" s="12"/>
      <c r="B9" s="13"/>
      <c r="C9" s="13"/>
      <c r="D9" s="13"/>
      <c r="E9" s="13"/>
      <c r="F9" s="14"/>
    </row>
    <row r="10" spans="1:6" ht="15" customHeight="1" x14ac:dyDescent="0.25">
      <c r="A10" s="12"/>
      <c r="B10" s="13"/>
      <c r="C10" s="13"/>
      <c r="D10" s="13"/>
      <c r="E10" s="13"/>
      <c r="F10" s="14"/>
    </row>
    <row r="11" spans="1:6" ht="15" customHeight="1" x14ac:dyDescent="0.25">
      <c r="A11" s="12"/>
      <c r="B11" s="13"/>
      <c r="C11" s="13"/>
      <c r="D11" s="13"/>
      <c r="E11" s="13"/>
      <c r="F11" s="14"/>
    </row>
    <row r="12" spans="1:6" ht="15" customHeight="1" x14ac:dyDescent="0.25">
      <c r="A12" s="12"/>
      <c r="B12" s="13"/>
      <c r="C12" s="13"/>
      <c r="D12" s="13"/>
      <c r="E12" s="13"/>
      <c r="F12" s="14"/>
    </row>
    <row r="13" spans="1:6" ht="15" customHeight="1" x14ac:dyDescent="0.25">
      <c r="A13" s="12"/>
      <c r="B13" s="13"/>
      <c r="C13" s="13"/>
      <c r="D13" s="13"/>
      <c r="E13" s="13"/>
      <c r="F13" s="14"/>
    </row>
    <row r="14" spans="1:6" ht="15" customHeight="1" x14ac:dyDescent="0.25">
      <c r="A14" s="9"/>
      <c r="B14" s="2"/>
      <c r="C14" s="2"/>
      <c r="D14" s="2"/>
      <c r="E14" s="2"/>
      <c r="F14" s="2"/>
    </row>
    <row r="15" spans="1:6" ht="15" customHeight="1" x14ac:dyDescent="0.25">
      <c r="A15" s="9"/>
      <c r="B15" s="2"/>
      <c r="C15" s="2"/>
      <c r="D15" s="2"/>
      <c r="E15" s="2"/>
      <c r="F15" s="2"/>
    </row>
    <row r="16" spans="1:6" ht="15" customHeight="1" x14ac:dyDescent="0.25">
      <c r="A16" s="9"/>
      <c r="B16" s="2"/>
      <c r="C16" s="2"/>
      <c r="D16" s="2"/>
      <c r="E16" s="2"/>
      <c r="F16" s="2"/>
    </row>
    <row r="17" spans="1:6" ht="15" customHeight="1" x14ac:dyDescent="0.25">
      <c r="A17" s="9"/>
      <c r="B17" s="2"/>
      <c r="C17" s="2"/>
      <c r="D17" s="2"/>
      <c r="E17" s="2"/>
      <c r="F17" s="2"/>
    </row>
    <row r="18" spans="1:6" ht="15" customHeight="1" x14ac:dyDescent="0.25">
      <c r="A18" s="9"/>
      <c r="B18" s="2"/>
      <c r="C18" s="2"/>
      <c r="D18" s="2"/>
      <c r="E18" s="2"/>
      <c r="F18" s="2"/>
    </row>
    <row r="19" spans="1:6" ht="15" customHeight="1" x14ac:dyDescent="0.25">
      <c r="A19" s="9"/>
      <c r="B19" s="2"/>
      <c r="C19" s="2"/>
      <c r="D19" s="2"/>
      <c r="E19" s="2"/>
      <c r="F19" s="2"/>
    </row>
    <row r="20" spans="1:6" ht="15" customHeight="1" x14ac:dyDescent="0.25">
      <c r="A20" s="9"/>
      <c r="B20" s="2"/>
      <c r="C20" s="2"/>
      <c r="D20" s="2"/>
      <c r="E20" s="2"/>
      <c r="F20" s="2"/>
    </row>
    <row r="21" spans="1:6" ht="15" customHeight="1" x14ac:dyDescent="0.25">
      <c r="A21" s="9"/>
      <c r="B21" s="2"/>
      <c r="C21" s="2"/>
      <c r="D21" s="2"/>
      <c r="E21" s="2"/>
      <c r="F21" s="2"/>
    </row>
    <row r="22" spans="1:6" ht="15" customHeight="1" x14ac:dyDescent="0.25">
      <c r="A22" s="9"/>
      <c r="B22" s="2"/>
      <c r="C22" s="2"/>
      <c r="D22" s="2"/>
      <c r="E22" s="2"/>
      <c r="F22" s="2"/>
    </row>
    <row r="23" spans="1:6" ht="15" customHeight="1" x14ac:dyDescent="0.25">
      <c r="A23" s="9"/>
      <c r="B23" s="2"/>
      <c r="C23" s="2"/>
      <c r="D23" s="2"/>
      <c r="E23" s="2"/>
      <c r="F23" s="2"/>
    </row>
    <row r="24" spans="1:6" ht="15" customHeight="1" x14ac:dyDescent="0.25">
      <c r="A24" s="9"/>
      <c r="B24" s="2"/>
      <c r="C24" s="2"/>
      <c r="D24" s="2"/>
      <c r="E24" s="2"/>
      <c r="F24" s="2"/>
    </row>
    <row r="25" spans="1:6" ht="15" customHeight="1" x14ac:dyDescent="0.25">
      <c r="A25" s="9"/>
      <c r="B25" s="2"/>
      <c r="C25" s="2"/>
      <c r="D25" s="2"/>
      <c r="E25" s="2"/>
      <c r="F25" s="2"/>
    </row>
    <row r="26" spans="1:6" ht="15" customHeight="1" x14ac:dyDescent="0.25">
      <c r="A26" s="9"/>
      <c r="B26" s="2"/>
      <c r="C26" s="2"/>
      <c r="D26" s="2"/>
      <c r="E26" s="2"/>
      <c r="F26" s="2"/>
    </row>
    <row r="27" spans="1:6" ht="15" customHeight="1" x14ac:dyDescent="0.25">
      <c r="A27" s="8"/>
      <c r="B27" s="2"/>
      <c r="C27" s="2"/>
      <c r="D27" s="2"/>
      <c r="E27" s="2"/>
      <c r="F27" s="2"/>
    </row>
    <row r="28" spans="1:6" ht="15" customHeight="1" x14ac:dyDescent="0.25">
      <c r="A28" s="8"/>
      <c r="B28" s="2"/>
      <c r="C28" s="2"/>
      <c r="D28" s="2"/>
      <c r="E28" s="2"/>
      <c r="F28" s="2"/>
    </row>
    <row r="29" spans="1:6" ht="15" customHeight="1" x14ac:dyDescent="0.25">
      <c r="A29" s="8"/>
      <c r="B29" s="2"/>
      <c r="C29" s="2"/>
      <c r="D29" s="2"/>
      <c r="E29" s="2"/>
      <c r="F29" s="2"/>
    </row>
    <row r="30" spans="1:6" ht="15" customHeight="1" x14ac:dyDescent="0.25">
      <c r="A30" s="8"/>
      <c r="B30" s="2"/>
      <c r="C30" s="2"/>
      <c r="D30" s="2"/>
      <c r="E30" s="2"/>
      <c r="F30" s="2"/>
    </row>
    <row r="31" spans="1:6" ht="15" customHeight="1" x14ac:dyDescent="0.25">
      <c r="A31" s="8"/>
      <c r="B31" s="2"/>
      <c r="C31" s="2"/>
      <c r="D31" s="2"/>
      <c r="E31" s="2"/>
      <c r="F31" s="2"/>
    </row>
    <row r="32" spans="1:6" ht="15" customHeight="1" x14ac:dyDescent="0.25">
      <c r="A32" s="8"/>
      <c r="B32" s="2"/>
      <c r="C32" s="2"/>
      <c r="D32" s="2"/>
      <c r="E32" s="2"/>
      <c r="F32" s="2"/>
    </row>
    <row r="33" spans="1:6" ht="15" customHeight="1" x14ac:dyDescent="0.25">
      <c r="A33" s="8"/>
      <c r="B33" s="2"/>
      <c r="C33" s="2"/>
      <c r="D33" s="2"/>
      <c r="E33" s="2"/>
      <c r="F33" s="2"/>
    </row>
    <row r="34" spans="1:6" ht="15" customHeight="1" x14ac:dyDescent="0.25">
      <c r="A34" s="8"/>
      <c r="B34" s="2"/>
      <c r="C34" s="2"/>
      <c r="D34" s="2"/>
      <c r="E34" s="2"/>
      <c r="F34" s="2"/>
    </row>
    <row r="35" spans="1:6" ht="15" customHeight="1" x14ac:dyDescent="0.25">
      <c r="A35" s="8"/>
      <c r="B35" s="2"/>
      <c r="C35" s="2"/>
      <c r="D35" s="2"/>
      <c r="E35" s="2"/>
      <c r="F35" s="2"/>
    </row>
    <row r="36" spans="1:6" ht="15" customHeight="1" x14ac:dyDescent="0.25">
      <c r="A36" s="8"/>
      <c r="B36" s="2"/>
      <c r="C36" s="2"/>
      <c r="D36" s="2"/>
      <c r="E36" s="2"/>
      <c r="F36" s="2"/>
    </row>
    <row r="37" spans="1:6" ht="15" customHeight="1" x14ac:dyDescent="0.25">
      <c r="A37" s="8"/>
      <c r="B37" s="2"/>
      <c r="C37" s="2"/>
      <c r="D37" s="2"/>
      <c r="E37" s="2"/>
      <c r="F37" s="2"/>
    </row>
    <row r="38" spans="1:6" ht="15" customHeight="1" x14ac:dyDescent="0.25">
      <c r="A38" s="8"/>
      <c r="B38" s="2"/>
      <c r="C38" s="2"/>
      <c r="D38" s="2"/>
      <c r="E38" s="2"/>
      <c r="F38" s="2"/>
    </row>
    <row r="39" spans="1:6" ht="15" customHeight="1" x14ac:dyDescent="0.25">
      <c r="A39" s="8"/>
      <c r="B39" s="2"/>
      <c r="C39" s="2"/>
      <c r="D39" s="2"/>
      <c r="E39" s="2"/>
      <c r="F39" s="2"/>
    </row>
    <row r="40" spans="1:6" ht="15" customHeight="1" x14ac:dyDescent="0.25">
      <c r="A40" s="8"/>
      <c r="B40" s="2"/>
      <c r="C40" s="2"/>
      <c r="D40" s="2"/>
      <c r="E40" s="2"/>
      <c r="F40" s="2"/>
    </row>
    <row r="41" spans="1:6" ht="15" customHeight="1" x14ac:dyDescent="0.25">
      <c r="A41" s="8"/>
      <c r="B41" s="2"/>
      <c r="C41" s="2"/>
      <c r="D41" s="2"/>
      <c r="E41" s="2"/>
      <c r="F41" s="2"/>
    </row>
    <row r="42" spans="1:6" ht="15" customHeight="1" x14ac:dyDescent="0.25">
      <c r="A42" s="8"/>
      <c r="B42" s="2"/>
      <c r="C42" s="2"/>
      <c r="D42" s="2"/>
      <c r="E42" s="2"/>
      <c r="F42" s="2"/>
    </row>
    <row r="43" spans="1:6" ht="15" customHeight="1" x14ac:dyDescent="0.25">
      <c r="A43" s="8"/>
      <c r="B43" s="2"/>
      <c r="C43" s="2"/>
      <c r="D43" s="2"/>
      <c r="E43" s="2"/>
      <c r="F43" s="2"/>
    </row>
    <row r="44" spans="1:6" ht="15" customHeight="1" x14ac:dyDescent="0.25">
      <c r="A44" s="8"/>
      <c r="B44" s="2"/>
      <c r="C44" s="2"/>
      <c r="D44" s="2"/>
      <c r="E44" s="2"/>
      <c r="F44" s="2"/>
    </row>
    <row r="45" spans="1:6" ht="15" customHeight="1" x14ac:dyDescent="0.25">
      <c r="A45" s="8"/>
      <c r="B45" s="2"/>
      <c r="C45" s="2"/>
      <c r="D45" s="2"/>
      <c r="E45" s="2"/>
      <c r="F45" s="2"/>
    </row>
    <row r="46" spans="1:6" ht="15" customHeight="1" x14ac:dyDescent="0.25">
      <c r="A46" s="8"/>
      <c r="B46" s="2"/>
      <c r="C46" s="2"/>
      <c r="D46" s="2"/>
      <c r="E46" s="2"/>
      <c r="F46" s="2"/>
    </row>
    <row r="47" spans="1:6" ht="15" customHeight="1" x14ac:dyDescent="0.25">
      <c r="A47" s="8"/>
      <c r="B47" s="2"/>
      <c r="C47" s="2"/>
      <c r="D47" s="2"/>
      <c r="E47" s="2"/>
      <c r="F47" s="2"/>
    </row>
    <row r="48" spans="1:6" ht="15" customHeight="1" x14ac:dyDescent="0.25">
      <c r="A48" s="8"/>
      <c r="B48" s="2"/>
      <c r="C48" s="2"/>
      <c r="D48" s="2"/>
      <c r="E48" s="2"/>
      <c r="F48" s="2"/>
    </row>
    <row r="49" spans="1:6" ht="15" customHeight="1" x14ac:dyDescent="0.25">
      <c r="A49" s="8"/>
      <c r="B49" s="2"/>
      <c r="C49" s="2"/>
      <c r="D49" s="2"/>
      <c r="E49" s="2"/>
      <c r="F49" s="2"/>
    </row>
    <row r="50" spans="1:6" ht="15" customHeight="1" x14ac:dyDescent="0.25">
      <c r="A50" s="8"/>
      <c r="B50" s="2"/>
      <c r="C50" s="2"/>
      <c r="D50" s="2"/>
      <c r="E50" s="2"/>
      <c r="F50" s="2"/>
    </row>
    <row r="51" spans="1:6" ht="15" customHeight="1" x14ac:dyDescent="0.25">
      <c r="A51" s="8"/>
      <c r="B51" s="2"/>
      <c r="C51" s="2"/>
      <c r="D51" s="2"/>
      <c r="E51" s="2"/>
      <c r="F51" s="2"/>
    </row>
    <row r="52" spans="1:6" ht="15" customHeight="1" x14ac:dyDescent="0.25">
      <c r="A52" s="8"/>
      <c r="B52" s="2"/>
      <c r="C52" s="2"/>
      <c r="D52" s="2"/>
      <c r="E52" s="2"/>
      <c r="F52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61E2-90AB-42CD-9E1B-F9BFE28F98C3}">
  <dimension ref="A1:D3"/>
  <sheetViews>
    <sheetView tabSelected="1" workbookViewId="0">
      <selection activeCell="F5" sqref="F5"/>
    </sheetView>
  </sheetViews>
  <sheetFormatPr baseColWidth="10" defaultRowHeight="15" x14ac:dyDescent="0.25"/>
  <cols>
    <col min="1" max="1" width="10.7109375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31" t="s">
        <v>56</v>
      </c>
      <c r="B1" s="32"/>
      <c r="C1" s="32"/>
      <c r="D1" s="32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/>
      <c r="B3" s="4"/>
      <c r="C3" s="4"/>
      <c r="D3" s="4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F4E1-9C79-4318-A4EE-FFB3A483737E}">
  <dimension ref="A1:E22"/>
  <sheetViews>
    <sheetView topLeftCell="A8" workbookViewId="0">
      <selection activeCell="A15" sqref="A15:D22"/>
    </sheetView>
  </sheetViews>
  <sheetFormatPr baseColWidth="10" defaultRowHeight="15" x14ac:dyDescent="0.25"/>
  <cols>
    <col min="1" max="1" width="32.140625" customWidth="1"/>
    <col min="2" max="2" width="31.5703125" customWidth="1"/>
    <col min="3" max="3" width="23.7109375" customWidth="1"/>
    <col min="4" max="4" width="18.85546875" customWidth="1"/>
  </cols>
  <sheetData>
    <row r="1" spans="1:5" ht="39.75" customHeight="1" thickBot="1" x14ac:dyDescent="0.3">
      <c r="A1" s="17" t="s">
        <v>2</v>
      </c>
      <c r="B1" s="18"/>
      <c r="C1" s="18"/>
      <c r="D1" s="18"/>
      <c r="E1" s="2"/>
    </row>
    <row r="2" spans="1:5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5" x14ac:dyDescent="0.25">
      <c r="A3" s="4" t="s">
        <v>5</v>
      </c>
      <c r="B3" s="4">
        <v>2.7E-2</v>
      </c>
      <c r="C3" s="4"/>
      <c r="D3" s="4">
        <v>2</v>
      </c>
    </row>
    <row r="4" spans="1:5" x14ac:dyDescent="0.25">
      <c r="A4" s="1" t="s">
        <v>6</v>
      </c>
      <c r="B4" s="1">
        <v>2E-3</v>
      </c>
      <c r="C4" s="1"/>
      <c r="D4" s="1">
        <v>3</v>
      </c>
    </row>
    <row r="5" spans="1:5" x14ac:dyDescent="0.25">
      <c r="A5" s="1" t="s">
        <v>7</v>
      </c>
      <c r="B5" s="1">
        <v>2E-3</v>
      </c>
      <c r="C5" s="1"/>
      <c r="D5" s="1">
        <v>2</v>
      </c>
    </row>
    <row r="6" spans="1:5" x14ac:dyDescent="0.25">
      <c r="A6" s="1" t="s">
        <v>8</v>
      </c>
      <c r="B6" s="1">
        <v>3.0000000000000001E-3</v>
      </c>
      <c r="C6" s="1"/>
      <c r="D6" s="1">
        <v>2</v>
      </c>
    </row>
    <row r="7" spans="1:5" x14ac:dyDescent="0.25">
      <c r="A7" s="1" t="s">
        <v>9</v>
      </c>
      <c r="B7" s="1">
        <v>7.0000000000000001E-3</v>
      </c>
      <c r="C7" s="1"/>
      <c r="D7" s="1">
        <v>1</v>
      </c>
    </row>
    <row r="8" spans="1:5" x14ac:dyDescent="0.25">
      <c r="A8" s="1" t="s">
        <v>10</v>
      </c>
      <c r="B8" s="1">
        <v>3.0000000000000001E-3</v>
      </c>
      <c r="C8" s="1"/>
      <c r="D8" s="1">
        <v>1</v>
      </c>
    </row>
    <row r="9" spans="1:5" x14ac:dyDescent="0.25">
      <c r="A9" s="1" t="s">
        <v>11</v>
      </c>
      <c r="B9" s="1">
        <v>6.0000000000000001E-3</v>
      </c>
      <c r="C9" s="1"/>
      <c r="D9" s="1">
        <v>1</v>
      </c>
    </row>
    <row r="10" spans="1:5" x14ac:dyDescent="0.25">
      <c r="A10" s="1" t="s">
        <v>12</v>
      </c>
      <c r="B10" s="1">
        <v>4.0000000000000001E-3</v>
      </c>
      <c r="C10" s="1"/>
      <c r="D10" s="1">
        <v>1</v>
      </c>
    </row>
    <row r="11" spans="1:5" x14ac:dyDescent="0.25">
      <c r="A11" s="1" t="s">
        <v>13</v>
      </c>
      <c r="B11" s="1">
        <v>4.0000000000000001E-3</v>
      </c>
      <c r="C11" s="1"/>
      <c r="D11" s="1">
        <v>1</v>
      </c>
    </row>
    <row r="12" spans="1:5" x14ac:dyDescent="0.25">
      <c r="A12" s="1" t="s">
        <v>14</v>
      </c>
      <c r="B12" s="1">
        <v>5.0000000000000001E-3</v>
      </c>
      <c r="C12" s="1"/>
      <c r="D12" s="1">
        <v>1</v>
      </c>
    </row>
    <row r="13" spans="1:5" x14ac:dyDescent="0.25">
      <c r="A13" s="1" t="s">
        <v>15</v>
      </c>
      <c r="B13" s="1">
        <v>6.0000000000000001E-3</v>
      </c>
      <c r="C13" s="1"/>
      <c r="D13" s="1">
        <v>1</v>
      </c>
    </row>
    <row r="14" spans="1:5" ht="15.75" thickBot="1" x14ac:dyDescent="0.3">
      <c r="A14" s="1" t="s">
        <v>16</v>
      </c>
      <c r="B14" s="1">
        <v>6.0000000000000001E-3</v>
      </c>
      <c r="C14" s="1"/>
      <c r="D14" s="1">
        <v>1</v>
      </c>
    </row>
    <row r="15" spans="1:5" x14ac:dyDescent="0.25">
      <c r="A15" s="19" t="s">
        <v>29</v>
      </c>
      <c r="B15" s="20"/>
      <c r="C15" s="25">
        <f>SUMPRODUCT(Tableau2[Quantité],Tableau2[Masse prévisionelle (kg)])</f>
        <v>0.11100000000000004</v>
      </c>
      <c r="D15" s="26"/>
    </row>
    <row r="16" spans="1:5" x14ac:dyDescent="0.25">
      <c r="A16" s="21"/>
      <c r="B16" s="22"/>
      <c r="C16" s="27"/>
      <c r="D16" s="28"/>
    </row>
    <row r="17" spans="1:4" x14ac:dyDescent="0.25">
      <c r="A17" s="21"/>
      <c r="B17" s="22"/>
      <c r="C17" s="27"/>
      <c r="D17" s="28"/>
    </row>
    <row r="18" spans="1:4" ht="15.75" thickBot="1" x14ac:dyDescent="0.3">
      <c r="A18" s="23"/>
      <c r="B18" s="24"/>
      <c r="C18" s="29"/>
      <c r="D18" s="30"/>
    </row>
    <row r="19" spans="1:4" x14ac:dyDescent="0.25">
      <c r="A19" s="19" t="s">
        <v>30</v>
      </c>
      <c r="B19" s="20"/>
      <c r="C19" s="25">
        <f>SUMPRODUCT(Tableau2[Quantité],Tableau2[Masse réelle (kg)])</f>
        <v>0</v>
      </c>
      <c r="D19" s="26"/>
    </row>
    <row r="20" spans="1:4" x14ac:dyDescent="0.25">
      <c r="A20" s="21"/>
      <c r="B20" s="22"/>
      <c r="C20" s="27"/>
      <c r="D20" s="28"/>
    </row>
    <row r="21" spans="1:4" x14ac:dyDescent="0.25">
      <c r="A21" s="21"/>
      <c r="B21" s="22"/>
      <c r="C21" s="27"/>
      <c r="D21" s="28"/>
    </row>
    <row r="22" spans="1:4" ht="15.75" thickBot="1" x14ac:dyDescent="0.3">
      <c r="A22" s="23"/>
      <c r="B22" s="24"/>
      <c r="C22" s="29"/>
      <c r="D22" s="30"/>
    </row>
  </sheetData>
  <mergeCells count="5">
    <mergeCell ref="A1:D1"/>
    <mergeCell ref="A15:B18"/>
    <mergeCell ref="C15:D18"/>
    <mergeCell ref="A19:B22"/>
    <mergeCell ref="C19:D2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8A04-D434-438C-A29D-C19150690A4B}">
  <dimension ref="A1:D19"/>
  <sheetViews>
    <sheetView workbookViewId="0">
      <selection activeCell="G12" sqref="G12"/>
    </sheetView>
  </sheetViews>
  <sheetFormatPr baseColWidth="10" defaultRowHeight="15" x14ac:dyDescent="0.25"/>
  <cols>
    <col min="1" max="1" width="21.42578125" bestFit="1" customWidth="1"/>
    <col min="2" max="2" width="31.85546875" customWidth="1"/>
    <col min="3" max="3" width="24.28515625" customWidth="1"/>
    <col min="4" max="4" width="18.7109375" customWidth="1"/>
  </cols>
  <sheetData>
    <row r="1" spans="1:4" ht="23.25" x14ac:dyDescent="0.25">
      <c r="A1" s="31" t="s">
        <v>3</v>
      </c>
      <c r="B1" s="32"/>
      <c r="C1" s="32"/>
      <c r="D1" s="32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7" t="s">
        <v>31</v>
      </c>
      <c r="B3" s="3"/>
      <c r="C3" s="4"/>
      <c r="D3" s="4">
        <v>1</v>
      </c>
    </row>
    <row r="4" spans="1:4" x14ac:dyDescent="0.25">
      <c r="A4" s="1" t="s">
        <v>32</v>
      </c>
      <c r="B4" s="1"/>
      <c r="C4" s="1"/>
      <c r="D4" s="1"/>
    </row>
    <row r="5" spans="1:4" x14ac:dyDescent="0.25">
      <c r="A5" s="6" t="s">
        <v>34</v>
      </c>
      <c r="B5" s="6"/>
      <c r="C5" s="6"/>
      <c r="D5" s="6"/>
    </row>
    <row r="6" spans="1:4" x14ac:dyDescent="0.25">
      <c r="A6" s="6" t="s">
        <v>33</v>
      </c>
      <c r="B6" s="6"/>
      <c r="C6" s="6"/>
      <c r="D6" s="6"/>
    </row>
    <row r="7" spans="1:4" x14ac:dyDescent="0.25">
      <c r="A7" s="6" t="s">
        <v>35</v>
      </c>
      <c r="B7" s="6"/>
      <c r="C7" s="6"/>
      <c r="D7" s="6"/>
    </row>
    <row r="8" spans="1:4" x14ac:dyDescent="0.25">
      <c r="A8" s="6" t="s">
        <v>37</v>
      </c>
      <c r="B8" s="6"/>
      <c r="C8" s="6"/>
      <c r="D8" s="6"/>
    </row>
    <row r="9" spans="1:4" x14ac:dyDescent="0.25">
      <c r="A9" s="6" t="s">
        <v>36</v>
      </c>
      <c r="B9" s="6"/>
      <c r="C9" s="6"/>
      <c r="D9" s="6"/>
    </row>
    <row r="10" spans="1:4" x14ac:dyDescent="0.25">
      <c r="A10" s="6" t="s">
        <v>38</v>
      </c>
      <c r="B10" s="6"/>
      <c r="C10" s="6"/>
      <c r="D10" s="6"/>
    </row>
    <row r="11" spans="1:4" ht="15.75" thickBot="1" x14ac:dyDescent="0.3">
      <c r="A11" s="6"/>
      <c r="B11" s="6"/>
      <c r="C11" s="6"/>
      <c r="D11" s="6"/>
    </row>
    <row r="12" spans="1:4" x14ac:dyDescent="0.25">
      <c r="A12" s="19" t="s">
        <v>29</v>
      </c>
      <c r="B12" s="20"/>
      <c r="C12" s="25"/>
      <c r="D12" s="26"/>
    </row>
    <row r="13" spans="1:4" x14ac:dyDescent="0.25">
      <c r="A13" s="21"/>
      <c r="B13" s="22"/>
      <c r="C13" s="27"/>
      <c r="D13" s="28"/>
    </row>
    <row r="14" spans="1:4" x14ac:dyDescent="0.25">
      <c r="A14" s="21"/>
      <c r="B14" s="22"/>
      <c r="C14" s="27"/>
      <c r="D14" s="28"/>
    </row>
    <row r="15" spans="1:4" ht="15.75" thickBot="1" x14ac:dyDescent="0.3">
      <c r="A15" s="23"/>
      <c r="B15" s="24"/>
      <c r="C15" s="29"/>
      <c r="D15" s="30"/>
    </row>
    <row r="16" spans="1:4" x14ac:dyDescent="0.25">
      <c r="A16" s="19" t="s">
        <v>30</v>
      </c>
      <c r="B16" s="20"/>
      <c r="C16" s="25">
        <f>SUMPRODUCT(Tableau2[Quantité],Tableau2[Masse réelle (kg)])</f>
        <v>0</v>
      </c>
      <c r="D16" s="26"/>
    </row>
    <row r="17" spans="1:4" x14ac:dyDescent="0.25">
      <c r="A17" s="21"/>
      <c r="B17" s="22"/>
      <c r="C17" s="27"/>
      <c r="D17" s="28"/>
    </row>
    <row r="18" spans="1:4" x14ac:dyDescent="0.25">
      <c r="A18" s="21"/>
      <c r="B18" s="22"/>
      <c r="C18" s="27"/>
      <c r="D18" s="28"/>
    </row>
    <row r="19" spans="1:4" ht="15.75" thickBot="1" x14ac:dyDescent="0.3">
      <c r="A19" s="23"/>
      <c r="B19" s="24"/>
      <c r="C19" s="29"/>
      <c r="D19" s="30"/>
    </row>
  </sheetData>
  <mergeCells count="5">
    <mergeCell ref="A1:D1"/>
    <mergeCell ref="A12:B15"/>
    <mergeCell ref="C12:D15"/>
    <mergeCell ref="A16:B19"/>
    <mergeCell ref="C16:D19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984D-F746-4363-BCB8-0CD27FEF0637}">
  <dimension ref="A1:D3"/>
  <sheetViews>
    <sheetView workbookViewId="0">
      <selection activeCell="A3" sqref="A3"/>
    </sheetView>
  </sheetViews>
  <sheetFormatPr baseColWidth="10" defaultRowHeight="15" x14ac:dyDescent="0.25"/>
  <cols>
    <col min="1" max="1" width="29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31" t="s">
        <v>18</v>
      </c>
      <c r="B1" s="32"/>
      <c r="C1" s="32"/>
      <c r="D1" s="32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/>
      <c r="B3" s="4"/>
      <c r="C3" s="4"/>
      <c r="D3" s="4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5120-A89C-4678-85B9-15FBA17DD910}">
  <dimension ref="A1:D7"/>
  <sheetViews>
    <sheetView workbookViewId="0">
      <selection activeCell="A13" sqref="A13"/>
    </sheetView>
  </sheetViews>
  <sheetFormatPr baseColWidth="10" defaultRowHeight="15" x14ac:dyDescent="0.25"/>
  <cols>
    <col min="1" max="1" width="16.5703125" bestFit="1" customWidth="1"/>
    <col min="2" max="2" width="40.140625" bestFit="1" customWidth="1"/>
    <col min="3" max="3" width="33" bestFit="1" customWidth="1"/>
    <col min="4" max="4" width="18.140625" bestFit="1" customWidth="1"/>
  </cols>
  <sheetData>
    <row r="1" spans="1:4" ht="23.25" x14ac:dyDescent="0.25">
      <c r="A1" s="31" t="s">
        <v>19</v>
      </c>
      <c r="B1" s="32"/>
      <c r="C1" s="32"/>
      <c r="D1" s="32"/>
    </row>
    <row r="2" spans="1:4" ht="16.5" thickBot="1" x14ac:dyDescent="0.3">
      <c r="A2" s="5" t="s">
        <v>20</v>
      </c>
      <c r="B2" s="5" t="s">
        <v>44</v>
      </c>
      <c r="C2" s="5" t="s">
        <v>45</v>
      </c>
      <c r="D2" s="5" t="s">
        <v>43</v>
      </c>
    </row>
    <row r="3" spans="1:4" x14ac:dyDescent="0.25">
      <c r="A3" s="4" t="s">
        <v>39</v>
      </c>
      <c r="B3" s="4"/>
      <c r="C3" s="4"/>
      <c r="D3" s="4">
        <v>40</v>
      </c>
    </row>
    <row r="4" spans="1:4" x14ac:dyDescent="0.25">
      <c r="A4" t="s">
        <v>40</v>
      </c>
    </row>
    <row r="5" spans="1:4" x14ac:dyDescent="0.25">
      <c r="A5" t="s">
        <v>41</v>
      </c>
    </row>
    <row r="6" spans="1:4" x14ac:dyDescent="0.25">
      <c r="A6" t="s">
        <v>42</v>
      </c>
    </row>
    <row r="7" spans="1:4" x14ac:dyDescent="0.25">
      <c r="A7" t="s">
        <v>46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4D9B-C514-4FDB-B562-C839DC7B8C51}">
  <dimension ref="A1:D3"/>
  <sheetViews>
    <sheetView workbookViewId="0">
      <selection activeCell="H8" sqref="H8"/>
    </sheetView>
  </sheetViews>
  <sheetFormatPr baseColWidth="10" defaultRowHeight="15" x14ac:dyDescent="0.25"/>
  <cols>
    <col min="1" max="1" width="16.5703125" bestFit="1" customWidth="1"/>
    <col min="2" max="2" width="37.28515625" bestFit="1" customWidth="1"/>
    <col min="3" max="3" width="30" bestFit="1" customWidth="1"/>
    <col min="4" max="4" width="14.85546875" bestFit="1" customWidth="1"/>
  </cols>
  <sheetData>
    <row r="1" spans="1:4" ht="23.25" x14ac:dyDescent="0.25">
      <c r="A1" s="31" t="s">
        <v>24</v>
      </c>
      <c r="B1" s="32"/>
      <c r="C1" s="32"/>
      <c r="D1" s="32"/>
    </row>
    <row r="2" spans="1:4" ht="16.5" thickBot="1" x14ac:dyDescent="0.3">
      <c r="A2" s="5" t="s">
        <v>20</v>
      </c>
      <c r="B2" s="5" t="s">
        <v>22</v>
      </c>
      <c r="C2" s="5" t="s">
        <v>23</v>
      </c>
      <c r="D2" s="5" t="s">
        <v>21</v>
      </c>
    </row>
    <row r="3" spans="1:4" x14ac:dyDescent="0.25">
      <c r="A3" s="4"/>
      <c r="B3" s="4"/>
      <c r="C3" s="4"/>
      <c r="D3" s="4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D932-1826-4E4B-A9C7-B21858D93C14}">
  <dimension ref="A1:D3"/>
  <sheetViews>
    <sheetView workbookViewId="0">
      <selection sqref="A1:D15"/>
    </sheetView>
  </sheetViews>
  <sheetFormatPr baseColWidth="10" defaultRowHeight="15" x14ac:dyDescent="0.25"/>
  <cols>
    <col min="1" max="1" width="29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31" t="s">
        <v>25</v>
      </c>
      <c r="B1" s="32"/>
      <c r="C1" s="32"/>
      <c r="D1" s="32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/>
      <c r="B3" s="4"/>
      <c r="C3" s="4"/>
      <c r="D3" s="4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3EC5-C149-4B13-BC0D-C10B66772D1F}">
  <dimension ref="A1:D8"/>
  <sheetViews>
    <sheetView workbookViewId="0">
      <selection activeCell="C17" sqref="C17"/>
    </sheetView>
  </sheetViews>
  <sheetFormatPr baseColWidth="10" defaultRowHeight="15" x14ac:dyDescent="0.25"/>
  <cols>
    <col min="1" max="1" width="24.42578125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31" t="s">
        <v>47</v>
      </c>
      <c r="B1" s="32"/>
      <c r="C1" s="32"/>
      <c r="D1" s="32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 t="s">
        <v>48</v>
      </c>
      <c r="B3" s="4"/>
      <c r="C3" s="4"/>
      <c r="D3" s="4">
        <v>1</v>
      </c>
    </row>
    <row r="4" spans="1:4" x14ac:dyDescent="0.25">
      <c r="A4" t="s">
        <v>49</v>
      </c>
      <c r="D4">
        <v>2</v>
      </c>
    </row>
    <row r="5" spans="1:4" x14ac:dyDescent="0.25">
      <c r="A5" t="s">
        <v>50</v>
      </c>
      <c r="D5">
        <v>2</v>
      </c>
    </row>
    <row r="6" spans="1:4" x14ac:dyDescent="0.25">
      <c r="A6" t="s">
        <v>51</v>
      </c>
      <c r="D6">
        <v>1</v>
      </c>
    </row>
    <row r="7" spans="1:4" x14ac:dyDescent="0.25">
      <c r="A7" t="s">
        <v>52</v>
      </c>
      <c r="D7">
        <v>1</v>
      </c>
    </row>
    <row r="8" spans="1:4" x14ac:dyDescent="0.25">
      <c r="A8" t="s">
        <v>53</v>
      </c>
      <c r="D8">
        <v>1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97A5-A601-428C-8D7C-12E0E3F8A64B}">
  <dimension ref="A1:D3"/>
  <sheetViews>
    <sheetView workbookViewId="0">
      <selection activeCell="A2" sqref="A2"/>
    </sheetView>
  </sheetViews>
  <sheetFormatPr baseColWidth="10" defaultRowHeight="15" x14ac:dyDescent="0.25"/>
  <cols>
    <col min="1" max="1" width="12.140625" bestFit="1" customWidth="1"/>
    <col min="2" max="2" width="29.140625" bestFit="1" customWidth="1"/>
    <col min="3" max="3" width="22" bestFit="1" customWidth="1"/>
    <col min="4" max="4" width="14.28515625" bestFit="1" customWidth="1"/>
  </cols>
  <sheetData>
    <row r="1" spans="1:4" ht="23.25" x14ac:dyDescent="0.25">
      <c r="A1" s="31" t="s">
        <v>55</v>
      </c>
      <c r="B1" s="32"/>
      <c r="C1" s="32"/>
      <c r="D1" s="32"/>
    </row>
    <row r="2" spans="1:4" ht="16.5" thickBot="1" x14ac:dyDescent="0.3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25">
      <c r="A3" s="4" t="s">
        <v>54</v>
      </c>
      <c r="B3" s="4">
        <v>4.4999999999999998E-2</v>
      </c>
      <c r="C3" s="4">
        <v>4.4999999999999998E-2</v>
      </c>
      <c r="D3" s="4">
        <v>1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TOTAL</vt:lpstr>
      <vt:lpstr>Chapes</vt:lpstr>
      <vt:lpstr>Tableau de Bord</vt:lpstr>
      <vt:lpstr>Connecteur</vt:lpstr>
      <vt:lpstr>Câble faisceau arrière</vt:lpstr>
      <vt:lpstr>Câble faisceau avant</vt:lpstr>
      <vt:lpstr>Power box</vt:lpstr>
      <vt:lpstr>Télémétrie</vt:lpstr>
      <vt:lpstr>Autre</vt:lpstr>
      <vt:lpstr>Visserie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2018-12-12T15:56:56Z</dcterms:modified>
</cp:coreProperties>
</file>