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mus_2019\STUF2019\CR - Cost Report\BOM\EN\"/>
    </mc:Choice>
  </mc:AlternateContent>
  <bookViews>
    <workbookView xWindow="0" yWindow="0" windowWidth="23040" windowHeight="9192" activeTab="1"/>
  </bookViews>
  <sheets>
    <sheet name="BOM" sheetId="1" r:id="rId1"/>
    <sheet name="EN_A0200" sheetId="2" r:id="rId2"/>
    <sheet name="EN_A0300" sheetId="3" r:id="rId3"/>
    <sheet name="EN_A0400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27" i="2" l="1"/>
  <c r="M127" i="2" s="1"/>
  <c r="L110" i="2"/>
  <c r="M110" i="2" s="1"/>
  <c r="L90" i="2"/>
  <c r="M90" i="2" s="1"/>
  <c r="L125" i="2"/>
  <c r="M125" i="2" s="1"/>
  <c r="L108" i="2"/>
  <c r="M108" i="2" s="1"/>
  <c r="L88" i="2"/>
  <c r="L87" i="2"/>
  <c r="M87" i="2" s="1"/>
  <c r="L74" i="2"/>
  <c r="M74" i="2" s="1"/>
  <c r="L73" i="2"/>
  <c r="M73" i="2" s="1"/>
  <c r="L61" i="2"/>
  <c r="L60" i="2"/>
  <c r="M60" i="2" s="1"/>
  <c r="L43" i="2"/>
  <c r="M43" i="2" s="1"/>
  <c r="L42" i="2"/>
  <c r="M42" i="2" s="1"/>
  <c r="L30" i="2"/>
  <c r="M30" i="2" s="1"/>
  <c r="L29" i="2"/>
  <c r="M29" i="2" s="1"/>
  <c r="M126" i="2"/>
  <c r="M124" i="2"/>
  <c r="M109" i="2"/>
  <c r="M107" i="2"/>
  <c r="M89" i="2"/>
  <c r="M88" i="2"/>
  <c r="M75" i="2"/>
  <c r="M62" i="2"/>
  <c r="M61" i="2"/>
  <c r="M44" i="2"/>
  <c r="M31" i="2"/>
  <c r="I11" i="1" l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" i="1"/>
  <c r="I4" i="1"/>
  <c r="I5" i="1"/>
  <c r="I6" i="1"/>
  <c r="I7" i="1" l="1"/>
  <c r="I8" i="1"/>
  <c r="I9" i="1"/>
  <c r="I10" i="1"/>
</calcChain>
</file>

<file path=xl/sharedStrings.xml><?xml version="1.0" encoding="utf-8"?>
<sst xmlns="http://schemas.openxmlformats.org/spreadsheetml/2006/main" count="1110" uniqueCount="311">
  <si>
    <t>System</t>
  </si>
  <si>
    <t>Assembly</t>
  </si>
  <si>
    <t>Make (m) / Buy (b)</t>
  </si>
  <si>
    <r>
      <t xml:space="preserve">Comments </t>
    </r>
    <r>
      <rPr>
        <b/>
        <sz val="11"/>
        <color theme="1"/>
        <rFont val="Calibri"/>
        <family val="2"/>
        <scheme val="minor"/>
      </rPr>
      <t>(40 caractères max!)</t>
    </r>
  </si>
  <si>
    <t>Quantity</t>
  </si>
  <si>
    <t>ID</t>
  </si>
  <si>
    <r>
      <t xml:space="preserve">Part </t>
    </r>
    <r>
      <rPr>
        <b/>
        <sz val="9"/>
        <color theme="1"/>
        <rFont val="Arial"/>
        <family val="2"/>
      </rPr>
      <t>(25 caractères max!)</t>
    </r>
  </si>
  <si>
    <t>EN</t>
  </si>
  <si>
    <t>EN_02001</t>
  </si>
  <si>
    <t>EN_02002</t>
  </si>
  <si>
    <t>EN_02003</t>
  </si>
  <si>
    <t>EN_02004</t>
  </si>
  <si>
    <t>EN_02005</t>
  </si>
  <si>
    <t>EN_02006</t>
  </si>
  <si>
    <t>EN_03001</t>
  </si>
  <si>
    <t>EN_03002</t>
  </si>
  <si>
    <t>EN_03003</t>
  </si>
  <si>
    <t>EN_03004</t>
  </si>
  <si>
    <t>EN_03005</t>
  </si>
  <si>
    <t>EN_03006</t>
  </si>
  <si>
    <t>EN_04001</t>
  </si>
  <si>
    <t>EN_04002</t>
  </si>
  <si>
    <t>EN_04003</t>
  </si>
  <si>
    <t>EN_04004</t>
  </si>
  <si>
    <t>EN_04005</t>
  </si>
  <si>
    <t>EN_04006</t>
  </si>
  <si>
    <t>Exhaust system</t>
  </si>
  <si>
    <t>Air intake system</t>
  </si>
  <si>
    <t>Throttle body</t>
  </si>
  <si>
    <t>Exhaust header n°1</t>
  </si>
  <si>
    <t>Exhaust header n°2</t>
  </si>
  <si>
    <t>Exhaust header n°3</t>
  </si>
  <si>
    <t>Exhaust header n°4</t>
  </si>
  <si>
    <t>b</t>
  </si>
  <si>
    <t>Flat-bottomed</t>
  </si>
  <si>
    <t>m</t>
  </si>
  <si>
    <t>Tubing collector</t>
  </si>
  <si>
    <t>Muffler</t>
  </si>
  <si>
    <t>EN_02007</t>
  </si>
  <si>
    <t>EN_02008</t>
  </si>
  <si>
    <t>EN_02009</t>
  </si>
  <si>
    <t>EN_02010</t>
  </si>
  <si>
    <t>Coupling sleeve</t>
  </si>
  <si>
    <t>Collect gas from the primary collectors</t>
  </si>
  <si>
    <t>Collect gas from the 1st cylinder</t>
  </si>
  <si>
    <t>Collect gas from the 2nd cylinder</t>
  </si>
  <si>
    <t>Collect gas from the 3rd cylinder</t>
  </si>
  <si>
    <t>Collect gas from the 4th cylinder</t>
  </si>
  <si>
    <t>EN_04007</t>
  </si>
  <si>
    <t>EN_04008</t>
  </si>
  <si>
    <t>Inferior plate</t>
  </si>
  <si>
    <t>Front stop plate</t>
  </si>
  <si>
    <t>Rear stop plate</t>
  </si>
  <si>
    <t>Medium plate</t>
  </si>
  <si>
    <t>Superior plate</t>
  </si>
  <si>
    <t>Stop the translation of the moving plate</t>
  </si>
  <si>
    <t>Moving plate</t>
  </si>
  <si>
    <t>Above the moving plate</t>
  </si>
  <si>
    <t>Air restrictor</t>
  </si>
  <si>
    <t>Air filter</t>
  </si>
  <si>
    <t>Filter the air which goes to the engine</t>
  </si>
  <si>
    <t>Convergent</t>
  </si>
  <si>
    <t>Engine mounting tube</t>
  </si>
  <si>
    <t>Fasten the air intake to the frame</t>
  </si>
  <si>
    <t>Fasten the air intake to the engine</t>
  </si>
  <si>
    <t>1st tubing collector n°1</t>
  </si>
  <si>
    <t>1st tubing collector n°2</t>
  </si>
  <si>
    <t>2nd tubing collector</t>
  </si>
  <si>
    <t>Collect gas from exhaust header 2 and 3</t>
  </si>
  <si>
    <t>Collect gas from exhaust header 1 and 4</t>
  </si>
  <si>
    <t>Join the engine to the collector</t>
  </si>
  <si>
    <t>Muffler clamp</t>
  </si>
  <si>
    <t>Link up the air filter to the guillotine</t>
  </si>
  <si>
    <t>Under the moving plate</t>
  </si>
  <si>
    <t>Under the air manifold</t>
  </si>
  <si>
    <t>Air manifold</t>
  </si>
  <si>
    <t>Link up the guillotine to the air intake</t>
  </si>
  <si>
    <t>Under the restrictor</t>
  </si>
  <si>
    <t>Link up the flat-bottomed to the engine</t>
  </si>
  <si>
    <t>Link up the air intake to the engine</t>
  </si>
  <si>
    <t>Fasten the mufler to the frame</t>
  </si>
  <si>
    <t>Mounting plate</t>
  </si>
  <si>
    <t>Exhaust flange</t>
  </si>
  <si>
    <t>EN_A0200</t>
  </si>
  <si>
    <t>EN_A0300</t>
  </si>
  <si>
    <t>EN_A0400</t>
  </si>
  <si>
    <t>Part</t>
  </si>
  <si>
    <t>Type</t>
  </si>
  <si>
    <t>Subtype</t>
  </si>
  <si>
    <t>Assembly Processes</t>
  </si>
  <si>
    <t>Materials</t>
  </si>
  <si>
    <t>Process</t>
  </si>
  <si>
    <t>Fasteners</t>
  </si>
  <si>
    <t>EN - Exhaust system</t>
  </si>
  <si>
    <t>EN_A0200_P</t>
  </si>
  <si>
    <t>EN_A0300_P</t>
  </si>
  <si>
    <t>EN - Air intake system</t>
  </si>
  <si>
    <t>EN_A0400_P</t>
  </si>
  <si>
    <t>EN - Throttle body</t>
  </si>
  <si>
    <t>Aluminium, 5754</t>
  </si>
  <si>
    <t>Coating</t>
  </si>
  <si>
    <t>Spring, exhaust system</t>
  </si>
  <si>
    <t>Spring, intake system</t>
  </si>
  <si>
    <t>Steel Loop Straps, Rubber-Cushioned</t>
  </si>
  <si>
    <t>Steel, S235</t>
  </si>
  <si>
    <t>Bolt grade 8.8</t>
  </si>
  <si>
    <t>Ensure the sealing with the engine</t>
  </si>
  <si>
    <t>Link up the parts of the system</t>
  </si>
  <si>
    <t>Link up the muffler clamp to the frame</t>
  </si>
  <si>
    <t>Counter spring for the slide throttle</t>
  </si>
  <si>
    <t>Exhaust nuts</t>
  </si>
  <si>
    <t>Seal, O-ring, copper</t>
  </si>
  <si>
    <t>Hose clamp</t>
  </si>
  <si>
    <t>Link up to the tubing collector</t>
  </si>
  <si>
    <t>Ensure the sealing between parts</t>
  </si>
  <si>
    <t>Nut grade 8.8</t>
  </si>
  <si>
    <t>Washer, copper</t>
  </si>
  <si>
    <t>Aluminium, 2017A</t>
  </si>
  <si>
    <t>Steel, S355</t>
  </si>
  <si>
    <t>Machining setup, install and remove</t>
  </si>
  <si>
    <t>Laser cut</t>
  </si>
  <si>
    <t>Preparing</t>
  </si>
  <si>
    <t>Exhaust flange materials</t>
  </si>
  <si>
    <t>Muffler clamp material</t>
  </si>
  <si>
    <t>Flat-bottomed material</t>
  </si>
  <si>
    <t>Frame mounting tube material</t>
  </si>
  <si>
    <t>Engine mounting tube material</t>
  </si>
  <si>
    <t>Inferior plate material</t>
  </si>
  <si>
    <t>Front stop plate material</t>
  </si>
  <si>
    <t>Rear stop plate material</t>
  </si>
  <si>
    <t>Medium plate material</t>
  </si>
  <si>
    <t>Superior plate material</t>
  </si>
  <si>
    <t>Mounting plate material</t>
  </si>
  <si>
    <t>Saw or tubing cut</t>
  </si>
  <si>
    <t>Cut tube</t>
  </si>
  <si>
    <t>Steel welding</t>
  </si>
  <si>
    <t>Preparing before welding</t>
  </si>
  <si>
    <t>Laser cut preparing</t>
  </si>
  <si>
    <t>Cut the plate</t>
  </si>
  <si>
    <t>Bending</t>
  </si>
  <si>
    <t>Change the plate shape</t>
  </si>
  <si>
    <t>Drilled hole</t>
  </si>
  <si>
    <t>Grinding</t>
  </si>
  <si>
    <t>Remove strong angles</t>
  </si>
  <si>
    <t>Cut the tube</t>
  </si>
  <si>
    <t>Create a plane surface</t>
  </si>
  <si>
    <t>Change the tube shape</t>
  </si>
  <si>
    <t>Painting, aerosol apply</t>
  </si>
  <si>
    <t>Black painting</t>
  </si>
  <si>
    <t>Sandblasting</t>
  </si>
  <si>
    <t>Coating preparing</t>
  </si>
  <si>
    <t>Sursulf coating</t>
  </si>
  <si>
    <t>Ensure the sealing with air intake</t>
  </si>
  <si>
    <t>Assemble flanges to exhaust headers</t>
  </si>
  <si>
    <t>Assemble headers to engine</t>
  </si>
  <si>
    <t>Tighten exhaust nuts</t>
  </si>
  <si>
    <t>Assemble by hand</t>
  </si>
  <si>
    <t>Tighten bolts (Ratchet, Wrench, Screwdriver, …)</t>
  </si>
  <si>
    <t>Assemble 1st tubing collector to headers</t>
  </si>
  <si>
    <t>Assemble 2nd tubing collector to 1st</t>
  </si>
  <si>
    <t>Assemble muffler to collector</t>
  </si>
  <si>
    <t>Assemble the loop strap to the frame</t>
  </si>
  <si>
    <t>Tighten the loop strap bolt</t>
  </si>
  <si>
    <t>Tighten the bolt to the loop strap</t>
  </si>
  <si>
    <t>Positionning bolts, nuts, washers M3</t>
  </si>
  <si>
    <t>Link up flat-bottomed to tubing</t>
  </si>
  <si>
    <t>Flat-bottomed, sheet of join, tubing</t>
  </si>
  <si>
    <t>Air manifold, sheet of join, assembly</t>
  </si>
  <si>
    <t>Positionning bolts, nuts, washers M4</t>
  </si>
  <si>
    <t>Link up air manifold to assembly</t>
  </si>
  <si>
    <t>Assembly, coopling sleeves</t>
  </si>
  <si>
    <t xml:space="preserve">Assemble by hand </t>
  </si>
  <si>
    <t>Coopling sleeves, engine</t>
  </si>
  <si>
    <t>Hose clamps on coopling sleeves</t>
  </si>
  <si>
    <t>Tighten hose clamps</t>
  </si>
  <si>
    <t>Link up all plates of the system</t>
  </si>
  <si>
    <t>Convergent, air restrictor, assembly</t>
  </si>
  <si>
    <t>Link up the two parts to assembly</t>
  </si>
  <si>
    <t>Air filter, hose clamp, convergent</t>
  </si>
  <si>
    <t>Link up air filter to convergent</t>
  </si>
  <si>
    <t>Tighten the hose clamp</t>
  </si>
  <si>
    <t>Link up the assembly to air intake</t>
  </si>
  <si>
    <t>Positionning bolts, nuts, washers M6</t>
  </si>
  <si>
    <t>Assemble the springs</t>
  </si>
  <si>
    <t>Bolt, washer into loop strap</t>
  </si>
  <si>
    <t>Link up assembly to engine mounting tube</t>
  </si>
  <si>
    <t>Link up engine mounting tube to engine</t>
  </si>
  <si>
    <t>Link up the assembly to mounting plates</t>
  </si>
  <si>
    <t>EN_03007</t>
  </si>
  <si>
    <t>Frame mounting tubes, mounting plates</t>
  </si>
  <si>
    <t>Engine mounting tubes</t>
  </si>
  <si>
    <t>Link up frame mounting tubes to frame</t>
  </si>
  <si>
    <t>Assemble O-ring seal to engine</t>
  </si>
  <si>
    <t>Tubing, Steel stainless, to weld</t>
  </si>
  <si>
    <t>Bought with the engine</t>
  </si>
  <si>
    <t>Seal, O-ring, Elastomer</t>
  </si>
  <si>
    <t>Sealing paper</t>
  </si>
  <si>
    <t>Cut sealing paper</t>
  </si>
  <si>
    <r>
      <t>All plates and</t>
    </r>
    <r>
      <rPr>
        <i/>
        <sz val="11"/>
        <rFont val="Calibri"/>
        <family val="2"/>
        <scheme val="minor"/>
      </rPr>
      <t xml:space="preserve"> sealing papers</t>
    </r>
  </si>
  <si>
    <r>
      <t>Assembly, O-ring seal,</t>
    </r>
    <r>
      <rPr>
        <i/>
        <sz val="11"/>
        <rFont val="Calibri"/>
        <family val="2"/>
        <scheme val="minor"/>
      </rPr>
      <t xml:space="preserve"> air intake</t>
    </r>
  </si>
  <si>
    <t>Washer, steel stainless</t>
  </si>
  <si>
    <t>Link up coopling sleeves to engine</t>
  </si>
  <si>
    <t>M3, Manifold to flat-bottomed</t>
  </si>
  <si>
    <t>M4, Flat-bottomed to tubing</t>
  </si>
  <si>
    <t>M10, O-ring seal to muffler clamp</t>
  </si>
  <si>
    <t>M3, all parts of the slide throttle</t>
  </si>
  <si>
    <t>M6, slide throttle to air intake</t>
  </si>
  <si>
    <t>M4, slide throttle to mounting plates</t>
  </si>
  <si>
    <t>Buy with a chicane</t>
  </si>
  <si>
    <t>45°, r=55mm, l=43.2mm</t>
  </si>
  <si>
    <t>l=140mm</t>
  </si>
  <si>
    <t>l=100mm</t>
  </si>
  <si>
    <t>l=40mm</t>
  </si>
  <si>
    <t>l=55mm</t>
  </si>
  <si>
    <t>40°, r=55mm, l=38.4mm</t>
  </si>
  <si>
    <t>90°, r=55mm, l=84.4mm</t>
  </si>
  <si>
    <t>l=45mm</t>
  </si>
  <si>
    <t>50°, r=55mm, l=48mm</t>
  </si>
  <si>
    <t>l=20mm</t>
  </si>
  <si>
    <t>35°, r=55mm, l=33.6mm</t>
  </si>
  <si>
    <t>l=60mm</t>
  </si>
  <si>
    <t>l=35mm</t>
  </si>
  <si>
    <t>102°, r=55mm, l=98mm</t>
  </si>
  <si>
    <t>l=15mm</t>
  </si>
  <si>
    <t>195°, r=55mm, l=187.2mm</t>
  </si>
  <si>
    <t>l=50mm</t>
  </si>
  <si>
    <t>l=44mm</t>
  </si>
  <si>
    <t>l=139mm</t>
  </si>
  <si>
    <t>90°, r=75mm, l=117.8mm</t>
  </si>
  <si>
    <t>50°, r=75mm, l=65.4mm</t>
  </si>
  <si>
    <t>Exhaust tip</t>
  </si>
  <si>
    <t>Machining (CNC)</t>
  </si>
  <si>
    <t>Preparing to machine the exhaust tip</t>
  </si>
  <si>
    <t>Machine the exhaust tip</t>
  </si>
  <si>
    <t>Cut tubes</t>
  </si>
  <si>
    <t>Exhaust tip and tubes welding together</t>
  </si>
  <si>
    <t>Ceramic coating</t>
  </si>
  <si>
    <t>Exhaust tip material</t>
  </si>
  <si>
    <t>EN_02011</t>
  </si>
  <si>
    <t>Part which link collector to engine</t>
  </si>
  <si>
    <t>Burring</t>
  </si>
  <si>
    <t>Medium plate burring</t>
  </si>
  <si>
    <t>Superior plate burring</t>
  </si>
  <si>
    <t>Inferior plate burring</t>
  </si>
  <si>
    <t>Spring hooks welding</t>
  </si>
  <si>
    <t>25CD4</t>
  </si>
  <si>
    <t>172°, r=55mm, l=165,1mm</t>
  </si>
  <si>
    <t>120°, r=55mm, l=115,2mm</t>
  </si>
  <si>
    <t>Right frame mounting tube</t>
  </si>
  <si>
    <t>Left frame mounting tube</t>
  </si>
  <si>
    <t>EN_03008</t>
  </si>
  <si>
    <t>Rigth frame mounting tube</t>
  </si>
  <si>
    <t>Fasten the restrictor to the air intake</t>
  </si>
  <si>
    <t>M3 and M10</t>
  </si>
  <si>
    <t>Assemble muffler clamp to muffler and M3</t>
  </si>
  <si>
    <t>M3, link up muffler clamp to muffler</t>
  </si>
  <si>
    <t>Tighten muffler clamp bolt</t>
  </si>
  <si>
    <t>Cost comments</t>
  </si>
  <si>
    <t>mm^3</t>
  </si>
  <si>
    <t>mm^2</t>
  </si>
  <si>
    <t>M6, bought with the engine</t>
  </si>
  <si>
    <t>???</t>
  </si>
  <si>
    <t>Programming</t>
  </si>
  <si>
    <t>Programming the exhaust tip machining</t>
  </si>
  <si>
    <t>Metrology</t>
  </si>
  <si>
    <t>Metrology of the exhaust tip</t>
  </si>
  <si>
    <t>Nb de tube et coude</t>
  </si>
  <si>
    <t>Nb de soudure</t>
  </si>
  <si>
    <t>Tubes welding together</t>
  </si>
  <si>
    <t>To do the Y</t>
  </si>
  <si>
    <t>Spring hooks</t>
  </si>
  <si>
    <t>Bought with the exhaust spings</t>
  </si>
  <si>
    <t>4 tubes et coudes</t>
  </si>
  <si>
    <t>1 anneaux pr ressorts</t>
  </si>
  <si>
    <t>Y</t>
  </si>
  <si>
    <t>2 anneaux pr ressorts</t>
  </si>
  <si>
    <t>5 tubes et coudes</t>
  </si>
  <si>
    <t>9 tubes et coudes</t>
  </si>
  <si>
    <t>3 anneaux pr ressorts</t>
  </si>
  <si>
    <t>3 tubes et coudes</t>
  </si>
  <si>
    <t>1 tubes et coudes</t>
  </si>
  <si>
    <t>longueur d'une soudure</t>
  </si>
  <si>
    <t>Diamètre header</t>
  </si>
  <si>
    <t>Diamètre 1st tubing</t>
  </si>
  <si>
    <t>Diamètre 2nd tubing</t>
  </si>
  <si>
    <t>longueur totale soudure</t>
  </si>
  <si>
    <t>Tubing cut to do Y collector</t>
  </si>
  <si>
    <t>Preparing before welding the Y collector</t>
  </si>
  <si>
    <t>Welding the two parts of the Y collector</t>
  </si>
  <si>
    <t>raccord Y-tube</t>
  </si>
  <si>
    <t>To do the Y collector</t>
  </si>
  <si>
    <t>Welding the connection tube to the Y collector</t>
  </si>
  <si>
    <t>Preparing before welding the connection tube</t>
  </si>
  <si>
    <r>
      <t>Connection to other parts of exhaust (</t>
    </r>
    <r>
      <rPr>
        <i/>
        <sz val="11"/>
        <color rgb="FFFF0000"/>
        <rFont val="Calibri"/>
        <family val="2"/>
        <scheme val="minor"/>
      </rPr>
      <t>l=30mm??</t>
    </r>
    <r>
      <rPr>
        <i/>
        <sz val="11"/>
        <color theme="1"/>
        <rFont val="Calibri"/>
        <family val="2"/>
        <scheme val="minor"/>
      </rPr>
      <t>)</t>
    </r>
  </si>
  <si>
    <t>Metrology of the exhaust flange</t>
  </si>
  <si>
    <t>Programming the exhaust flange machining</t>
  </si>
  <si>
    <t>Metrology of the flat-bottomed</t>
  </si>
  <si>
    <t>Programming the flat-bottomed machining</t>
  </si>
  <si>
    <t>M6</t>
  </si>
  <si>
    <t>M4</t>
  </si>
  <si>
    <t>Programming the inferior plate machining</t>
  </si>
  <si>
    <t>Metrology of the inferior plate</t>
  </si>
  <si>
    <t>Programming the front stop plate machining</t>
  </si>
  <si>
    <t>Metrology of the front stop plate</t>
  </si>
  <si>
    <t>Programming the rear stop plate machining</t>
  </si>
  <si>
    <t>Metrology of the rear stop plate</t>
  </si>
  <si>
    <t>Programming the medium plate machining</t>
  </si>
  <si>
    <t>Metrology of the medium plate</t>
  </si>
  <si>
    <t>Metrology of the superior plate</t>
  </si>
  <si>
    <t>Programming the superior plate machining</t>
  </si>
  <si>
    <t>Laser cut setup, install and remove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</si>
</sst>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3" fillId="3" borderId="3" xfId="0" applyFont="1" applyFill="1" applyBorder="1" applyAlignment="1"/>
    <xf numFmtId="0" fontId="4" fillId="4" borderId="3" xfId="0" applyFont="1" applyFill="1" applyBorder="1" applyAlignment="1">
      <alignment horizontal="center" wrapText="1"/>
    </xf>
    <xf numFmtId="0" fontId="4" fillId="4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6" fillId="5" borderId="3" xfId="0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="80" zoomScaleNormal="80" workbookViewId="0">
      <pane ySplit="1" topLeftCell="A2" activePane="bottomLeft" state="frozen"/>
      <selection pane="bottomLeft" activeCell="H27" sqref="H27"/>
    </sheetView>
  </sheetViews>
  <sheetFormatPr baseColWidth="10" defaultRowHeight="14.4" x14ac:dyDescent="0.3"/>
  <cols>
    <col min="1" max="1" width="14.5546875" customWidth="1"/>
    <col min="2" max="2" width="26.21875" customWidth="1"/>
    <col min="3" max="3" width="27.77734375" customWidth="1"/>
    <col min="4" max="4" width="23.44140625" customWidth="1"/>
    <col min="5" max="5" width="52.5546875" customWidth="1"/>
    <col min="6" max="6" width="14.77734375" customWidth="1"/>
    <col min="7" max="7" width="16.77734375" customWidth="1"/>
    <col min="8" max="8" width="11.5546875" customWidth="1"/>
  </cols>
  <sheetData>
    <row r="1" spans="1:9" ht="19.350000000000001" customHeight="1" thickBot="1" x14ac:dyDescent="0.35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4</v>
      </c>
      <c r="G1" s="2" t="s">
        <v>5</v>
      </c>
    </row>
    <row r="2" spans="1:9" ht="15.6" x14ac:dyDescent="0.3">
      <c r="A2" s="3" t="s">
        <v>7</v>
      </c>
      <c r="B2" s="3" t="s">
        <v>26</v>
      </c>
      <c r="C2" s="3"/>
      <c r="D2" s="3"/>
      <c r="E2" s="3"/>
      <c r="F2" s="3"/>
      <c r="G2" s="3" t="s">
        <v>83</v>
      </c>
    </row>
    <row r="3" spans="1:9" x14ac:dyDescent="0.3">
      <c r="A3" s="4"/>
      <c r="B3" s="4"/>
      <c r="C3" s="4" t="s">
        <v>29</v>
      </c>
      <c r="D3" s="4" t="s">
        <v>35</v>
      </c>
      <c r="E3" s="4" t="s">
        <v>44</v>
      </c>
      <c r="F3" s="4">
        <v>1</v>
      </c>
      <c r="G3" s="4" t="s">
        <v>8</v>
      </c>
      <c r="I3">
        <f t="shared" ref="I3:I6" si="0">LEN(E3)</f>
        <v>33</v>
      </c>
    </row>
    <row r="4" spans="1:9" x14ac:dyDescent="0.3">
      <c r="A4" s="4"/>
      <c r="B4" s="4"/>
      <c r="C4" s="4" t="s">
        <v>30</v>
      </c>
      <c r="D4" s="4" t="s">
        <v>35</v>
      </c>
      <c r="E4" s="4" t="s">
        <v>45</v>
      </c>
      <c r="F4" s="4">
        <v>1</v>
      </c>
      <c r="G4" s="4" t="s">
        <v>9</v>
      </c>
      <c r="I4">
        <f t="shared" si="0"/>
        <v>33</v>
      </c>
    </row>
    <row r="5" spans="1:9" x14ac:dyDescent="0.3">
      <c r="A5" s="4"/>
      <c r="B5" s="4"/>
      <c r="C5" s="4" t="s">
        <v>31</v>
      </c>
      <c r="D5" s="4" t="s">
        <v>35</v>
      </c>
      <c r="E5" s="4" t="s">
        <v>46</v>
      </c>
      <c r="F5" s="4">
        <v>1</v>
      </c>
      <c r="G5" s="4" t="s">
        <v>10</v>
      </c>
      <c r="I5">
        <f t="shared" si="0"/>
        <v>33</v>
      </c>
    </row>
    <row r="6" spans="1:9" x14ac:dyDescent="0.3">
      <c r="A6" s="4"/>
      <c r="B6" s="4"/>
      <c r="C6" s="4" t="s">
        <v>32</v>
      </c>
      <c r="D6" s="4" t="s">
        <v>35</v>
      </c>
      <c r="E6" s="4" t="s">
        <v>47</v>
      </c>
      <c r="F6" s="4">
        <v>1</v>
      </c>
      <c r="G6" s="4" t="s">
        <v>11</v>
      </c>
      <c r="I6">
        <f t="shared" si="0"/>
        <v>33</v>
      </c>
    </row>
    <row r="7" spans="1:9" x14ac:dyDescent="0.3">
      <c r="A7" s="4"/>
      <c r="B7" s="4"/>
      <c r="C7" s="4" t="s">
        <v>65</v>
      </c>
      <c r="D7" s="4" t="s">
        <v>35</v>
      </c>
      <c r="E7" s="4" t="s">
        <v>69</v>
      </c>
      <c r="F7" s="4">
        <v>1</v>
      </c>
      <c r="G7" s="4" t="s">
        <v>12</v>
      </c>
      <c r="I7">
        <f t="shared" ref="I7:I31" si="1">LEN(E7)</f>
        <v>39</v>
      </c>
    </row>
    <row r="8" spans="1:9" x14ac:dyDescent="0.3">
      <c r="A8" s="4"/>
      <c r="B8" s="4"/>
      <c r="C8" s="4" t="s">
        <v>66</v>
      </c>
      <c r="D8" s="4" t="s">
        <v>35</v>
      </c>
      <c r="E8" s="4" t="s">
        <v>68</v>
      </c>
      <c r="F8" s="4">
        <v>1</v>
      </c>
      <c r="G8" s="4" t="s">
        <v>13</v>
      </c>
      <c r="I8">
        <f t="shared" si="1"/>
        <v>39</v>
      </c>
    </row>
    <row r="9" spans="1:9" x14ac:dyDescent="0.3">
      <c r="A9" s="4"/>
      <c r="B9" s="4"/>
      <c r="C9" s="4" t="s">
        <v>67</v>
      </c>
      <c r="D9" s="4" t="s">
        <v>35</v>
      </c>
      <c r="E9" s="4" t="s">
        <v>43</v>
      </c>
      <c r="F9" s="4">
        <v>1</v>
      </c>
      <c r="G9" s="4" t="s">
        <v>38</v>
      </c>
      <c r="I9">
        <f t="shared" si="1"/>
        <v>39</v>
      </c>
    </row>
    <row r="10" spans="1:9" x14ac:dyDescent="0.3">
      <c r="A10" s="4"/>
      <c r="B10" s="4"/>
      <c r="C10" s="4" t="s">
        <v>82</v>
      </c>
      <c r="D10" s="4" t="s">
        <v>35</v>
      </c>
      <c r="E10" s="4" t="s">
        <v>70</v>
      </c>
      <c r="F10" s="4">
        <v>4</v>
      </c>
      <c r="G10" s="4" t="s">
        <v>39</v>
      </c>
      <c r="I10">
        <f t="shared" si="1"/>
        <v>32</v>
      </c>
    </row>
    <row r="11" spans="1:9" x14ac:dyDescent="0.3">
      <c r="A11" s="4"/>
      <c r="B11" s="4"/>
      <c r="C11" s="4" t="s">
        <v>37</v>
      </c>
      <c r="D11" s="4" t="s">
        <v>33</v>
      </c>
      <c r="E11" s="4" t="s">
        <v>208</v>
      </c>
      <c r="F11" s="4">
        <v>1</v>
      </c>
      <c r="G11" s="4" t="s">
        <v>40</v>
      </c>
      <c r="I11">
        <f t="shared" si="1"/>
        <v>18</v>
      </c>
    </row>
    <row r="12" spans="1:9" x14ac:dyDescent="0.3">
      <c r="A12" s="4"/>
      <c r="B12" s="4"/>
      <c r="C12" s="4" t="s">
        <v>71</v>
      </c>
      <c r="D12" s="4" t="s">
        <v>33</v>
      </c>
      <c r="E12" s="4" t="s">
        <v>80</v>
      </c>
      <c r="F12" s="4">
        <v>1</v>
      </c>
      <c r="G12" s="4" t="s">
        <v>41</v>
      </c>
      <c r="I12">
        <f t="shared" si="1"/>
        <v>30</v>
      </c>
    </row>
    <row r="13" spans="1:9" x14ac:dyDescent="0.3">
      <c r="A13" s="4"/>
      <c r="B13" s="4"/>
      <c r="C13" s="4" t="s">
        <v>230</v>
      </c>
      <c r="D13" s="4" t="s">
        <v>35</v>
      </c>
      <c r="E13" s="4" t="s">
        <v>239</v>
      </c>
      <c r="F13" s="4">
        <v>4</v>
      </c>
      <c r="G13" s="4" t="s">
        <v>238</v>
      </c>
      <c r="I13">
        <f t="shared" si="1"/>
        <v>35</v>
      </c>
    </row>
    <row r="14" spans="1:9" ht="15.6" x14ac:dyDescent="0.3">
      <c r="A14" s="3" t="s">
        <v>7</v>
      </c>
      <c r="B14" s="3" t="s">
        <v>27</v>
      </c>
      <c r="C14" s="3"/>
      <c r="D14" s="3"/>
      <c r="E14" s="3"/>
      <c r="F14" s="3"/>
      <c r="G14" s="3" t="s">
        <v>84</v>
      </c>
      <c r="I14">
        <f t="shared" si="1"/>
        <v>0</v>
      </c>
    </row>
    <row r="15" spans="1:9" x14ac:dyDescent="0.3">
      <c r="A15" s="4"/>
      <c r="B15" s="4"/>
      <c r="C15" s="4" t="s">
        <v>75</v>
      </c>
      <c r="D15" s="4" t="s">
        <v>33</v>
      </c>
      <c r="E15" s="4" t="s">
        <v>77</v>
      </c>
      <c r="F15" s="4">
        <v>1</v>
      </c>
      <c r="G15" s="4" t="s">
        <v>14</v>
      </c>
      <c r="I15">
        <f t="shared" si="1"/>
        <v>20</v>
      </c>
    </row>
    <row r="16" spans="1:9" x14ac:dyDescent="0.3">
      <c r="A16" s="4"/>
      <c r="B16" s="4"/>
      <c r="C16" s="4" t="s">
        <v>34</v>
      </c>
      <c r="D16" s="4" t="s">
        <v>35</v>
      </c>
      <c r="E16" s="5" t="s">
        <v>74</v>
      </c>
      <c r="F16" s="4">
        <v>1</v>
      </c>
      <c r="G16" s="4" t="s">
        <v>15</v>
      </c>
      <c r="I16">
        <f t="shared" si="1"/>
        <v>22</v>
      </c>
    </row>
    <row r="17" spans="1:9" x14ac:dyDescent="0.3">
      <c r="A17" s="4"/>
      <c r="B17" s="4"/>
      <c r="C17" s="4" t="s">
        <v>36</v>
      </c>
      <c r="D17" s="4" t="s">
        <v>33</v>
      </c>
      <c r="E17" s="4" t="s">
        <v>78</v>
      </c>
      <c r="F17" s="4">
        <v>1</v>
      </c>
      <c r="G17" s="4" t="s">
        <v>16</v>
      </c>
      <c r="I17">
        <f t="shared" si="1"/>
        <v>39</v>
      </c>
    </row>
    <row r="18" spans="1:9" x14ac:dyDescent="0.3">
      <c r="A18" s="4"/>
      <c r="B18" s="4"/>
      <c r="C18" s="4" t="s">
        <v>42</v>
      </c>
      <c r="D18" s="4" t="s">
        <v>33</v>
      </c>
      <c r="E18" s="4" t="s">
        <v>79</v>
      </c>
      <c r="F18" s="4">
        <v>2</v>
      </c>
      <c r="G18" s="4" t="s">
        <v>17</v>
      </c>
      <c r="I18">
        <f t="shared" si="1"/>
        <v>36</v>
      </c>
    </row>
    <row r="19" spans="1:9" x14ac:dyDescent="0.3">
      <c r="A19" s="4"/>
      <c r="B19" s="4"/>
      <c r="C19" s="4" t="s">
        <v>249</v>
      </c>
      <c r="D19" s="4" t="s">
        <v>35</v>
      </c>
      <c r="E19" s="4" t="s">
        <v>63</v>
      </c>
      <c r="F19" s="4">
        <v>1</v>
      </c>
      <c r="G19" s="4" t="s">
        <v>18</v>
      </c>
      <c r="I19">
        <f t="shared" si="1"/>
        <v>34</v>
      </c>
    </row>
    <row r="20" spans="1:9" x14ac:dyDescent="0.3">
      <c r="A20" s="4"/>
      <c r="B20" s="4"/>
      <c r="C20" s="4" t="s">
        <v>248</v>
      </c>
      <c r="D20" s="4" t="s">
        <v>35</v>
      </c>
      <c r="E20" s="4" t="s">
        <v>63</v>
      </c>
      <c r="F20" s="4">
        <v>1</v>
      </c>
      <c r="G20" s="4" t="s">
        <v>19</v>
      </c>
      <c r="I20">
        <f t="shared" si="1"/>
        <v>34</v>
      </c>
    </row>
    <row r="21" spans="1:9" x14ac:dyDescent="0.3">
      <c r="A21" s="4"/>
      <c r="B21" s="4"/>
      <c r="C21" s="4" t="s">
        <v>62</v>
      </c>
      <c r="D21" s="4" t="s">
        <v>35</v>
      </c>
      <c r="E21" s="4" t="s">
        <v>64</v>
      </c>
      <c r="F21" s="4">
        <v>2</v>
      </c>
      <c r="G21" s="4" t="s">
        <v>188</v>
      </c>
      <c r="I21">
        <f t="shared" si="1"/>
        <v>35</v>
      </c>
    </row>
    <row r="22" spans="1:9" x14ac:dyDescent="0.3">
      <c r="A22" s="4"/>
      <c r="B22" s="4"/>
      <c r="C22" s="4" t="s">
        <v>81</v>
      </c>
      <c r="D22" s="4" t="s">
        <v>35</v>
      </c>
      <c r="E22" s="4" t="s">
        <v>252</v>
      </c>
      <c r="F22" s="4">
        <v>2</v>
      </c>
      <c r="G22" s="4" t="s">
        <v>250</v>
      </c>
      <c r="I22">
        <f t="shared" si="1"/>
        <v>39</v>
      </c>
    </row>
    <row r="23" spans="1:9" ht="15.6" x14ac:dyDescent="0.3">
      <c r="A23" s="3" t="s">
        <v>7</v>
      </c>
      <c r="B23" s="3" t="s">
        <v>28</v>
      </c>
      <c r="C23" s="3"/>
      <c r="D23" s="3"/>
      <c r="E23" s="3"/>
      <c r="F23" s="3"/>
      <c r="G23" s="3" t="s">
        <v>85</v>
      </c>
      <c r="I23">
        <f t="shared" si="1"/>
        <v>0</v>
      </c>
    </row>
    <row r="24" spans="1:9" x14ac:dyDescent="0.3">
      <c r="A24" s="4"/>
      <c r="B24" s="4"/>
      <c r="C24" s="4" t="s">
        <v>50</v>
      </c>
      <c r="D24" s="4" t="s">
        <v>35</v>
      </c>
      <c r="E24" s="4" t="s">
        <v>73</v>
      </c>
      <c r="F24" s="4">
        <v>1</v>
      </c>
      <c r="G24" s="4" t="s">
        <v>20</v>
      </c>
      <c r="I24">
        <f t="shared" si="1"/>
        <v>22</v>
      </c>
    </row>
    <row r="25" spans="1:9" x14ac:dyDescent="0.3">
      <c r="A25" s="4"/>
      <c r="B25" s="4"/>
      <c r="C25" s="4" t="s">
        <v>51</v>
      </c>
      <c r="D25" s="4" t="s">
        <v>35</v>
      </c>
      <c r="E25" s="4" t="s">
        <v>55</v>
      </c>
      <c r="F25" s="4">
        <v>1</v>
      </c>
      <c r="G25" s="4" t="s">
        <v>21</v>
      </c>
      <c r="I25">
        <f t="shared" si="1"/>
        <v>40</v>
      </c>
    </row>
    <row r="26" spans="1:9" x14ac:dyDescent="0.3">
      <c r="A26" s="4"/>
      <c r="B26" s="4"/>
      <c r="C26" s="4" t="s">
        <v>52</v>
      </c>
      <c r="D26" s="4" t="s">
        <v>35</v>
      </c>
      <c r="E26" s="4" t="s">
        <v>55</v>
      </c>
      <c r="F26" s="4">
        <v>1</v>
      </c>
      <c r="G26" s="4" t="s">
        <v>22</v>
      </c>
      <c r="I26">
        <f t="shared" si="1"/>
        <v>40</v>
      </c>
    </row>
    <row r="27" spans="1:9" x14ac:dyDescent="0.3">
      <c r="A27" s="4"/>
      <c r="B27" s="4"/>
      <c r="C27" s="4" t="s">
        <v>53</v>
      </c>
      <c r="D27" s="4" t="s">
        <v>35</v>
      </c>
      <c r="E27" s="4" t="s">
        <v>56</v>
      </c>
      <c r="F27" s="4">
        <v>1</v>
      </c>
      <c r="G27" s="4" t="s">
        <v>23</v>
      </c>
      <c r="I27">
        <f t="shared" si="1"/>
        <v>12</v>
      </c>
    </row>
    <row r="28" spans="1:9" x14ac:dyDescent="0.3">
      <c r="A28" s="4"/>
      <c r="B28" s="4"/>
      <c r="C28" s="4" t="s">
        <v>54</v>
      </c>
      <c r="D28" s="4" t="s">
        <v>35</v>
      </c>
      <c r="E28" s="4" t="s">
        <v>57</v>
      </c>
      <c r="F28" s="4">
        <v>1</v>
      </c>
      <c r="G28" s="4" t="s">
        <v>24</v>
      </c>
      <c r="I28">
        <f t="shared" si="1"/>
        <v>22</v>
      </c>
    </row>
    <row r="29" spans="1:9" x14ac:dyDescent="0.3">
      <c r="A29" s="4"/>
      <c r="B29" s="4"/>
      <c r="C29" s="4" t="s">
        <v>59</v>
      </c>
      <c r="D29" s="4" t="s">
        <v>33</v>
      </c>
      <c r="E29" s="4" t="s">
        <v>60</v>
      </c>
      <c r="F29" s="4">
        <v>1</v>
      </c>
      <c r="G29" s="4" t="s">
        <v>25</v>
      </c>
      <c r="I29">
        <f t="shared" si="1"/>
        <v>39</v>
      </c>
    </row>
    <row r="30" spans="1:9" x14ac:dyDescent="0.3">
      <c r="A30" s="4"/>
      <c r="B30" s="4"/>
      <c r="C30" s="4" t="s">
        <v>61</v>
      </c>
      <c r="D30" s="4" t="s">
        <v>33</v>
      </c>
      <c r="E30" s="4" t="s">
        <v>72</v>
      </c>
      <c r="F30" s="4">
        <v>1</v>
      </c>
      <c r="G30" s="4" t="s">
        <v>48</v>
      </c>
      <c r="I30">
        <f t="shared" si="1"/>
        <v>40</v>
      </c>
    </row>
    <row r="31" spans="1:9" x14ac:dyDescent="0.3">
      <c r="A31" s="4"/>
      <c r="B31" s="4"/>
      <c r="C31" s="4" t="s">
        <v>58</v>
      </c>
      <c r="D31" s="4" t="s">
        <v>33</v>
      </c>
      <c r="E31" s="4" t="s">
        <v>76</v>
      </c>
      <c r="F31" s="4">
        <v>1</v>
      </c>
      <c r="G31" s="4" t="s">
        <v>49</v>
      </c>
      <c r="I31">
        <f t="shared" si="1"/>
        <v>40</v>
      </c>
    </row>
  </sheetData>
  <pageMargins left="0.7" right="0.7" top="0.75" bottom="0.75" header="0.3" footer="0.3"/>
  <pageSetup paperSize="9" orientation="portrait" horizontalDpi="4294967293" r:id="rId1"/>
  <headerFooter>
    <oddFooter>&amp;R&amp;1#&amp;"Arial"&amp;10&amp;K000000Confidential 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1"/>
  <sheetViews>
    <sheetView tabSelected="1" topLeftCell="A22" zoomScale="70" zoomScaleNormal="70" workbookViewId="0">
      <selection activeCell="A141" sqref="A141:XFD141"/>
    </sheetView>
  </sheetViews>
  <sheetFormatPr baseColWidth="10" defaultRowHeight="14.4" x14ac:dyDescent="0.3"/>
  <cols>
    <col min="1" max="1" width="23.44140625" customWidth="1"/>
    <col min="2" max="3" width="24.5546875" customWidth="1"/>
    <col min="4" max="4" width="23.44140625" customWidth="1"/>
    <col min="5" max="5" width="41.44140625" bestFit="1" customWidth="1"/>
    <col min="6" max="6" width="45.44140625" bestFit="1" customWidth="1"/>
    <col min="7" max="8" width="12.77734375" customWidth="1"/>
    <col min="10" max="10" width="17.77734375" bestFit="1" customWidth="1"/>
    <col min="11" max="11" width="14.88671875" bestFit="1" customWidth="1"/>
    <col min="12" max="12" width="21" bestFit="1" customWidth="1"/>
    <col min="13" max="13" width="21.109375" bestFit="1" customWidth="1"/>
  </cols>
  <sheetData>
    <row r="1" spans="1:13" ht="21.6" customHeight="1" x14ac:dyDescent="0.3">
      <c r="A1" s="6" t="s">
        <v>1</v>
      </c>
      <c r="B1" s="6" t="s">
        <v>86</v>
      </c>
      <c r="C1" s="6" t="s">
        <v>2</v>
      </c>
      <c r="D1" s="6" t="s">
        <v>87</v>
      </c>
      <c r="E1" s="6" t="s">
        <v>88</v>
      </c>
      <c r="F1" s="6" t="s">
        <v>3</v>
      </c>
      <c r="G1" s="6" t="s">
        <v>4</v>
      </c>
      <c r="H1" s="2" t="s">
        <v>5</v>
      </c>
    </row>
    <row r="2" spans="1:13" ht="15.6" x14ac:dyDescent="0.3">
      <c r="A2" s="3" t="s">
        <v>93</v>
      </c>
      <c r="B2" s="3"/>
      <c r="C2" s="3"/>
      <c r="D2" s="3"/>
      <c r="E2" s="3"/>
      <c r="F2" s="3"/>
      <c r="G2" s="3"/>
      <c r="H2" s="3" t="s">
        <v>83</v>
      </c>
    </row>
    <row r="3" spans="1:13" ht="15.6" x14ac:dyDescent="0.3">
      <c r="A3" s="7"/>
      <c r="B3" s="7" t="s">
        <v>89</v>
      </c>
      <c r="C3" s="7" t="s">
        <v>35</v>
      </c>
      <c r="D3" s="7"/>
      <c r="E3" s="7"/>
      <c r="F3" s="7"/>
      <c r="G3" s="7"/>
      <c r="H3" s="7" t="s">
        <v>94</v>
      </c>
    </row>
    <row r="4" spans="1:13" x14ac:dyDescent="0.3">
      <c r="A4" s="8"/>
      <c r="B4" s="8"/>
      <c r="C4" s="8"/>
      <c r="D4" s="8" t="s">
        <v>91</v>
      </c>
      <c r="E4" s="9" t="s">
        <v>156</v>
      </c>
      <c r="F4" s="9" t="s">
        <v>153</v>
      </c>
      <c r="G4" s="9">
        <v>1</v>
      </c>
      <c r="H4" s="8"/>
      <c r="M4" s="13"/>
    </row>
    <row r="5" spans="1:13" x14ac:dyDescent="0.3">
      <c r="A5" s="8"/>
      <c r="B5" s="8"/>
      <c r="C5" s="8"/>
      <c r="D5" s="8" t="s">
        <v>91</v>
      </c>
      <c r="E5" s="9" t="s">
        <v>156</v>
      </c>
      <c r="F5" s="9" t="s">
        <v>192</v>
      </c>
      <c r="G5" s="9">
        <v>1</v>
      </c>
      <c r="H5" s="8"/>
      <c r="M5" s="13"/>
    </row>
    <row r="6" spans="1:13" x14ac:dyDescent="0.3">
      <c r="A6" s="8"/>
      <c r="B6" s="8"/>
      <c r="C6" s="8"/>
      <c r="D6" s="8" t="s">
        <v>91</v>
      </c>
      <c r="E6" s="9" t="s">
        <v>156</v>
      </c>
      <c r="F6" s="9" t="s">
        <v>154</v>
      </c>
      <c r="G6" s="9">
        <v>1</v>
      </c>
      <c r="H6" s="8"/>
      <c r="M6" s="13"/>
    </row>
    <row r="7" spans="1:13" x14ac:dyDescent="0.3">
      <c r="A7" s="8"/>
      <c r="B7" s="8"/>
      <c r="C7" s="8"/>
      <c r="D7" s="8" t="s">
        <v>91</v>
      </c>
      <c r="E7" s="9" t="s">
        <v>157</v>
      </c>
      <c r="F7" s="9" t="s">
        <v>155</v>
      </c>
      <c r="G7" s="9">
        <v>1</v>
      </c>
      <c r="H7" s="8"/>
      <c r="M7" s="13"/>
    </row>
    <row r="8" spans="1:13" x14ac:dyDescent="0.3">
      <c r="A8" s="8"/>
      <c r="B8" s="8"/>
      <c r="C8" s="8"/>
      <c r="D8" s="8" t="s">
        <v>91</v>
      </c>
      <c r="E8" s="9" t="s">
        <v>156</v>
      </c>
      <c r="F8" s="9" t="s">
        <v>158</v>
      </c>
      <c r="G8" s="9">
        <v>1</v>
      </c>
      <c r="H8" s="8"/>
      <c r="M8" s="13"/>
    </row>
    <row r="9" spans="1:13" x14ac:dyDescent="0.3">
      <c r="A9" s="8"/>
      <c r="B9" s="8"/>
      <c r="C9" s="8"/>
      <c r="D9" s="8" t="s">
        <v>91</v>
      </c>
      <c r="E9" s="9" t="s">
        <v>156</v>
      </c>
      <c r="F9" s="9" t="s">
        <v>159</v>
      </c>
      <c r="G9" s="9">
        <v>1</v>
      </c>
      <c r="H9" s="8"/>
      <c r="M9" s="13"/>
    </row>
    <row r="10" spans="1:13" x14ac:dyDescent="0.3">
      <c r="A10" s="8"/>
      <c r="B10" s="8"/>
      <c r="C10" s="8"/>
      <c r="D10" s="8" t="s">
        <v>91</v>
      </c>
      <c r="E10" s="9" t="s">
        <v>156</v>
      </c>
      <c r="F10" s="9" t="s">
        <v>160</v>
      </c>
      <c r="G10" s="9">
        <v>1</v>
      </c>
      <c r="H10" s="8"/>
      <c r="M10" s="13"/>
    </row>
    <row r="11" spans="1:13" x14ac:dyDescent="0.3">
      <c r="A11" s="8"/>
      <c r="B11" s="8"/>
      <c r="C11" s="8"/>
      <c r="D11" s="8" t="s">
        <v>91</v>
      </c>
      <c r="E11" s="9" t="s">
        <v>156</v>
      </c>
      <c r="F11" s="9" t="s">
        <v>183</v>
      </c>
      <c r="G11" s="9">
        <v>1</v>
      </c>
      <c r="H11" s="8"/>
      <c r="M11" s="13"/>
    </row>
    <row r="12" spans="1:13" x14ac:dyDescent="0.3">
      <c r="A12" s="8"/>
      <c r="B12" s="8"/>
      <c r="C12" s="8"/>
      <c r="D12" s="8" t="s">
        <v>91</v>
      </c>
      <c r="E12" s="9" t="s">
        <v>156</v>
      </c>
      <c r="F12" s="9" t="s">
        <v>254</v>
      </c>
      <c r="G12" s="9">
        <v>1</v>
      </c>
      <c r="H12" s="8"/>
      <c r="M12" s="13"/>
    </row>
    <row r="13" spans="1:13" x14ac:dyDescent="0.3">
      <c r="A13" s="8"/>
      <c r="B13" s="8"/>
      <c r="C13" s="8"/>
      <c r="D13" s="8" t="s">
        <v>91</v>
      </c>
      <c r="E13" s="9" t="s">
        <v>157</v>
      </c>
      <c r="F13" s="9" t="s">
        <v>256</v>
      </c>
      <c r="G13" s="9">
        <v>1</v>
      </c>
      <c r="H13" s="8"/>
      <c r="M13" s="13"/>
    </row>
    <row r="14" spans="1:13" x14ac:dyDescent="0.3">
      <c r="A14" s="8"/>
      <c r="B14" s="8"/>
      <c r="C14" s="8"/>
      <c r="D14" s="8" t="s">
        <v>91</v>
      </c>
      <c r="E14" s="9" t="s">
        <v>156</v>
      </c>
      <c r="F14" s="9" t="s">
        <v>161</v>
      </c>
      <c r="G14" s="9">
        <v>1</v>
      </c>
      <c r="H14" s="8"/>
      <c r="M14" s="13"/>
    </row>
    <row r="15" spans="1:13" x14ac:dyDescent="0.3">
      <c r="A15" s="8"/>
      <c r="B15" s="8"/>
      <c r="C15" s="8"/>
      <c r="D15" s="8" t="s">
        <v>91</v>
      </c>
      <c r="E15" s="9" t="s">
        <v>157</v>
      </c>
      <c r="F15" s="9" t="s">
        <v>162</v>
      </c>
      <c r="G15" s="9">
        <v>1</v>
      </c>
      <c r="H15" s="8"/>
      <c r="M15" s="13"/>
    </row>
    <row r="16" spans="1:13" x14ac:dyDescent="0.3">
      <c r="A16" s="8"/>
      <c r="B16" s="8"/>
      <c r="C16" s="8"/>
      <c r="D16" s="8" t="s">
        <v>91</v>
      </c>
      <c r="E16" s="9" t="s">
        <v>156</v>
      </c>
      <c r="F16" s="9" t="s">
        <v>184</v>
      </c>
      <c r="G16" s="9">
        <v>1</v>
      </c>
      <c r="H16" s="8"/>
      <c r="M16" s="13"/>
    </row>
    <row r="17" spans="1:13" x14ac:dyDescent="0.3">
      <c r="A17" s="8"/>
      <c r="B17" s="8"/>
      <c r="C17" s="8"/>
      <c r="D17" s="8" t="s">
        <v>91</v>
      </c>
      <c r="E17" s="9" t="s">
        <v>157</v>
      </c>
      <c r="F17" s="9" t="s">
        <v>163</v>
      </c>
      <c r="G17" s="9">
        <v>1</v>
      </c>
      <c r="H17" s="8"/>
      <c r="M17" s="13"/>
    </row>
    <row r="18" spans="1:13" x14ac:dyDescent="0.3">
      <c r="A18" s="8"/>
      <c r="B18" s="8"/>
      <c r="C18" s="8"/>
      <c r="D18" s="8" t="s">
        <v>92</v>
      </c>
      <c r="E18" s="9" t="s">
        <v>103</v>
      </c>
      <c r="F18" s="9" t="s">
        <v>108</v>
      </c>
      <c r="G18" s="9">
        <v>1</v>
      </c>
      <c r="H18" s="8"/>
      <c r="M18" s="13"/>
    </row>
    <row r="19" spans="1:13" x14ac:dyDescent="0.3">
      <c r="A19" s="8"/>
      <c r="B19" s="8"/>
      <c r="C19" s="8"/>
      <c r="D19" s="8" t="s">
        <v>92</v>
      </c>
      <c r="E19" s="9" t="s">
        <v>111</v>
      </c>
      <c r="F19" s="9" t="s">
        <v>106</v>
      </c>
      <c r="G19" s="9">
        <v>4</v>
      </c>
      <c r="H19" s="8"/>
      <c r="M19" s="13"/>
    </row>
    <row r="20" spans="1:13" x14ac:dyDescent="0.3">
      <c r="A20" s="8"/>
      <c r="B20" s="8"/>
      <c r="C20" s="8"/>
      <c r="D20" s="8" t="s">
        <v>92</v>
      </c>
      <c r="E20" s="11" t="s">
        <v>110</v>
      </c>
      <c r="F20" s="9" t="s">
        <v>194</v>
      </c>
      <c r="G20" s="9">
        <v>8</v>
      </c>
      <c r="H20" s="8"/>
      <c r="M20" s="13"/>
    </row>
    <row r="21" spans="1:13" x14ac:dyDescent="0.3">
      <c r="A21" s="8"/>
      <c r="B21" s="8"/>
      <c r="C21" s="8"/>
      <c r="D21" s="8" t="s">
        <v>92</v>
      </c>
      <c r="E21" s="9" t="s">
        <v>105</v>
      </c>
      <c r="F21" s="9" t="s">
        <v>204</v>
      </c>
      <c r="G21" s="9">
        <v>1</v>
      </c>
      <c r="H21" s="8"/>
      <c r="M21" s="13"/>
    </row>
    <row r="22" spans="1:13" x14ac:dyDescent="0.3">
      <c r="A22" s="8"/>
      <c r="B22" s="8"/>
      <c r="C22" s="8"/>
      <c r="D22" s="8" t="s">
        <v>92</v>
      </c>
      <c r="E22" s="9" t="s">
        <v>200</v>
      </c>
      <c r="F22" s="9" t="s">
        <v>204</v>
      </c>
      <c r="G22" s="12">
        <v>1</v>
      </c>
      <c r="H22" s="8"/>
      <c r="K22" t="s">
        <v>282</v>
      </c>
      <c r="L22" t="s">
        <v>283</v>
      </c>
      <c r="M22" s="13" t="s">
        <v>284</v>
      </c>
    </row>
    <row r="23" spans="1:13" x14ac:dyDescent="0.3">
      <c r="A23" s="8"/>
      <c r="B23" s="8"/>
      <c r="C23" s="8"/>
      <c r="D23" s="8" t="s">
        <v>92</v>
      </c>
      <c r="E23" s="9" t="s">
        <v>101</v>
      </c>
      <c r="F23" s="9" t="s">
        <v>107</v>
      </c>
      <c r="G23" s="9">
        <v>5</v>
      </c>
      <c r="H23" s="8"/>
      <c r="K23">
        <v>34</v>
      </c>
      <c r="L23">
        <v>34</v>
      </c>
      <c r="M23" s="13">
        <v>51</v>
      </c>
    </row>
    <row r="24" spans="1:13" x14ac:dyDescent="0.3">
      <c r="A24" s="8"/>
      <c r="B24" s="8"/>
      <c r="C24" s="8"/>
      <c r="D24" s="8" t="s">
        <v>92</v>
      </c>
      <c r="E24" s="9" t="s">
        <v>105</v>
      </c>
      <c r="F24" s="9" t="s">
        <v>255</v>
      </c>
      <c r="G24" s="9">
        <v>1</v>
      </c>
      <c r="H24" s="8"/>
      <c r="M24" s="13"/>
    </row>
    <row r="25" spans="1:13" x14ac:dyDescent="0.3">
      <c r="A25" s="8"/>
      <c r="B25" s="8"/>
      <c r="C25" s="8"/>
      <c r="D25" s="8" t="s">
        <v>92</v>
      </c>
      <c r="E25" s="9" t="s">
        <v>115</v>
      </c>
      <c r="F25" s="9" t="s">
        <v>255</v>
      </c>
      <c r="G25" s="9">
        <v>1</v>
      </c>
      <c r="H25" s="8"/>
      <c r="M25" s="13"/>
    </row>
    <row r="26" spans="1:13" x14ac:dyDescent="0.3">
      <c r="A26" s="8"/>
      <c r="B26" s="8"/>
      <c r="C26" s="8"/>
      <c r="D26" s="8" t="s">
        <v>92</v>
      </c>
      <c r="E26" s="9" t="s">
        <v>116</v>
      </c>
      <c r="F26" s="9" t="s">
        <v>255</v>
      </c>
      <c r="G26" s="9">
        <v>2</v>
      </c>
      <c r="H26" s="8"/>
      <c r="M26" s="13"/>
    </row>
    <row r="27" spans="1:13" ht="15.6" x14ac:dyDescent="0.3">
      <c r="A27" s="7"/>
      <c r="B27" s="7" t="s">
        <v>29</v>
      </c>
      <c r="C27" s="7" t="s">
        <v>35</v>
      </c>
      <c r="D27" s="7"/>
      <c r="E27" s="7"/>
      <c r="F27" s="7"/>
      <c r="G27" s="7"/>
      <c r="H27" s="7" t="s">
        <v>8</v>
      </c>
      <c r="J27" t="s">
        <v>266</v>
      </c>
      <c r="K27" t="s">
        <v>267</v>
      </c>
      <c r="L27" t="s">
        <v>281</v>
      </c>
      <c r="M27" s="13" t="s">
        <v>285</v>
      </c>
    </row>
    <row r="28" spans="1:13" x14ac:dyDescent="0.3">
      <c r="A28" s="8"/>
      <c r="B28" s="8"/>
      <c r="C28" s="8"/>
      <c r="D28" s="8" t="s">
        <v>90</v>
      </c>
      <c r="E28" s="9" t="s">
        <v>193</v>
      </c>
      <c r="F28" s="9" t="s">
        <v>209</v>
      </c>
      <c r="G28" s="8">
        <v>1</v>
      </c>
      <c r="H28" s="8"/>
      <c r="M28" s="13"/>
    </row>
    <row r="29" spans="1:13" x14ac:dyDescent="0.3">
      <c r="A29" s="8"/>
      <c r="B29" s="8"/>
      <c r="C29" s="8"/>
      <c r="D29" s="8" t="s">
        <v>90</v>
      </c>
      <c r="E29" s="9" t="s">
        <v>193</v>
      </c>
      <c r="F29" s="9" t="s">
        <v>210</v>
      </c>
      <c r="G29" s="8">
        <v>1</v>
      </c>
      <c r="H29" s="8"/>
      <c r="J29" t="s">
        <v>230</v>
      </c>
      <c r="K29">
        <v>1</v>
      </c>
      <c r="L29">
        <f>PI()*$K$23</f>
        <v>106.81415022205297</v>
      </c>
      <c r="M29" s="13">
        <f>K29*L29</f>
        <v>106.81415022205297</v>
      </c>
    </row>
    <row r="30" spans="1:13" x14ac:dyDescent="0.3">
      <c r="A30" s="8"/>
      <c r="B30" s="8"/>
      <c r="C30" s="8"/>
      <c r="D30" s="8" t="s">
        <v>90</v>
      </c>
      <c r="E30" s="9" t="s">
        <v>193</v>
      </c>
      <c r="F30" s="9" t="s">
        <v>215</v>
      </c>
      <c r="G30" s="8">
        <v>1</v>
      </c>
      <c r="H30" s="8"/>
      <c r="J30" t="s">
        <v>272</v>
      </c>
      <c r="K30">
        <v>3</v>
      </c>
      <c r="L30">
        <f>PI()*$K$23</f>
        <v>106.81415022205297</v>
      </c>
      <c r="M30" s="13">
        <f t="shared" ref="M30:M31" si="0">K30*L30</f>
        <v>320.44245066615895</v>
      </c>
    </row>
    <row r="31" spans="1:13" x14ac:dyDescent="0.3">
      <c r="A31" s="8"/>
      <c r="B31" s="8"/>
      <c r="C31" s="8"/>
      <c r="D31" s="8" t="s">
        <v>90</v>
      </c>
      <c r="E31" s="9" t="s">
        <v>193</v>
      </c>
      <c r="F31" s="9" t="s">
        <v>211</v>
      </c>
      <c r="G31" s="9">
        <v>1</v>
      </c>
      <c r="H31" s="8"/>
      <c r="J31" t="s">
        <v>273</v>
      </c>
      <c r="K31">
        <v>1</v>
      </c>
      <c r="L31">
        <v>10</v>
      </c>
      <c r="M31" s="13">
        <f t="shared" si="0"/>
        <v>10</v>
      </c>
    </row>
    <row r="32" spans="1:13" x14ac:dyDescent="0.3">
      <c r="A32" s="8"/>
      <c r="B32" s="8"/>
      <c r="C32" s="8"/>
      <c r="D32" s="8" t="s">
        <v>91</v>
      </c>
      <c r="E32" s="8" t="s">
        <v>133</v>
      </c>
      <c r="F32" s="9" t="s">
        <v>234</v>
      </c>
      <c r="G32" s="9">
        <v>1</v>
      </c>
      <c r="H32" s="8"/>
      <c r="M32" s="13"/>
    </row>
    <row r="33" spans="1:13" x14ac:dyDescent="0.3">
      <c r="A33" s="8"/>
      <c r="B33" s="8"/>
      <c r="C33" s="8"/>
      <c r="D33" s="8" t="s">
        <v>91</v>
      </c>
      <c r="E33" s="8" t="s">
        <v>121</v>
      </c>
      <c r="F33" s="9" t="s">
        <v>136</v>
      </c>
      <c r="G33" s="9">
        <v>1</v>
      </c>
      <c r="H33" s="8"/>
      <c r="M33" s="13"/>
    </row>
    <row r="34" spans="1:13" x14ac:dyDescent="0.3">
      <c r="A34" s="8"/>
      <c r="B34" s="8"/>
      <c r="C34" s="8"/>
      <c r="D34" s="8" t="s">
        <v>91</v>
      </c>
      <c r="E34" s="8" t="s">
        <v>135</v>
      </c>
      <c r="F34" s="9" t="s">
        <v>235</v>
      </c>
      <c r="G34" s="9">
        <v>1</v>
      </c>
      <c r="H34" s="8"/>
      <c r="M34" s="13"/>
    </row>
    <row r="35" spans="1:13" x14ac:dyDescent="0.3">
      <c r="A35" s="8"/>
      <c r="B35" s="8"/>
      <c r="C35" s="8"/>
      <c r="D35" s="8" t="s">
        <v>91</v>
      </c>
      <c r="E35" s="8" t="s">
        <v>121</v>
      </c>
      <c r="F35" s="9" t="s">
        <v>136</v>
      </c>
      <c r="G35" s="9">
        <v>1</v>
      </c>
      <c r="H35" s="8"/>
      <c r="M35" s="13"/>
    </row>
    <row r="36" spans="1:13" x14ac:dyDescent="0.3">
      <c r="A36" s="8"/>
      <c r="B36" s="8"/>
      <c r="C36" s="8"/>
      <c r="D36" s="8" t="s">
        <v>91</v>
      </c>
      <c r="E36" s="8" t="s">
        <v>135</v>
      </c>
      <c r="F36" s="9" t="s">
        <v>244</v>
      </c>
      <c r="G36" s="9">
        <v>1</v>
      </c>
      <c r="H36" s="8"/>
      <c r="M36" s="13"/>
    </row>
    <row r="37" spans="1:13" x14ac:dyDescent="0.3">
      <c r="A37" s="8"/>
      <c r="B37" s="8"/>
      <c r="C37" s="8"/>
      <c r="D37" s="8" t="s">
        <v>91</v>
      </c>
      <c r="E37" s="8" t="s">
        <v>149</v>
      </c>
      <c r="F37" s="9" t="s">
        <v>150</v>
      </c>
      <c r="G37" s="9">
        <v>1</v>
      </c>
      <c r="H37" s="8"/>
      <c r="M37" s="13"/>
    </row>
    <row r="38" spans="1:13" x14ac:dyDescent="0.3">
      <c r="A38" s="8"/>
      <c r="B38" s="8"/>
      <c r="C38" s="8"/>
      <c r="D38" s="8" t="s">
        <v>91</v>
      </c>
      <c r="E38" s="9" t="s">
        <v>100</v>
      </c>
      <c r="F38" s="9" t="s">
        <v>236</v>
      </c>
      <c r="G38" s="9">
        <v>1</v>
      </c>
      <c r="H38" s="8"/>
      <c r="M38" s="13"/>
    </row>
    <row r="39" spans="1:13" ht="14.4" customHeight="1" x14ac:dyDescent="0.3">
      <c r="A39" s="8"/>
      <c r="B39" s="8"/>
      <c r="C39" s="8"/>
      <c r="D39" s="8" t="s">
        <v>92</v>
      </c>
      <c r="E39" s="9" t="s">
        <v>270</v>
      </c>
      <c r="F39" s="9" t="s">
        <v>271</v>
      </c>
      <c r="G39" s="9">
        <v>1</v>
      </c>
      <c r="H39" s="8"/>
      <c r="M39" s="13"/>
    </row>
    <row r="40" spans="1:13" ht="15.6" x14ac:dyDescent="0.3">
      <c r="A40" s="7"/>
      <c r="B40" s="7" t="s">
        <v>30</v>
      </c>
      <c r="C40" s="7" t="s">
        <v>35</v>
      </c>
      <c r="D40" s="7"/>
      <c r="E40" s="7"/>
      <c r="F40" s="7"/>
      <c r="G40" s="7"/>
      <c r="H40" s="7" t="s">
        <v>9</v>
      </c>
      <c r="J40" t="s">
        <v>266</v>
      </c>
      <c r="K40" t="s">
        <v>267</v>
      </c>
      <c r="L40" t="s">
        <v>281</v>
      </c>
      <c r="M40" s="13" t="s">
        <v>285</v>
      </c>
    </row>
    <row r="41" spans="1:13" x14ac:dyDescent="0.3">
      <c r="A41" s="8"/>
      <c r="B41" s="8"/>
      <c r="C41" s="8"/>
      <c r="D41" s="8" t="s">
        <v>90</v>
      </c>
      <c r="E41" s="9" t="s">
        <v>193</v>
      </c>
      <c r="F41" s="9" t="s">
        <v>212</v>
      </c>
      <c r="G41" s="8">
        <v>1</v>
      </c>
      <c r="H41" s="8"/>
      <c r="M41" s="13"/>
    </row>
    <row r="42" spans="1:13" x14ac:dyDescent="0.3">
      <c r="A42" s="8"/>
      <c r="B42" s="8"/>
      <c r="C42" s="8"/>
      <c r="D42" s="8" t="s">
        <v>90</v>
      </c>
      <c r="E42" s="9" t="s">
        <v>193</v>
      </c>
      <c r="F42" s="9" t="s">
        <v>209</v>
      </c>
      <c r="G42" s="8">
        <v>1</v>
      </c>
      <c r="H42" s="8"/>
      <c r="J42" t="s">
        <v>230</v>
      </c>
      <c r="K42">
        <v>1</v>
      </c>
      <c r="L42">
        <f>PI()*$K$23</f>
        <v>106.81415022205297</v>
      </c>
      <c r="M42" s="13">
        <f>K42*L42</f>
        <v>106.81415022205297</v>
      </c>
    </row>
    <row r="43" spans="1:13" x14ac:dyDescent="0.3">
      <c r="A43" s="8"/>
      <c r="B43" s="8"/>
      <c r="C43" s="8"/>
      <c r="D43" s="8" t="s">
        <v>90</v>
      </c>
      <c r="E43" s="9" t="s">
        <v>193</v>
      </c>
      <c r="F43" s="9" t="s">
        <v>213</v>
      </c>
      <c r="G43" s="8">
        <v>1</v>
      </c>
      <c r="H43" s="8"/>
      <c r="J43" t="s">
        <v>277</v>
      </c>
      <c r="K43">
        <v>8</v>
      </c>
      <c r="L43">
        <f>PI()*$K$23</f>
        <v>106.81415022205297</v>
      </c>
      <c r="M43" s="13">
        <f t="shared" ref="M43:M44" si="1">K43*L43</f>
        <v>854.51320177642378</v>
      </c>
    </row>
    <row r="44" spans="1:13" x14ac:dyDescent="0.3">
      <c r="A44" s="8"/>
      <c r="B44" s="8"/>
      <c r="C44" s="8"/>
      <c r="D44" s="8" t="s">
        <v>90</v>
      </c>
      <c r="E44" s="9" t="s">
        <v>193</v>
      </c>
      <c r="F44" s="9" t="s">
        <v>214</v>
      </c>
      <c r="G44" s="8">
        <v>1</v>
      </c>
      <c r="H44" s="8"/>
      <c r="J44" t="s">
        <v>273</v>
      </c>
      <c r="K44">
        <v>1</v>
      </c>
      <c r="L44">
        <v>10</v>
      </c>
      <c r="M44" s="13">
        <f t="shared" si="1"/>
        <v>10</v>
      </c>
    </row>
    <row r="45" spans="1:13" x14ac:dyDescent="0.3">
      <c r="A45" s="8"/>
      <c r="B45" s="8"/>
      <c r="C45" s="8"/>
      <c r="D45" s="8" t="s">
        <v>90</v>
      </c>
      <c r="E45" s="9" t="s">
        <v>193</v>
      </c>
      <c r="F45" s="9" t="s">
        <v>216</v>
      </c>
      <c r="G45" s="8">
        <v>1</v>
      </c>
      <c r="H45" s="8"/>
      <c r="M45" s="13"/>
    </row>
    <row r="46" spans="1:13" x14ac:dyDescent="0.3">
      <c r="A46" s="8"/>
      <c r="B46" s="8"/>
      <c r="C46" s="8"/>
      <c r="D46" s="8" t="s">
        <v>90</v>
      </c>
      <c r="E46" s="9" t="s">
        <v>193</v>
      </c>
      <c r="F46" s="9" t="s">
        <v>217</v>
      </c>
      <c r="G46" s="8">
        <v>1</v>
      </c>
      <c r="H46" s="8"/>
      <c r="M46" s="13"/>
    </row>
    <row r="47" spans="1:13" x14ac:dyDescent="0.3">
      <c r="A47" s="8"/>
      <c r="B47" s="8"/>
      <c r="C47" s="8"/>
      <c r="D47" s="8" t="s">
        <v>90</v>
      </c>
      <c r="E47" s="9" t="s">
        <v>193</v>
      </c>
      <c r="F47" s="9" t="s">
        <v>218</v>
      </c>
      <c r="G47" s="8">
        <v>1</v>
      </c>
      <c r="H47" s="8"/>
      <c r="M47" s="13"/>
    </row>
    <row r="48" spans="1:13" x14ac:dyDescent="0.3">
      <c r="A48" s="8"/>
      <c r="B48" s="8"/>
      <c r="C48" s="8"/>
      <c r="D48" s="8" t="s">
        <v>90</v>
      </c>
      <c r="E48" s="9" t="s">
        <v>193</v>
      </c>
      <c r="F48" s="9" t="s">
        <v>219</v>
      </c>
      <c r="G48" s="8">
        <v>1</v>
      </c>
      <c r="H48" s="8"/>
      <c r="M48" s="13"/>
    </row>
    <row r="49" spans="1:13" x14ac:dyDescent="0.3">
      <c r="A49" s="8"/>
      <c r="B49" s="8"/>
      <c r="C49" s="8"/>
      <c r="D49" s="8" t="s">
        <v>90</v>
      </c>
      <c r="E49" s="9" t="s">
        <v>193</v>
      </c>
      <c r="F49" s="9" t="s">
        <v>220</v>
      </c>
      <c r="G49" s="8">
        <v>1</v>
      </c>
      <c r="H49" s="8"/>
      <c r="M49" s="13"/>
    </row>
    <row r="50" spans="1:13" x14ac:dyDescent="0.3">
      <c r="A50" s="8"/>
      <c r="B50" s="8"/>
      <c r="C50" s="8"/>
      <c r="D50" s="8" t="s">
        <v>91</v>
      </c>
      <c r="E50" s="8" t="s">
        <v>133</v>
      </c>
      <c r="F50" s="9" t="s">
        <v>234</v>
      </c>
      <c r="G50" s="8">
        <v>1</v>
      </c>
      <c r="H50" s="8"/>
      <c r="M50" s="13"/>
    </row>
    <row r="51" spans="1:13" x14ac:dyDescent="0.3">
      <c r="A51" s="8"/>
      <c r="B51" s="8"/>
      <c r="C51" s="8"/>
      <c r="D51" s="8" t="s">
        <v>91</v>
      </c>
      <c r="E51" s="8" t="s">
        <v>121</v>
      </c>
      <c r="F51" s="9" t="s">
        <v>136</v>
      </c>
      <c r="G51" s="9">
        <v>1</v>
      </c>
      <c r="H51" s="8"/>
      <c r="M51" s="13"/>
    </row>
    <row r="52" spans="1:13" x14ac:dyDescent="0.3">
      <c r="A52" s="8"/>
      <c r="B52" s="8"/>
      <c r="C52" s="8"/>
      <c r="D52" s="8" t="s">
        <v>91</v>
      </c>
      <c r="E52" s="8" t="s">
        <v>135</v>
      </c>
      <c r="F52" s="9" t="s">
        <v>235</v>
      </c>
      <c r="G52" s="9">
        <v>1</v>
      </c>
      <c r="H52" s="8"/>
      <c r="M52" s="13"/>
    </row>
    <row r="53" spans="1:13" x14ac:dyDescent="0.3">
      <c r="A53" s="8"/>
      <c r="B53" s="8"/>
      <c r="C53" s="8"/>
      <c r="D53" s="8" t="s">
        <v>91</v>
      </c>
      <c r="E53" s="8" t="s">
        <v>121</v>
      </c>
      <c r="F53" s="9" t="s">
        <v>136</v>
      </c>
      <c r="G53" s="9">
        <v>1</v>
      </c>
      <c r="H53" s="8"/>
      <c r="M53" s="13"/>
    </row>
    <row r="54" spans="1:13" x14ac:dyDescent="0.3">
      <c r="A54" s="8"/>
      <c r="B54" s="8"/>
      <c r="C54" s="8"/>
      <c r="D54" s="8" t="s">
        <v>91</v>
      </c>
      <c r="E54" s="8" t="s">
        <v>135</v>
      </c>
      <c r="F54" s="9" t="s">
        <v>244</v>
      </c>
      <c r="G54" s="9">
        <v>1</v>
      </c>
      <c r="H54" s="8"/>
      <c r="M54" s="13"/>
    </row>
    <row r="55" spans="1:13" x14ac:dyDescent="0.3">
      <c r="A55" s="8"/>
      <c r="B55" s="8"/>
      <c r="C55" s="8"/>
      <c r="D55" s="8" t="s">
        <v>91</v>
      </c>
      <c r="E55" s="8" t="s">
        <v>149</v>
      </c>
      <c r="F55" s="9" t="s">
        <v>150</v>
      </c>
      <c r="G55" s="9">
        <v>1</v>
      </c>
      <c r="H55" s="8"/>
      <c r="M55" s="13"/>
    </row>
    <row r="56" spans="1:13" x14ac:dyDescent="0.3">
      <c r="A56" s="8"/>
      <c r="B56" s="8"/>
      <c r="C56" s="8"/>
      <c r="D56" s="8" t="s">
        <v>91</v>
      </c>
      <c r="E56" s="9" t="s">
        <v>100</v>
      </c>
      <c r="F56" s="9" t="s">
        <v>236</v>
      </c>
      <c r="G56" s="9">
        <v>1</v>
      </c>
      <c r="H56" s="8"/>
      <c r="M56" s="13"/>
    </row>
    <row r="57" spans="1:13" x14ac:dyDescent="0.3">
      <c r="A57" s="8"/>
      <c r="B57" s="8"/>
      <c r="C57" s="8"/>
      <c r="D57" s="8" t="s">
        <v>92</v>
      </c>
      <c r="E57" s="9" t="s">
        <v>270</v>
      </c>
      <c r="F57" s="9" t="s">
        <v>271</v>
      </c>
      <c r="G57" s="9">
        <v>1</v>
      </c>
      <c r="H57" s="8"/>
      <c r="M57" s="13"/>
    </row>
    <row r="58" spans="1:13" ht="15.6" x14ac:dyDescent="0.3">
      <c r="A58" s="7"/>
      <c r="B58" s="7" t="s">
        <v>31</v>
      </c>
      <c r="C58" s="7" t="s">
        <v>35</v>
      </c>
      <c r="D58" s="7"/>
      <c r="E58" s="7"/>
      <c r="F58" s="7"/>
      <c r="G58" s="7"/>
      <c r="H58" s="7" t="s">
        <v>10</v>
      </c>
      <c r="J58" t="s">
        <v>266</v>
      </c>
      <c r="K58" t="s">
        <v>267</v>
      </c>
      <c r="L58" t="s">
        <v>281</v>
      </c>
      <c r="M58" s="13" t="s">
        <v>285</v>
      </c>
    </row>
    <row r="59" spans="1:13" x14ac:dyDescent="0.3">
      <c r="A59" s="8"/>
      <c r="B59" s="8"/>
      <c r="C59" s="8"/>
      <c r="D59" s="8" t="s">
        <v>90</v>
      </c>
      <c r="E59" s="9" t="s">
        <v>193</v>
      </c>
      <c r="F59" s="9" t="s">
        <v>219</v>
      </c>
      <c r="G59" s="9">
        <v>1</v>
      </c>
      <c r="H59" s="8"/>
      <c r="M59" s="13"/>
    </row>
    <row r="60" spans="1:13" x14ac:dyDescent="0.3">
      <c r="A60" s="8"/>
      <c r="B60" s="8"/>
      <c r="C60" s="8"/>
      <c r="D60" s="8" t="s">
        <v>90</v>
      </c>
      <c r="E60" s="9" t="s">
        <v>193</v>
      </c>
      <c r="F60" s="11" t="s">
        <v>247</v>
      </c>
      <c r="G60" s="9">
        <v>1</v>
      </c>
      <c r="H60" s="8"/>
      <c r="J60" t="s">
        <v>230</v>
      </c>
      <c r="K60">
        <v>1</v>
      </c>
      <c r="L60">
        <f>PI()*$K$23</f>
        <v>106.81415022205297</v>
      </c>
      <c r="M60" s="13">
        <f>K60*L60</f>
        <v>106.81415022205297</v>
      </c>
    </row>
    <row r="61" spans="1:13" x14ac:dyDescent="0.3">
      <c r="A61" s="8"/>
      <c r="B61" s="8"/>
      <c r="C61" s="8"/>
      <c r="D61" s="8" t="s">
        <v>90</v>
      </c>
      <c r="E61" s="9" t="s">
        <v>193</v>
      </c>
      <c r="F61" s="11" t="s">
        <v>246</v>
      </c>
      <c r="G61" s="9">
        <v>1</v>
      </c>
      <c r="H61" s="8"/>
      <c r="J61" t="s">
        <v>272</v>
      </c>
      <c r="K61">
        <v>3</v>
      </c>
      <c r="L61">
        <f>PI()*$K$23</f>
        <v>106.81415022205297</v>
      </c>
      <c r="M61" s="13">
        <f t="shared" ref="M61:M62" si="2">K61*L61</f>
        <v>320.44245066615895</v>
      </c>
    </row>
    <row r="62" spans="1:13" x14ac:dyDescent="0.3">
      <c r="A62" s="8"/>
      <c r="B62" s="8"/>
      <c r="C62" s="8"/>
      <c r="D62" s="8" t="s">
        <v>90</v>
      </c>
      <c r="E62" s="9" t="s">
        <v>193</v>
      </c>
      <c r="F62" s="9" t="s">
        <v>221</v>
      </c>
      <c r="G62" s="9">
        <v>1</v>
      </c>
      <c r="H62" s="8"/>
      <c r="J62" t="s">
        <v>273</v>
      </c>
      <c r="K62">
        <v>1</v>
      </c>
      <c r="L62">
        <v>10</v>
      </c>
      <c r="M62" s="13">
        <f t="shared" si="2"/>
        <v>10</v>
      </c>
    </row>
    <row r="63" spans="1:13" x14ac:dyDescent="0.3">
      <c r="A63" s="8"/>
      <c r="B63" s="8"/>
      <c r="C63" s="8"/>
      <c r="D63" s="8" t="s">
        <v>91</v>
      </c>
      <c r="E63" s="8" t="s">
        <v>133</v>
      </c>
      <c r="F63" s="9" t="s">
        <v>234</v>
      </c>
      <c r="G63" s="9">
        <v>1</v>
      </c>
      <c r="H63" s="8"/>
      <c r="M63" s="13"/>
    </row>
    <row r="64" spans="1:13" x14ac:dyDescent="0.3">
      <c r="A64" s="8"/>
      <c r="B64" s="8"/>
      <c r="C64" s="8"/>
      <c r="D64" s="8" t="s">
        <v>91</v>
      </c>
      <c r="E64" s="8" t="s">
        <v>121</v>
      </c>
      <c r="F64" s="9" t="s">
        <v>136</v>
      </c>
      <c r="G64" s="9">
        <v>1</v>
      </c>
      <c r="H64" s="8"/>
      <c r="M64" s="13"/>
    </row>
    <row r="65" spans="1:13" x14ac:dyDescent="0.3">
      <c r="A65" s="8"/>
      <c r="B65" s="8"/>
      <c r="C65" s="8"/>
      <c r="D65" s="8" t="s">
        <v>91</v>
      </c>
      <c r="E65" s="8" t="s">
        <v>135</v>
      </c>
      <c r="F65" s="9" t="s">
        <v>235</v>
      </c>
      <c r="G65" s="9">
        <v>1</v>
      </c>
      <c r="H65" s="8"/>
      <c r="M65" s="13"/>
    </row>
    <row r="66" spans="1:13" x14ac:dyDescent="0.3">
      <c r="A66" s="8"/>
      <c r="B66" s="8"/>
      <c r="C66" s="8"/>
      <c r="D66" s="8" t="s">
        <v>91</v>
      </c>
      <c r="E66" s="8" t="s">
        <v>121</v>
      </c>
      <c r="F66" s="9" t="s">
        <v>136</v>
      </c>
      <c r="G66" s="9">
        <v>1</v>
      </c>
      <c r="H66" s="8"/>
      <c r="M66" s="13"/>
    </row>
    <row r="67" spans="1:13" x14ac:dyDescent="0.3">
      <c r="A67" s="8"/>
      <c r="B67" s="8"/>
      <c r="C67" s="8"/>
      <c r="D67" s="8" t="s">
        <v>91</v>
      </c>
      <c r="E67" s="8" t="s">
        <v>135</v>
      </c>
      <c r="F67" s="9" t="s">
        <v>244</v>
      </c>
      <c r="G67" s="9">
        <v>1</v>
      </c>
      <c r="H67" s="8"/>
      <c r="M67" s="13"/>
    </row>
    <row r="68" spans="1:13" x14ac:dyDescent="0.3">
      <c r="A68" s="8"/>
      <c r="B68" s="8"/>
      <c r="C68" s="8"/>
      <c r="D68" s="8" t="s">
        <v>91</v>
      </c>
      <c r="E68" s="8" t="s">
        <v>149</v>
      </c>
      <c r="F68" s="9" t="s">
        <v>150</v>
      </c>
      <c r="G68" s="9">
        <v>1</v>
      </c>
      <c r="H68" s="8"/>
      <c r="M68" s="13"/>
    </row>
    <row r="69" spans="1:13" x14ac:dyDescent="0.3">
      <c r="A69" s="8"/>
      <c r="B69" s="8"/>
      <c r="C69" s="8"/>
      <c r="D69" s="8" t="s">
        <v>91</v>
      </c>
      <c r="E69" s="9" t="s">
        <v>100</v>
      </c>
      <c r="F69" s="9" t="s">
        <v>236</v>
      </c>
      <c r="G69" s="9">
        <v>1</v>
      </c>
      <c r="H69" s="8"/>
      <c r="M69" s="13"/>
    </row>
    <row r="70" spans="1:13" x14ac:dyDescent="0.3">
      <c r="A70" s="8"/>
      <c r="B70" s="8"/>
      <c r="C70" s="8"/>
      <c r="D70" s="8" t="s">
        <v>92</v>
      </c>
      <c r="E70" s="9" t="s">
        <v>270</v>
      </c>
      <c r="F70" s="9" t="s">
        <v>271</v>
      </c>
      <c r="G70" s="9">
        <v>1</v>
      </c>
      <c r="H70" s="8"/>
      <c r="M70" s="13"/>
    </row>
    <row r="71" spans="1:13" ht="15.6" x14ac:dyDescent="0.3">
      <c r="A71" s="7"/>
      <c r="B71" s="7" t="s">
        <v>32</v>
      </c>
      <c r="C71" s="7" t="s">
        <v>35</v>
      </c>
      <c r="D71" s="7"/>
      <c r="E71" s="7"/>
      <c r="F71" s="7"/>
      <c r="G71" s="7"/>
      <c r="H71" s="7" t="s">
        <v>11</v>
      </c>
      <c r="J71" t="s">
        <v>266</v>
      </c>
      <c r="K71" t="s">
        <v>267</v>
      </c>
      <c r="L71" t="s">
        <v>281</v>
      </c>
      <c r="M71" s="13" t="s">
        <v>285</v>
      </c>
    </row>
    <row r="72" spans="1:13" x14ac:dyDescent="0.3">
      <c r="A72" s="8"/>
      <c r="B72" s="8"/>
      <c r="C72" s="8"/>
      <c r="D72" s="8" t="s">
        <v>90</v>
      </c>
      <c r="E72" s="9" t="s">
        <v>193</v>
      </c>
      <c r="F72" s="9" t="s">
        <v>209</v>
      </c>
      <c r="G72" s="9">
        <v>1</v>
      </c>
      <c r="H72" s="8"/>
      <c r="M72" s="13"/>
    </row>
    <row r="73" spans="1:13" x14ac:dyDescent="0.3">
      <c r="A73" s="8"/>
      <c r="B73" s="8"/>
      <c r="C73" s="8"/>
      <c r="D73" s="8" t="s">
        <v>90</v>
      </c>
      <c r="E73" s="9" t="s">
        <v>193</v>
      </c>
      <c r="F73" s="9" t="s">
        <v>222</v>
      </c>
      <c r="G73" s="9">
        <v>1</v>
      </c>
      <c r="H73" s="8"/>
      <c r="J73" t="s">
        <v>230</v>
      </c>
      <c r="K73">
        <v>1</v>
      </c>
      <c r="L73">
        <f>PI()*$K$23</f>
        <v>106.81415022205297</v>
      </c>
      <c r="M73" s="13">
        <f>K73*L73</f>
        <v>106.81415022205297</v>
      </c>
    </row>
    <row r="74" spans="1:13" x14ac:dyDescent="0.3">
      <c r="A74" s="8"/>
      <c r="B74" s="8"/>
      <c r="C74" s="8"/>
      <c r="D74" s="8" t="s">
        <v>90</v>
      </c>
      <c r="E74" s="9" t="s">
        <v>193</v>
      </c>
      <c r="F74" s="9" t="s">
        <v>223</v>
      </c>
      <c r="G74" s="9">
        <v>1</v>
      </c>
      <c r="H74" s="8"/>
      <c r="J74" t="s">
        <v>276</v>
      </c>
      <c r="K74">
        <v>4</v>
      </c>
      <c r="L74">
        <f>PI()*$K$23</f>
        <v>106.81415022205297</v>
      </c>
      <c r="M74" s="13">
        <f t="shared" ref="M74:M75" si="3">K74*L74</f>
        <v>427.25660088821189</v>
      </c>
    </row>
    <row r="75" spans="1:13" x14ac:dyDescent="0.3">
      <c r="A75" s="8"/>
      <c r="B75" s="8"/>
      <c r="C75" s="8"/>
      <c r="D75" s="8" t="s">
        <v>90</v>
      </c>
      <c r="E75" s="9" t="s">
        <v>193</v>
      </c>
      <c r="F75" s="9" t="s">
        <v>224</v>
      </c>
      <c r="G75" s="9">
        <v>1</v>
      </c>
      <c r="H75" s="8"/>
      <c r="J75" t="s">
        <v>273</v>
      </c>
      <c r="K75">
        <v>1</v>
      </c>
      <c r="L75">
        <v>10</v>
      </c>
      <c r="M75" s="13">
        <f t="shared" si="3"/>
        <v>10</v>
      </c>
    </row>
    <row r="76" spans="1:13" x14ac:dyDescent="0.3">
      <c r="A76" s="8"/>
      <c r="B76" s="8"/>
      <c r="C76" s="8"/>
      <c r="D76" s="8" t="s">
        <v>90</v>
      </c>
      <c r="E76" s="9" t="s">
        <v>193</v>
      </c>
      <c r="F76" s="9" t="s">
        <v>221</v>
      </c>
      <c r="G76" s="9">
        <v>1</v>
      </c>
      <c r="H76" s="8"/>
      <c r="M76" s="13"/>
    </row>
    <row r="77" spans="1:13" x14ac:dyDescent="0.3">
      <c r="A77" s="8"/>
      <c r="B77" s="8"/>
      <c r="C77" s="8"/>
      <c r="D77" s="8" t="s">
        <v>91</v>
      </c>
      <c r="E77" s="8" t="s">
        <v>133</v>
      </c>
      <c r="F77" s="9" t="s">
        <v>234</v>
      </c>
      <c r="G77" s="9">
        <v>1</v>
      </c>
      <c r="H77" s="8"/>
      <c r="M77" s="13"/>
    </row>
    <row r="78" spans="1:13" x14ac:dyDescent="0.3">
      <c r="A78" s="8"/>
      <c r="B78" s="8"/>
      <c r="C78" s="8"/>
      <c r="D78" s="8" t="s">
        <v>91</v>
      </c>
      <c r="E78" s="8" t="s">
        <v>121</v>
      </c>
      <c r="F78" s="9" t="s">
        <v>136</v>
      </c>
      <c r="G78" s="9">
        <v>1</v>
      </c>
      <c r="H78" s="8"/>
      <c r="M78" s="13"/>
    </row>
    <row r="79" spans="1:13" x14ac:dyDescent="0.3">
      <c r="A79" s="8"/>
      <c r="B79" s="8"/>
      <c r="C79" s="8"/>
      <c r="D79" s="8" t="s">
        <v>91</v>
      </c>
      <c r="E79" s="8" t="s">
        <v>135</v>
      </c>
      <c r="F79" s="9" t="s">
        <v>235</v>
      </c>
      <c r="G79" s="9">
        <v>1</v>
      </c>
      <c r="H79" s="8"/>
      <c r="M79" s="13"/>
    </row>
    <row r="80" spans="1:13" x14ac:dyDescent="0.3">
      <c r="A80" s="8"/>
      <c r="B80" s="8"/>
      <c r="C80" s="8"/>
      <c r="D80" s="8" t="s">
        <v>91</v>
      </c>
      <c r="E80" s="8" t="s">
        <v>121</v>
      </c>
      <c r="F80" s="9" t="s">
        <v>136</v>
      </c>
      <c r="G80" s="9">
        <v>1</v>
      </c>
      <c r="H80" s="8"/>
      <c r="M80" s="13"/>
    </row>
    <row r="81" spans="1:13" x14ac:dyDescent="0.3">
      <c r="A81" s="8"/>
      <c r="B81" s="8"/>
      <c r="C81" s="8"/>
      <c r="D81" s="8" t="s">
        <v>91</v>
      </c>
      <c r="E81" s="8" t="s">
        <v>135</v>
      </c>
      <c r="F81" s="9" t="s">
        <v>244</v>
      </c>
      <c r="G81" s="9">
        <v>1</v>
      </c>
      <c r="H81" s="8"/>
      <c r="M81" s="13"/>
    </row>
    <row r="82" spans="1:13" x14ac:dyDescent="0.3">
      <c r="A82" s="8"/>
      <c r="B82" s="8"/>
      <c r="C82" s="8"/>
      <c r="D82" s="8" t="s">
        <v>91</v>
      </c>
      <c r="E82" s="8" t="s">
        <v>149</v>
      </c>
      <c r="F82" s="9" t="s">
        <v>150</v>
      </c>
      <c r="G82" s="9">
        <v>1</v>
      </c>
      <c r="H82" s="8"/>
      <c r="M82" s="13"/>
    </row>
    <row r="83" spans="1:13" x14ac:dyDescent="0.3">
      <c r="A83" s="8"/>
      <c r="B83" s="8"/>
      <c r="C83" s="8"/>
      <c r="D83" s="8" t="s">
        <v>91</v>
      </c>
      <c r="E83" s="9" t="s">
        <v>100</v>
      </c>
      <c r="F83" s="9" t="s">
        <v>236</v>
      </c>
      <c r="G83" s="9">
        <v>1</v>
      </c>
      <c r="H83" s="8"/>
      <c r="M83" s="13"/>
    </row>
    <row r="84" spans="1:13" x14ac:dyDescent="0.3">
      <c r="A84" s="8"/>
      <c r="B84" s="8"/>
      <c r="C84" s="8"/>
      <c r="D84" s="8" t="s">
        <v>92</v>
      </c>
      <c r="E84" s="9" t="s">
        <v>270</v>
      </c>
      <c r="F84" s="9" t="s">
        <v>271</v>
      </c>
      <c r="G84" s="9">
        <v>1</v>
      </c>
      <c r="H84" s="8"/>
      <c r="M84" s="13"/>
    </row>
    <row r="85" spans="1:13" ht="15.6" x14ac:dyDescent="0.3">
      <c r="A85" s="7"/>
      <c r="B85" s="7" t="s">
        <v>65</v>
      </c>
      <c r="C85" s="7" t="s">
        <v>35</v>
      </c>
      <c r="D85" s="7"/>
      <c r="E85" s="7"/>
      <c r="F85" s="7"/>
      <c r="G85" s="7"/>
      <c r="H85" s="7" t="s">
        <v>12</v>
      </c>
      <c r="J85" t="s">
        <v>266</v>
      </c>
      <c r="K85" t="s">
        <v>267</v>
      </c>
      <c r="L85" t="s">
        <v>281</v>
      </c>
      <c r="M85" s="13" t="s">
        <v>285</v>
      </c>
    </row>
    <row r="86" spans="1:13" x14ac:dyDescent="0.3">
      <c r="A86" s="8"/>
      <c r="B86" s="8"/>
      <c r="C86" s="8"/>
      <c r="D86" s="8" t="s">
        <v>90</v>
      </c>
      <c r="E86" s="9" t="s">
        <v>193</v>
      </c>
      <c r="F86" s="9" t="s">
        <v>225</v>
      </c>
      <c r="G86" s="9">
        <v>1</v>
      </c>
      <c r="H86" s="8"/>
      <c r="M86" s="13"/>
    </row>
    <row r="87" spans="1:13" x14ac:dyDescent="0.3">
      <c r="A87" s="8"/>
      <c r="B87" s="8"/>
      <c r="C87" s="8"/>
      <c r="D87" s="8" t="s">
        <v>90</v>
      </c>
      <c r="E87" s="9" t="s">
        <v>193</v>
      </c>
      <c r="F87" s="9" t="s">
        <v>219</v>
      </c>
      <c r="G87" s="9">
        <v>1</v>
      </c>
      <c r="H87" s="8"/>
      <c r="J87" t="s">
        <v>274</v>
      </c>
      <c r="K87">
        <v>1</v>
      </c>
      <c r="L87">
        <f>PI()*$L$23</f>
        <v>106.81415022205297</v>
      </c>
      <c r="M87" s="13">
        <f>K87*L87</f>
        <v>106.81415022205297</v>
      </c>
    </row>
    <row r="88" spans="1:13" x14ac:dyDescent="0.3">
      <c r="A88" s="8"/>
      <c r="B88" s="8"/>
      <c r="C88" s="8"/>
      <c r="D88" s="8" t="s">
        <v>90</v>
      </c>
      <c r="E88" s="9" t="s">
        <v>193</v>
      </c>
      <c r="F88" s="9" t="s">
        <v>219</v>
      </c>
      <c r="G88" s="9">
        <v>1</v>
      </c>
      <c r="H88" s="8"/>
      <c r="J88" t="s">
        <v>272</v>
      </c>
      <c r="K88">
        <v>4</v>
      </c>
      <c r="L88">
        <f>PI()*$L$23</f>
        <v>106.81415022205297</v>
      </c>
      <c r="M88" s="13">
        <f t="shared" ref="M88:M89" si="4">K88*L88</f>
        <v>427.25660088821189</v>
      </c>
    </row>
    <row r="89" spans="1:13" x14ac:dyDescent="0.3">
      <c r="A89" s="8"/>
      <c r="B89" s="8"/>
      <c r="C89" s="8"/>
      <c r="D89" s="8" t="s">
        <v>90</v>
      </c>
      <c r="E89" s="9" t="s">
        <v>193</v>
      </c>
      <c r="F89" s="9" t="s">
        <v>226</v>
      </c>
      <c r="G89" s="9">
        <v>1</v>
      </c>
      <c r="H89" s="8"/>
      <c r="J89" t="s">
        <v>275</v>
      </c>
      <c r="K89">
        <v>2</v>
      </c>
      <c r="L89">
        <v>10</v>
      </c>
      <c r="M89" s="13">
        <f t="shared" si="4"/>
        <v>20</v>
      </c>
    </row>
    <row r="90" spans="1:13" x14ac:dyDescent="0.3">
      <c r="A90" s="8"/>
      <c r="B90" s="8"/>
      <c r="C90" s="8"/>
      <c r="D90" s="8" t="s">
        <v>90</v>
      </c>
      <c r="E90" s="9" t="s">
        <v>193</v>
      </c>
      <c r="F90" s="9" t="s">
        <v>290</v>
      </c>
      <c r="G90" s="9">
        <v>2</v>
      </c>
      <c r="H90" s="8"/>
      <c r="J90" t="s">
        <v>289</v>
      </c>
      <c r="K90">
        <v>2</v>
      </c>
      <c r="L90">
        <f>PI()*$L$23</f>
        <v>106.81415022205297</v>
      </c>
      <c r="M90" s="13">
        <f>K90*L90</f>
        <v>213.62830044410595</v>
      </c>
    </row>
    <row r="91" spans="1:13" x14ac:dyDescent="0.3">
      <c r="A91" s="8"/>
      <c r="B91" s="8"/>
      <c r="C91" s="8"/>
      <c r="D91" s="8" t="s">
        <v>90</v>
      </c>
      <c r="E91" s="9" t="s">
        <v>193</v>
      </c>
      <c r="F91" s="9" t="s">
        <v>293</v>
      </c>
      <c r="G91" s="9">
        <v>2</v>
      </c>
      <c r="H91" s="8"/>
      <c r="M91" s="13"/>
    </row>
    <row r="92" spans="1:13" x14ac:dyDescent="0.3">
      <c r="A92" s="8"/>
      <c r="B92" s="8"/>
      <c r="C92" s="8"/>
      <c r="D92" s="8" t="s">
        <v>91</v>
      </c>
      <c r="E92" s="9" t="s">
        <v>133</v>
      </c>
      <c r="F92" s="9" t="s">
        <v>286</v>
      </c>
      <c r="G92" s="9">
        <v>1</v>
      </c>
      <c r="H92" s="8"/>
      <c r="M92" s="13"/>
    </row>
    <row r="93" spans="1:13" x14ac:dyDescent="0.3">
      <c r="A93" s="8"/>
      <c r="B93" s="8"/>
      <c r="C93" s="8"/>
      <c r="D93" s="8" t="s">
        <v>91</v>
      </c>
      <c r="E93" s="8" t="s">
        <v>121</v>
      </c>
      <c r="F93" s="9" t="s">
        <v>287</v>
      </c>
      <c r="G93" s="9">
        <v>1</v>
      </c>
      <c r="H93" s="8"/>
      <c r="M93" s="13"/>
    </row>
    <row r="94" spans="1:13" x14ac:dyDescent="0.3">
      <c r="A94" s="8"/>
      <c r="B94" s="8"/>
      <c r="C94" s="8"/>
      <c r="D94" s="8" t="s">
        <v>91</v>
      </c>
      <c r="E94" s="8" t="s">
        <v>135</v>
      </c>
      <c r="F94" s="9" t="s">
        <v>288</v>
      </c>
      <c r="G94" s="9">
        <v>1</v>
      </c>
      <c r="H94" s="8"/>
      <c r="M94" s="13"/>
    </row>
    <row r="95" spans="1:13" x14ac:dyDescent="0.3">
      <c r="A95" s="8"/>
      <c r="B95" s="8"/>
      <c r="C95" s="8"/>
      <c r="D95" s="8" t="s">
        <v>91</v>
      </c>
      <c r="E95" s="8" t="s">
        <v>121</v>
      </c>
      <c r="F95" s="9" t="s">
        <v>292</v>
      </c>
      <c r="G95" s="9">
        <v>1</v>
      </c>
      <c r="H95" s="8"/>
      <c r="M95" s="13"/>
    </row>
    <row r="96" spans="1:13" x14ac:dyDescent="0.3">
      <c r="A96" s="8"/>
      <c r="B96" s="8"/>
      <c r="C96" s="8"/>
      <c r="D96" s="8" t="s">
        <v>91</v>
      </c>
      <c r="E96" s="8" t="s">
        <v>135</v>
      </c>
      <c r="F96" s="9" t="s">
        <v>291</v>
      </c>
      <c r="G96" s="9">
        <v>1</v>
      </c>
      <c r="H96" s="8"/>
      <c r="M96" s="13"/>
    </row>
    <row r="97" spans="1:13" x14ac:dyDescent="0.3">
      <c r="A97" s="8"/>
      <c r="B97" s="8"/>
      <c r="C97" s="8"/>
      <c r="D97" s="8" t="s">
        <v>91</v>
      </c>
      <c r="E97" s="8" t="s">
        <v>133</v>
      </c>
      <c r="F97" s="9" t="s">
        <v>134</v>
      </c>
      <c r="G97" s="9">
        <v>1</v>
      </c>
      <c r="H97" s="8"/>
      <c r="M97" s="13"/>
    </row>
    <row r="98" spans="1:13" x14ac:dyDescent="0.3">
      <c r="A98" s="8"/>
      <c r="B98" s="8"/>
      <c r="C98" s="8"/>
      <c r="D98" s="8" t="s">
        <v>91</v>
      </c>
      <c r="E98" s="8" t="s">
        <v>121</v>
      </c>
      <c r="F98" s="9" t="s">
        <v>136</v>
      </c>
      <c r="G98" s="9">
        <v>1</v>
      </c>
      <c r="H98" s="8"/>
      <c r="M98" s="13"/>
    </row>
    <row r="99" spans="1:13" x14ac:dyDescent="0.3">
      <c r="A99" s="8"/>
      <c r="B99" s="8"/>
      <c r="C99" s="8"/>
      <c r="D99" s="8" t="s">
        <v>91</v>
      </c>
      <c r="E99" s="8" t="s">
        <v>135</v>
      </c>
      <c r="F99" s="9" t="s">
        <v>268</v>
      </c>
      <c r="G99" s="9">
        <v>1</v>
      </c>
      <c r="H99" s="8"/>
      <c r="M99" s="13"/>
    </row>
    <row r="100" spans="1:13" x14ac:dyDescent="0.3">
      <c r="A100" s="8"/>
      <c r="B100" s="8"/>
      <c r="C100" s="8"/>
      <c r="D100" s="8" t="s">
        <v>91</v>
      </c>
      <c r="E100" s="8" t="s">
        <v>121</v>
      </c>
      <c r="F100" s="9" t="s">
        <v>136</v>
      </c>
      <c r="G100" s="9">
        <v>1</v>
      </c>
      <c r="H100" s="8"/>
      <c r="M100" s="13"/>
    </row>
    <row r="101" spans="1:13" x14ac:dyDescent="0.3">
      <c r="A101" s="8"/>
      <c r="B101" s="8"/>
      <c r="C101" s="8"/>
      <c r="D101" s="8" t="s">
        <v>91</v>
      </c>
      <c r="E101" s="8" t="s">
        <v>135</v>
      </c>
      <c r="F101" s="9" t="s">
        <v>244</v>
      </c>
      <c r="G101" s="9">
        <v>1</v>
      </c>
      <c r="H101" s="8"/>
      <c r="M101" s="13"/>
    </row>
    <row r="102" spans="1:13" x14ac:dyDescent="0.3">
      <c r="A102" s="8"/>
      <c r="B102" s="8"/>
      <c r="C102" s="8"/>
      <c r="D102" s="8" t="s">
        <v>91</v>
      </c>
      <c r="E102" s="8" t="s">
        <v>149</v>
      </c>
      <c r="F102" s="9" t="s">
        <v>150</v>
      </c>
      <c r="G102" s="9">
        <v>1</v>
      </c>
      <c r="H102" s="8"/>
      <c r="M102" s="13"/>
    </row>
    <row r="103" spans="1:13" x14ac:dyDescent="0.3">
      <c r="A103" s="8"/>
      <c r="B103" s="8"/>
      <c r="C103" s="8"/>
      <c r="D103" s="8" t="s">
        <v>91</v>
      </c>
      <c r="E103" s="9" t="s">
        <v>100</v>
      </c>
      <c r="F103" s="9" t="s">
        <v>236</v>
      </c>
      <c r="G103" s="9">
        <v>1</v>
      </c>
      <c r="H103" s="8"/>
      <c r="M103" s="13"/>
    </row>
    <row r="104" spans="1:13" x14ac:dyDescent="0.3">
      <c r="A104" s="8"/>
      <c r="B104" s="8"/>
      <c r="C104" s="8"/>
      <c r="D104" s="8" t="s">
        <v>92</v>
      </c>
      <c r="E104" s="9" t="s">
        <v>270</v>
      </c>
      <c r="F104" s="9" t="s">
        <v>271</v>
      </c>
      <c r="G104" s="9">
        <v>2</v>
      </c>
      <c r="H104" s="8"/>
      <c r="M104" s="13"/>
    </row>
    <row r="105" spans="1:13" ht="15.6" x14ac:dyDescent="0.3">
      <c r="A105" s="7"/>
      <c r="B105" s="7" t="s">
        <v>66</v>
      </c>
      <c r="C105" s="7" t="s">
        <v>35</v>
      </c>
      <c r="D105" s="7"/>
      <c r="E105" s="7"/>
      <c r="F105" s="7"/>
      <c r="G105" s="7"/>
      <c r="H105" s="7" t="s">
        <v>13</v>
      </c>
      <c r="J105" t="s">
        <v>266</v>
      </c>
      <c r="K105" t="s">
        <v>267</v>
      </c>
      <c r="L105" t="s">
        <v>281</v>
      </c>
      <c r="M105" s="13" t="s">
        <v>285</v>
      </c>
    </row>
    <row r="106" spans="1:13" x14ac:dyDescent="0.3">
      <c r="A106" s="8"/>
      <c r="B106" s="8"/>
      <c r="C106" s="8"/>
      <c r="D106" s="8" t="s">
        <v>90</v>
      </c>
      <c r="E106" s="9" t="s">
        <v>193</v>
      </c>
      <c r="F106" s="9" t="s">
        <v>227</v>
      </c>
      <c r="G106" s="9">
        <v>1</v>
      </c>
      <c r="H106" s="8"/>
      <c r="M106" s="13"/>
    </row>
    <row r="107" spans="1:13" x14ac:dyDescent="0.3">
      <c r="A107" s="8"/>
      <c r="B107" s="8"/>
      <c r="C107" s="8"/>
      <c r="D107" s="8" t="s">
        <v>90</v>
      </c>
      <c r="E107" s="9" t="s">
        <v>193</v>
      </c>
      <c r="F107" s="9" t="s">
        <v>269</v>
      </c>
      <c r="G107" s="9">
        <v>2</v>
      </c>
      <c r="H107" s="8"/>
      <c r="J107" t="s">
        <v>274</v>
      </c>
      <c r="K107">
        <v>1</v>
      </c>
      <c r="L107">
        <v>200</v>
      </c>
      <c r="M107" s="13">
        <f>K107*L107</f>
        <v>200</v>
      </c>
    </row>
    <row r="108" spans="1:13" x14ac:dyDescent="0.3">
      <c r="A108" s="8"/>
      <c r="B108" s="8"/>
      <c r="C108" s="8"/>
      <c r="D108" s="8" t="s">
        <v>90</v>
      </c>
      <c r="E108" s="9" t="s">
        <v>193</v>
      </c>
      <c r="F108" s="9" t="s">
        <v>293</v>
      </c>
      <c r="G108" s="9">
        <v>2</v>
      </c>
      <c r="H108" s="8"/>
      <c r="J108" t="s">
        <v>280</v>
      </c>
      <c r="K108">
        <v>1</v>
      </c>
      <c r="L108">
        <f>PI()*$L$23</f>
        <v>106.81415022205297</v>
      </c>
      <c r="M108" s="13">
        <f t="shared" ref="M108:M109" si="5">K108*L108</f>
        <v>106.81415022205297</v>
      </c>
    </row>
    <row r="109" spans="1:13" x14ac:dyDescent="0.3">
      <c r="A109" s="8"/>
      <c r="B109" s="8"/>
      <c r="C109" s="8"/>
      <c r="D109" s="8" t="s">
        <v>91</v>
      </c>
      <c r="E109" s="9" t="s">
        <v>133</v>
      </c>
      <c r="F109" s="9" t="s">
        <v>286</v>
      </c>
      <c r="G109" s="9">
        <v>1</v>
      </c>
      <c r="H109" s="8"/>
      <c r="J109" t="s">
        <v>273</v>
      </c>
      <c r="K109">
        <v>1</v>
      </c>
      <c r="L109">
        <v>10</v>
      </c>
      <c r="M109" s="13">
        <f t="shared" si="5"/>
        <v>10</v>
      </c>
    </row>
    <row r="110" spans="1:13" x14ac:dyDescent="0.3">
      <c r="A110" s="8"/>
      <c r="B110" s="8"/>
      <c r="C110" s="8"/>
      <c r="D110" s="8" t="s">
        <v>91</v>
      </c>
      <c r="E110" s="8" t="s">
        <v>121</v>
      </c>
      <c r="F110" s="9" t="s">
        <v>287</v>
      </c>
      <c r="G110" s="9">
        <v>1</v>
      </c>
      <c r="H110" s="8"/>
      <c r="J110" t="s">
        <v>289</v>
      </c>
      <c r="K110">
        <v>2</v>
      </c>
      <c r="L110">
        <f>PI()*$L$23</f>
        <v>106.81415022205297</v>
      </c>
      <c r="M110" s="13">
        <f>K110*L110</f>
        <v>213.62830044410595</v>
      </c>
    </row>
    <row r="111" spans="1:13" x14ac:dyDescent="0.3">
      <c r="A111" s="8"/>
      <c r="B111" s="8"/>
      <c r="C111" s="8"/>
      <c r="D111" s="8" t="s">
        <v>91</v>
      </c>
      <c r="E111" s="8" t="s">
        <v>135</v>
      </c>
      <c r="F111" s="9" t="s">
        <v>288</v>
      </c>
      <c r="G111" s="9">
        <v>1</v>
      </c>
      <c r="H111" s="8"/>
    </row>
    <row r="112" spans="1:13" x14ac:dyDescent="0.3">
      <c r="A112" s="8"/>
      <c r="B112" s="8"/>
      <c r="C112" s="8"/>
      <c r="D112" s="8" t="s">
        <v>91</v>
      </c>
      <c r="E112" s="8" t="s">
        <v>121</v>
      </c>
      <c r="F112" s="9" t="s">
        <v>292</v>
      </c>
      <c r="G112" s="9">
        <v>1</v>
      </c>
      <c r="H112" s="8"/>
      <c r="M112" s="13"/>
    </row>
    <row r="113" spans="1:13" x14ac:dyDescent="0.3">
      <c r="A113" s="8"/>
      <c r="B113" s="8"/>
      <c r="C113" s="8"/>
      <c r="D113" s="8" t="s">
        <v>91</v>
      </c>
      <c r="E113" s="8" t="s">
        <v>135</v>
      </c>
      <c r="F113" s="9" t="s">
        <v>291</v>
      </c>
      <c r="G113" s="9">
        <v>1</v>
      </c>
      <c r="H113" s="8"/>
      <c r="M113" s="13"/>
    </row>
    <row r="114" spans="1:13" x14ac:dyDescent="0.3">
      <c r="A114" s="8"/>
      <c r="B114" s="8"/>
      <c r="C114" s="8"/>
      <c r="D114" s="8" t="s">
        <v>91</v>
      </c>
      <c r="E114" s="8" t="s">
        <v>133</v>
      </c>
      <c r="F114" s="9" t="s">
        <v>134</v>
      </c>
      <c r="G114" s="9">
        <v>1</v>
      </c>
      <c r="H114" s="8"/>
    </row>
    <row r="115" spans="1:13" x14ac:dyDescent="0.3">
      <c r="A115" s="8"/>
      <c r="B115" s="8"/>
      <c r="C115" s="8"/>
      <c r="D115" s="8" t="s">
        <v>91</v>
      </c>
      <c r="E115" s="8" t="s">
        <v>121</v>
      </c>
      <c r="F115" s="9" t="s">
        <v>136</v>
      </c>
      <c r="G115" s="9">
        <v>1</v>
      </c>
      <c r="H115" s="8"/>
    </row>
    <row r="116" spans="1:13" x14ac:dyDescent="0.3">
      <c r="A116" s="8"/>
      <c r="B116" s="8"/>
      <c r="C116" s="8"/>
      <c r="D116" s="8" t="s">
        <v>91</v>
      </c>
      <c r="E116" s="8" t="s">
        <v>135</v>
      </c>
      <c r="F116" s="9" t="s">
        <v>268</v>
      </c>
      <c r="G116" s="9">
        <v>1</v>
      </c>
      <c r="H116" s="8"/>
      <c r="M116" s="13"/>
    </row>
    <row r="117" spans="1:13" x14ac:dyDescent="0.3">
      <c r="A117" s="8"/>
      <c r="B117" s="8"/>
      <c r="C117" s="8"/>
      <c r="D117" s="8" t="s">
        <v>91</v>
      </c>
      <c r="E117" s="8" t="s">
        <v>121</v>
      </c>
      <c r="F117" s="9" t="s">
        <v>136</v>
      </c>
      <c r="G117" s="9">
        <v>1</v>
      </c>
      <c r="H117" s="8"/>
      <c r="M117" s="13"/>
    </row>
    <row r="118" spans="1:13" x14ac:dyDescent="0.3">
      <c r="A118" s="8"/>
      <c r="B118" s="8"/>
      <c r="C118" s="8"/>
      <c r="D118" s="8" t="s">
        <v>91</v>
      </c>
      <c r="E118" s="8" t="s">
        <v>135</v>
      </c>
      <c r="F118" s="9" t="s">
        <v>244</v>
      </c>
      <c r="G118" s="9">
        <v>1</v>
      </c>
      <c r="H118" s="8"/>
      <c r="M118" s="13"/>
    </row>
    <row r="119" spans="1:13" x14ac:dyDescent="0.3">
      <c r="A119" s="8"/>
      <c r="B119" s="8"/>
      <c r="C119" s="8"/>
      <c r="D119" s="8" t="s">
        <v>91</v>
      </c>
      <c r="E119" s="8" t="s">
        <v>149</v>
      </c>
      <c r="F119" s="9" t="s">
        <v>150</v>
      </c>
      <c r="G119" s="9">
        <v>1</v>
      </c>
      <c r="H119" s="8"/>
      <c r="M119" s="13"/>
    </row>
    <row r="120" spans="1:13" x14ac:dyDescent="0.3">
      <c r="A120" s="8"/>
      <c r="B120" s="8"/>
      <c r="C120" s="8"/>
      <c r="D120" s="8" t="s">
        <v>91</v>
      </c>
      <c r="E120" s="9" t="s">
        <v>100</v>
      </c>
      <c r="F120" s="9" t="s">
        <v>236</v>
      </c>
      <c r="G120" s="9">
        <v>1</v>
      </c>
      <c r="H120" s="8"/>
      <c r="M120" s="13"/>
    </row>
    <row r="121" spans="1:13" x14ac:dyDescent="0.3">
      <c r="A121" s="8"/>
      <c r="B121" s="8"/>
      <c r="C121" s="8"/>
      <c r="D121" s="8" t="s">
        <v>92</v>
      </c>
      <c r="E121" s="9" t="s">
        <v>270</v>
      </c>
      <c r="F121" s="9" t="s">
        <v>271</v>
      </c>
      <c r="G121" s="9">
        <v>1</v>
      </c>
      <c r="H121" s="8"/>
      <c r="M121" s="13"/>
    </row>
    <row r="122" spans="1:13" ht="15.6" x14ac:dyDescent="0.3">
      <c r="A122" s="7"/>
      <c r="B122" s="7" t="s">
        <v>67</v>
      </c>
      <c r="C122" s="7" t="s">
        <v>35</v>
      </c>
      <c r="D122" s="7"/>
      <c r="E122" s="7"/>
      <c r="F122" s="7"/>
      <c r="G122" s="7"/>
      <c r="H122" s="7" t="s">
        <v>38</v>
      </c>
      <c r="J122" t="s">
        <v>266</v>
      </c>
      <c r="K122" t="s">
        <v>267</v>
      </c>
      <c r="L122" t="s">
        <v>281</v>
      </c>
      <c r="M122" s="13" t="s">
        <v>285</v>
      </c>
    </row>
    <row r="123" spans="1:13" x14ac:dyDescent="0.3">
      <c r="A123" s="8"/>
      <c r="B123" s="8"/>
      <c r="C123" s="8"/>
      <c r="D123" s="8" t="s">
        <v>90</v>
      </c>
      <c r="E123" s="9" t="s">
        <v>193</v>
      </c>
      <c r="F123" s="9" t="s">
        <v>228</v>
      </c>
      <c r="G123" s="9">
        <v>1</v>
      </c>
      <c r="H123" s="8"/>
      <c r="M123" s="13"/>
    </row>
    <row r="124" spans="1:13" x14ac:dyDescent="0.3">
      <c r="A124" s="8"/>
      <c r="B124" s="8"/>
      <c r="C124" s="8"/>
      <c r="D124" s="8" t="s">
        <v>90</v>
      </c>
      <c r="E124" s="9" t="s">
        <v>193</v>
      </c>
      <c r="F124" s="9" t="s">
        <v>229</v>
      </c>
      <c r="G124" s="9">
        <v>1</v>
      </c>
      <c r="H124" s="8"/>
      <c r="J124" t="s">
        <v>274</v>
      </c>
      <c r="K124">
        <v>1</v>
      </c>
      <c r="L124">
        <v>300</v>
      </c>
      <c r="M124" s="13">
        <f>K124*L124</f>
        <v>300</v>
      </c>
    </row>
    <row r="125" spans="1:13" x14ac:dyDescent="0.3">
      <c r="A125" s="8"/>
      <c r="B125" s="8"/>
      <c r="C125" s="8"/>
      <c r="D125" s="8" t="s">
        <v>90</v>
      </c>
      <c r="E125" s="9" t="s">
        <v>193</v>
      </c>
      <c r="F125" s="9" t="s">
        <v>218</v>
      </c>
      <c r="G125" s="9">
        <v>1</v>
      </c>
      <c r="H125" s="8"/>
      <c r="J125" t="s">
        <v>279</v>
      </c>
      <c r="K125">
        <v>3</v>
      </c>
      <c r="L125">
        <f>PI()*$M$23</f>
        <v>160.22122533307945</v>
      </c>
      <c r="M125" s="13">
        <f t="shared" ref="M125:M126" si="6">K125*L125</f>
        <v>480.66367599923831</v>
      </c>
    </row>
    <row r="126" spans="1:13" x14ac:dyDescent="0.3">
      <c r="A126" s="8"/>
      <c r="B126" s="8"/>
      <c r="C126" s="8"/>
      <c r="D126" s="8" t="s">
        <v>90</v>
      </c>
      <c r="E126" s="9" t="s">
        <v>193</v>
      </c>
      <c r="F126" s="9" t="s">
        <v>269</v>
      </c>
      <c r="G126" s="9">
        <v>2</v>
      </c>
      <c r="H126" s="8"/>
      <c r="J126" t="s">
        <v>278</v>
      </c>
      <c r="K126">
        <v>3</v>
      </c>
      <c r="L126">
        <v>10</v>
      </c>
      <c r="M126" s="13">
        <f t="shared" si="6"/>
        <v>30</v>
      </c>
    </row>
    <row r="127" spans="1:13" x14ac:dyDescent="0.3">
      <c r="A127" s="8"/>
      <c r="B127" s="8"/>
      <c r="C127" s="8"/>
      <c r="D127" s="8" t="s">
        <v>90</v>
      </c>
      <c r="E127" s="9" t="s">
        <v>193</v>
      </c>
      <c r="F127" s="9" t="s">
        <v>293</v>
      </c>
      <c r="G127" s="9">
        <v>2</v>
      </c>
      <c r="H127" s="8"/>
      <c r="J127" t="s">
        <v>289</v>
      </c>
      <c r="K127">
        <v>2</v>
      </c>
      <c r="L127">
        <f>PI()*$L$23</f>
        <v>106.81415022205297</v>
      </c>
      <c r="M127" s="13">
        <f>K127*L127</f>
        <v>213.62830044410595</v>
      </c>
    </row>
    <row r="128" spans="1:13" x14ac:dyDescent="0.3">
      <c r="A128" s="8"/>
      <c r="B128" s="8"/>
      <c r="C128" s="8"/>
      <c r="D128" s="8" t="s">
        <v>91</v>
      </c>
      <c r="E128" s="9" t="s">
        <v>133</v>
      </c>
      <c r="F128" s="9" t="s">
        <v>286</v>
      </c>
      <c r="G128" s="9">
        <v>1</v>
      </c>
      <c r="H128" s="8"/>
    </row>
    <row r="129" spans="1:13" x14ac:dyDescent="0.3">
      <c r="A129" s="8"/>
      <c r="B129" s="8"/>
      <c r="C129" s="8"/>
      <c r="D129" s="8" t="s">
        <v>91</v>
      </c>
      <c r="E129" s="8" t="s">
        <v>121</v>
      </c>
      <c r="F129" s="9" t="s">
        <v>287</v>
      </c>
      <c r="G129" s="9">
        <v>1</v>
      </c>
      <c r="H129" s="8"/>
      <c r="M129" s="13"/>
    </row>
    <row r="130" spans="1:13" x14ac:dyDescent="0.3">
      <c r="A130" s="8"/>
      <c r="B130" s="8"/>
      <c r="C130" s="8"/>
      <c r="D130" s="8" t="s">
        <v>91</v>
      </c>
      <c r="E130" s="8" t="s">
        <v>135</v>
      </c>
      <c r="F130" s="9" t="s">
        <v>288</v>
      </c>
      <c r="G130" s="9">
        <v>1</v>
      </c>
      <c r="H130" s="8"/>
      <c r="M130" s="13"/>
    </row>
    <row r="131" spans="1:13" x14ac:dyDescent="0.3">
      <c r="A131" s="8"/>
      <c r="B131" s="8"/>
      <c r="C131" s="8"/>
      <c r="D131" s="8" t="s">
        <v>91</v>
      </c>
      <c r="E131" s="8" t="s">
        <v>121</v>
      </c>
      <c r="F131" s="9" t="s">
        <v>292</v>
      </c>
      <c r="G131" s="9">
        <v>1</v>
      </c>
      <c r="H131" s="8"/>
      <c r="M131" s="13"/>
    </row>
    <row r="132" spans="1:13" x14ac:dyDescent="0.3">
      <c r="A132" s="8"/>
      <c r="B132" s="8"/>
      <c r="C132" s="8"/>
      <c r="D132" s="8" t="s">
        <v>91</v>
      </c>
      <c r="E132" s="8" t="s">
        <v>135</v>
      </c>
      <c r="F132" s="9" t="s">
        <v>291</v>
      </c>
      <c r="G132" s="9">
        <v>1</v>
      </c>
      <c r="H132" s="8"/>
      <c r="M132" s="13"/>
    </row>
    <row r="133" spans="1:13" x14ac:dyDescent="0.3">
      <c r="A133" s="8"/>
      <c r="B133" s="8"/>
      <c r="C133" s="8"/>
      <c r="D133" s="8" t="s">
        <v>91</v>
      </c>
      <c r="E133" s="8" t="s">
        <v>133</v>
      </c>
      <c r="F133" s="9" t="s">
        <v>134</v>
      </c>
      <c r="G133" s="9">
        <v>1</v>
      </c>
      <c r="H133" s="8"/>
      <c r="M133" s="13"/>
    </row>
    <row r="134" spans="1:13" x14ac:dyDescent="0.3">
      <c r="A134" s="8"/>
      <c r="B134" s="8"/>
      <c r="C134" s="8"/>
      <c r="D134" s="8" t="s">
        <v>91</v>
      </c>
      <c r="E134" s="8" t="s">
        <v>121</v>
      </c>
      <c r="F134" s="9" t="s">
        <v>136</v>
      </c>
      <c r="G134" s="9">
        <v>1</v>
      </c>
      <c r="H134" s="8"/>
      <c r="M134" s="13"/>
    </row>
    <row r="135" spans="1:13" x14ac:dyDescent="0.3">
      <c r="A135" s="8"/>
      <c r="B135" s="8"/>
      <c r="C135" s="8"/>
      <c r="D135" s="8" t="s">
        <v>91</v>
      </c>
      <c r="E135" s="8" t="s">
        <v>135</v>
      </c>
      <c r="F135" s="9" t="s">
        <v>268</v>
      </c>
      <c r="G135" s="9">
        <v>1</v>
      </c>
      <c r="H135" s="8"/>
      <c r="M135" s="13"/>
    </row>
    <row r="136" spans="1:13" x14ac:dyDescent="0.3">
      <c r="A136" s="8"/>
      <c r="B136" s="8"/>
      <c r="C136" s="8"/>
      <c r="D136" s="8" t="s">
        <v>91</v>
      </c>
      <c r="E136" s="8" t="s">
        <v>121</v>
      </c>
      <c r="F136" s="9" t="s">
        <v>136</v>
      </c>
      <c r="G136" s="9">
        <v>1</v>
      </c>
      <c r="H136" s="8"/>
      <c r="M136" s="13"/>
    </row>
    <row r="137" spans="1:13" x14ac:dyDescent="0.3">
      <c r="A137" s="8"/>
      <c r="B137" s="8"/>
      <c r="C137" s="8"/>
      <c r="D137" s="8" t="s">
        <v>91</v>
      </c>
      <c r="E137" s="8" t="s">
        <v>135</v>
      </c>
      <c r="F137" s="9" t="s">
        <v>244</v>
      </c>
      <c r="G137" s="9">
        <v>1</v>
      </c>
      <c r="H137" s="8"/>
      <c r="M137" s="13"/>
    </row>
    <row r="138" spans="1:13" x14ac:dyDescent="0.3">
      <c r="A138" s="8"/>
      <c r="B138" s="8"/>
      <c r="C138" s="8"/>
      <c r="D138" s="8" t="s">
        <v>91</v>
      </c>
      <c r="E138" s="8" t="s">
        <v>149</v>
      </c>
      <c r="F138" s="9" t="s">
        <v>150</v>
      </c>
      <c r="G138" s="9">
        <v>1</v>
      </c>
      <c r="H138" s="8"/>
      <c r="M138" s="13"/>
    </row>
    <row r="139" spans="1:13" x14ac:dyDescent="0.3">
      <c r="A139" s="8"/>
      <c r="B139" s="8"/>
      <c r="C139" s="8"/>
      <c r="D139" s="8" t="s">
        <v>91</v>
      </c>
      <c r="E139" s="9" t="s">
        <v>100</v>
      </c>
      <c r="F139" s="9" t="s">
        <v>236</v>
      </c>
      <c r="G139" s="9">
        <v>1</v>
      </c>
      <c r="H139" s="8"/>
      <c r="M139" s="13"/>
    </row>
    <row r="140" spans="1:13" x14ac:dyDescent="0.3">
      <c r="A140" s="8"/>
      <c r="B140" s="8"/>
      <c r="C140" s="8"/>
      <c r="D140" s="8" t="s">
        <v>92</v>
      </c>
      <c r="E140" s="9" t="s">
        <v>270</v>
      </c>
      <c r="F140" s="9" t="s">
        <v>271</v>
      </c>
      <c r="G140" s="9">
        <v>3</v>
      </c>
      <c r="H140" s="8"/>
      <c r="M140" s="13"/>
    </row>
    <row r="141" spans="1:13" ht="15.6" x14ac:dyDescent="0.3">
      <c r="A141" s="7"/>
      <c r="B141" s="7" t="s">
        <v>82</v>
      </c>
      <c r="C141" s="7" t="s">
        <v>35</v>
      </c>
      <c r="D141" s="7"/>
      <c r="E141" s="7"/>
      <c r="F141" s="7"/>
      <c r="G141" s="7"/>
      <c r="H141" s="7" t="s">
        <v>39</v>
      </c>
      <c r="J141" t="s">
        <v>257</v>
      </c>
      <c r="M141" s="13"/>
    </row>
    <row r="142" spans="1:13" x14ac:dyDescent="0.3">
      <c r="A142" s="8"/>
      <c r="B142" s="8"/>
      <c r="C142" s="8"/>
      <c r="D142" s="8" t="s">
        <v>90</v>
      </c>
      <c r="E142" s="9" t="s">
        <v>104</v>
      </c>
      <c r="F142" s="9" t="s">
        <v>122</v>
      </c>
      <c r="G142" s="9">
        <v>1</v>
      </c>
      <c r="H142" s="8"/>
      <c r="J142">
        <v>3388</v>
      </c>
      <c r="K142" s="14" t="s">
        <v>259</v>
      </c>
      <c r="M142" s="13"/>
    </row>
    <row r="143" spans="1:13" x14ac:dyDescent="0.3">
      <c r="A143" s="8"/>
      <c r="B143" s="8"/>
      <c r="C143" s="8"/>
      <c r="D143" s="8" t="s">
        <v>91</v>
      </c>
      <c r="E143" s="9" t="s">
        <v>262</v>
      </c>
      <c r="F143" s="9" t="s">
        <v>295</v>
      </c>
      <c r="G143" s="9">
        <v>1</v>
      </c>
      <c r="H143" s="8"/>
      <c r="K143" s="14"/>
      <c r="M143" s="13"/>
    </row>
    <row r="144" spans="1:13" x14ac:dyDescent="0.3">
      <c r="A144" s="8"/>
      <c r="B144" s="8"/>
      <c r="C144" s="8"/>
      <c r="D144" s="8" t="s">
        <v>91</v>
      </c>
      <c r="E144" s="8" t="s">
        <v>310</v>
      </c>
      <c r="F144" s="9" t="s">
        <v>137</v>
      </c>
      <c r="G144" s="9">
        <v>1</v>
      </c>
      <c r="H144" s="8"/>
      <c r="K144" s="14"/>
      <c r="M144" s="13"/>
    </row>
    <row r="145" spans="1:13" x14ac:dyDescent="0.3">
      <c r="A145" s="8"/>
      <c r="B145" s="8"/>
      <c r="C145" s="8"/>
      <c r="D145" s="8" t="s">
        <v>91</v>
      </c>
      <c r="E145" s="9" t="s">
        <v>120</v>
      </c>
      <c r="F145" s="9" t="s">
        <v>138</v>
      </c>
      <c r="G145" s="9">
        <v>1</v>
      </c>
      <c r="H145" s="8"/>
      <c r="J145">
        <v>353</v>
      </c>
      <c r="K145" s="14"/>
      <c r="M145" s="13"/>
    </row>
    <row r="146" spans="1:13" x14ac:dyDescent="0.3">
      <c r="A146" s="8"/>
      <c r="B146" s="8"/>
      <c r="C146" s="8"/>
      <c r="D146" s="8" t="s">
        <v>91</v>
      </c>
      <c r="E146" s="9" t="s">
        <v>264</v>
      </c>
      <c r="F146" s="9" t="s">
        <v>294</v>
      </c>
      <c r="G146" s="9">
        <v>1</v>
      </c>
      <c r="H146" s="8"/>
      <c r="K146" s="14"/>
      <c r="M146" s="13"/>
    </row>
    <row r="147" spans="1:13" x14ac:dyDescent="0.3">
      <c r="A147" s="8"/>
      <c r="B147" s="8"/>
      <c r="C147" s="8"/>
      <c r="D147" s="8" t="s">
        <v>91</v>
      </c>
      <c r="E147" s="8" t="s">
        <v>149</v>
      </c>
      <c r="F147" s="9" t="s">
        <v>150</v>
      </c>
      <c r="G147" s="9">
        <v>1</v>
      </c>
      <c r="H147" s="8"/>
      <c r="K147" s="14"/>
      <c r="M147" s="13"/>
    </row>
    <row r="148" spans="1:13" x14ac:dyDescent="0.3">
      <c r="A148" s="8"/>
      <c r="B148" s="8"/>
      <c r="C148" s="8"/>
      <c r="D148" s="8" t="s">
        <v>91</v>
      </c>
      <c r="E148" s="9" t="s">
        <v>100</v>
      </c>
      <c r="F148" s="9" t="s">
        <v>236</v>
      </c>
      <c r="G148" s="9">
        <v>1</v>
      </c>
      <c r="H148" s="8"/>
      <c r="K148" s="14"/>
      <c r="M148" s="13"/>
    </row>
    <row r="149" spans="1:13" ht="15.6" x14ac:dyDescent="0.3">
      <c r="A149" s="7"/>
      <c r="B149" s="7" t="s">
        <v>37</v>
      </c>
      <c r="C149" s="7" t="s">
        <v>33</v>
      </c>
      <c r="D149" s="7"/>
      <c r="E149" s="7"/>
      <c r="F149" s="7"/>
      <c r="G149" s="7"/>
      <c r="H149" s="7" t="s">
        <v>40</v>
      </c>
      <c r="K149" s="14"/>
      <c r="M149" s="13"/>
    </row>
    <row r="150" spans="1:13" ht="15.6" x14ac:dyDescent="0.3">
      <c r="A150" s="7"/>
      <c r="B150" s="7" t="s">
        <v>71</v>
      </c>
      <c r="C150" s="7" t="s">
        <v>35</v>
      </c>
      <c r="D150" s="7"/>
      <c r="E150" s="7"/>
      <c r="F150" s="7"/>
      <c r="G150" s="7"/>
      <c r="H150" s="7" t="s">
        <v>41</v>
      </c>
      <c r="K150" s="14"/>
      <c r="M150" s="13"/>
    </row>
    <row r="151" spans="1:13" x14ac:dyDescent="0.3">
      <c r="A151" s="8"/>
      <c r="B151" s="8"/>
      <c r="C151" s="8"/>
      <c r="D151" s="8" t="s">
        <v>90</v>
      </c>
      <c r="E151" s="9" t="s">
        <v>117</v>
      </c>
      <c r="F151" s="9" t="s">
        <v>123</v>
      </c>
      <c r="G151" s="9">
        <v>1</v>
      </c>
      <c r="H151" s="8"/>
      <c r="J151">
        <v>12300</v>
      </c>
      <c r="K151" s="14" t="s">
        <v>259</v>
      </c>
      <c r="M151" s="13"/>
    </row>
    <row r="152" spans="1:13" x14ac:dyDescent="0.3">
      <c r="A152" s="8"/>
      <c r="B152" s="8"/>
      <c r="C152" s="8"/>
      <c r="D152" s="8" t="s">
        <v>91</v>
      </c>
      <c r="E152" s="9" t="s">
        <v>133</v>
      </c>
      <c r="F152" s="9" t="s">
        <v>138</v>
      </c>
      <c r="G152" s="9">
        <v>1</v>
      </c>
      <c r="H152" s="8"/>
      <c r="K152" s="14"/>
      <c r="M152" s="13"/>
    </row>
    <row r="153" spans="1:13" x14ac:dyDescent="0.3">
      <c r="A153" s="8"/>
      <c r="B153" s="8"/>
      <c r="C153" s="8"/>
      <c r="D153" s="8" t="s">
        <v>91</v>
      </c>
      <c r="E153" s="9" t="s">
        <v>139</v>
      </c>
      <c r="F153" s="9" t="s">
        <v>140</v>
      </c>
      <c r="G153" s="9">
        <v>1</v>
      </c>
      <c r="H153" s="8"/>
      <c r="K153" s="14"/>
      <c r="M153" s="13"/>
    </row>
    <row r="154" spans="1:13" x14ac:dyDescent="0.3">
      <c r="A154" s="8"/>
      <c r="B154" s="8"/>
      <c r="C154" s="8"/>
      <c r="D154" s="8" t="s">
        <v>91</v>
      </c>
      <c r="E154" s="9" t="s">
        <v>141</v>
      </c>
      <c r="F154" s="9" t="s">
        <v>253</v>
      </c>
      <c r="G154" s="9">
        <v>1</v>
      </c>
      <c r="H154" s="8"/>
      <c r="K154" s="14"/>
      <c r="M154" s="13"/>
    </row>
    <row r="155" spans="1:13" x14ac:dyDescent="0.3">
      <c r="A155" s="8"/>
      <c r="B155" s="8"/>
      <c r="C155" s="8"/>
      <c r="D155" s="8" t="s">
        <v>91</v>
      </c>
      <c r="E155" s="9" t="s">
        <v>142</v>
      </c>
      <c r="F155" s="9" t="s">
        <v>143</v>
      </c>
      <c r="G155" s="9">
        <v>1</v>
      </c>
      <c r="H155" s="8"/>
      <c r="K155" s="14"/>
      <c r="M155" s="13"/>
    </row>
    <row r="156" spans="1:13" ht="15.6" x14ac:dyDescent="0.3">
      <c r="A156" s="7"/>
      <c r="B156" s="7" t="s">
        <v>230</v>
      </c>
      <c r="C156" s="7" t="s">
        <v>35</v>
      </c>
      <c r="D156" s="7"/>
      <c r="E156" s="7"/>
      <c r="F156" s="7"/>
      <c r="G156" s="7"/>
      <c r="H156" s="7" t="s">
        <v>238</v>
      </c>
      <c r="K156" s="14"/>
      <c r="M156" s="13"/>
    </row>
    <row r="157" spans="1:13" x14ac:dyDescent="0.3">
      <c r="A157" s="8"/>
      <c r="B157" s="8"/>
      <c r="C157" s="8"/>
      <c r="D157" s="8" t="s">
        <v>90</v>
      </c>
      <c r="E157" s="9" t="s">
        <v>245</v>
      </c>
      <c r="F157" s="9" t="s">
        <v>237</v>
      </c>
      <c r="G157" s="9">
        <v>1</v>
      </c>
      <c r="H157" s="8"/>
      <c r="J157">
        <v>3375.5</v>
      </c>
      <c r="K157" s="14" t="s">
        <v>258</v>
      </c>
      <c r="M157" s="13"/>
    </row>
    <row r="158" spans="1:13" x14ac:dyDescent="0.3">
      <c r="A158" s="8"/>
      <c r="B158" s="8"/>
      <c r="C158" s="8"/>
      <c r="D158" s="8" t="s">
        <v>91</v>
      </c>
      <c r="E158" s="9" t="s">
        <v>262</v>
      </c>
      <c r="F158" s="9" t="s">
        <v>263</v>
      </c>
      <c r="G158" s="9">
        <v>1</v>
      </c>
      <c r="H158" s="8"/>
      <c r="K158" s="14"/>
      <c r="M158" s="13"/>
    </row>
    <row r="159" spans="1:13" x14ac:dyDescent="0.3">
      <c r="A159" s="8"/>
      <c r="B159" s="8"/>
      <c r="C159" s="8"/>
      <c r="D159" s="8" t="s">
        <v>91</v>
      </c>
      <c r="E159" s="9" t="s">
        <v>119</v>
      </c>
      <c r="F159" s="9" t="s">
        <v>232</v>
      </c>
      <c r="G159" s="9">
        <v>1</v>
      </c>
      <c r="H159" s="8"/>
      <c r="M159" s="13"/>
    </row>
    <row r="160" spans="1:13" x14ac:dyDescent="0.3">
      <c r="A160" s="8"/>
      <c r="B160" s="8"/>
      <c r="C160" s="8"/>
      <c r="D160" s="8" t="s">
        <v>91</v>
      </c>
      <c r="E160" s="9" t="s">
        <v>231</v>
      </c>
      <c r="F160" s="9" t="s">
        <v>233</v>
      </c>
      <c r="G160" s="9">
        <v>1</v>
      </c>
      <c r="H160" s="8"/>
      <c r="M160" s="13"/>
    </row>
    <row r="161" spans="1:8" x14ac:dyDescent="0.3">
      <c r="A161" s="8"/>
      <c r="B161" s="8"/>
      <c r="C161" s="8"/>
      <c r="D161" s="8" t="s">
        <v>91</v>
      </c>
      <c r="E161" s="9" t="s">
        <v>264</v>
      </c>
      <c r="F161" s="9" t="s">
        <v>265</v>
      </c>
      <c r="G161" s="9">
        <v>1</v>
      </c>
      <c r="H161" s="8"/>
    </row>
  </sheetData>
  <phoneticPr fontId="9" type="noConversion"/>
  <pageMargins left="0.7" right="0.7" top="0.75" bottom="0.75" header="0.3" footer="0.3"/>
  <pageSetup paperSize="9" orientation="portrait" r:id="rId1"/>
  <headerFooter>
    <oddFooter>&amp;R&amp;1#&amp;"Arial"&amp;10&amp;K000000Confidential C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opLeftCell="B34" zoomScale="70" zoomScaleNormal="70" workbookViewId="0">
      <selection activeCell="E44" sqref="E44"/>
    </sheetView>
  </sheetViews>
  <sheetFormatPr baseColWidth="10" defaultRowHeight="14.4" x14ac:dyDescent="0.3"/>
  <cols>
    <col min="1" max="1" width="24.77734375" customWidth="1"/>
    <col min="2" max="2" width="26.44140625" bestFit="1" customWidth="1"/>
    <col min="3" max="3" width="24.5546875" customWidth="1"/>
    <col min="4" max="4" width="23.44140625" customWidth="1"/>
    <col min="5" max="5" width="41.44140625" bestFit="1" customWidth="1"/>
    <col min="6" max="6" width="39.44140625" bestFit="1" customWidth="1"/>
    <col min="7" max="8" width="12.77734375" customWidth="1"/>
  </cols>
  <sheetData>
    <row r="1" spans="1:13" ht="21.6" customHeight="1" x14ac:dyDescent="0.3">
      <c r="A1" s="6" t="s">
        <v>1</v>
      </c>
      <c r="B1" s="6" t="s">
        <v>86</v>
      </c>
      <c r="C1" s="6" t="s">
        <v>2</v>
      </c>
      <c r="D1" s="6" t="s">
        <v>87</v>
      </c>
      <c r="E1" s="6" t="s">
        <v>88</v>
      </c>
      <c r="F1" s="6" t="s">
        <v>3</v>
      </c>
      <c r="G1" s="6" t="s">
        <v>4</v>
      </c>
      <c r="H1" s="2" t="s">
        <v>5</v>
      </c>
    </row>
    <row r="2" spans="1:13" ht="15.6" x14ac:dyDescent="0.3">
      <c r="A2" s="3" t="s">
        <v>96</v>
      </c>
      <c r="B2" s="3"/>
      <c r="C2" s="3"/>
      <c r="D2" s="3"/>
      <c r="E2" s="3"/>
      <c r="F2" s="3"/>
      <c r="G2" s="3"/>
      <c r="H2" s="3" t="s">
        <v>84</v>
      </c>
      <c r="J2" t="s">
        <v>257</v>
      </c>
    </row>
    <row r="3" spans="1:13" ht="15.6" x14ac:dyDescent="0.3">
      <c r="A3" s="7"/>
      <c r="B3" s="7" t="s">
        <v>89</v>
      </c>
      <c r="C3" s="7" t="s">
        <v>35</v>
      </c>
      <c r="D3" s="7"/>
      <c r="E3" s="7"/>
      <c r="F3" s="7"/>
      <c r="G3" s="7"/>
      <c r="H3" s="7" t="s">
        <v>95</v>
      </c>
    </row>
    <row r="4" spans="1:13" x14ac:dyDescent="0.3">
      <c r="A4" s="8"/>
      <c r="B4" s="8"/>
      <c r="C4" s="8"/>
      <c r="D4" s="8" t="s">
        <v>90</v>
      </c>
      <c r="E4" s="9" t="s">
        <v>196</v>
      </c>
      <c r="F4" s="12" t="s">
        <v>114</v>
      </c>
      <c r="G4" s="9">
        <v>1</v>
      </c>
      <c r="H4" s="8"/>
      <c r="J4" s="15" t="s">
        <v>261</v>
      </c>
      <c r="M4" s="14"/>
    </row>
    <row r="5" spans="1:13" x14ac:dyDescent="0.3">
      <c r="A5" s="8"/>
      <c r="B5" s="8"/>
      <c r="C5" s="8"/>
      <c r="D5" s="8" t="s">
        <v>91</v>
      </c>
      <c r="E5" s="9" t="s">
        <v>120</v>
      </c>
      <c r="F5" s="9" t="s">
        <v>197</v>
      </c>
      <c r="G5" s="9">
        <v>1</v>
      </c>
      <c r="H5" s="8"/>
      <c r="J5" s="15" t="s">
        <v>261</v>
      </c>
      <c r="M5" s="14"/>
    </row>
    <row r="6" spans="1:13" x14ac:dyDescent="0.3">
      <c r="A6" s="8"/>
      <c r="B6" s="8"/>
      <c r="C6" s="8"/>
      <c r="D6" s="8" t="s">
        <v>91</v>
      </c>
      <c r="E6" s="9" t="s">
        <v>156</v>
      </c>
      <c r="F6" s="9" t="s">
        <v>166</v>
      </c>
      <c r="G6" s="9">
        <v>1</v>
      </c>
      <c r="H6" s="8"/>
      <c r="J6" s="15"/>
      <c r="M6" s="14"/>
    </row>
    <row r="7" spans="1:13" x14ac:dyDescent="0.3">
      <c r="A7" s="8"/>
      <c r="B7" s="8"/>
      <c r="C7" s="8"/>
      <c r="D7" s="8" t="s">
        <v>91</v>
      </c>
      <c r="E7" s="9" t="s">
        <v>156</v>
      </c>
      <c r="F7" s="9" t="s">
        <v>168</v>
      </c>
      <c r="G7" s="9">
        <v>1</v>
      </c>
      <c r="H7" s="8"/>
      <c r="M7" s="14"/>
    </row>
    <row r="8" spans="1:13" x14ac:dyDescent="0.3">
      <c r="A8" s="8"/>
      <c r="B8" s="8"/>
      <c r="C8" s="8"/>
      <c r="D8" s="8" t="s">
        <v>91</v>
      </c>
      <c r="E8" s="9" t="s">
        <v>157</v>
      </c>
      <c r="F8" s="9" t="s">
        <v>165</v>
      </c>
      <c r="G8" s="9">
        <v>1</v>
      </c>
      <c r="H8" s="8"/>
      <c r="M8" s="14"/>
    </row>
    <row r="9" spans="1:13" x14ac:dyDescent="0.3">
      <c r="A9" s="8"/>
      <c r="B9" s="8"/>
      <c r="C9" s="8"/>
      <c r="D9" s="8" t="s">
        <v>91</v>
      </c>
      <c r="E9" s="9" t="s">
        <v>120</v>
      </c>
      <c r="F9" s="9" t="s">
        <v>197</v>
      </c>
      <c r="G9" s="9">
        <v>1</v>
      </c>
      <c r="H9" s="8"/>
      <c r="J9" s="15" t="s">
        <v>261</v>
      </c>
      <c r="M9" s="14"/>
    </row>
    <row r="10" spans="1:13" x14ac:dyDescent="0.3">
      <c r="A10" s="8"/>
      <c r="B10" s="8"/>
      <c r="C10" s="8"/>
      <c r="D10" s="8" t="s">
        <v>91</v>
      </c>
      <c r="E10" s="9" t="s">
        <v>156</v>
      </c>
      <c r="F10" s="9" t="s">
        <v>167</v>
      </c>
      <c r="G10" s="9">
        <v>1</v>
      </c>
      <c r="H10" s="8"/>
      <c r="M10" s="14"/>
    </row>
    <row r="11" spans="1:13" x14ac:dyDescent="0.3">
      <c r="A11" s="8"/>
      <c r="B11" s="8"/>
      <c r="C11" s="8"/>
      <c r="D11" s="8" t="s">
        <v>91</v>
      </c>
      <c r="E11" s="9" t="s">
        <v>156</v>
      </c>
      <c r="F11" s="9" t="s">
        <v>164</v>
      </c>
      <c r="G11" s="9">
        <v>1</v>
      </c>
      <c r="H11" s="8"/>
      <c r="M11" s="14"/>
    </row>
    <row r="12" spans="1:13" x14ac:dyDescent="0.3">
      <c r="A12" s="8"/>
      <c r="B12" s="8"/>
      <c r="C12" s="8"/>
      <c r="D12" s="8" t="s">
        <v>91</v>
      </c>
      <c r="E12" s="9" t="s">
        <v>157</v>
      </c>
      <c r="F12" s="9" t="s">
        <v>169</v>
      </c>
      <c r="G12" s="9">
        <v>1</v>
      </c>
      <c r="H12" s="8"/>
      <c r="M12" s="14"/>
    </row>
    <row r="13" spans="1:13" x14ac:dyDescent="0.3">
      <c r="A13" s="8"/>
      <c r="B13" s="8"/>
      <c r="C13" s="8"/>
      <c r="D13" s="8" t="s">
        <v>91</v>
      </c>
      <c r="E13" s="12" t="s">
        <v>171</v>
      </c>
      <c r="F13" s="12" t="s">
        <v>172</v>
      </c>
      <c r="G13" s="9">
        <v>1</v>
      </c>
      <c r="H13" s="8"/>
      <c r="M13" s="14"/>
    </row>
    <row r="14" spans="1:13" x14ac:dyDescent="0.3">
      <c r="A14" s="8"/>
      <c r="B14" s="8"/>
      <c r="C14" s="8"/>
      <c r="D14" s="8" t="s">
        <v>91</v>
      </c>
      <c r="E14" s="11" t="s">
        <v>157</v>
      </c>
      <c r="F14" s="11" t="s">
        <v>201</v>
      </c>
      <c r="G14" s="9">
        <v>1</v>
      </c>
      <c r="H14" s="8"/>
      <c r="M14" s="14"/>
    </row>
    <row r="15" spans="1:13" x14ac:dyDescent="0.3">
      <c r="A15" s="8"/>
      <c r="B15" s="8"/>
      <c r="C15" s="8"/>
      <c r="D15" s="8" t="s">
        <v>91</v>
      </c>
      <c r="E15" s="9" t="s">
        <v>156</v>
      </c>
      <c r="F15" s="9" t="s">
        <v>173</v>
      </c>
      <c r="G15" s="9">
        <v>1</v>
      </c>
      <c r="H15" s="8"/>
      <c r="M15" s="14"/>
    </row>
    <row r="16" spans="1:13" x14ac:dyDescent="0.3">
      <c r="A16" s="8"/>
      <c r="B16" s="8"/>
      <c r="C16" s="8"/>
      <c r="D16" s="8" t="s">
        <v>91</v>
      </c>
      <c r="E16" s="9" t="s">
        <v>156</v>
      </c>
      <c r="F16" s="9" t="s">
        <v>170</v>
      </c>
      <c r="G16" s="9">
        <v>1</v>
      </c>
      <c r="H16" s="8"/>
      <c r="M16" s="14"/>
    </row>
    <row r="17" spans="1:13" x14ac:dyDescent="0.3">
      <c r="A17" s="8"/>
      <c r="B17" s="8"/>
      <c r="C17" s="8"/>
      <c r="D17" s="8" t="s">
        <v>91</v>
      </c>
      <c r="E17" s="9" t="s">
        <v>157</v>
      </c>
      <c r="F17" s="9" t="s">
        <v>174</v>
      </c>
      <c r="G17" s="9">
        <v>1</v>
      </c>
      <c r="H17" s="8"/>
      <c r="M17" s="14"/>
    </row>
    <row r="18" spans="1:13" x14ac:dyDescent="0.3">
      <c r="A18" s="8"/>
      <c r="B18" s="8"/>
      <c r="C18" s="8"/>
      <c r="D18" s="8" t="s">
        <v>91</v>
      </c>
      <c r="E18" s="9" t="s">
        <v>156</v>
      </c>
      <c r="F18" s="9" t="s">
        <v>189</v>
      </c>
      <c r="G18" s="9">
        <v>1</v>
      </c>
      <c r="H18" s="8"/>
      <c r="M18" s="14"/>
    </row>
    <row r="19" spans="1:13" x14ac:dyDescent="0.3">
      <c r="A19" s="8"/>
      <c r="B19" s="8"/>
      <c r="C19" s="8"/>
      <c r="D19" s="8" t="s">
        <v>91</v>
      </c>
      <c r="E19" s="9" t="s">
        <v>156</v>
      </c>
      <c r="F19" s="9" t="s">
        <v>168</v>
      </c>
      <c r="G19" s="9">
        <v>1</v>
      </c>
      <c r="H19" s="8"/>
      <c r="M19" s="14"/>
    </row>
    <row r="20" spans="1:13" x14ac:dyDescent="0.3">
      <c r="A20" s="8"/>
      <c r="B20" s="8"/>
      <c r="C20" s="8"/>
      <c r="D20" s="8" t="s">
        <v>91</v>
      </c>
      <c r="E20" s="9" t="s">
        <v>157</v>
      </c>
      <c r="F20" s="9" t="s">
        <v>177</v>
      </c>
      <c r="G20" s="9">
        <v>1</v>
      </c>
      <c r="H20" s="8"/>
      <c r="M20" s="14"/>
    </row>
    <row r="21" spans="1:13" x14ac:dyDescent="0.3">
      <c r="A21" s="8"/>
      <c r="B21" s="8"/>
      <c r="C21" s="8"/>
      <c r="D21" s="8" t="s">
        <v>91</v>
      </c>
      <c r="E21" s="9" t="s">
        <v>157</v>
      </c>
      <c r="F21" s="9" t="s">
        <v>191</v>
      </c>
      <c r="G21" s="9">
        <v>1</v>
      </c>
      <c r="H21" s="8"/>
      <c r="M21" s="14"/>
    </row>
    <row r="22" spans="1:13" x14ac:dyDescent="0.3">
      <c r="A22" s="8"/>
      <c r="B22" s="8"/>
      <c r="C22" s="8"/>
      <c r="D22" s="8" t="s">
        <v>91</v>
      </c>
      <c r="E22" s="9" t="s">
        <v>156</v>
      </c>
      <c r="F22" s="9" t="s">
        <v>190</v>
      </c>
      <c r="G22" s="9">
        <v>1</v>
      </c>
      <c r="H22" s="8"/>
      <c r="M22" s="14"/>
    </row>
    <row r="23" spans="1:13" x14ac:dyDescent="0.3">
      <c r="A23" s="8"/>
      <c r="B23" s="8"/>
      <c r="C23" s="8"/>
      <c r="D23" s="8" t="s">
        <v>91</v>
      </c>
      <c r="E23" s="9" t="s">
        <v>156</v>
      </c>
      <c r="F23" s="9" t="s">
        <v>168</v>
      </c>
      <c r="G23" s="9">
        <v>1</v>
      </c>
      <c r="H23" s="8"/>
      <c r="M23" s="14"/>
    </row>
    <row r="24" spans="1:13" x14ac:dyDescent="0.3">
      <c r="A24" s="8"/>
      <c r="B24" s="8"/>
      <c r="C24" s="8"/>
      <c r="D24" s="8" t="s">
        <v>91</v>
      </c>
      <c r="E24" s="9" t="s">
        <v>157</v>
      </c>
      <c r="F24" s="9" t="s">
        <v>185</v>
      </c>
      <c r="G24" s="9">
        <v>1</v>
      </c>
      <c r="H24" s="8"/>
      <c r="M24" s="14"/>
    </row>
    <row r="25" spans="1:13" x14ac:dyDescent="0.3">
      <c r="A25" s="8"/>
      <c r="B25" s="8"/>
      <c r="C25" s="8"/>
      <c r="D25" s="8" t="s">
        <v>91</v>
      </c>
      <c r="E25" s="9" t="s">
        <v>157</v>
      </c>
      <c r="F25" s="9" t="s">
        <v>186</v>
      </c>
      <c r="G25" s="9">
        <v>1</v>
      </c>
      <c r="H25" s="8"/>
      <c r="M25" s="14"/>
    </row>
    <row r="26" spans="1:13" x14ac:dyDescent="0.3">
      <c r="A26" s="8"/>
      <c r="B26" s="8"/>
      <c r="C26" s="8"/>
      <c r="D26" s="8" t="s">
        <v>92</v>
      </c>
      <c r="E26" s="9" t="s">
        <v>105</v>
      </c>
      <c r="F26" s="9" t="s">
        <v>202</v>
      </c>
      <c r="G26" s="9">
        <v>10</v>
      </c>
      <c r="H26" s="8"/>
      <c r="M26" s="14"/>
    </row>
    <row r="27" spans="1:13" x14ac:dyDescent="0.3">
      <c r="A27" s="8"/>
      <c r="B27" s="8"/>
      <c r="C27" s="8"/>
      <c r="D27" s="8" t="s">
        <v>92</v>
      </c>
      <c r="E27" s="9" t="s">
        <v>115</v>
      </c>
      <c r="F27" s="9" t="s">
        <v>202</v>
      </c>
      <c r="G27" s="9">
        <v>10</v>
      </c>
      <c r="H27" s="8"/>
      <c r="M27" s="14"/>
    </row>
    <row r="28" spans="1:13" x14ac:dyDescent="0.3">
      <c r="A28" s="8"/>
      <c r="B28" s="8"/>
      <c r="C28" s="8"/>
      <c r="D28" s="8" t="s">
        <v>92</v>
      </c>
      <c r="E28" s="9" t="s">
        <v>200</v>
      </c>
      <c r="F28" s="9" t="s">
        <v>202</v>
      </c>
      <c r="G28" s="9">
        <v>20</v>
      </c>
      <c r="H28" s="8"/>
      <c r="M28" s="14"/>
    </row>
    <row r="29" spans="1:13" x14ac:dyDescent="0.3">
      <c r="A29" s="8"/>
      <c r="B29" s="8"/>
      <c r="C29" s="8"/>
      <c r="D29" s="8" t="s">
        <v>92</v>
      </c>
      <c r="E29" s="9" t="s">
        <v>105</v>
      </c>
      <c r="F29" s="9" t="s">
        <v>203</v>
      </c>
      <c r="G29" s="9">
        <v>18</v>
      </c>
      <c r="H29" s="8"/>
      <c r="M29" s="14"/>
    </row>
    <row r="30" spans="1:13" x14ac:dyDescent="0.3">
      <c r="A30" s="8"/>
      <c r="B30" s="8"/>
      <c r="C30" s="8"/>
      <c r="D30" s="8" t="s">
        <v>92</v>
      </c>
      <c r="E30" s="9" t="s">
        <v>115</v>
      </c>
      <c r="F30" s="9" t="s">
        <v>203</v>
      </c>
      <c r="G30" s="9">
        <v>18</v>
      </c>
      <c r="H30" s="8"/>
      <c r="M30" s="14"/>
    </row>
    <row r="31" spans="1:13" x14ac:dyDescent="0.3">
      <c r="A31" s="8"/>
      <c r="B31" s="8"/>
      <c r="C31" s="8"/>
      <c r="D31" s="8" t="s">
        <v>92</v>
      </c>
      <c r="E31" s="9" t="s">
        <v>200</v>
      </c>
      <c r="F31" s="9" t="s">
        <v>203</v>
      </c>
      <c r="G31" s="9">
        <v>36</v>
      </c>
      <c r="H31" s="8"/>
      <c r="M31" s="14"/>
    </row>
    <row r="32" spans="1:13" x14ac:dyDescent="0.3">
      <c r="A32" s="8"/>
      <c r="B32" s="8"/>
      <c r="C32" s="8"/>
      <c r="D32" s="8" t="s">
        <v>92</v>
      </c>
      <c r="E32" s="11" t="s">
        <v>105</v>
      </c>
      <c r="F32" s="11" t="s">
        <v>260</v>
      </c>
      <c r="G32" s="11">
        <v>6</v>
      </c>
      <c r="H32" s="8"/>
      <c r="M32" s="14"/>
    </row>
    <row r="33" spans="1:13" x14ac:dyDescent="0.3">
      <c r="A33" s="8"/>
      <c r="B33" s="8"/>
      <c r="C33" s="8"/>
      <c r="D33" s="8" t="s">
        <v>92</v>
      </c>
      <c r="E33" s="9" t="s">
        <v>112</v>
      </c>
      <c r="F33" s="9" t="s">
        <v>113</v>
      </c>
      <c r="G33" s="9">
        <v>4</v>
      </c>
      <c r="H33" s="8"/>
      <c r="M33" s="14"/>
    </row>
    <row r="34" spans="1:13" ht="15.6" x14ac:dyDescent="0.3">
      <c r="A34" s="7"/>
      <c r="B34" s="7" t="s">
        <v>75</v>
      </c>
      <c r="C34" s="7" t="s">
        <v>33</v>
      </c>
      <c r="D34" s="7"/>
      <c r="E34" s="7"/>
      <c r="F34" s="7"/>
      <c r="G34" s="7"/>
      <c r="H34" s="7" t="s">
        <v>14</v>
      </c>
      <c r="M34" s="14"/>
    </row>
    <row r="35" spans="1:13" ht="15.6" x14ac:dyDescent="0.3">
      <c r="A35" s="7"/>
      <c r="B35" s="7" t="s">
        <v>34</v>
      </c>
      <c r="C35" s="7" t="s">
        <v>35</v>
      </c>
      <c r="D35" s="7"/>
      <c r="E35" s="7"/>
      <c r="F35" s="7"/>
      <c r="G35" s="7"/>
      <c r="H35" s="7" t="s">
        <v>15</v>
      </c>
      <c r="M35" s="14"/>
    </row>
    <row r="36" spans="1:13" x14ac:dyDescent="0.3">
      <c r="A36" s="8"/>
      <c r="B36" s="8"/>
      <c r="C36" s="8"/>
      <c r="D36" s="8" t="s">
        <v>90</v>
      </c>
      <c r="E36" s="9" t="s">
        <v>117</v>
      </c>
      <c r="F36" s="9" t="s">
        <v>124</v>
      </c>
      <c r="G36" s="9">
        <v>1</v>
      </c>
      <c r="H36" s="8"/>
      <c r="J36">
        <v>42400</v>
      </c>
      <c r="M36" s="14"/>
    </row>
    <row r="37" spans="1:13" x14ac:dyDescent="0.3">
      <c r="A37" s="8"/>
      <c r="B37" s="8"/>
      <c r="C37" s="8"/>
      <c r="D37" s="8" t="s">
        <v>91</v>
      </c>
      <c r="E37" s="9" t="s">
        <v>262</v>
      </c>
      <c r="F37" s="9" t="s">
        <v>297</v>
      </c>
      <c r="G37" s="9">
        <v>1</v>
      </c>
      <c r="H37" s="8"/>
      <c r="M37" s="14"/>
    </row>
    <row r="38" spans="1:13" x14ac:dyDescent="0.3">
      <c r="A38" s="8"/>
      <c r="B38" s="8"/>
      <c r="C38" s="8"/>
      <c r="D38" s="8" t="s">
        <v>91</v>
      </c>
      <c r="E38" s="8" t="s">
        <v>310</v>
      </c>
      <c r="F38" s="9" t="s">
        <v>137</v>
      </c>
      <c r="G38" s="9">
        <v>1</v>
      </c>
      <c r="H38" s="8"/>
      <c r="M38" s="14"/>
    </row>
    <row r="39" spans="1:13" x14ac:dyDescent="0.3">
      <c r="A39" s="8"/>
      <c r="B39" s="8"/>
      <c r="C39" s="8"/>
      <c r="D39" s="8" t="s">
        <v>91</v>
      </c>
      <c r="E39" s="9" t="s">
        <v>120</v>
      </c>
      <c r="F39" s="9" t="s">
        <v>138</v>
      </c>
      <c r="G39" s="9">
        <v>1</v>
      </c>
      <c r="H39" s="8"/>
      <c r="J39">
        <v>1240</v>
      </c>
      <c r="M39" s="14"/>
    </row>
    <row r="40" spans="1:13" x14ac:dyDescent="0.3">
      <c r="A40" s="8"/>
      <c r="B40" s="8"/>
      <c r="C40" s="8"/>
      <c r="D40" s="8" t="s">
        <v>91</v>
      </c>
      <c r="E40" s="9" t="s">
        <v>264</v>
      </c>
      <c r="F40" s="9" t="s">
        <v>296</v>
      </c>
      <c r="G40" s="9">
        <v>1</v>
      </c>
      <c r="H40" s="8"/>
      <c r="M40" s="14"/>
    </row>
    <row r="41" spans="1:13" ht="15.6" x14ac:dyDescent="0.3">
      <c r="A41" s="7"/>
      <c r="B41" s="7" t="s">
        <v>36</v>
      </c>
      <c r="C41" s="7" t="s">
        <v>33</v>
      </c>
      <c r="D41" s="7"/>
      <c r="E41" s="7"/>
      <c r="F41" s="7"/>
      <c r="G41" s="7"/>
      <c r="H41" s="7" t="s">
        <v>16</v>
      </c>
      <c r="M41" s="14"/>
    </row>
    <row r="42" spans="1:13" ht="15.6" x14ac:dyDescent="0.3">
      <c r="A42" s="7"/>
      <c r="B42" s="7" t="s">
        <v>42</v>
      </c>
      <c r="C42" s="7" t="s">
        <v>33</v>
      </c>
      <c r="D42" s="7"/>
      <c r="E42" s="7"/>
      <c r="F42" s="7"/>
      <c r="G42" s="7"/>
      <c r="H42" s="7" t="s">
        <v>17</v>
      </c>
      <c r="M42" s="14"/>
    </row>
    <row r="43" spans="1:13" ht="15.6" x14ac:dyDescent="0.3">
      <c r="A43" s="7"/>
      <c r="B43" s="7" t="s">
        <v>249</v>
      </c>
      <c r="C43" s="7" t="s">
        <v>35</v>
      </c>
      <c r="D43" s="7"/>
      <c r="E43" s="7"/>
      <c r="F43" s="7"/>
      <c r="G43" s="7"/>
      <c r="H43" s="7" t="s">
        <v>18</v>
      </c>
      <c r="M43" s="14"/>
    </row>
    <row r="44" spans="1:13" x14ac:dyDescent="0.3">
      <c r="A44" s="8"/>
      <c r="B44" s="8"/>
      <c r="C44" s="8"/>
      <c r="D44" s="8" t="s">
        <v>90</v>
      </c>
      <c r="E44" s="9" t="s">
        <v>99</v>
      </c>
      <c r="F44" s="9" t="s">
        <v>125</v>
      </c>
      <c r="G44" s="9">
        <v>1</v>
      </c>
      <c r="H44" s="8"/>
      <c r="J44" s="15" t="s">
        <v>261</v>
      </c>
      <c r="M44" s="14"/>
    </row>
    <row r="45" spans="1:13" x14ac:dyDescent="0.3">
      <c r="A45" s="8"/>
      <c r="B45" s="8"/>
      <c r="C45" s="8"/>
      <c r="D45" s="8" t="s">
        <v>91</v>
      </c>
      <c r="E45" s="9" t="s">
        <v>133</v>
      </c>
      <c r="F45" s="9" t="s">
        <v>144</v>
      </c>
      <c r="G45" s="9">
        <v>1</v>
      </c>
      <c r="H45" s="8"/>
      <c r="M45" s="14"/>
    </row>
    <row r="46" spans="1:13" x14ac:dyDescent="0.3">
      <c r="A46" s="8"/>
      <c r="B46" s="8"/>
      <c r="C46" s="8"/>
      <c r="D46" s="8" t="s">
        <v>91</v>
      </c>
      <c r="E46" s="11" t="s">
        <v>142</v>
      </c>
      <c r="F46" s="9" t="s">
        <v>145</v>
      </c>
      <c r="G46" s="9">
        <v>1</v>
      </c>
      <c r="H46" s="8"/>
      <c r="M46" s="14"/>
    </row>
    <row r="47" spans="1:13" x14ac:dyDescent="0.3">
      <c r="A47" s="8"/>
      <c r="B47" s="8"/>
      <c r="C47" s="8"/>
      <c r="D47" s="8" t="s">
        <v>91</v>
      </c>
      <c r="E47" s="9" t="s">
        <v>141</v>
      </c>
      <c r="F47" s="9" t="s">
        <v>298</v>
      </c>
      <c r="G47" s="9">
        <v>2</v>
      </c>
      <c r="H47" s="8"/>
      <c r="M47" s="14"/>
    </row>
    <row r="48" spans="1:13" x14ac:dyDescent="0.3">
      <c r="A48" s="8"/>
      <c r="B48" s="8"/>
      <c r="C48" s="8"/>
      <c r="D48" s="8" t="s">
        <v>91</v>
      </c>
      <c r="E48" s="9" t="s">
        <v>142</v>
      </c>
      <c r="F48" s="9" t="s">
        <v>143</v>
      </c>
      <c r="G48" s="9">
        <v>1</v>
      </c>
      <c r="H48" s="8"/>
      <c r="M48" s="14"/>
    </row>
    <row r="49" spans="1:13" ht="15.6" x14ac:dyDescent="0.3">
      <c r="A49" s="7"/>
      <c r="B49" s="7" t="s">
        <v>251</v>
      </c>
      <c r="C49" s="7" t="s">
        <v>35</v>
      </c>
      <c r="D49" s="7"/>
      <c r="E49" s="7"/>
      <c r="F49" s="7"/>
      <c r="G49" s="7"/>
      <c r="H49" s="7" t="s">
        <v>19</v>
      </c>
      <c r="M49" s="14"/>
    </row>
    <row r="50" spans="1:13" x14ac:dyDescent="0.3">
      <c r="A50" s="8"/>
      <c r="B50" s="8"/>
      <c r="C50" s="8"/>
      <c r="D50" s="8" t="s">
        <v>90</v>
      </c>
      <c r="E50" s="9" t="s">
        <v>99</v>
      </c>
      <c r="F50" s="9" t="s">
        <v>125</v>
      </c>
      <c r="G50" s="9">
        <v>1</v>
      </c>
      <c r="H50" s="8"/>
      <c r="J50" s="15" t="s">
        <v>261</v>
      </c>
      <c r="M50" s="14"/>
    </row>
    <row r="51" spans="1:13" x14ac:dyDescent="0.3">
      <c r="A51" s="8"/>
      <c r="B51" s="8"/>
      <c r="C51" s="8"/>
      <c r="D51" s="8" t="s">
        <v>91</v>
      </c>
      <c r="E51" s="9" t="s">
        <v>133</v>
      </c>
      <c r="F51" s="9" t="s">
        <v>144</v>
      </c>
      <c r="G51" s="9">
        <v>1</v>
      </c>
      <c r="H51" s="8"/>
      <c r="M51" s="14"/>
    </row>
    <row r="52" spans="1:13" x14ac:dyDescent="0.3">
      <c r="A52" s="8"/>
      <c r="B52" s="8"/>
      <c r="C52" s="8"/>
      <c r="D52" s="8" t="s">
        <v>91</v>
      </c>
      <c r="E52" s="11" t="s">
        <v>142</v>
      </c>
      <c r="F52" s="9" t="s">
        <v>145</v>
      </c>
      <c r="G52" s="9">
        <v>1</v>
      </c>
      <c r="H52" s="8"/>
      <c r="M52" s="14"/>
    </row>
    <row r="53" spans="1:13" x14ac:dyDescent="0.3">
      <c r="A53" s="8"/>
      <c r="B53" s="8"/>
      <c r="C53" s="8"/>
      <c r="D53" s="8" t="s">
        <v>91</v>
      </c>
      <c r="E53" s="9" t="s">
        <v>141</v>
      </c>
      <c r="F53" s="9" t="s">
        <v>298</v>
      </c>
      <c r="G53" s="9">
        <v>2</v>
      </c>
      <c r="H53" s="8"/>
      <c r="M53" s="14"/>
    </row>
    <row r="54" spans="1:13" x14ac:dyDescent="0.3">
      <c r="A54" s="8"/>
      <c r="B54" s="8"/>
      <c r="C54" s="8"/>
      <c r="D54" s="8" t="s">
        <v>91</v>
      </c>
      <c r="E54" s="9" t="s">
        <v>142</v>
      </c>
      <c r="F54" s="9" t="s">
        <v>143</v>
      </c>
      <c r="G54" s="9">
        <v>1</v>
      </c>
      <c r="H54" s="8"/>
      <c r="M54" s="14"/>
    </row>
    <row r="55" spans="1:13" ht="15.6" x14ac:dyDescent="0.3">
      <c r="A55" s="7"/>
      <c r="B55" s="7" t="s">
        <v>62</v>
      </c>
      <c r="C55" s="7" t="s">
        <v>35</v>
      </c>
      <c r="D55" s="7"/>
      <c r="E55" s="7"/>
      <c r="F55" s="7"/>
      <c r="G55" s="7"/>
      <c r="H55" s="7" t="s">
        <v>188</v>
      </c>
      <c r="M55" s="14"/>
    </row>
    <row r="56" spans="1:13" x14ac:dyDescent="0.3">
      <c r="A56" s="8"/>
      <c r="B56" s="8"/>
      <c r="C56" s="8"/>
      <c r="D56" s="8" t="s">
        <v>90</v>
      </c>
      <c r="E56" s="9" t="s">
        <v>99</v>
      </c>
      <c r="F56" s="9" t="s">
        <v>126</v>
      </c>
      <c r="G56" s="9">
        <v>1</v>
      </c>
      <c r="H56" s="8"/>
      <c r="J56" s="15" t="s">
        <v>261</v>
      </c>
      <c r="M56" s="14"/>
    </row>
    <row r="57" spans="1:13" x14ac:dyDescent="0.3">
      <c r="A57" s="8"/>
      <c r="B57" s="8"/>
      <c r="C57" s="8"/>
      <c r="D57" s="8" t="s">
        <v>91</v>
      </c>
      <c r="E57" s="9" t="s">
        <v>133</v>
      </c>
      <c r="F57" s="9" t="s">
        <v>144</v>
      </c>
      <c r="G57" s="9">
        <v>1</v>
      </c>
      <c r="H57" s="8"/>
      <c r="M57" s="14"/>
    </row>
    <row r="58" spans="1:13" x14ac:dyDescent="0.3">
      <c r="A58" s="8"/>
      <c r="B58" s="8"/>
      <c r="C58" s="8"/>
      <c r="D58" s="8" t="s">
        <v>91</v>
      </c>
      <c r="E58" s="11" t="s">
        <v>142</v>
      </c>
      <c r="F58" s="9" t="s">
        <v>145</v>
      </c>
      <c r="G58" s="9">
        <v>1</v>
      </c>
      <c r="H58" s="8"/>
      <c r="M58" s="14"/>
    </row>
    <row r="59" spans="1:13" x14ac:dyDescent="0.3">
      <c r="A59" s="8"/>
      <c r="B59" s="8"/>
      <c r="C59" s="8"/>
      <c r="D59" s="8" t="s">
        <v>91</v>
      </c>
      <c r="E59" s="11" t="s">
        <v>139</v>
      </c>
      <c r="F59" s="9" t="s">
        <v>146</v>
      </c>
      <c r="G59" s="9">
        <v>1</v>
      </c>
      <c r="H59" s="8"/>
      <c r="M59" s="14"/>
    </row>
    <row r="60" spans="1:13" x14ac:dyDescent="0.3">
      <c r="A60" s="8"/>
      <c r="B60" s="8"/>
      <c r="C60" s="8"/>
      <c r="D60" s="8" t="s">
        <v>91</v>
      </c>
      <c r="E60" s="9" t="s">
        <v>141</v>
      </c>
      <c r="F60" s="9" t="s">
        <v>298</v>
      </c>
      <c r="G60" s="9">
        <v>2</v>
      </c>
      <c r="H60" s="8"/>
      <c r="M60" s="14"/>
    </row>
    <row r="61" spans="1:13" x14ac:dyDescent="0.3">
      <c r="A61" s="8"/>
      <c r="B61" s="8"/>
      <c r="C61" s="8"/>
      <c r="D61" s="8" t="s">
        <v>91</v>
      </c>
      <c r="E61" s="9" t="s">
        <v>142</v>
      </c>
      <c r="F61" s="9" t="s">
        <v>143</v>
      </c>
      <c r="G61" s="9">
        <v>1</v>
      </c>
      <c r="H61" s="8"/>
      <c r="M61" s="14"/>
    </row>
    <row r="62" spans="1:13" ht="15.6" x14ac:dyDescent="0.3">
      <c r="A62" s="7"/>
      <c r="B62" s="7" t="s">
        <v>81</v>
      </c>
      <c r="C62" s="7" t="s">
        <v>35</v>
      </c>
      <c r="D62" s="7"/>
      <c r="E62" s="7"/>
      <c r="F62" s="7"/>
      <c r="G62" s="7"/>
      <c r="H62" s="7" t="s">
        <v>250</v>
      </c>
      <c r="J62" t="s">
        <v>257</v>
      </c>
      <c r="M62" s="14"/>
    </row>
    <row r="63" spans="1:13" x14ac:dyDescent="0.3">
      <c r="A63" s="8"/>
      <c r="B63" s="8"/>
      <c r="C63" s="8"/>
      <c r="D63" s="8" t="s">
        <v>90</v>
      </c>
      <c r="E63" s="9" t="s">
        <v>104</v>
      </c>
      <c r="F63" s="9" t="s">
        <v>132</v>
      </c>
      <c r="G63" s="9">
        <v>1</v>
      </c>
      <c r="H63" s="8"/>
      <c r="J63">
        <v>465</v>
      </c>
      <c r="K63" t="s">
        <v>259</v>
      </c>
      <c r="M63" s="14"/>
    </row>
    <row r="64" spans="1:13" x14ac:dyDescent="0.3">
      <c r="A64" s="8"/>
      <c r="B64" s="8"/>
      <c r="C64" s="8"/>
      <c r="D64" s="8" t="s">
        <v>91</v>
      </c>
      <c r="E64" s="9" t="s">
        <v>133</v>
      </c>
      <c r="F64" s="9" t="s">
        <v>138</v>
      </c>
      <c r="G64" s="9">
        <v>1</v>
      </c>
      <c r="H64" s="8"/>
      <c r="M64" s="14"/>
    </row>
    <row r="65" spans="1:13" x14ac:dyDescent="0.3">
      <c r="A65" s="8"/>
      <c r="B65" s="8"/>
      <c r="C65" s="8"/>
      <c r="D65" s="8" t="s">
        <v>91</v>
      </c>
      <c r="E65" s="9" t="s">
        <v>141</v>
      </c>
      <c r="F65" s="9" t="s">
        <v>299</v>
      </c>
      <c r="G65" s="9">
        <v>2</v>
      </c>
      <c r="H65" s="8"/>
      <c r="M65" s="14"/>
    </row>
    <row r="66" spans="1:13" x14ac:dyDescent="0.3">
      <c r="B66" s="8"/>
      <c r="C66" s="8"/>
      <c r="D66" s="8" t="s">
        <v>91</v>
      </c>
      <c r="E66" s="9" t="s">
        <v>142</v>
      </c>
      <c r="F66" s="9" t="s">
        <v>143</v>
      </c>
      <c r="G66" s="9">
        <v>1</v>
      </c>
      <c r="H66" s="8"/>
    </row>
  </sheetData>
  <pageMargins left="0.7" right="0.7" top="0.75" bottom="0.75" header="0.3" footer="0.3"/>
  <pageSetup paperSize="9" orientation="portrait" r:id="rId1"/>
  <headerFooter>
    <oddFooter>&amp;R&amp;1#&amp;"Arial"&amp;10&amp;K000000Confidential C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zoomScale="70" zoomScaleNormal="70" workbookViewId="0">
      <selection activeCell="E61" sqref="E61"/>
    </sheetView>
  </sheetViews>
  <sheetFormatPr baseColWidth="10" defaultRowHeight="14.4" x14ac:dyDescent="0.3"/>
  <cols>
    <col min="1" max="1" width="24.77734375" customWidth="1"/>
    <col min="2" max="3" width="24.5546875" customWidth="1"/>
    <col min="4" max="4" width="23.44140625" customWidth="1"/>
    <col min="5" max="5" width="41.44140625" bestFit="1" customWidth="1"/>
    <col min="6" max="6" width="37.77734375" bestFit="1" customWidth="1"/>
    <col min="7" max="8" width="12.77734375" customWidth="1"/>
  </cols>
  <sheetData>
    <row r="1" spans="1:10" ht="21.6" customHeight="1" x14ac:dyDescent="0.3">
      <c r="A1" s="6" t="s">
        <v>1</v>
      </c>
      <c r="B1" s="6" t="s">
        <v>86</v>
      </c>
      <c r="C1" s="6" t="s">
        <v>2</v>
      </c>
      <c r="D1" s="6" t="s">
        <v>87</v>
      </c>
      <c r="E1" s="6" t="s">
        <v>88</v>
      </c>
      <c r="F1" s="6" t="s">
        <v>3</v>
      </c>
      <c r="G1" s="6" t="s">
        <v>4</v>
      </c>
      <c r="H1" s="2" t="s">
        <v>5</v>
      </c>
    </row>
    <row r="2" spans="1:10" ht="15.6" x14ac:dyDescent="0.3">
      <c r="A2" s="10" t="s">
        <v>98</v>
      </c>
      <c r="B2" s="3"/>
      <c r="C2" s="3"/>
      <c r="D2" s="3"/>
      <c r="E2" s="3"/>
      <c r="F2" s="3"/>
      <c r="G2" s="3"/>
      <c r="H2" s="3" t="s">
        <v>85</v>
      </c>
      <c r="J2" t="s">
        <v>257</v>
      </c>
    </row>
    <row r="3" spans="1:10" ht="15.6" x14ac:dyDescent="0.3">
      <c r="A3" s="7"/>
      <c r="B3" s="7" t="s">
        <v>89</v>
      </c>
      <c r="C3" s="7" t="s">
        <v>35</v>
      </c>
      <c r="D3" s="7"/>
      <c r="E3" s="7"/>
      <c r="F3" s="7"/>
      <c r="G3" s="7"/>
      <c r="H3" s="7" t="s">
        <v>97</v>
      </c>
    </row>
    <row r="4" spans="1:10" x14ac:dyDescent="0.3">
      <c r="A4" s="8"/>
      <c r="B4" s="8"/>
      <c r="C4" s="8"/>
      <c r="D4" s="8" t="s">
        <v>90</v>
      </c>
      <c r="E4" s="9" t="s">
        <v>196</v>
      </c>
      <c r="F4" s="12" t="s">
        <v>114</v>
      </c>
      <c r="G4" s="9">
        <v>1</v>
      </c>
      <c r="H4" s="8"/>
      <c r="J4" s="15" t="s">
        <v>261</v>
      </c>
    </row>
    <row r="5" spans="1:10" x14ac:dyDescent="0.3">
      <c r="A5" s="8"/>
      <c r="B5" s="8"/>
      <c r="C5" s="8"/>
      <c r="D5" s="8" t="s">
        <v>90</v>
      </c>
      <c r="E5" s="9" t="s">
        <v>195</v>
      </c>
      <c r="F5" s="9" t="s">
        <v>152</v>
      </c>
      <c r="G5" s="9">
        <v>1</v>
      </c>
      <c r="H5" s="8"/>
      <c r="J5" s="15" t="s">
        <v>261</v>
      </c>
    </row>
    <row r="6" spans="1:10" x14ac:dyDescent="0.3">
      <c r="A6" s="8"/>
      <c r="B6" s="8"/>
      <c r="C6" s="8"/>
      <c r="D6" s="8" t="s">
        <v>91</v>
      </c>
      <c r="E6" s="9" t="s">
        <v>120</v>
      </c>
      <c r="F6" s="9" t="s">
        <v>197</v>
      </c>
      <c r="G6" s="9">
        <v>1</v>
      </c>
      <c r="H6" s="8"/>
      <c r="J6" s="15" t="s">
        <v>261</v>
      </c>
    </row>
    <row r="7" spans="1:10" x14ac:dyDescent="0.3">
      <c r="A7" s="8"/>
      <c r="B7" s="8"/>
      <c r="C7" s="8"/>
      <c r="D7" s="8" t="s">
        <v>91</v>
      </c>
      <c r="E7" s="9" t="s">
        <v>156</v>
      </c>
      <c r="F7" s="9" t="s">
        <v>198</v>
      </c>
      <c r="G7" s="9">
        <v>1</v>
      </c>
      <c r="H7" s="8"/>
    </row>
    <row r="8" spans="1:10" x14ac:dyDescent="0.3">
      <c r="A8" s="8"/>
      <c r="B8" s="8"/>
      <c r="C8" s="8"/>
      <c r="D8" s="8" t="s">
        <v>91</v>
      </c>
      <c r="E8" s="9" t="s">
        <v>156</v>
      </c>
      <c r="F8" s="9" t="s">
        <v>164</v>
      </c>
      <c r="G8" s="9">
        <v>1</v>
      </c>
      <c r="H8" s="8"/>
    </row>
    <row r="9" spans="1:10" x14ac:dyDescent="0.3">
      <c r="A9" s="8"/>
      <c r="B9" s="8"/>
      <c r="C9" s="8"/>
      <c r="D9" s="8" t="s">
        <v>91</v>
      </c>
      <c r="E9" s="9" t="s">
        <v>157</v>
      </c>
      <c r="F9" s="9" t="s">
        <v>175</v>
      </c>
      <c r="G9" s="9">
        <v>1</v>
      </c>
      <c r="H9" s="8"/>
    </row>
    <row r="10" spans="1:10" x14ac:dyDescent="0.3">
      <c r="A10" s="8"/>
      <c r="B10" s="8"/>
      <c r="C10" s="8"/>
      <c r="D10" s="8" t="s">
        <v>91</v>
      </c>
      <c r="E10" s="9" t="s">
        <v>120</v>
      </c>
      <c r="F10" s="9" t="s">
        <v>197</v>
      </c>
      <c r="G10" s="9">
        <v>1</v>
      </c>
      <c r="H10" s="8"/>
      <c r="J10" s="15" t="s">
        <v>261</v>
      </c>
    </row>
    <row r="11" spans="1:10" x14ac:dyDescent="0.3">
      <c r="A11" s="8"/>
      <c r="B11" s="8"/>
      <c r="C11" s="8"/>
      <c r="D11" s="8" t="s">
        <v>91</v>
      </c>
      <c r="E11" s="9" t="s">
        <v>156</v>
      </c>
      <c r="F11" s="9" t="s">
        <v>176</v>
      </c>
      <c r="G11" s="9">
        <v>1</v>
      </c>
      <c r="H11" s="8"/>
    </row>
    <row r="12" spans="1:10" x14ac:dyDescent="0.3">
      <c r="A12" s="8"/>
      <c r="B12" s="8"/>
      <c r="C12" s="8"/>
      <c r="D12" s="8" t="s">
        <v>91</v>
      </c>
      <c r="E12" s="9" t="s">
        <v>156</v>
      </c>
      <c r="F12" s="9" t="s">
        <v>164</v>
      </c>
      <c r="G12" s="9">
        <v>1</v>
      </c>
      <c r="H12" s="8"/>
    </row>
    <row r="13" spans="1:10" x14ac:dyDescent="0.3">
      <c r="A13" s="8"/>
      <c r="B13" s="8"/>
      <c r="C13" s="8"/>
      <c r="D13" s="8" t="s">
        <v>91</v>
      </c>
      <c r="E13" s="9" t="s">
        <v>157</v>
      </c>
      <c r="F13" s="9" t="s">
        <v>177</v>
      </c>
      <c r="G13" s="9">
        <v>1</v>
      </c>
      <c r="H13" s="8"/>
    </row>
    <row r="14" spans="1:10" x14ac:dyDescent="0.3">
      <c r="A14" s="8"/>
      <c r="B14" s="8"/>
      <c r="C14" s="8"/>
      <c r="D14" s="8" t="s">
        <v>91</v>
      </c>
      <c r="E14" s="9" t="s">
        <v>156</v>
      </c>
      <c r="F14" s="9" t="s">
        <v>178</v>
      </c>
      <c r="G14" s="9">
        <v>1</v>
      </c>
      <c r="H14" s="8"/>
    </row>
    <row r="15" spans="1:10" x14ac:dyDescent="0.3">
      <c r="A15" s="8"/>
      <c r="B15" s="8"/>
      <c r="C15" s="8"/>
      <c r="D15" s="8" t="s">
        <v>91</v>
      </c>
      <c r="E15" s="9" t="s">
        <v>157</v>
      </c>
      <c r="F15" s="9" t="s">
        <v>180</v>
      </c>
      <c r="G15" s="9">
        <v>1</v>
      </c>
      <c r="H15" s="8"/>
    </row>
    <row r="16" spans="1:10" x14ac:dyDescent="0.3">
      <c r="A16" s="8"/>
      <c r="B16" s="8"/>
      <c r="C16" s="8"/>
      <c r="D16" s="8" t="s">
        <v>91</v>
      </c>
      <c r="E16" s="11" t="s">
        <v>156</v>
      </c>
      <c r="F16" s="9" t="s">
        <v>199</v>
      </c>
      <c r="G16" s="9">
        <v>1</v>
      </c>
      <c r="H16" s="8"/>
    </row>
    <row r="17" spans="1:10" x14ac:dyDescent="0.3">
      <c r="A17" s="8"/>
      <c r="B17" s="8"/>
      <c r="C17" s="8"/>
      <c r="D17" s="8" t="s">
        <v>91</v>
      </c>
      <c r="E17" s="9" t="s">
        <v>156</v>
      </c>
      <c r="F17" s="9" t="s">
        <v>182</v>
      </c>
      <c r="G17" s="9">
        <v>1</v>
      </c>
      <c r="H17" s="8"/>
    </row>
    <row r="18" spans="1:10" x14ac:dyDescent="0.3">
      <c r="A18" s="8"/>
      <c r="B18" s="8"/>
      <c r="C18" s="8"/>
      <c r="D18" s="8" t="s">
        <v>91</v>
      </c>
      <c r="E18" s="9" t="s">
        <v>157</v>
      </c>
      <c r="F18" s="9" t="s">
        <v>181</v>
      </c>
      <c r="G18" s="9">
        <v>1</v>
      </c>
      <c r="H18" s="8"/>
    </row>
    <row r="19" spans="1:10" x14ac:dyDescent="0.3">
      <c r="A19" s="8"/>
      <c r="B19" s="8"/>
      <c r="C19" s="8"/>
      <c r="D19" s="8" t="s">
        <v>91</v>
      </c>
      <c r="E19" s="9" t="s">
        <v>156</v>
      </c>
      <c r="F19" s="9" t="s">
        <v>168</v>
      </c>
      <c r="G19" s="9">
        <v>1</v>
      </c>
      <c r="H19" s="8"/>
    </row>
    <row r="20" spans="1:10" x14ac:dyDescent="0.3">
      <c r="A20" s="8"/>
      <c r="B20" s="8"/>
      <c r="C20" s="8"/>
      <c r="D20" s="8" t="s">
        <v>91</v>
      </c>
      <c r="E20" s="9" t="s">
        <v>157</v>
      </c>
      <c r="F20" s="9" t="s">
        <v>187</v>
      </c>
      <c r="G20" s="9">
        <v>1</v>
      </c>
      <c r="H20" s="8"/>
    </row>
    <row r="21" spans="1:10" x14ac:dyDescent="0.3">
      <c r="A21" s="8"/>
      <c r="B21" s="8"/>
      <c r="C21" s="8"/>
      <c r="D21" s="8" t="s">
        <v>92</v>
      </c>
      <c r="E21" s="9" t="s">
        <v>105</v>
      </c>
      <c r="F21" s="9" t="s">
        <v>205</v>
      </c>
      <c r="G21" s="9">
        <v>9</v>
      </c>
      <c r="H21" s="8"/>
    </row>
    <row r="22" spans="1:10" x14ac:dyDescent="0.3">
      <c r="A22" s="8"/>
      <c r="B22" s="8"/>
      <c r="C22" s="8"/>
      <c r="D22" s="8" t="s">
        <v>92</v>
      </c>
      <c r="E22" s="9" t="s">
        <v>115</v>
      </c>
      <c r="F22" s="9" t="s">
        <v>205</v>
      </c>
      <c r="G22" s="9">
        <v>9</v>
      </c>
      <c r="H22" s="8"/>
    </row>
    <row r="23" spans="1:10" x14ac:dyDescent="0.3">
      <c r="A23" s="8"/>
      <c r="B23" s="8"/>
      <c r="C23" s="8"/>
      <c r="D23" s="8" t="s">
        <v>92</v>
      </c>
      <c r="E23" s="9" t="s">
        <v>200</v>
      </c>
      <c r="F23" s="9" t="s">
        <v>205</v>
      </c>
      <c r="G23" s="9">
        <v>18</v>
      </c>
      <c r="H23" s="8"/>
    </row>
    <row r="24" spans="1:10" x14ac:dyDescent="0.3">
      <c r="A24" s="8"/>
      <c r="B24" s="8"/>
      <c r="C24" s="8"/>
      <c r="D24" s="8" t="s">
        <v>92</v>
      </c>
      <c r="E24" s="9" t="s">
        <v>105</v>
      </c>
      <c r="F24" s="9" t="s">
        <v>207</v>
      </c>
      <c r="G24" s="9">
        <v>2</v>
      </c>
      <c r="H24" s="8"/>
    </row>
    <row r="25" spans="1:10" x14ac:dyDescent="0.3">
      <c r="A25" s="8"/>
      <c r="B25" s="8"/>
      <c r="C25" s="8"/>
      <c r="D25" s="8" t="s">
        <v>92</v>
      </c>
      <c r="E25" s="9" t="s">
        <v>115</v>
      </c>
      <c r="F25" s="9" t="s">
        <v>207</v>
      </c>
      <c r="G25" s="9">
        <v>2</v>
      </c>
      <c r="H25" s="8"/>
    </row>
    <row r="26" spans="1:10" x14ac:dyDescent="0.3">
      <c r="A26" s="8"/>
      <c r="B26" s="8"/>
      <c r="C26" s="8"/>
      <c r="D26" s="8" t="s">
        <v>92</v>
      </c>
      <c r="E26" s="9" t="s">
        <v>200</v>
      </c>
      <c r="F26" s="9" t="s">
        <v>207</v>
      </c>
      <c r="G26" s="9">
        <v>4</v>
      </c>
      <c r="H26" s="8"/>
    </row>
    <row r="27" spans="1:10" x14ac:dyDescent="0.3">
      <c r="A27" s="8"/>
      <c r="B27" s="8"/>
      <c r="C27" s="8"/>
      <c r="D27" s="8" t="s">
        <v>92</v>
      </c>
      <c r="E27" s="9" t="s">
        <v>105</v>
      </c>
      <c r="F27" s="9" t="s">
        <v>206</v>
      </c>
      <c r="G27" s="9">
        <v>2</v>
      </c>
      <c r="H27" s="8"/>
    </row>
    <row r="28" spans="1:10" x14ac:dyDescent="0.3">
      <c r="A28" s="8"/>
      <c r="B28" s="8"/>
      <c r="C28" s="8"/>
      <c r="D28" s="8" t="s">
        <v>92</v>
      </c>
      <c r="E28" s="9" t="s">
        <v>115</v>
      </c>
      <c r="F28" s="9" t="s">
        <v>206</v>
      </c>
      <c r="G28" s="9">
        <v>2</v>
      </c>
      <c r="H28" s="8"/>
    </row>
    <row r="29" spans="1:10" x14ac:dyDescent="0.3">
      <c r="A29" s="8"/>
      <c r="B29" s="8"/>
      <c r="C29" s="8"/>
      <c r="D29" s="8" t="s">
        <v>92</v>
      </c>
      <c r="E29" s="9" t="s">
        <v>200</v>
      </c>
      <c r="F29" s="9" t="s">
        <v>206</v>
      </c>
      <c r="G29" s="9">
        <v>4</v>
      </c>
      <c r="H29" s="8"/>
    </row>
    <row r="30" spans="1:10" x14ac:dyDescent="0.3">
      <c r="A30" s="8"/>
      <c r="B30" s="8"/>
      <c r="C30" s="8"/>
      <c r="D30" s="8" t="s">
        <v>92</v>
      </c>
      <c r="E30" s="9" t="s">
        <v>112</v>
      </c>
      <c r="F30" s="9" t="s">
        <v>179</v>
      </c>
      <c r="G30" s="9">
        <v>1</v>
      </c>
      <c r="H30" s="8"/>
    </row>
    <row r="31" spans="1:10" x14ac:dyDescent="0.3">
      <c r="A31" s="8"/>
      <c r="B31" s="8"/>
      <c r="C31" s="8"/>
      <c r="D31" s="8" t="s">
        <v>92</v>
      </c>
      <c r="E31" s="9" t="s">
        <v>102</v>
      </c>
      <c r="F31" s="9" t="s">
        <v>109</v>
      </c>
      <c r="G31" s="9">
        <v>2</v>
      </c>
      <c r="H31" s="8"/>
    </row>
    <row r="32" spans="1:10" ht="15.6" x14ac:dyDescent="0.3">
      <c r="A32" s="7"/>
      <c r="B32" s="7" t="s">
        <v>50</v>
      </c>
      <c r="C32" s="7" t="s">
        <v>35</v>
      </c>
      <c r="D32" s="7"/>
      <c r="E32" s="7"/>
      <c r="F32" s="7"/>
      <c r="G32" s="7"/>
      <c r="H32" s="7" t="s">
        <v>20</v>
      </c>
      <c r="J32" t="s">
        <v>257</v>
      </c>
    </row>
    <row r="33" spans="1:10" x14ac:dyDescent="0.3">
      <c r="A33" s="8"/>
      <c r="B33" s="8"/>
      <c r="C33" s="8"/>
      <c r="D33" s="8" t="s">
        <v>90</v>
      </c>
      <c r="E33" s="9" t="s">
        <v>104</v>
      </c>
      <c r="F33" s="9" t="s">
        <v>127</v>
      </c>
      <c r="G33" s="9">
        <v>1</v>
      </c>
      <c r="H33" s="8"/>
      <c r="J33">
        <v>4893</v>
      </c>
    </row>
    <row r="34" spans="1:10" x14ac:dyDescent="0.3">
      <c r="A34" s="8"/>
      <c r="B34" s="8"/>
      <c r="C34" s="8"/>
      <c r="D34" s="8" t="s">
        <v>91</v>
      </c>
      <c r="E34" s="9" t="s">
        <v>262</v>
      </c>
      <c r="F34" s="9" t="s">
        <v>300</v>
      </c>
      <c r="G34" s="9">
        <v>1</v>
      </c>
      <c r="H34" s="8"/>
    </row>
    <row r="35" spans="1:10" x14ac:dyDescent="0.3">
      <c r="A35" s="8"/>
      <c r="B35" s="8"/>
      <c r="C35" s="8"/>
      <c r="D35" s="8" t="s">
        <v>91</v>
      </c>
      <c r="E35" s="8" t="s">
        <v>310</v>
      </c>
      <c r="F35" s="9" t="s">
        <v>137</v>
      </c>
      <c r="G35" s="9">
        <v>1</v>
      </c>
      <c r="H35" s="8"/>
    </row>
    <row r="36" spans="1:10" x14ac:dyDescent="0.3">
      <c r="A36" s="8"/>
      <c r="B36" s="8"/>
      <c r="C36" s="8"/>
      <c r="D36" s="8" t="s">
        <v>91</v>
      </c>
      <c r="E36" s="9" t="s">
        <v>120</v>
      </c>
      <c r="F36" s="9" t="s">
        <v>138</v>
      </c>
      <c r="G36" s="9">
        <v>1</v>
      </c>
      <c r="H36" s="8"/>
      <c r="J36">
        <v>586</v>
      </c>
    </row>
    <row r="37" spans="1:10" x14ac:dyDescent="0.3">
      <c r="A37" s="8"/>
      <c r="B37" s="8"/>
      <c r="C37" s="8"/>
      <c r="D37" s="8" t="s">
        <v>91</v>
      </c>
      <c r="E37" s="9" t="s">
        <v>264</v>
      </c>
      <c r="F37" s="9" t="s">
        <v>301</v>
      </c>
      <c r="G37" s="9">
        <v>1</v>
      </c>
      <c r="H37" s="8"/>
    </row>
    <row r="38" spans="1:10" x14ac:dyDescent="0.3">
      <c r="A38" s="8"/>
      <c r="B38" s="8"/>
      <c r="C38" s="8"/>
      <c r="D38" s="8" t="s">
        <v>91</v>
      </c>
      <c r="E38" s="11" t="s">
        <v>240</v>
      </c>
      <c r="F38" s="11" t="s">
        <v>243</v>
      </c>
      <c r="G38" s="9">
        <v>1</v>
      </c>
      <c r="H38" s="8"/>
    </row>
    <row r="39" spans="1:10" x14ac:dyDescent="0.3">
      <c r="A39" s="8"/>
      <c r="B39" s="8"/>
      <c r="C39" s="8"/>
      <c r="D39" s="8" t="s">
        <v>91</v>
      </c>
      <c r="E39" s="8" t="s">
        <v>147</v>
      </c>
      <c r="F39" s="9" t="s">
        <v>148</v>
      </c>
      <c r="G39" s="9">
        <v>1</v>
      </c>
      <c r="H39" s="8"/>
    </row>
    <row r="40" spans="1:10" ht="15.6" x14ac:dyDescent="0.3">
      <c r="A40" s="7"/>
      <c r="B40" s="7" t="s">
        <v>51</v>
      </c>
      <c r="C40" s="7" t="s">
        <v>35</v>
      </c>
      <c r="D40" s="7"/>
      <c r="E40" s="7"/>
      <c r="F40" s="7"/>
      <c r="G40" s="7"/>
      <c r="H40" s="7" t="s">
        <v>21</v>
      </c>
    </row>
    <row r="41" spans="1:10" x14ac:dyDescent="0.3">
      <c r="A41" s="8"/>
      <c r="B41" s="8"/>
      <c r="C41" s="8"/>
      <c r="D41" s="8" t="s">
        <v>90</v>
      </c>
      <c r="E41" s="9" t="s">
        <v>117</v>
      </c>
      <c r="F41" s="9" t="s">
        <v>128</v>
      </c>
      <c r="G41" s="9">
        <v>1</v>
      </c>
      <c r="H41" s="8"/>
      <c r="J41">
        <v>5799</v>
      </c>
    </row>
    <row r="42" spans="1:10" x14ac:dyDescent="0.3">
      <c r="A42" s="8"/>
      <c r="B42" s="8"/>
      <c r="C42" s="8"/>
      <c r="D42" s="8" t="s">
        <v>91</v>
      </c>
      <c r="E42" s="9" t="s">
        <v>262</v>
      </c>
      <c r="F42" s="9" t="s">
        <v>302</v>
      </c>
      <c r="G42" s="9">
        <v>1</v>
      </c>
      <c r="H42" s="8"/>
    </row>
    <row r="43" spans="1:10" x14ac:dyDescent="0.3">
      <c r="A43" s="8"/>
      <c r="B43" s="8"/>
      <c r="C43" s="8"/>
      <c r="D43" s="8" t="s">
        <v>91</v>
      </c>
      <c r="E43" s="8" t="s">
        <v>310</v>
      </c>
      <c r="F43" s="9" t="s">
        <v>137</v>
      </c>
      <c r="G43" s="9">
        <v>1</v>
      </c>
      <c r="H43" s="8"/>
    </row>
    <row r="44" spans="1:10" x14ac:dyDescent="0.3">
      <c r="A44" s="8"/>
      <c r="B44" s="8"/>
      <c r="C44" s="8"/>
      <c r="D44" s="8" t="s">
        <v>91</v>
      </c>
      <c r="E44" s="9" t="s">
        <v>120</v>
      </c>
      <c r="F44" s="9" t="s">
        <v>138</v>
      </c>
      <c r="G44" s="9">
        <v>1</v>
      </c>
      <c r="H44" s="8"/>
      <c r="J44">
        <v>476</v>
      </c>
    </row>
    <row r="45" spans="1:10" x14ac:dyDescent="0.3">
      <c r="A45" s="8"/>
      <c r="B45" s="8"/>
      <c r="C45" s="8"/>
      <c r="D45" s="8" t="s">
        <v>91</v>
      </c>
      <c r="E45" s="9" t="s">
        <v>264</v>
      </c>
      <c r="F45" s="9" t="s">
        <v>303</v>
      </c>
      <c r="G45" s="9">
        <v>1</v>
      </c>
      <c r="H45" s="8"/>
    </row>
    <row r="46" spans="1:10" x14ac:dyDescent="0.3">
      <c r="A46" s="8"/>
      <c r="B46" s="8"/>
      <c r="C46" s="8"/>
      <c r="D46" s="8" t="s">
        <v>91</v>
      </c>
      <c r="E46" s="8" t="s">
        <v>147</v>
      </c>
      <c r="F46" s="9" t="s">
        <v>148</v>
      </c>
      <c r="G46" s="9">
        <v>1</v>
      </c>
      <c r="H46" s="8"/>
    </row>
    <row r="47" spans="1:10" ht="15.6" x14ac:dyDescent="0.3">
      <c r="A47" s="7"/>
      <c r="B47" s="7" t="s">
        <v>52</v>
      </c>
      <c r="C47" s="7" t="s">
        <v>35</v>
      </c>
      <c r="D47" s="7"/>
      <c r="E47" s="7"/>
      <c r="F47" s="7"/>
      <c r="G47" s="7"/>
      <c r="H47" s="7" t="s">
        <v>22</v>
      </c>
    </row>
    <row r="48" spans="1:10" x14ac:dyDescent="0.3">
      <c r="A48" s="8"/>
      <c r="B48" s="8"/>
      <c r="C48" s="8"/>
      <c r="D48" s="8" t="s">
        <v>90</v>
      </c>
      <c r="E48" s="9" t="s">
        <v>117</v>
      </c>
      <c r="F48" s="9" t="s">
        <v>129</v>
      </c>
      <c r="G48" s="9">
        <v>1</v>
      </c>
      <c r="H48" s="8"/>
      <c r="J48">
        <v>440</v>
      </c>
    </row>
    <row r="49" spans="1:10" x14ac:dyDescent="0.3">
      <c r="A49" s="8"/>
      <c r="B49" s="8"/>
      <c r="C49" s="8"/>
      <c r="D49" s="8" t="s">
        <v>91</v>
      </c>
      <c r="E49" s="9" t="s">
        <v>262</v>
      </c>
      <c r="F49" s="9" t="s">
        <v>304</v>
      </c>
      <c r="G49" s="9">
        <v>1</v>
      </c>
      <c r="H49" s="8"/>
    </row>
    <row r="50" spans="1:10" x14ac:dyDescent="0.3">
      <c r="A50" s="8"/>
      <c r="B50" s="8"/>
      <c r="C50" s="8"/>
      <c r="D50" s="8" t="s">
        <v>91</v>
      </c>
      <c r="E50" s="8" t="s">
        <v>310</v>
      </c>
      <c r="F50" s="9" t="s">
        <v>137</v>
      </c>
      <c r="G50" s="9">
        <v>1</v>
      </c>
      <c r="H50" s="8"/>
    </row>
    <row r="51" spans="1:10" x14ac:dyDescent="0.3">
      <c r="A51" s="8"/>
      <c r="B51" s="8"/>
      <c r="C51" s="8"/>
      <c r="D51" s="8" t="s">
        <v>91</v>
      </c>
      <c r="E51" s="9" t="s">
        <v>120</v>
      </c>
      <c r="F51" s="9" t="s">
        <v>138</v>
      </c>
      <c r="G51" s="9">
        <v>1</v>
      </c>
      <c r="H51" s="8"/>
      <c r="J51">
        <v>131</v>
      </c>
    </row>
    <row r="52" spans="1:10" x14ac:dyDescent="0.3">
      <c r="A52" s="8"/>
      <c r="B52" s="8"/>
      <c r="C52" s="8"/>
      <c r="D52" s="8" t="s">
        <v>91</v>
      </c>
      <c r="E52" s="9" t="s">
        <v>264</v>
      </c>
      <c r="F52" s="9" t="s">
        <v>305</v>
      </c>
      <c r="G52" s="9">
        <v>1</v>
      </c>
      <c r="H52" s="8"/>
    </row>
    <row r="53" spans="1:10" x14ac:dyDescent="0.3">
      <c r="A53" s="8"/>
      <c r="B53" s="8"/>
      <c r="C53" s="8"/>
      <c r="D53" s="8" t="s">
        <v>91</v>
      </c>
      <c r="E53" s="8" t="s">
        <v>147</v>
      </c>
      <c r="F53" s="9" t="s">
        <v>148</v>
      </c>
      <c r="G53" s="9">
        <v>1</v>
      </c>
      <c r="H53" s="8"/>
    </row>
    <row r="54" spans="1:10" ht="15.6" x14ac:dyDescent="0.3">
      <c r="A54" s="7"/>
      <c r="B54" s="7" t="s">
        <v>53</v>
      </c>
      <c r="C54" s="7" t="s">
        <v>35</v>
      </c>
      <c r="D54" s="7"/>
      <c r="E54" s="7"/>
      <c r="F54" s="7"/>
      <c r="G54" s="7"/>
      <c r="H54" s="7" t="s">
        <v>23</v>
      </c>
    </row>
    <row r="55" spans="1:10" x14ac:dyDescent="0.3">
      <c r="A55" s="8"/>
      <c r="B55" s="8"/>
      <c r="C55" s="8"/>
      <c r="D55" s="8" t="s">
        <v>90</v>
      </c>
      <c r="E55" s="9" t="s">
        <v>118</v>
      </c>
      <c r="F55" s="9" t="s">
        <v>130</v>
      </c>
      <c r="G55" s="9">
        <v>1</v>
      </c>
      <c r="H55" s="8"/>
      <c r="J55">
        <v>5704</v>
      </c>
    </row>
    <row r="56" spans="1:10" x14ac:dyDescent="0.3">
      <c r="A56" s="8"/>
      <c r="B56" s="8"/>
      <c r="C56" s="8"/>
      <c r="D56" s="8" t="s">
        <v>91</v>
      </c>
      <c r="E56" s="9" t="s">
        <v>262</v>
      </c>
      <c r="F56" s="9" t="s">
        <v>306</v>
      </c>
      <c r="G56" s="9">
        <v>1</v>
      </c>
      <c r="H56" s="8"/>
    </row>
    <row r="57" spans="1:10" x14ac:dyDescent="0.3">
      <c r="A57" s="8"/>
      <c r="B57" s="8"/>
      <c r="C57" s="8"/>
      <c r="D57" s="8" t="s">
        <v>91</v>
      </c>
      <c r="E57" s="8" t="s">
        <v>310</v>
      </c>
      <c r="F57" s="9" t="s">
        <v>137</v>
      </c>
      <c r="G57" s="9">
        <v>1</v>
      </c>
      <c r="H57" s="8"/>
    </row>
    <row r="58" spans="1:10" x14ac:dyDescent="0.3">
      <c r="A58" s="8"/>
      <c r="B58" s="8"/>
      <c r="C58" s="8"/>
      <c r="D58" s="8" t="s">
        <v>91</v>
      </c>
      <c r="E58" s="9" t="s">
        <v>120</v>
      </c>
      <c r="F58" s="9" t="s">
        <v>138</v>
      </c>
      <c r="G58" s="9">
        <v>1</v>
      </c>
      <c r="H58" s="8"/>
      <c r="J58">
        <v>371</v>
      </c>
    </row>
    <row r="59" spans="1:10" x14ac:dyDescent="0.3">
      <c r="A59" s="8"/>
      <c r="B59" s="8"/>
      <c r="C59" s="8"/>
      <c r="D59" s="8" t="s">
        <v>91</v>
      </c>
      <c r="E59" s="9" t="s">
        <v>264</v>
      </c>
      <c r="F59" s="9" t="s">
        <v>307</v>
      </c>
      <c r="G59" s="9">
        <v>1</v>
      </c>
      <c r="H59" s="8"/>
    </row>
    <row r="60" spans="1:10" x14ac:dyDescent="0.3">
      <c r="A60" s="8"/>
      <c r="B60" s="8"/>
      <c r="C60" s="8"/>
      <c r="D60" s="8" t="s">
        <v>91</v>
      </c>
      <c r="E60" s="11" t="s">
        <v>240</v>
      </c>
      <c r="F60" s="11" t="s">
        <v>241</v>
      </c>
      <c r="G60" s="9">
        <v>1</v>
      </c>
      <c r="H60" s="8"/>
    </row>
    <row r="61" spans="1:10" x14ac:dyDescent="0.3">
      <c r="A61" s="8"/>
      <c r="B61" s="8"/>
      <c r="C61" s="8"/>
      <c r="D61" s="8" t="s">
        <v>91</v>
      </c>
      <c r="E61" s="8" t="s">
        <v>149</v>
      </c>
      <c r="F61" s="9" t="s">
        <v>150</v>
      </c>
      <c r="G61" s="9">
        <v>1</v>
      </c>
      <c r="H61" s="8"/>
    </row>
    <row r="62" spans="1:10" x14ac:dyDescent="0.3">
      <c r="A62" s="8"/>
      <c r="B62" s="8"/>
      <c r="C62" s="8"/>
      <c r="D62" s="8" t="s">
        <v>91</v>
      </c>
      <c r="E62" s="9" t="s">
        <v>100</v>
      </c>
      <c r="F62" s="9" t="s">
        <v>151</v>
      </c>
      <c r="G62" s="9">
        <v>1</v>
      </c>
      <c r="H62" s="8"/>
    </row>
    <row r="63" spans="1:10" ht="15.6" x14ac:dyDescent="0.3">
      <c r="A63" s="7"/>
      <c r="B63" s="7" t="s">
        <v>54</v>
      </c>
      <c r="C63" s="7" t="s">
        <v>35</v>
      </c>
      <c r="D63" s="7"/>
      <c r="E63" s="7"/>
      <c r="F63" s="7"/>
      <c r="G63" s="7"/>
      <c r="H63" s="7" t="s">
        <v>24</v>
      </c>
    </row>
    <row r="64" spans="1:10" x14ac:dyDescent="0.3">
      <c r="A64" s="8"/>
      <c r="B64" s="8"/>
      <c r="C64" s="8"/>
      <c r="D64" s="8" t="s">
        <v>90</v>
      </c>
      <c r="E64" s="9" t="s">
        <v>104</v>
      </c>
      <c r="F64" s="9" t="s">
        <v>131</v>
      </c>
      <c r="G64" s="9">
        <v>1</v>
      </c>
      <c r="H64" s="8"/>
      <c r="J64">
        <v>4180</v>
      </c>
    </row>
    <row r="65" spans="1:10" x14ac:dyDescent="0.3">
      <c r="A65" s="8"/>
      <c r="B65" s="8"/>
      <c r="C65" s="8"/>
      <c r="D65" s="8" t="s">
        <v>91</v>
      </c>
      <c r="E65" s="9" t="s">
        <v>262</v>
      </c>
      <c r="F65" s="9" t="s">
        <v>309</v>
      </c>
      <c r="G65" s="9">
        <v>1</v>
      </c>
      <c r="H65" s="8"/>
    </row>
    <row r="66" spans="1:10" x14ac:dyDescent="0.3">
      <c r="A66" s="8"/>
      <c r="B66" s="8"/>
      <c r="C66" s="8"/>
      <c r="D66" s="8" t="s">
        <v>91</v>
      </c>
      <c r="E66" s="8" t="s">
        <v>310</v>
      </c>
      <c r="F66" s="9" t="s">
        <v>137</v>
      </c>
      <c r="G66" s="9">
        <v>1</v>
      </c>
      <c r="H66" s="8"/>
    </row>
    <row r="67" spans="1:10" x14ac:dyDescent="0.3">
      <c r="A67" s="8"/>
      <c r="B67" s="8"/>
      <c r="C67" s="8"/>
      <c r="D67" s="8" t="s">
        <v>91</v>
      </c>
      <c r="E67" s="9" t="s">
        <v>120</v>
      </c>
      <c r="F67" s="9" t="s">
        <v>138</v>
      </c>
      <c r="G67" s="9">
        <v>1</v>
      </c>
      <c r="H67" s="8"/>
      <c r="J67">
        <v>438</v>
      </c>
    </row>
    <row r="68" spans="1:10" x14ac:dyDescent="0.3">
      <c r="A68" s="8"/>
      <c r="B68" s="8"/>
      <c r="C68" s="8"/>
      <c r="D68" s="8" t="s">
        <v>91</v>
      </c>
      <c r="E68" s="9" t="s">
        <v>264</v>
      </c>
      <c r="F68" s="9" t="s">
        <v>308</v>
      </c>
      <c r="G68" s="9">
        <v>1</v>
      </c>
      <c r="H68" s="8"/>
    </row>
    <row r="69" spans="1:10" x14ac:dyDescent="0.3">
      <c r="A69" s="8"/>
      <c r="B69" s="8"/>
      <c r="C69" s="8"/>
      <c r="D69" s="8" t="s">
        <v>91</v>
      </c>
      <c r="E69" s="11" t="s">
        <v>240</v>
      </c>
      <c r="F69" s="11" t="s">
        <v>242</v>
      </c>
      <c r="G69" s="9">
        <v>1</v>
      </c>
      <c r="H69" s="8"/>
    </row>
    <row r="70" spans="1:10" x14ac:dyDescent="0.3">
      <c r="A70" s="8"/>
      <c r="B70" s="8"/>
      <c r="C70" s="8"/>
      <c r="D70" s="8" t="s">
        <v>91</v>
      </c>
      <c r="E70" s="8" t="s">
        <v>147</v>
      </c>
      <c r="F70" s="9" t="s">
        <v>148</v>
      </c>
      <c r="G70" s="9">
        <v>1</v>
      </c>
      <c r="H70" s="8"/>
    </row>
    <row r="71" spans="1:10" ht="15.6" x14ac:dyDescent="0.3">
      <c r="A71" s="7"/>
      <c r="B71" s="7" t="s">
        <v>59</v>
      </c>
      <c r="C71" s="7" t="s">
        <v>33</v>
      </c>
      <c r="D71" s="7"/>
      <c r="E71" s="7"/>
      <c r="F71" s="7"/>
      <c r="G71" s="7"/>
      <c r="H71" s="7" t="s">
        <v>25</v>
      </c>
    </row>
    <row r="72" spans="1:10" ht="15.6" x14ac:dyDescent="0.3">
      <c r="A72" s="7"/>
      <c r="B72" s="7" t="s">
        <v>61</v>
      </c>
      <c r="C72" s="7" t="s">
        <v>33</v>
      </c>
      <c r="D72" s="7"/>
      <c r="E72" s="7"/>
      <c r="F72" s="7"/>
      <c r="G72" s="7"/>
      <c r="H72" s="7" t="s">
        <v>48</v>
      </c>
    </row>
    <row r="73" spans="1:10" ht="15.6" x14ac:dyDescent="0.3">
      <c r="A73" s="7"/>
      <c r="B73" s="7" t="s">
        <v>58</v>
      </c>
      <c r="C73" s="7" t="s">
        <v>33</v>
      </c>
      <c r="D73" s="7"/>
      <c r="E73" s="7"/>
      <c r="F73" s="7"/>
      <c r="G73" s="7"/>
      <c r="H73" s="7" t="s">
        <v>49</v>
      </c>
    </row>
  </sheetData>
  <pageMargins left="0.7" right="0.7" top="0.75" bottom="0.75" header="0.3" footer="0.3"/>
  <pageSetup paperSize="9" orientation="portrait" r:id="rId1"/>
  <headerFooter>
    <oddFooter>&amp;R&amp;1#&amp;"Arial"&amp;10&amp;K000000Confidential 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BOM</vt:lpstr>
      <vt:lpstr>EN_A0200</vt:lpstr>
      <vt:lpstr>EN_A0300</vt:lpstr>
      <vt:lpstr>EN_A0400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Aurélien</cp:lastModifiedBy>
  <dcterms:created xsi:type="dcterms:W3CDTF">2019-04-22T21:02:43Z</dcterms:created>
  <dcterms:modified xsi:type="dcterms:W3CDTF">2019-06-16T07:51:22Z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eeb3e6-85f8-4106-953e-4f1eacb9bdc3_Enabled">
    <vt:lpwstr>True</vt:lpwstr>
  </property>
  <property fmtid="{D5CDD505-2E9C-101B-9397-08002B2CF9AE}" pid="3" name="MSIP_Label_a5eeb3e6-85f8-4106-953e-4f1eacb9bdc3_SiteId">
    <vt:lpwstr>d6b0bbee-7cd9-4d60-bce6-4a67b543e2ae</vt:lpwstr>
  </property>
  <property fmtid="{D5CDD505-2E9C-101B-9397-08002B2CF9AE}" pid="4" name="MSIP_Label_a5eeb3e6-85f8-4106-953e-4f1eacb9bdc3_Owner">
    <vt:lpwstr>clement.emerique@renault.com</vt:lpwstr>
  </property>
  <property fmtid="{D5CDD505-2E9C-101B-9397-08002B2CF9AE}" pid="5" name="MSIP_Label_a5eeb3e6-85f8-4106-953e-4f1eacb9bdc3_SetDate">
    <vt:lpwstr>2019-06-13T09:13:51.8137925Z</vt:lpwstr>
  </property>
  <property fmtid="{D5CDD505-2E9C-101B-9397-08002B2CF9AE}" pid="6" name="MSIP_Label_a5eeb3e6-85f8-4106-953e-4f1eacb9bdc3_Name">
    <vt:lpwstr>Confidential C</vt:lpwstr>
  </property>
  <property fmtid="{D5CDD505-2E9C-101B-9397-08002B2CF9AE}" pid="7" name="MSIP_Label_a5eeb3e6-85f8-4106-953e-4f1eacb9bdc3_Application">
    <vt:lpwstr>Microsoft Azure Information Protection</vt:lpwstr>
  </property>
  <property fmtid="{D5CDD505-2E9C-101B-9397-08002B2CF9AE}" pid="8" name="MSIP_Label_a5eeb3e6-85f8-4106-953e-4f1eacb9bdc3_Extended_MSFT_Method">
    <vt:lpwstr>Automatic</vt:lpwstr>
  </property>
  <property fmtid="{D5CDD505-2E9C-101B-9397-08002B2CF9AE}" pid="9" name="MSIP_Label_fd1c0902-ed92-4fed-896d-2e7725de02d4_Enabled">
    <vt:lpwstr>True</vt:lpwstr>
  </property>
  <property fmtid="{D5CDD505-2E9C-101B-9397-08002B2CF9AE}" pid="10" name="MSIP_Label_fd1c0902-ed92-4fed-896d-2e7725de02d4_SiteId">
    <vt:lpwstr>d6b0bbee-7cd9-4d60-bce6-4a67b543e2ae</vt:lpwstr>
  </property>
  <property fmtid="{D5CDD505-2E9C-101B-9397-08002B2CF9AE}" pid="11" name="MSIP_Label_fd1c0902-ed92-4fed-896d-2e7725de02d4_Owner">
    <vt:lpwstr>clement.emerique@renault.com</vt:lpwstr>
  </property>
  <property fmtid="{D5CDD505-2E9C-101B-9397-08002B2CF9AE}" pid="12" name="MSIP_Label_fd1c0902-ed92-4fed-896d-2e7725de02d4_SetDate">
    <vt:lpwstr>2019-06-13T09:13:51.8137925Z</vt:lpwstr>
  </property>
  <property fmtid="{D5CDD505-2E9C-101B-9397-08002B2CF9AE}" pid="13" name="MSIP_Label_fd1c0902-ed92-4fed-896d-2e7725de02d4_Name">
    <vt:lpwstr>Accessible to everybody</vt:lpwstr>
  </property>
  <property fmtid="{D5CDD505-2E9C-101B-9397-08002B2CF9AE}" pid="14" name="MSIP_Label_fd1c0902-ed92-4fed-896d-2e7725de02d4_Application">
    <vt:lpwstr>Microsoft Azure Information Protection</vt:lpwstr>
  </property>
  <property fmtid="{D5CDD505-2E9C-101B-9397-08002B2CF9AE}" pid="15" name="MSIP_Label_fd1c0902-ed92-4fed-896d-2e7725de02d4_Parent">
    <vt:lpwstr>a5eeb3e6-85f8-4106-953e-4f1eacb9bdc3</vt:lpwstr>
  </property>
  <property fmtid="{D5CDD505-2E9C-101B-9397-08002B2CF9AE}" pid="16" name="MSIP_Label_fd1c0902-ed92-4fed-896d-2e7725de02d4_Extended_MSFT_Method">
    <vt:lpwstr>Automatic</vt:lpwstr>
  </property>
  <property fmtid="{D5CDD505-2E9C-101B-9397-08002B2CF9AE}" pid="17" name="Sensitivity">
    <vt:lpwstr>Confidential C Accessible to everybody</vt:lpwstr>
  </property>
</Properties>
</file>