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EPSA\STUF2019\SU - Suspension\09 - CAS DE CHARGES\Cas de charde Optimus\"/>
    </mc:Choice>
  </mc:AlternateContent>
  <xr:revisionPtr revIDLastSave="0" documentId="13_ncr:1_{D5D8DB3F-2CE9-48ED-BBE4-EDEB01A47772}" xr6:coauthVersionLast="40" xr6:coauthVersionMax="40" xr10:uidLastSave="{00000000-0000-0000-0000-000000000000}"/>
  <bookViews>
    <workbookView xWindow="-108" yWindow="-108" windowWidth="23256" windowHeight="12576" tabRatio="857" firstSheet="2" activeTab="2" xr2:uid="{00000000-000D-0000-FFFF-FFFF00000000}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91029"/>
</workbook>
</file>

<file path=xl/calcChain.xml><?xml version="1.0" encoding="utf-8"?>
<calcChain xmlns="http://schemas.openxmlformats.org/spreadsheetml/2006/main">
  <c r="M27" i="7" l="1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6" i="2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6" i="8"/>
  <c r="M6" i="3"/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6" i="7"/>
  <c r="M6" i="6"/>
  <c r="M6" i="5"/>
  <c r="M6" i="4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</calcChain>
</file>

<file path=xl/sharedStrings.xml><?xml version="1.0" encoding="utf-8"?>
<sst xmlns="http://schemas.openxmlformats.org/spreadsheetml/2006/main" count="1911" uniqueCount="239">
  <si>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</si>
  <si>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</si>
  <si>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</si>
  <si>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</si>
  <si>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</si>
  <si>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</si>
  <si>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</si>
  <si>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</si>
  <si>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</si>
  <si>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</si>
  <si>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</si>
  <si>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</si>
  <si>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</si>
  <si>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</si>
  <si>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</si>
  <si>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</si>
  <si>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</si>
  <si>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</si>
  <si>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</si>
  <si>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</si>
  <si>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</si>
  <si>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</si>
  <si>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</si>
  <si>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</si>
  <si>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</si>
  <si>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</si>
  <si>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</si>
  <si>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</si>
  <si>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</si>
  <si>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</si>
  <si>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</si>
  <si>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</si>
  <si>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</si>
  <si>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</si>
  <si>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</si>
  <si>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</si>
  <si>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</si>
  <si>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</si>
  <si>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</si>
  <si>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</si>
  <si>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</si>
  <si>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</si>
  <si>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</si>
  <si>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</si>
  <si>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</si>
  <si>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</si>
  <si>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</si>
  <si>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</si>
  <si>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</si>
  <si>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</si>
  <si>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</si>
  <si>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</si>
  <si>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</si>
  <si>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</si>
  <si>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</si>
  <si>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</si>
  <si>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</si>
  <si>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</si>
  <si>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</si>
  <si>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</si>
  <si>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</si>
  <si>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</si>
  <si>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</si>
  <si>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</si>
  <si>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</si>
  <si>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</si>
  <si>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</si>
  <si>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</si>
  <si>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</si>
  <si>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</si>
  <si>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</si>
  <si>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</si>
  <si>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</si>
  <si>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</si>
  <si>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</si>
  <si>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</si>
  <si>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</si>
  <si>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</si>
  <si>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</si>
  <si>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</si>
  <si>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</si>
  <si>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</si>
  <si>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</si>
  <si>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</si>
  <si>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</si>
  <si>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</si>
  <si>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</si>
  <si>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</si>
  <si>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</si>
  <si>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</si>
  <si>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</si>
  <si>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</si>
  <si>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</si>
  <si>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</si>
  <si>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</si>
  <si>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</si>
  <si>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</si>
  <si>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</si>
  <si>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</si>
  <si>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</si>
  <si>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</si>
  <si>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</si>
  <si>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</si>
  <si>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</si>
  <si>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</si>
  <si>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</si>
  <si>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</si>
  <si>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</si>
  <si>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</si>
  <si>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</si>
  <si>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</si>
  <si>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</si>
  <si>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</si>
  <si>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</si>
  <si>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</si>
  <si>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</si>
  <si>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</si>
  <si>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</si>
  <si>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</si>
  <si>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</si>
  <si>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</si>
  <si>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</si>
  <si>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</si>
  <si>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</si>
  <si>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</si>
  <si>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</si>
  <si>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</si>
  <si>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</si>
  <si>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</si>
  <si>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</si>
  <si>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</si>
  <si>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</si>
  <si>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</si>
  <si>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</si>
  <si>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</si>
  <si>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</si>
  <si>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</si>
  <si>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</si>
  <si>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</si>
  <si>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</si>
  <si>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</si>
  <si>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</si>
  <si>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</si>
  <si>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</si>
  <si>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</si>
  <si>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</si>
  <si>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</si>
  <si>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</si>
  <si>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</si>
  <si>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</si>
  <si>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</si>
  <si>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Norme</t>
  </si>
  <si>
    <t xml:space="preserve">N </t>
  </si>
  <si>
    <t>frame</t>
  </si>
  <si>
    <t>sol</t>
  </si>
  <si>
    <t>.000</t>
  </si>
  <si>
    <t>PO</t>
  </si>
  <si>
    <t>BJ</t>
  </si>
  <si>
    <t>rear uf a-arm</t>
  </si>
  <si>
    <t>-.446</t>
  </si>
  <si>
    <t>-.194</t>
  </si>
  <si>
    <t>-.099</t>
  </si>
  <si>
    <t>rear ur a-arm</t>
  </si>
  <si>
    <t>.435</t>
  </si>
  <si>
    <t>.862</t>
  </si>
  <si>
    <t>.441</t>
  </si>
  <si>
    <t>rear lr a-arm</t>
  </si>
  <si>
    <t>-.435</t>
  </si>
  <si>
    <t>-1.800</t>
  </si>
  <si>
    <t>-.271</t>
  </si>
  <si>
    <t>rear lf a-arm</t>
  </si>
  <si>
    <t>.636</t>
  </si>
  <si>
    <t>.494</t>
  </si>
  <si>
    <t>.075</t>
  </si>
  <si>
    <t>rr upright</t>
  </si>
  <si>
    <t>rr tie-rod</t>
  </si>
  <si>
    <t>-.189</t>
  </si>
  <si>
    <t>-.546</t>
  </si>
  <si>
    <t>-.082</t>
  </si>
  <si>
    <t>rr push-rod</t>
  </si>
  <si>
    <t>.084</t>
  </si>
  <si>
    <t>-.062</t>
  </si>
  <si>
    <t>rr rocker</t>
  </si>
  <si>
    <t>rr ohlins</t>
  </si>
  <si>
    <t>.091</t>
  </si>
  <si>
    <t>.030</t>
  </si>
  <si>
    <t>PI</t>
  </si>
  <si>
    <t>-.007</t>
  </si>
  <si>
    <t>-.093</t>
  </si>
  <si>
    <t>rr wheel</t>
  </si>
  <si>
    <t>SS</t>
  </si>
  <si>
    <t>.285</t>
  </si>
  <si>
    <t>-10.350</t>
  </si>
  <si>
    <t>-.286</t>
  </si>
  <si>
    <t>10.380</t>
  </si>
  <si>
    <t>-1.099</t>
  </si>
  <si>
    <t>-.030</t>
  </si>
  <si>
    <t>1387.010</t>
  </si>
  <si>
    <t>front uf a-arm</t>
  </si>
  <si>
    <t>168.456</t>
  </si>
  <si>
    <t>263.600</t>
  </si>
  <si>
    <t>62.621</t>
  </si>
  <si>
    <t>front ur a-arm</t>
  </si>
  <si>
    <t>-208.018</t>
  </si>
  <si>
    <t>325.332</t>
  </si>
  <si>
    <t>77.286</t>
  </si>
  <si>
    <t>front lr a-arm</t>
  </si>
  <si>
    <t>-100.478</t>
  </si>
  <si>
    <t>250.319</t>
  </si>
  <si>
    <t>13.210</t>
  </si>
  <si>
    <t>front lf a-arm</t>
  </si>
  <si>
    <t>143.796</t>
  </si>
  <si>
    <t>373.356</t>
  </si>
  <si>
    <t>19.704</t>
  </si>
  <si>
    <t>fr upright</t>
  </si>
  <si>
    <t>fr pull-rod</t>
  </si>
  <si>
    <t>-1157.830</t>
  </si>
  <si>
    <t>1192.595</t>
  </si>
  <si>
    <t>fr rocker</t>
  </si>
  <si>
    <t>fr ohlins</t>
  </si>
  <si>
    <t>-1491.653</t>
  </si>
  <si>
    <t>-206.077</t>
  </si>
  <si>
    <t>fr tie-rod</t>
  </si>
  <si>
    <t>-3.756</t>
  </si>
  <si>
    <t>-55.876</t>
  </si>
  <si>
    <t>-5.315</t>
  </si>
  <si>
    <t>.002</t>
  </si>
  <si>
    <t>23.247</t>
  </si>
  <si>
    <t>-497.808</t>
  </si>
  <si>
    <t>-86.625</t>
  </si>
  <si>
    <t>1854.964</t>
  </si>
  <si>
    <t>-.002</t>
  </si>
  <si>
    <t>62.279</t>
  </si>
  <si>
    <t>2.908</t>
  </si>
  <si>
    <t>.037</t>
  </si>
  <si>
    <t>333.822</t>
  </si>
  <si>
    <t>1398.673</t>
  </si>
  <si>
    <t>52.888</t>
  </si>
  <si>
    <t>1360.102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</si>
</sst>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DADADA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0" xfId="0" applyBorder="1"/>
    <xf numFmtId="0" fontId="0" fillId="5" borderId="12" xfId="0" applyFill="1" applyBorder="1"/>
    <xf numFmtId="0" fontId="0" fillId="5" borderId="13" xfId="0" applyFill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2" fillId="0" borderId="17" xfId="0" applyFont="1" applyBorder="1"/>
    <xf numFmtId="0" fontId="0" fillId="3" borderId="17" xfId="0" applyFill="1" applyBorder="1"/>
    <xf numFmtId="0" fontId="0" fillId="4" borderId="17" xfId="0" applyFill="1" applyBorder="1"/>
    <xf numFmtId="0" fontId="0" fillId="2" borderId="17" xfId="0" applyFill="1" applyBorder="1"/>
    <xf numFmtId="0" fontId="0" fillId="8" borderId="15" xfId="0" applyFill="1" applyBorder="1"/>
    <xf numFmtId="0" fontId="0" fillId="0" borderId="15" xfId="0" applyBorder="1" applyAlignment="1">
      <alignment vertical="center"/>
    </xf>
    <xf numFmtId="0" fontId="0" fillId="8" borderId="0" xfId="0" applyFill="1"/>
    <xf numFmtId="0" fontId="0" fillId="9" borderId="17" xfId="0" applyFill="1" applyBorder="1"/>
    <xf numFmtId="0" fontId="2" fillId="0" borderId="20" xfId="0" applyFont="1" applyBorder="1"/>
    <xf numFmtId="0" fontId="2" fillId="10" borderId="17" xfId="0" applyFont="1" applyFill="1" applyBorder="1"/>
    <xf numFmtId="0" fontId="2" fillId="0" borderId="18" xfId="0" applyFont="1" applyBorder="1"/>
    <xf numFmtId="1" fontId="0" fillId="0" borderId="17" xfId="0" applyNumberFormat="1" applyBorder="1"/>
    <xf numFmtId="0" fontId="0" fillId="8" borderId="17" xfId="0" applyFill="1" applyBorder="1"/>
    <xf numFmtId="1" fontId="0" fillId="11" borderId="17" xfId="0" applyNumberFormat="1" applyFill="1" applyBorder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/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6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Left Turn 1G + Freinage 1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LEFT TURN 2G-style" pivot="0" count="3" xr9:uid="{00000000-0011-0000-FFFF-FFFF02000000}">
      <tableStyleElement type="headerRow" dxfId="22"/>
      <tableStyleElement type="firstRowStripe" dxfId="21"/>
      <tableStyleElement type="secondRowStripe" dxfId="20"/>
    </tableStyle>
    <tableStyle name="Bump 3G-style" pivot="0" count="3" xr9:uid="{00000000-0011-0000-FFFF-FFFF03000000}">
      <tableStyleElement type="headerRow" dxfId="19"/>
      <tableStyleElement type="firstRowStripe" dxfId="18"/>
      <tableStyleElement type="secondRowStripe" dxfId="17"/>
    </tableStyle>
    <tableStyle name="INVERSE BRAKING 0.5G-style" pivot="0" count="3" xr9:uid="{00000000-0011-0000-FFFF-FFFF04000000}">
      <tableStyleElement type="headerRow" dxfId="16"/>
      <tableStyleElement type="firstRowStripe" dxfId="15"/>
      <tableStyleElement type="secondRowStripe" dxfId="14"/>
    </tableStyle>
    <tableStyle name="Right Turn 1G + Freinage 1G-style" pivot="0" count="3" xr9:uid="{00000000-0011-0000-FFFF-FFFF05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D5:L53" headerRowDxfId="10" totalsRowDxfId="9">
  <tableColumns count="9">
    <tableColumn id="1" xr3:uid="{00000000-0010-0000-0000-000001000000}" name="Type" dataDxfId="8"/>
    <tableColumn id="2" xr3:uid="{00000000-0010-0000-0000-000002000000}" name="Part 1" dataDxfId="7"/>
    <tableColumn id="3" xr3:uid="{00000000-0010-0000-0000-000003000000}" name="Part 2" dataDxfId="6"/>
    <tableColumn id="4" xr3:uid="{00000000-0010-0000-0000-000004000000}" name="Rx" dataDxfId="5"/>
    <tableColumn id="5" xr3:uid="{00000000-0010-0000-0000-000005000000}" name="Ry" dataDxfId="4"/>
    <tableColumn id="6" xr3:uid="{00000000-0010-0000-0000-000006000000}" name="Rz" dataDxfId="3"/>
    <tableColumn id="7" xr3:uid="{00000000-0010-0000-0000-000007000000}" name="Mx" dataDxfId="2"/>
    <tableColumn id="8" xr3:uid="{00000000-0010-0000-0000-000008000000}" name="My" dataDxfId="1"/>
    <tableColumn id="9" xr3:uid="{00000000-0010-0000-0000-000009000000}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29.109375" customWidth="1"/>
    <col min="2" max="2" width="42" customWidth="1"/>
    <col min="3" max="5" width="10.6640625" customWidth="1"/>
    <col min="6" max="6" width="14.109375" bestFit="1" customWidth="1"/>
    <col min="7" max="7" width="10.6640625" customWidth="1"/>
    <col min="8" max="8" width="17" customWidth="1"/>
    <col min="9" max="26" width="10.6640625" customWidth="1"/>
  </cols>
  <sheetData>
    <row r="1" spans="1:8" ht="14.25" customHeight="1" x14ac:dyDescent="0.3">
      <c r="A1" s="1" t="s">
        <v>0</v>
      </c>
      <c r="B1" s="1"/>
    </row>
    <row r="2" spans="1:8" ht="14.25" customHeight="1" x14ac:dyDescent="0.3"/>
    <row r="3" spans="1:8" ht="14.25" customHeight="1" x14ac:dyDescent="0.3">
      <c r="B3" t="s">
        <v>2</v>
      </c>
      <c r="E3" s="37" t="s">
        <v>3</v>
      </c>
      <c r="F3" s="38"/>
    </row>
    <row r="4" spans="1:8" ht="14.25" customHeight="1" x14ac:dyDescent="0.3">
      <c r="E4" s="34" t="s">
        <v>11</v>
      </c>
      <c r="F4" s="35"/>
      <c r="G4" s="36" t="s">
        <v>21</v>
      </c>
      <c r="H4" s="35"/>
    </row>
    <row r="5" spans="1:8" ht="14.25" customHeight="1" x14ac:dyDescent="0.3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3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3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3"/>
    <row r="9" spans="1:8" ht="14.25" customHeight="1" x14ac:dyDescent="0.3"/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opLeftCell="D10" zoomScale="70" zoomScaleNormal="70" workbookViewId="0">
      <selection activeCell="M7" sqref="M7"/>
    </sheetView>
  </sheetViews>
  <sheetFormatPr defaultColWidth="14.44140625" defaultRowHeight="15" customHeight="1" x14ac:dyDescent="0.3"/>
  <cols>
    <col min="1" max="1" width="22.5546875" bestFit="1" customWidth="1"/>
    <col min="2" max="2" width="32.5546875" bestFit="1" customWidth="1"/>
    <col min="3" max="3" width="31" bestFit="1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5.44140625" customWidth="1"/>
    <col min="13" max="26" width="10.6640625" customWidth="1"/>
  </cols>
  <sheetData>
    <row r="1" spans="1:13" ht="14.25" customHeight="1" x14ac:dyDescent="0.3">
      <c r="B1" s="2" t="s">
        <v>1</v>
      </c>
    </row>
    <row r="2" spans="1:13" ht="14.25" customHeight="1" x14ac:dyDescent="0.3">
      <c r="B2" s="3" t="s">
        <v>4</v>
      </c>
      <c r="G2" s="40" t="s">
        <v>5</v>
      </c>
      <c r="H2" s="40" t="s">
        <v>5</v>
      </c>
      <c r="I2" s="40" t="s">
        <v>5</v>
      </c>
      <c r="J2" s="40" t="s">
        <v>6</v>
      </c>
      <c r="K2" s="40" t="s">
        <v>6</v>
      </c>
      <c r="L2" s="39" t="s">
        <v>6</v>
      </c>
      <c r="M2" s="39" t="s">
        <v>151</v>
      </c>
    </row>
    <row r="3" spans="1:13" ht="14.25" customHeight="1" x14ac:dyDescent="0.3">
      <c r="B3" s="4" t="s">
        <v>7</v>
      </c>
      <c r="G3" s="41"/>
      <c r="H3" s="41"/>
      <c r="I3" s="41"/>
      <c r="J3" s="41"/>
      <c r="K3" s="41"/>
      <c r="L3" s="39"/>
      <c r="M3" s="39"/>
    </row>
    <row r="4" spans="1:13" ht="14.25" customHeight="1" x14ac:dyDescent="0.3">
      <c r="G4" s="41"/>
      <c r="H4" s="41"/>
      <c r="I4" s="41"/>
      <c r="J4" s="41"/>
      <c r="K4" s="41"/>
      <c r="L4" s="46"/>
      <c r="M4" s="46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20" t="s">
        <v>152</v>
      </c>
    </row>
    <row r="6" spans="1:13" ht="14.25" customHeight="1" x14ac:dyDescent="0.3">
      <c r="A6" s="42" t="s">
        <v>20</v>
      </c>
      <c r="B6" s="21" t="s">
        <v>22</v>
      </c>
      <c r="C6" s="21" t="s">
        <v>23</v>
      </c>
      <c r="D6" s="19" t="s">
        <v>24</v>
      </c>
      <c r="E6" s="19" t="s">
        <v>25</v>
      </c>
      <c r="F6" s="19" t="s">
        <v>26</v>
      </c>
      <c r="G6" s="19">
        <v>-16.047999999999998</v>
      </c>
      <c r="H6" s="19">
        <v>-6.0529999999999999</v>
      </c>
      <c r="I6" s="19">
        <v>-5.0030000000000001</v>
      </c>
      <c r="J6" s="19">
        <v>0</v>
      </c>
      <c r="K6" s="19">
        <v>0</v>
      </c>
      <c r="L6" s="19">
        <v>0</v>
      </c>
      <c r="M6" s="31">
        <f>SQRT(G6*G6+H6*H6+I6*I6)</f>
        <v>17.866368461441734</v>
      </c>
    </row>
    <row r="7" spans="1:13" ht="14.25" customHeight="1" x14ac:dyDescent="0.3">
      <c r="A7" s="42"/>
      <c r="B7" s="21" t="s">
        <v>27</v>
      </c>
      <c r="C7" s="21" t="s">
        <v>28</v>
      </c>
      <c r="D7" s="19" t="s">
        <v>24</v>
      </c>
      <c r="E7" s="19" t="s">
        <v>29</v>
      </c>
      <c r="F7" s="19" t="s">
        <v>26</v>
      </c>
      <c r="G7" s="19">
        <v>10.353999999999999</v>
      </c>
      <c r="H7" s="19">
        <v>17.776</v>
      </c>
      <c r="I7" s="19">
        <v>14.693</v>
      </c>
      <c r="J7" s="19">
        <v>0</v>
      </c>
      <c r="K7" s="19">
        <v>0</v>
      </c>
      <c r="L7" s="19">
        <v>0</v>
      </c>
      <c r="M7" s="31">
        <f t="shared" ref="M7:M47" si="0">SQRT(G7*G7+H7*H7+I7*I7)</f>
        <v>25.279947408964283</v>
      </c>
    </row>
    <row r="8" spans="1:13" ht="14.25" customHeight="1" x14ac:dyDescent="0.3">
      <c r="A8" s="42"/>
      <c r="B8" s="21" t="s">
        <v>30</v>
      </c>
      <c r="C8" s="21" t="s">
        <v>31</v>
      </c>
      <c r="D8" s="19" t="s">
        <v>24</v>
      </c>
      <c r="E8" s="19" t="s">
        <v>32</v>
      </c>
      <c r="F8" s="19" t="s">
        <v>26</v>
      </c>
      <c r="G8" s="19">
        <v>11.435</v>
      </c>
      <c r="H8" s="19">
        <v>45.874000000000002</v>
      </c>
      <c r="I8" s="19">
        <v>13.439</v>
      </c>
      <c r="J8" s="19">
        <v>0</v>
      </c>
      <c r="K8" s="19">
        <v>0</v>
      </c>
      <c r="L8" s="19">
        <v>0</v>
      </c>
      <c r="M8" s="31">
        <f t="shared" si="0"/>
        <v>49.1506848578939</v>
      </c>
    </row>
    <row r="9" spans="1:13" ht="14.25" customHeight="1" x14ac:dyDescent="0.3">
      <c r="A9" s="42"/>
      <c r="B9" s="21" t="s">
        <v>34</v>
      </c>
      <c r="C9" s="21" t="s">
        <v>35</v>
      </c>
      <c r="D9" s="19" t="s">
        <v>24</v>
      </c>
      <c r="E9" s="19" t="s">
        <v>36</v>
      </c>
      <c r="F9" s="19" t="s">
        <v>26</v>
      </c>
      <c r="G9" s="19">
        <v>-10.984</v>
      </c>
      <c r="H9" s="19">
        <v>-8.2859999999999996</v>
      </c>
      <c r="I9" s="19">
        <v>-2.427</v>
      </c>
      <c r="J9" s="19">
        <v>0</v>
      </c>
      <c r="K9" s="19">
        <v>0</v>
      </c>
      <c r="L9" s="19">
        <v>0</v>
      </c>
      <c r="M9" s="31">
        <f t="shared" si="0"/>
        <v>13.971269842072338</v>
      </c>
    </row>
    <row r="10" spans="1:13" ht="14.25" customHeight="1" x14ac:dyDescent="0.3">
      <c r="A10" s="42"/>
      <c r="B10" s="19" t="s">
        <v>37</v>
      </c>
      <c r="C10" s="19" t="s">
        <v>38</v>
      </c>
      <c r="D10" s="19" t="s">
        <v>24</v>
      </c>
      <c r="E10" s="19" t="s">
        <v>40</v>
      </c>
      <c r="F10" s="19" t="s">
        <v>41</v>
      </c>
      <c r="G10" s="19">
        <v>-16.047999999999998</v>
      </c>
      <c r="H10" s="19">
        <v>-6.0529999999999999</v>
      </c>
      <c r="I10" s="19">
        <v>-5.0030000000000001</v>
      </c>
      <c r="J10" s="19">
        <v>0</v>
      </c>
      <c r="K10" s="19">
        <v>0</v>
      </c>
      <c r="L10" s="19">
        <v>0</v>
      </c>
      <c r="M10" s="31">
        <f t="shared" si="0"/>
        <v>17.866368461441734</v>
      </c>
    </row>
    <row r="11" spans="1:13" ht="14.25" customHeight="1" x14ac:dyDescent="0.3">
      <c r="A11" s="42"/>
      <c r="B11" s="19" t="s">
        <v>42</v>
      </c>
      <c r="C11" s="19" t="s">
        <v>38</v>
      </c>
      <c r="D11" s="19" t="s">
        <v>24</v>
      </c>
      <c r="E11" s="19" t="s">
        <v>40</v>
      </c>
      <c r="F11" s="19" t="s">
        <v>44</v>
      </c>
      <c r="G11" s="19">
        <v>10.353999999999999</v>
      </c>
      <c r="H11" s="19">
        <v>17.776</v>
      </c>
      <c r="I11" s="19">
        <v>14.693</v>
      </c>
      <c r="J11" s="19">
        <v>0</v>
      </c>
      <c r="K11" s="19">
        <v>0</v>
      </c>
      <c r="L11" s="19">
        <v>0</v>
      </c>
      <c r="M11" s="31">
        <f t="shared" si="0"/>
        <v>25.279947408964283</v>
      </c>
    </row>
    <row r="12" spans="1:13" ht="14.25" customHeight="1" x14ac:dyDescent="0.3">
      <c r="A12" s="42"/>
      <c r="B12" s="19" t="s">
        <v>45</v>
      </c>
      <c r="C12" s="19" t="s">
        <v>38</v>
      </c>
      <c r="D12" s="19" t="s">
        <v>24</v>
      </c>
      <c r="E12" s="19" t="s">
        <v>40</v>
      </c>
      <c r="F12" s="19" t="s">
        <v>46</v>
      </c>
      <c r="G12" s="19">
        <v>11.435</v>
      </c>
      <c r="H12" s="19">
        <v>45.874000000000002</v>
      </c>
      <c r="I12" s="19">
        <v>13.439</v>
      </c>
      <c r="J12" s="19">
        <v>0</v>
      </c>
      <c r="K12" s="19">
        <v>0</v>
      </c>
      <c r="L12" s="19">
        <v>0</v>
      </c>
      <c r="M12" s="31">
        <f t="shared" si="0"/>
        <v>49.1506848578939</v>
      </c>
    </row>
    <row r="13" spans="1:13" ht="14.25" customHeight="1" x14ac:dyDescent="0.3">
      <c r="A13" s="42"/>
      <c r="B13" s="19" t="s">
        <v>48</v>
      </c>
      <c r="C13" s="19" t="s">
        <v>38</v>
      </c>
      <c r="D13" s="19" t="s">
        <v>24</v>
      </c>
      <c r="E13" s="19" t="s">
        <v>40</v>
      </c>
      <c r="F13" s="19" t="s">
        <v>49</v>
      </c>
      <c r="G13" s="19">
        <v>-10.984</v>
      </c>
      <c r="H13" s="19">
        <v>-8.2859999999999996</v>
      </c>
      <c r="I13" s="19">
        <v>-2.427</v>
      </c>
      <c r="J13" s="19">
        <v>0</v>
      </c>
      <c r="K13" s="19">
        <v>0</v>
      </c>
      <c r="L13" s="19">
        <v>0</v>
      </c>
      <c r="M13" s="31">
        <f t="shared" si="0"/>
        <v>13.971269842072338</v>
      </c>
    </row>
    <row r="14" spans="1:13" ht="14.25" customHeight="1" x14ac:dyDescent="0.3">
      <c r="A14" s="42"/>
      <c r="B14" s="21" t="s">
        <v>52</v>
      </c>
      <c r="C14" s="21" t="s">
        <v>53</v>
      </c>
      <c r="D14" s="19" t="s">
        <v>24</v>
      </c>
      <c r="E14" s="19" t="s">
        <v>54</v>
      </c>
      <c r="F14" s="19" t="s">
        <v>26</v>
      </c>
      <c r="G14" s="19">
        <v>5.2430000000000003</v>
      </c>
      <c r="H14" s="19">
        <v>14.692</v>
      </c>
      <c r="I14" s="19">
        <v>4.3040000000000003</v>
      </c>
      <c r="J14" s="19">
        <v>0</v>
      </c>
      <c r="K14" s="19">
        <v>0</v>
      </c>
      <c r="L14" s="19">
        <v>0</v>
      </c>
      <c r="M14" s="31">
        <f t="shared" si="0"/>
        <v>16.182346214316389</v>
      </c>
    </row>
    <row r="15" spans="1:13" ht="14.25" customHeight="1" x14ac:dyDescent="0.3">
      <c r="A15" s="42"/>
      <c r="B15" s="22" t="s">
        <v>55</v>
      </c>
      <c r="C15" s="22" t="s">
        <v>56</v>
      </c>
      <c r="D15" s="19" t="s">
        <v>24</v>
      </c>
      <c r="E15" s="19" t="s">
        <v>40</v>
      </c>
      <c r="F15" s="19" t="s">
        <v>57</v>
      </c>
      <c r="G15" s="19">
        <v>5.2430000000000003</v>
      </c>
      <c r="H15" s="19">
        <v>14.692</v>
      </c>
      <c r="I15" s="19">
        <v>4.3040000000000003</v>
      </c>
      <c r="J15" s="19">
        <v>0</v>
      </c>
      <c r="K15" s="19">
        <v>0</v>
      </c>
      <c r="L15" s="19">
        <v>0</v>
      </c>
      <c r="M15" s="31">
        <f t="shared" si="0"/>
        <v>16.182346214316389</v>
      </c>
    </row>
    <row r="16" spans="1:13" ht="14.25" customHeight="1" x14ac:dyDescent="0.3">
      <c r="A16" s="42"/>
      <c r="B16" s="22" t="s">
        <v>59</v>
      </c>
      <c r="C16" s="22" t="s">
        <v>60</v>
      </c>
      <c r="D16" s="19" t="s">
        <v>24</v>
      </c>
      <c r="E16" s="19" t="s">
        <v>40</v>
      </c>
      <c r="F16" s="19" t="s">
        <v>61</v>
      </c>
      <c r="G16" s="19">
        <v>0</v>
      </c>
      <c r="H16" s="19">
        <v>-64.001999999999995</v>
      </c>
      <c r="I16" s="19">
        <v>60.744999999999997</v>
      </c>
      <c r="J16" s="19">
        <v>0</v>
      </c>
      <c r="K16" s="19">
        <v>0</v>
      </c>
      <c r="L16" s="19">
        <v>0</v>
      </c>
      <c r="M16" s="31">
        <f t="shared" si="0"/>
        <v>88.239509455798768</v>
      </c>
    </row>
    <row r="17" spans="1:13" ht="14.25" customHeight="1" x14ac:dyDescent="0.3">
      <c r="A17" s="42"/>
      <c r="B17" s="23" t="s">
        <v>62</v>
      </c>
      <c r="C17" s="23" t="s">
        <v>63</v>
      </c>
      <c r="D17" s="19" t="s">
        <v>24</v>
      </c>
      <c r="E17" s="19" t="s">
        <v>64</v>
      </c>
      <c r="F17" s="19" t="s">
        <v>65</v>
      </c>
      <c r="G17" s="19">
        <v>0</v>
      </c>
      <c r="H17" s="19">
        <v>-64.001999999999995</v>
      </c>
      <c r="I17" s="19">
        <v>60.744999999999997</v>
      </c>
      <c r="J17" s="19">
        <v>0</v>
      </c>
      <c r="K17" s="19">
        <v>0</v>
      </c>
      <c r="L17" s="19">
        <v>0</v>
      </c>
      <c r="M17" s="31">
        <f t="shared" si="0"/>
        <v>88.239509455798768</v>
      </c>
    </row>
    <row r="18" spans="1:13" ht="14.25" customHeight="1" x14ac:dyDescent="0.3">
      <c r="A18" s="42"/>
      <c r="B18" s="23" t="s">
        <v>66</v>
      </c>
      <c r="C18" s="23" t="s">
        <v>67</v>
      </c>
      <c r="D18" s="19" t="s">
        <v>24</v>
      </c>
      <c r="E18" s="19" t="s">
        <v>69</v>
      </c>
      <c r="F18" s="19" t="s">
        <v>70</v>
      </c>
      <c r="G18" s="19">
        <v>0</v>
      </c>
      <c r="H18" s="19">
        <v>-75.686999999999998</v>
      </c>
      <c r="I18" s="19">
        <v>-32.387999999999998</v>
      </c>
      <c r="J18" s="19">
        <v>0</v>
      </c>
      <c r="K18" s="19">
        <v>0</v>
      </c>
      <c r="L18" s="19">
        <v>0</v>
      </c>
      <c r="M18" s="31">
        <f t="shared" si="0"/>
        <v>82.32560059301116</v>
      </c>
    </row>
    <row r="19" spans="1:13" ht="14.25" customHeight="1" x14ac:dyDescent="0.3">
      <c r="A19" s="42"/>
      <c r="B19" s="21" t="s">
        <v>71</v>
      </c>
      <c r="C19" s="21" t="s">
        <v>72</v>
      </c>
      <c r="D19" s="19" t="s">
        <v>24</v>
      </c>
      <c r="E19" s="19" t="s">
        <v>73</v>
      </c>
      <c r="F19" s="19" t="s">
        <v>26</v>
      </c>
      <c r="G19" s="19">
        <v>0</v>
      </c>
      <c r="H19" s="19">
        <v>-75.686999999999998</v>
      </c>
      <c r="I19" s="19">
        <v>-32.387999999999998</v>
      </c>
      <c r="J19" s="19">
        <v>0</v>
      </c>
      <c r="K19" s="19">
        <v>0</v>
      </c>
      <c r="L19" s="19">
        <v>0</v>
      </c>
      <c r="M19" s="31">
        <f t="shared" si="0"/>
        <v>82.32560059301116</v>
      </c>
    </row>
    <row r="20" spans="1:13" ht="14.25" customHeight="1" x14ac:dyDescent="0.3">
      <c r="A20" s="42"/>
      <c r="B20" s="21" t="s">
        <v>77</v>
      </c>
      <c r="C20" s="23" t="s">
        <v>78</v>
      </c>
      <c r="D20" s="19" t="s">
        <v>79</v>
      </c>
      <c r="E20" s="19" t="s">
        <v>69</v>
      </c>
      <c r="F20" s="19" t="s">
        <v>26</v>
      </c>
      <c r="G20" s="19">
        <v>0</v>
      </c>
      <c r="H20" s="19">
        <v>11.685</v>
      </c>
      <c r="I20" s="19">
        <v>93.132999999999996</v>
      </c>
      <c r="J20" s="19">
        <v>0</v>
      </c>
      <c r="K20" s="19">
        <v>0</v>
      </c>
      <c r="L20" s="19">
        <v>0</v>
      </c>
      <c r="M20" s="31">
        <f t="shared" si="0"/>
        <v>93.863171233450231</v>
      </c>
    </row>
    <row r="21" spans="1:13" ht="14.25" customHeight="1" x14ac:dyDescent="0.3">
      <c r="A21" s="42"/>
      <c r="B21" s="22" t="s">
        <v>85</v>
      </c>
      <c r="C21" s="22" t="s">
        <v>86</v>
      </c>
      <c r="D21" s="19" t="s">
        <v>82</v>
      </c>
      <c r="E21" s="19" t="s">
        <v>87</v>
      </c>
      <c r="F21" s="19" t="s">
        <v>88</v>
      </c>
      <c r="G21" s="19">
        <v>0</v>
      </c>
      <c r="H21" s="19">
        <v>0</v>
      </c>
      <c r="I21" s="19">
        <v>-1E-3</v>
      </c>
      <c r="J21" s="19">
        <v>0</v>
      </c>
      <c r="K21" s="19">
        <v>0</v>
      </c>
      <c r="L21" s="19">
        <v>0</v>
      </c>
      <c r="M21" s="31">
        <f t="shared" si="0"/>
        <v>1E-3</v>
      </c>
    </row>
    <row r="22" spans="1:13" ht="14.25" customHeight="1" x14ac:dyDescent="0.3">
      <c r="A22" s="42"/>
      <c r="B22" s="22" t="s">
        <v>90</v>
      </c>
      <c r="C22" s="22" t="s">
        <v>91</v>
      </c>
      <c r="D22" s="19" t="s">
        <v>92</v>
      </c>
      <c r="E22" s="19" t="s">
        <v>87</v>
      </c>
      <c r="F22" s="19" t="s">
        <v>88</v>
      </c>
      <c r="G22" s="19">
        <v>0</v>
      </c>
      <c r="H22" s="19">
        <v>-12.802</v>
      </c>
      <c r="I22" s="19">
        <v>134.33099999999999</v>
      </c>
      <c r="J22" s="19">
        <v>0</v>
      </c>
      <c r="K22" s="19">
        <v>0</v>
      </c>
      <c r="L22" s="19">
        <v>0</v>
      </c>
      <c r="M22" s="31">
        <f t="shared" si="0"/>
        <v>134.93964860262531</v>
      </c>
    </row>
    <row r="23" spans="1:13" ht="14.25" customHeight="1" x14ac:dyDescent="0.3">
      <c r="A23" s="42"/>
      <c r="B23" s="22" t="s">
        <v>94</v>
      </c>
      <c r="C23" s="22" t="s">
        <v>95</v>
      </c>
      <c r="D23" s="19" t="s">
        <v>92</v>
      </c>
      <c r="E23" s="19" t="s">
        <v>87</v>
      </c>
      <c r="F23" s="19" t="s">
        <v>88</v>
      </c>
      <c r="G23" s="19">
        <v>0</v>
      </c>
      <c r="H23" s="19">
        <v>4.7030000000000003</v>
      </c>
      <c r="I23" s="19">
        <v>-49.350999999999999</v>
      </c>
      <c r="J23" s="19">
        <v>0</v>
      </c>
      <c r="K23" s="19">
        <v>0</v>
      </c>
      <c r="L23" s="19">
        <v>0</v>
      </c>
      <c r="M23" s="31">
        <f t="shared" si="0"/>
        <v>49.574584314949128</v>
      </c>
    </row>
    <row r="24" spans="1:13" ht="14.25" customHeight="1" x14ac:dyDescent="0.3">
      <c r="A24" s="42"/>
      <c r="B24" s="22" t="s">
        <v>96</v>
      </c>
      <c r="C24" s="22" t="s">
        <v>97</v>
      </c>
      <c r="D24" s="19" t="s">
        <v>82</v>
      </c>
      <c r="E24" s="19" t="s">
        <v>87</v>
      </c>
      <c r="F24" s="19" t="s">
        <v>88</v>
      </c>
      <c r="G24" s="19">
        <v>0</v>
      </c>
      <c r="H24" s="19">
        <v>8.0990000000000002</v>
      </c>
      <c r="I24" s="19">
        <v>0.77200000000000002</v>
      </c>
      <c r="J24" s="19">
        <v>0</v>
      </c>
      <c r="K24" s="19">
        <v>0</v>
      </c>
      <c r="L24" s="19">
        <v>0</v>
      </c>
      <c r="M24" s="31">
        <f t="shared" si="0"/>
        <v>8.1357104791161294</v>
      </c>
    </row>
    <row r="25" spans="1:13" ht="14.25" customHeight="1" x14ac:dyDescent="0.3">
      <c r="A25" s="42"/>
      <c r="B25" s="19" t="s">
        <v>81</v>
      </c>
      <c r="C25" s="19" t="s">
        <v>147</v>
      </c>
      <c r="D25" s="19" t="s">
        <v>82</v>
      </c>
      <c r="E25" s="19" t="s">
        <v>83</v>
      </c>
      <c r="F25" s="19" t="s">
        <v>84</v>
      </c>
      <c r="G25" s="19">
        <v>0</v>
      </c>
      <c r="H25" s="19">
        <v>0</v>
      </c>
      <c r="I25" s="19">
        <v>85.751000000000005</v>
      </c>
      <c r="J25" s="19">
        <v>0</v>
      </c>
      <c r="K25" s="19">
        <v>0</v>
      </c>
      <c r="L25" s="19">
        <v>0</v>
      </c>
      <c r="M25" s="31">
        <f t="shared" si="0"/>
        <v>85.751000000000005</v>
      </c>
    </row>
    <row r="26" spans="1:13" ht="14.25" customHeight="1" x14ac:dyDescent="0.3">
      <c r="A26" s="42"/>
      <c r="B26" s="19" t="s">
        <v>146</v>
      </c>
      <c r="C26" s="19" t="s">
        <v>148</v>
      </c>
      <c r="D26" s="19" t="s">
        <v>82</v>
      </c>
      <c r="E26" s="19" t="s">
        <v>83</v>
      </c>
      <c r="F26" s="19" t="s">
        <v>26</v>
      </c>
      <c r="G26" s="19">
        <v>0</v>
      </c>
      <c r="H26" s="19">
        <v>0</v>
      </c>
      <c r="I26" s="19">
        <v>85.798000000000002</v>
      </c>
      <c r="J26" s="19">
        <v>0</v>
      </c>
      <c r="K26" s="19">
        <v>0</v>
      </c>
      <c r="L26" s="19">
        <v>0</v>
      </c>
      <c r="M26" s="31">
        <f t="shared" si="0"/>
        <v>85.798000000000002</v>
      </c>
    </row>
    <row r="27" spans="1:13" ht="14.25" customHeight="1" x14ac:dyDescent="0.3">
      <c r="A27" s="43" t="s">
        <v>98</v>
      </c>
      <c r="B27" s="21" t="s">
        <v>99</v>
      </c>
      <c r="C27" s="21" t="s">
        <v>23</v>
      </c>
      <c r="D27" s="19" t="s">
        <v>24</v>
      </c>
      <c r="E27" s="19" t="s">
        <v>100</v>
      </c>
      <c r="F27" s="19" t="s">
        <v>26</v>
      </c>
      <c r="G27" s="19">
        <v>-879.48800000000006</v>
      </c>
      <c r="H27" s="19">
        <v>-1369.23</v>
      </c>
      <c r="I27" s="19">
        <v>-422.71899999999999</v>
      </c>
      <c r="J27" s="19">
        <v>0</v>
      </c>
      <c r="K27" s="19">
        <v>0</v>
      </c>
      <c r="L27" s="19">
        <v>0</v>
      </c>
      <c r="M27" s="31">
        <f t="shared" si="0"/>
        <v>1681.3629257257339</v>
      </c>
    </row>
    <row r="28" spans="1:13" ht="14.25" customHeight="1" x14ac:dyDescent="0.3">
      <c r="A28" s="44"/>
      <c r="B28" s="21" t="s">
        <v>101</v>
      </c>
      <c r="C28" s="21" t="s">
        <v>28</v>
      </c>
      <c r="D28" s="19" t="s">
        <v>24</v>
      </c>
      <c r="E28" s="19" t="s">
        <v>102</v>
      </c>
      <c r="F28" s="19" t="s">
        <v>26</v>
      </c>
      <c r="G28" s="19">
        <v>-1176.7739999999999</v>
      </c>
      <c r="H28" s="19">
        <v>1831.0820000000001</v>
      </c>
      <c r="I28" s="19">
        <v>565.30499999999995</v>
      </c>
      <c r="J28" s="19">
        <v>0</v>
      </c>
      <c r="K28" s="19">
        <v>0</v>
      </c>
      <c r="L28" s="19">
        <v>0</v>
      </c>
      <c r="M28" s="31">
        <f t="shared" si="0"/>
        <v>2248.8281572465694</v>
      </c>
    </row>
    <row r="29" spans="1:13" ht="14.25" customHeight="1" x14ac:dyDescent="0.3">
      <c r="A29" s="44"/>
      <c r="B29" s="21" t="s">
        <v>103</v>
      </c>
      <c r="C29" s="21" t="s">
        <v>31</v>
      </c>
      <c r="D29" s="19" t="s">
        <v>24</v>
      </c>
      <c r="E29" s="19" t="s">
        <v>104</v>
      </c>
      <c r="F29" s="19" t="s">
        <v>26</v>
      </c>
      <c r="G29" s="19">
        <v>2784.2849999999999</v>
      </c>
      <c r="H29" s="19">
        <v>-6915.4290000000001</v>
      </c>
      <c r="I29" s="19">
        <v>-652.10199999999998</v>
      </c>
      <c r="J29" s="19">
        <v>0</v>
      </c>
      <c r="K29" s="19">
        <v>0</v>
      </c>
      <c r="L29" s="19">
        <v>0</v>
      </c>
      <c r="M29" s="31">
        <f t="shared" si="0"/>
        <v>7483.3574172071994</v>
      </c>
    </row>
    <row r="30" spans="1:13" ht="14.25" customHeight="1" x14ac:dyDescent="0.3">
      <c r="A30" s="44"/>
      <c r="B30" s="21" t="s">
        <v>105</v>
      </c>
      <c r="C30" s="21" t="s">
        <v>35</v>
      </c>
      <c r="D30" s="19" t="s">
        <v>24</v>
      </c>
      <c r="E30" s="19" t="s">
        <v>106</v>
      </c>
      <c r="F30" s="19" t="s">
        <v>26</v>
      </c>
      <c r="G30" s="19">
        <v>2241.5859999999998</v>
      </c>
      <c r="H30" s="19">
        <v>5802.4880000000003</v>
      </c>
      <c r="I30" s="19">
        <v>547.15599999999995</v>
      </c>
      <c r="J30" s="19">
        <v>0</v>
      </c>
      <c r="K30" s="19">
        <v>0</v>
      </c>
      <c r="L30" s="19">
        <v>0</v>
      </c>
      <c r="M30" s="31">
        <f t="shared" si="0"/>
        <v>6244.4338793741745</v>
      </c>
    </row>
    <row r="31" spans="1:13" ht="14.25" customHeight="1" x14ac:dyDescent="0.3">
      <c r="A31" s="44"/>
      <c r="B31" s="19" t="s">
        <v>107</v>
      </c>
      <c r="C31" s="19" t="s">
        <v>38</v>
      </c>
      <c r="D31" s="19" t="s">
        <v>24</v>
      </c>
      <c r="E31" s="19" t="s">
        <v>108</v>
      </c>
      <c r="F31" s="19" t="s">
        <v>109</v>
      </c>
      <c r="G31" s="19">
        <v>2241.5859999999998</v>
      </c>
      <c r="H31" s="19">
        <v>5802.4880000000003</v>
      </c>
      <c r="I31" s="19">
        <v>547.15599999999995</v>
      </c>
      <c r="J31" s="19">
        <v>0</v>
      </c>
      <c r="K31" s="19">
        <v>0</v>
      </c>
      <c r="L31" s="19">
        <v>0</v>
      </c>
      <c r="M31" s="31">
        <f t="shared" si="0"/>
        <v>6244.4338793741745</v>
      </c>
    </row>
    <row r="32" spans="1:13" ht="14.25" customHeight="1" x14ac:dyDescent="0.3">
      <c r="A32" s="44"/>
      <c r="B32" s="19" t="s">
        <v>110</v>
      </c>
      <c r="C32" s="19" t="s">
        <v>38</v>
      </c>
      <c r="D32" s="19" t="s">
        <v>24</v>
      </c>
      <c r="E32" s="19" t="s">
        <v>108</v>
      </c>
      <c r="F32" s="19" t="s">
        <v>111</v>
      </c>
      <c r="G32" s="19">
        <v>2784.2849999999999</v>
      </c>
      <c r="H32" s="19">
        <v>-6915.4290000000001</v>
      </c>
      <c r="I32" s="19">
        <v>-652.10199999999998</v>
      </c>
      <c r="J32" s="19">
        <v>0</v>
      </c>
      <c r="K32" s="19">
        <v>0</v>
      </c>
      <c r="L32" s="19">
        <v>0</v>
      </c>
      <c r="M32" s="31">
        <f t="shared" si="0"/>
        <v>7483.3574172071994</v>
      </c>
    </row>
    <row r="33" spans="1:13" ht="14.25" customHeight="1" x14ac:dyDescent="0.3">
      <c r="A33" s="44"/>
      <c r="B33" s="19" t="s">
        <v>112</v>
      </c>
      <c r="C33" s="19" t="s">
        <v>38</v>
      </c>
      <c r="D33" s="19" t="s">
        <v>24</v>
      </c>
      <c r="E33" s="19" t="s">
        <v>108</v>
      </c>
      <c r="F33" s="19" t="s">
        <v>113</v>
      </c>
      <c r="G33" s="19">
        <v>-1176.7739999999999</v>
      </c>
      <c r="H33" s="19">
        <v>1831.0820000000001</v>
      </c>
      <c r="I33" s="19">
        <v>565.30499999999995</v>
      </c>
      <c r="J33" s="19">
        <v>0</v>
      </c>
      <c r="K33" s="19">
        <v>0</v>
      </c>
      <c r="L33" s="19">
        <v>0</v>
      </c>
      <c r="M33" s="31">
        <f t="shared" si="0"/>
        <v>2248.8281572465694</v>
      </c>
    </row>
    <row r="34" spans="1:13" ht="14.25" customHeight="1" x14ac:dyDescent="0.3">
      <c r="A34" s="44"/>
      <c r="B34" s="19" t="s">
        <v>114</v>
      </c>
      <c r="C34" s="19" t="s">
        <v>38</v>
      </c>
      <c r="D34" s="19" t="s">
        <v>24</v>
      </c>
      <c r="E34" s="19" t="s">
        <v>108</v>
      </c>
      <c r="F34" s="19" t="s">
        <v>115</v>
      </c>
      <c r="G34" s="19">
        <v>-879.48800000000006</v>
      </c>
      <c r="H34" s="19">
        <v>-1369.23</v>
      </c>
      <c r="I34" s="19">
        <v>-422.71899999999999</v>
      </c>
      <c r="J34" s="19">
        <v>0</v>
      </c>
      <c r="K34" s="19">
        <v>0</v>
      </c>
      <c r="L34" s="19">
        <v>0</v>
      </c>
      <c r="M34" s="31">
        <f t="shared" si="0"/>
        <v>1681.3629257257339</v>
      </c>
    </row>
    <row r="35" spans="1:13" ht="14.25" customHeight="1" x14ac:dyDescent="0.3">
      <c r="A35" s="44"/>
      <c r="B35" s="22" t="s">
        <v>116</v>
      </c>
      <c r="C35" s="22" t="s">
        <v>117</v>
      </c>
      <c r="D35" s="19" t="s">
        <v>24</v>
      </c>
      <c r="E35" s="19" t="s">
        <v>108</v>
      </c>
      <c r="F35" s="19" t="s">
        <v>118</v>
      </c>
      <c r="G35" s="19">
        <v>0</v>
      </c>
      <c r="H35" s="19">
        <v>-1282.489</v>
      </c>
      <c r="I35" s="19">
        <v>1186.3820000000001</v>
      </c>
      <c r="J35" s="19">
        <v>0</v>
      </c>
      <c r="K35" s="19">
        <v>0</v>
      </c>
      <c r="L35" s="19">
        <v>0</v>
      </c>
      <c r="M35" s="31">
        <f t="shared" si="0"/>
        <v>1747.0776413900444</v>
      </c>
    </row>
    <row r="36" spans="1:13" ht="14.25" customHeight="1" x14ac:dyDescent="0.3">
      <c r="A36" s="44"/>
      <c r="B36" s="23" t="s">
        <v>119</v>
      </c>
      <c r="C36" s="23" t="s">
        <v>120</v>
      </c>
      <c r="D36" s="19" t="s">
        <v>24</v>
      </c>
      <c r="E36" s="19" t="s">
        <v>121</v>
      </c>
      <c r="F36" s="19" t="s">
        <v>122</v>
      </c>
      <c r="G36" s="19">
        <v>0</v>
      </c>
      <c r="H36" s="19">
        <v>-1282.489</v>
      </c>
      <c r="I36" s="19">
        <v>1186.3820000000001</v>
      </c>
      <c r="J36" s="19">
        <v>0</v>
      </c>
      <c r="K36" s="19">
        <v>0</v>
      </c>
      <c r="L36" s="19">
        <v>0</v>
      </c>
      <c r="M36" s="31">
        <f t="shared" si="0"/>
        <v>1747.0776413900444</v>
      </c>
    </row>
    <row r="37" spans="1:13" ht="14.25" customHeight="1" x14ac:dyDescent="0.3">
      <c r="A37" s="44"/>
      <c r="B37" s="23" t="s">
        <v>123</v>
      </c>
      <c r="C37" s="23" t="s">
        <v>67</v>
      </c>
      <c r="D37" s="19" t="s">
        <v>24</v>
      </c>
      <c r="E37" s="19" t="s">
        <v>124</v>
      </c>
      <c r="F37" s="19" t="s">
        <v>125</v>
      </c>
      <c r="G37" s="19">
        <v>0</v>
      </c>
      <c r="H37" s="19">
        <v>-1563.681</v>
      </c>
      <c r="I37" s="19">
        <v>-160.494</v>
      </c>
      <c r="J37" s="19">
        <v>0</v>
      </c>
      <c r="K37" s="19">
        <v>0</v>
      </c>
      <c r="L37" s="19">
        <v>0</v>
      </c>
      <c r="M37" s="31">
        <f t="shared" si="0"/>
        <v>1571.8958597174942</v>
      </c>
    </row>
    <row r="38" spans="1:13" ht="14.25" customHeight="1" x14ac:dyDescent="0.3">
      <c r="A38" s="44"/>
      <c r="B38" s="21" t="s">
        <v>126</v>
      </c>
      <c r="C38" s="21" t="s">
        <v>72</v>
      </c>
      <c r="D38" s="19" t="s">
        <v>24</v>
      </c>
      <c r="E38" s="19" t="s">
        <v>127</v>
      </c>
      <c r="F38" s="19" t="s">
        <v>26</v>
      </c>
      <c r="G38" s="19">
        <v>0</v>
      </c>
      <c r="H38" s="19">
        <v>-1563.681</v>
      </c>
      <c r="I38" s="19">
        <v>-160.494</v>
      </c>
      <c r="J38" s="19">
        <v>0</v>
      </c>
      <c r="K38" s="19">
        <v>0</v>
      </c>
      <c r="L38" s="19">
        <v>0</v>
      </c>
      <c r="M38" s="31">
        <f t="shared" si="0"/>
        <v>1571.8958597174942</v>
      </c>
    </row>
    <row r="39" spans="1:13" ht="14.25" customHeight="1" x14ac:dyDescent="0.3">
      <c r="A39" s="44"/>
      <c r="B39" s="22" t="s">
        <v>128</v>
      </c>
      <c r="C39" s="22" t="s">
        <v>56</v>
      </c>
      <c r="D39" s="19" t="s">
        <v>24</v>
      </c>
      <c r="E39" s="19" t="s">
        <v>108</v>
      </c>
      <c r="F39" s="19" t="s">
        <v>129</v>
      </c>
      <c r="G39" s="19">
        <v>130.011</v>
      </c>
      <c r="H39" s="19">
        <v>1933.579</v>
      </c>
      <c r="I39" s="19">
        <v>240.20500000000001</v>
      </c>
      <c r="J39" s="19">
        <v>0</v>
      </c>
      <c r="K39" s="19">
        <v>0</v>
      </c>
      <c r="L39" s="19">
        <v>0</v>
      </c>
      <c r="M39" s="31">
        <f t="shared" si="0"/>
        <v>1952.7747057423189</v>
      </c>
    </row>
    <row r="40" spans="1:13" ht="14.25" customHeight="1" x14ac:dyDescent="0.3">
      <c r="A40" s="44"/>
      <c r="B40" s="21" t="s">
        <v>130</v>
      </c>
      <c r="C40" s="21" t="s">
        <v>131</v>
      </c>
      <c r="D40" s="19" t="s">
        <v>24</v>
      </c>
      <c r="E40" s="19" t="s">
        <v>132</v>
      </c>
      <c r="F40" s="19" t="s">
        <v>26</v>
      </c>
      <c r="G40" s="19">
        <v>130.011</v>
      </c>
      <c r="H40" s="19">
        <v>1933.579</v>
      </c>
      <c r="I40" s="19">
        <v>240.20500000000001</v>
      </c>
      <c r="J40" s="19">
        <v>0</v>
      </c>
      <c r="K40" s="19">
        <v>0</v>
      </c>
      <c r="L40" s="19">
        <v>0</v>
      </c>
      <c r="M40" s="31">
        <f t="shared" si="0"/>
        <v>1952.7747057423189</v>
      </c>
    </row>
    <row r="41" spans="1:13" ht="14.25" customHeight="1" x14ac:dyDescent="0.3">
      <c r="A41" s="44"/>
      <c r="B41" s="22" t="s">
        <v>134</v>
      </c>
      <c r="C41" s="22" t="s">
        <v>95</v>
      </c>
      <c r="D41" s="19" t="s">
        <v>92</v>
      </c>
      <c r="E41" s="19" t="s">
        <v>135</v>
      </c>
      <c r="F41" s="19" t="s">
        <v>136</v>
      </c>
      <c r="G41" s="19">
        <v>-502.92</v>
      </c>
      <c r="H41" s="19">
        <v>-37.466999999999999</v>
      </c>
      <c r="I41" s="19">
        <v>801.91700000000003</v>
      </c>
      <c r="J41" s="19">
        <v>0</v>
      </c>
      <c r="K41" s="19">
        <v>0</v>
      </c>
      <c r="L41" s="19">
        <v>0</v>
      </c>
      <c r="M41" s="31">
        <f t="shared" si="0"/>
        <v>947.31366367112014</v>
      </c>
    </row>
    <row r="42" spans="1:13" ht="14.25" customHeight="1" x14ac:dyDescent="0.3">
      <c r="A42" s="44"/>
      <c r="B42" s="22" t="s">
        <v>137</v>
      </c>
      <c r="C42" s="22" t="s">
        <v>91</v>
      </c>
      <c r="D42" s="19" t="s">
        <v>92</v>
      </c>
      <c r="E42" s="19" t="s">
        <v>135</v>
      </c>
      <c r="F42" s="19" t="s">
        <v>136</v>
      </c>
      <c r="G42" s="19">
        <v>3602.5419999999999</v>
      </c>
      <c r="H42" s="19">
        <v>360.34</v>
      </c>
      <c r="I42" s="19">
        <v>-7713.393</v>
      </c>
      <c r="J42" s="19">
        <v>0</v>
      </c>
      <c r="K42" s="19">
        <v>0</v>
      </c>
      <c r="L42" s="19">
        <v>0</v>
      </c>
      <c r="M42" s="31">
        <f t="shared" si="0"/>
        <v>8520.8324329148145</v>
      </c>
    </row>
    <row r="43" spans="1:13" ht="14.25" customHeight="1" x14ac:dyDescent="0.3">
      <c r="A43" s="44"/>
      <c r="B43" s="22" t="s">
        <v>138</v>
      </c>
      <c r="C43" s="22" t="s">
        <v>139</v>
      </c>
      <c r="D43" s="19" t="s">
        <v>82</v>
      </c>
      <c r="E43" s="19" t="s">
        <v>135</v>
      </c>
      <c r="F43" s="19" t="s">
        <v>136</v>
      </c>
      <c r="G43" s="19">
        <v>-3.0000000000000001E-3</v>
      </c>
      <c r="H43" s="19">
        <v>67.962999999999994</v>
      </c>
      <c r="I43" s="19">
        <v>3.1739999999999999</v>
      </c>
      <c r="J43" s="19">
        <v>0</v>
      </c>
      <c r="K43" s="19">
        <v>0</v>
      </c>
      <c r="L43" s="19">
        <v>0</v>
      </c>
      <c r="M43" s="31">
        <f t="shared" si="0"/>
        <v>68.037075583831495</v>
      </c>
    </row>
    <row r="44" spans="1:13" ht="14.25" customHeight="1" x14ac:dyDescent="0.3">
      <c r="A44" s="44"/>
      <c r="B44" s="22" t="s">
        <v>143</v>
      </c>
      <c r="C44" s="22" t="s">
        <v>140</v>
      </c>
      <c r="D44" s="19" t="s">
        <v>82</v>
      </c>
      <c r="E44" s="19" t="s">
        <v>135</v>
      </c>
      <c r="F44" s="19" t="s">
        <v>136</v>
      </c>
      <c r="G44" s="19">
        <v>0</v>
      </c>
      <c r="H44" s="19">
        <v>-390.83600000000001</v>
      </c>
      <c r="I44" s="19">
        <v>8372.5280000000002</v>
      </c>
      <c r="J44" s="19">
        <v>0</v>
      </c>
      <c r="K44" s="19">
        <v>0</v>
      </c>
      <c r="L44" s="19">
        <v>0</v>
      </c>
      <c r="M44" s="31">
        <f t="shared" si="0"/>
        <v>8381.6452972957522</v>
      </c>
    </row>
    <row r="45" spans="1:13" ht="14.25" customHeight="1" x14ac:dyDescent="0.3">
      <c r="A45" s="44"/>
      <c r="B45" s="21" t="s">
        <v>141</v>
      </c>
      <c r="C45" s="23" t="s">
        <v>78</v>
      </c>
      <c r="D45" s="19" t="s">
        <v>79</v>
      </c>
      <c r="E45" s="19" t="s">
        <v>124</v>
      </c>
      <c r="F45" s="19" t="s">
        <v>26</v>
      </c>
      <c r="G45" s="19">
        <v>0</v>
      </c>
      <c r="H45" s="19">
        <v>281.19200000000001</v>
      </c>
      <c r="I45" s="19">
        <v>1346.876</v>
      </c>
      <c r="J45" s="19">
        <v>0</v>
      </c>
      <c r="K45" s="19">
        <v>0</v>
      </c>
      <c r="L45" s="19">
        <v>0</v>
      </c>
      <c r="M45" s="31">
        <f t="shared" si="0"/>
        <v>1375.9156588395961</v>
      </c>
    </row>
    <row r="46" spans="1:13" ht="14.25" customHeight="1" x14ac:dyDescent="0.3">
      <c r="A46" s="44"/>
      <c r="B46" s="27" t="s">
        <v>144</v>
      </c>
      <c r="C46" s="27" t="s">
        <v>149</v>
      </c>
      <c r="D46" s="19" t="s">
        <v>79</v>
      </c>
      <c r="E46" s="19" t="s">
        <v>83</v>
      </c>
      <c r="F46" s="19" t="s">
        <v>26</v>
      </c>
      <c r="G46" s="19">
        <v>0</v>
      </c>
      <c r="H46" s="19">
        <v>0</v>
      </c>
      <c r="I46" s="19">
        <v>1464.2260000000001</v>
      </c>
      <c r="J46" s="19">
        <v>0</v>
      </c>
      <c r="K46" s="19">
        <v>0</v>
      </c>
      <c r="L46" s="19">
        <v>0</v>
      </c>
      <c r="M46" s="31">
        <f t="shared" si="0"/>
        <v>1464.2260000000001</v>
      </c>
    </row>
    <row r="47" spans="1:13" ht="14.25" customHeight="1" x14ac:dyDescent="0.3">
      <c r="A47" s="45"/>
      <c r="B47" s="27" t="s">
        <v>133</v>
      </c>
      <c r="C47" s="27" t="s">
        <v>150</v>
      </c>
      <c r="D47" s="19" t="s">
        <v>79</v>
      </c>
      <c r="E47" s="19" t="s">
        <v>83</v>
      </c>
      <c r="F47" s="19" t="s">
        <v>145</v>
      </c>
      <c r="G47" s="19">
        <v>0</v>
      </c>
      <c r="H47" s="19">
        <v>0</v>
      </c>
      <c r="I47" s="19">
        <v>1464.2260000000001</v>
      </c>
      <c r="J47" s="19">
        <v>0</v>
      </c>
      <c r="K47" s="19">
        <v>0</v>
      </c>
      <c r="L47" s="19">
        <v>0</v>
      </c>
      <c r="M47" s="31">
        <f t="shared" si="0"/>
        <v>1464.2260000000001</v>
      </c>
    </row>
    <row r="48" spans="1:13" ht="14.25" customHeight="1" x14ac:dyDescent="0.3">
      <c r="A48" s="2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3">
      <c r="A49" s="2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3">
      <c r="A50" s="2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3">
      <c r="A51" s="2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3">
      <c r="A52" s="2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3">
      <c r="A53" s="2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3">
      <c r="A54" s="2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3">
      <c r="A56" s="3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3">
      <c r="A57" s="3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3"/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0">
    <mergeCell ref="M2:M4"/>
    <mergeCell ref="J2:J4"/>
    <mergeCell ref="K2:K4"/>
    <mergeCell ref="L2:L4"/>
    <mergeCell ref="G2:G4"/>
    <mergeCell ref="A56:A57"/>
    <mergeCell ref="H2:H4"/>
    <mergeCell ref="I2:I4"/>
    <mergeCell ref="A6:A26"/>
    <mergeCell ref="A27:A47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tabSelected="1" zoomScale="70" zoomScaleNormal="70" workbookViewId="0">
      <selection activeCell="T36" sqref="T36"/>
    </sheetView>
  </sheetViews>
  <sheetFormatPr defaultColWidth="11.5546875" defaultRowHeight="14.4" x14ac:dyDescent="0.3"/>
  <cols>
    <col min="1" max="1" width="23.5546875" bestFit="1" customWidth="1"/>
    <col min="2" max="2" width="32" bestFit="1" customWidth="1"/>
    <col min="3" max="3" width="29.33203125" bestFit="1" customWidth="1"/>
    <col min="5" max="5" width="16.5546875" bestFit="1" customWidth="1"/>
    <col min="6" max="6" width="15.33203125" bestFit="1" customWidth="1"/>
    <col min="13" max="13" width="10.109375" customWidth="1"/>
  </cols>
  <sheetData>
    <row r="1" spans="1:19" x14ac:dyDescent="0.3">
      <c r="B1" s="2" t="s">
        <v>1</v>
      </c>
    </row>
    <row r="2" spans="1:19" x14ac:dyDescent="0.3">
      <c r="B2" s="3" t="s">
        <v>4</v>
      </c>
      <c r="G2" s="40" t="s">
        <v>5</v>
      </c>
      <c r="H2" s="40" t="s">
        <v>5</v>
      </c>
      <c r="I2" s="40" t="s">
        <v>5</v>
      </c>
      <c r="J2" s="40" t="s">
        <v>6</v>
      </c>
      <c r="K2" s="40" t="s">
        <v>6</v>
      </c>
      <c r="L2" s="39" t="s">
        <v>6</v>
      </c>
      <c r="M2" s="39" t="s">
        <v>151</v>
      </c>
    </row>
    <row r="3" spans="1:19" x14ac:dyDescent="0.3">
      <c r="B3" s="4" t="s">
        <v>7</v>
      </c>
      <c r="G3" s="41"/>
      <c r="H3" s="41"/>
      <c r="I3" s="41"/>
      <c r="J3" s="41"/>
      <c r="K3" s="41"/>
      <c r="L3" s="39"/>
      <c r="M3" s="39"/>
    </row>
    <row r="4" spans="1:19" x14ac:dyDescent="0.3">
      <c r="G4" s="41"/>
      <c r="H4" s="41"/>
      <c r="I4" s="41"/>
      <c r="J4" s="41"/>
      <c r="K4" s="41"/>
      <c r="L4" s="46"/>
      <c r="M4" s="46"/>
    </row>
    <row r="5" spans="1:19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20" t="s">
        <v>152</v>
      </c>
    </row>
    <row r="6" spans="1:19" x14ac:dyDescent="0.3">
      <c r="A6" s="42" t="s">
        <v>20</v>
      </c>
      <c r="B6" s="21" t="s">
        <v>22</v>
      </c>
      <c r="C6" s="21" t="s">
        <v>23</v>
      </c>
      <c r="D6" s="19" t="s">
        <v>24</v>
      </c>
      <c r="E6" s="19" t="s">
        <v>25</v>
      </c>
      <c r="F6" s="19" t="s">
        <v>26</v>
      </c>
      <c r="G6" s="19">
        <v>-0.51100000000000001</v>
      </c>
      <c r="H6" s="19">
        <v>-0.192</v>
      </c>
      <c r="I6" s="19">
        <v>-0.161</v>
      </c>
      <c r="J6" s="19">
        <v>0</v>
      </c>
      <c r="K6" s="19">
        <v>0</v>
      </c>
      <c r="L6" s="19">
        <v>0</v>
      </c>
      <c r="M6" s="19">
        <f>SQRT(G6*G6+H6*H6+I6*I6)</f>
        <v>0.56912740225717473</v>
      </c>
      <c r="N6" t="s">
        <v>157</v>
      </c>
      <c r="O6" t="s">
        <v>158</v>
      </c>
      <c r="P6" t="s">
        <v>153</v>
      </c>
      <c r="Q6" t="s">
        <v>159</v>
      </c>
      <c r="R6" t="s">
        <v>160</v>
      </c>
      <c r="S6" t="s">
        <v>161</v>
      </c>
    </row>
    <row r="7" spans="1:19" x14ac:dyDescent="0.3">
      <c r="A7" s="42"/>
      <c r="B7" s="21" t="s">
        <v>27</v>
      </c>
      <c r="C7" s="21" t="s">
        <v>28</v>
      </c>
      <c r="D7" s="19" t="s">
        <v>24</v>
      </c>
      <c r="E7" s="19" t="s">
        <v>29</v>
      </c>
      <c r="F7" s="19" t="s">
        <v>26</v>
      </c>
      <c r="G7" s="19">
        <v>0.48199999999999998</v>
      </c>
      <c r="H7" s="19">
        <v>0.82699999999999996</v>
      </c>
      <c r="I7" s="19">
        <v>0.68300000000000005</v>
      </c>
      <c r="J7" s="19">
        <v>0</v>
      </c>
      <c r="K7" s="19">
        <v>0</v>
      </c>
      <c r="L7" s="19">
        <v>0</v>
      </c>
      <c r="M7" s="19">
        <f t="shared" ref="M7:M47" si="0">SQRT(G7*G7+H7*H7+I7*I7)</f>
        <v>1.1759005059952989</v>
      </c>
      <c r="N7" t="s">
        <v>157</v>
      </c>
      <c r="O7" t="s">
        <v>162</v>
      </c>
      <c r="P7" t="s">
        <v>153</v>
      </c>
      <c r="Q7" t="s">
        <v>163</v>
      </c>
      <c r="R7" t="s">
        <v>164</v>
      </c>
      <c r="S7" t="s">
        <v>165</v>
      </c>
    </row>
    <row r="8" spans="1:19" x14ac:dyDescent="0.3">
      <c r="A8" s="42"/>
      <c r="B8" s="21" t="s">
        <v>30</v>
      </c>
      <c r="C8" s="21" t="s">
        <v>31</v>
      </c>
      <c r="D8" s="19" t="s">
        <v>24</v>
      </c>
      <c r="E8" s="19" t="s">
        <v>32</v>
      </c>
      <c r="F8" s="19" t="s">
        <v>26</v>
      </c>
      <c r="G8" s="19">
        <v>-0.42599999999999999</v>
      </c>
      <c r="H8" s="19">
        <v>-1.7090000000000001</v>
      </c>
      <c r="I8" s="19">
        <v>-0.501</v>
      </c>
      <c r="J8" s="19">
        <v>0</v>
      </c>
      <c r="K8" s="19">
        <v>0</v>
      </c>
      <c r="L8" s="19">
        <v>0</v>
      </c>
      <c r="M8" s="19">
        <f t="shared" si="0"/>
        <v>1.8311630184120693</v>
      </c>
      <c r="N8" t="s">
        <v>157</v>
      </c>
      <c r="O8" t="s">
        <v>166</v>
      </c>
      <c r="P8" t="s">
        <v>153</v>
      </c>
      <c r="Q8" t="s">
        <v>167</v>
      </c>
      <c r="R8" t="s">
        <v>168</v>
      </c>
      <c r="S8" t="s">
        <v>169</v>
      </c>
    </row>
    <row r="9" spans="1:19" x14ac:dyDescent="0.3">
      <c r="A9" s="42"/>
      <c r="B9" s="21" t="s">
        <v>34</v>
      </c>
      <c r="C9" s="21" t="s">
        <v>35</v>
      </c>
      <c r="D9" s="19" t="s">
        <v>24</v>
      </c>
      <c r="E9" s="19" t="s">
        <v>36</v>
      </c>
      <c r="F9" s="19" t="s">
        <v>26</v>
      </c>
      <c r="G9" s="19">
        <v>0.63300000000000001</v>
      </c>
      <c r="H9" s="19">
        <v>0.47699999999999998</v>
      </c>
      <c r="I9" s="19">
        <v>0.14000000000000001</v>
      </c>
      <c r="J9" s="19">
        <v>0</v>
      </c>
      <c r="K9" s="19">
        <v>0</v>
      </c>
      <c r="L9" s="19">
        <v>0</v>
      </c>
      <c r="M9" s="19">
        <f t="shared" si="0"/>
        <v>0.80487141830232722</v>
      </c>
      <c r="N9" t="s">
        <v>157</v>
      </c>
      <c r="O9" t="s">
        <v>170</v>
      </c>
      <c r="P9" t="s">
        <v>153</v>
      </c>
      <c r="Q9" t="s">
        <v>171</v>
      </c>
      <c r="R9" t="s">
        <v>172</v>
      </c>
      <c r="S9" t="s">
        <v>173</v>
      </c>
    </row>
    <row r="10" spans="1:19" x14ac:dyDescent="0.3">
      <c r="A10" s="42"/>
      <c r="B10" s="19" t="s">
        <v>37</v>
      </c>
      <c r="C10" s="19" t="s">
        <v>38</v>
      </c>
      <c r="D10" s="19" t="s">
        <v>24</v>
      </c>
      <c r="E10" s="19" t="s">
        <v>40</v>
      </c>
      <c r="F10" s="19" t="s">
        <v>41</v>
      </c>
      <c r="G10" s="19">
        <v>-0.51100000000000001</v>
      </c>
      <c r="H10" s="19">
        <v>-0.192</v>
      </c>
      <c r="I10" s="19">
        <v>-0.161</v>
      </c>
      <c r="J10" s="19">
        <v>0</v>
      </c>
      <c r="K10" s="19">
        <v>0</v>
      </c>
      <c r="L10" s="19">
        <v>0</v>
      </c>
      <c r="M10" s="19">
        <f t="shared" si="0"/>
        <v>0.56912740225717473</v>
      </c>
      <c r="N10" t="s">
        <v>157</v>
      </c>
      <c r="O10" t="s">
        <v>174</v>
      </c>
      <c r="P10" t="s">
        <v>158</v>
      </c>
      <c r="Q10" t="s">
        <v>159</v>
      </c>
      <c r="R10" t="s">
        <v>160</v>
      </c>
      <c r="S10" t="s">
        <v>161</v>
      </c>
    </row>
    <row r="11" spans="1:19" x14ac:dyDescent="0.3">
      <c r="A11" s="42"/>
      <c r="B11" s="19" t="s">
        <v>42</v>
      </c>
      <c r="C11" s="19" t="s">
        <v>38</v>
      </c>
      <c r="D11" s="19" t="s">
        <v>24</v>
      </c>
      <c r="E11" s="19" t="s">
        <v>40</v>
      </c>
      <c r="F11" s="19" t="s">
        <v>44</v>
      </c>
      <c r="G11" s="19">
        <v>0.48199999999999998</v>
      </c>
      <c r="H11" s="19">
        <v>0.82699999999999996</v>
      </c>
      <c r="I11" s="19">
        <v>0.68300000000000005</v>
      </c>
      <c r="J11" s="19">
        <v>0</v>
      </c>
      <c r="K11" s="19">
        <v>0</v>
      </c>
      <c r="L11" s="19">
        <v>0</v>
      </c>
      <c r="M11" s="19">
        <f t="shared" si="0"/>
        <v>1.1759005059952989</v>
      </c>
      <c r="N11" t="s">
        <v>157</v>
      </c>
      <c r="O11" t="s">
        <v>174</v>
      </c>
      <c r="P11" t="s">
        <v>162</v>
      </c>
      <c r="Q11" t="s">
        <v>163</v>
      </c>
      <c r="R11" t="s">
        <v>164</v>
      </c>
      <c r="S11" t="s">
        <v>165</v>
      </c>
    </row>
    <row r="12" spans="1:19" x14ac:dyDescent="0.3">
      <c r="A12" s="42"/>
      <c r="B12" s="19" t="s">
        <v>45</v>
      </c>
      <c r="C12" s="19" t="s">
        <v>38</v>
      </c>
      <c r="D12" s="19" t="s">
        <v>24</v>
      </c>
      <c r="E12" s="19" t="s">
        <v>40</v>
      </c>
      <c r="F12" s="19" t="s">
        <v>46</v>
      </c>
      <c r="G12" s="19">
        <v>-0.42599999999999999</v>
      </c>
      <c r="H12" s="19">
        <v>-1.7090000000000001</v>
      </c>
      <c r="I12" s="19">
        <v>-0.501</v>
      </c>
      <c r="J12" s="19">
        <v>0</v>
      </c>
      <c r="K12" s="19">
        <v>0</v>
      </c>
      <c r="L12" s="19">
        <v>0</v>
      </c>
      <c r="M12" s="19">
        <f t="shared" si="0"/>
        <v>1.8311630184120693</v>
      </c>
      <c r="N12" t="s">
        <v>157</v>
      </c>
      <c r="O12" t="s">
        <v>174</v>
      </c>
      <c r="P12" t="s">
        <v>166</v>
      </c>
      <c r="Q12" t="s">
        <v>167</v>
      </c>
      <c r="R12" t="s">
        <v>168</v>
      </c>
      <c r="S12" t="s">
        <v>169</v>
      </c>
    </row>
    <row r="13" spans="1:19" x14ac:dyDescent="0.3">
      <c r="A13" s="42"/>
      <c r="B13" s="19" t="s">
        <v>48</v>
      </c>
      <c r="C13" s="19" t="s">
        <v>38</v>
      </c>
      <c r="D13" s="19" t="s">
        <v>24</v>
      </c>
      <c r="E13" s="19" t="s">
        <v>40</v>
      </c>
      <c r="F13" s="19" t="s">
        <v>49</v>
      </c>
      <c r="G13" s="19">
        <v>0.63300000000000001</v>
      </c>
      <c r="H13" s="19">
        <v>0.47699999999999998</v>
      </c>
      <c r="I13" s="19">
        <v>0.14000000000000001</v>
      </c>
      <c r="J13" s="19">
        <v>0</v>
      </c>
      <c r="K13" s="19">
        <v>0</v>
      </c>
      <c r="L13" s="19">
        <v>0</v>
      </c>
      <c r="M13" s="19">
        <f t="shared" si="0"/>
        <v>0.80487141830232722</v>
      </c>
      <c r="N13" t="s">
        <v>157</v>
      </c>
      <c r="O13" t="s">
        <v>174</v>
      </c>
      <c r="P13" t="s">
        <v>170</v>
      </c>
      <c r="Q13" t="s">
        <v>171</v>
      </c>
      <c r="R13" t="s">
        <v>172</v>
      </c>
      <c r="S13" t="s">
        <v>173</v>
      </c>
    </row>
    <row r="14" spans="1:19" x14ac:dyDescent="0.3">
      <c r="A14" s="42"/>
      <c r="B14" s="21" t="s">
        <v>52</v>
      </c>
      <c r="C14" s="21" t="s">
        <v>53</v>
      </c>
      <c r="D14" s="19" t="s">
        <v>24</v>
      </c>
      <c r="E14" s="19" t="s">
        <v>54</v>
      </c>
      <c r="F14" s="19" t="s">
        <v>26</v>
      </c>
      <c r="G14" s="19">
        <v>-0.185</v>
      </c>
      <c r="H14" s="19">
        <v>-0.51700000000000002</v>
      </c>
      <c r="I14" s="19">
        <v>-0.152</v>
      </c>
      <c r="J14" s="19">
        <v>0</v>
      </c>
      <c r="K14" s="19">
        <v>0</v>
      </c>
      <c r="L14" s="19">
        <v>0</v>
      </c>
      <c r="M14" s="19">
        <f t="shared" si="0"/>
        <v>0.56975257787920541</v>
      </c>
      <c r="N14" t="s">
        <v>157</v>
      </c>
      <c r="O14" t="s">
        <v>175</v>
      </c>
      <c r="P14" t="s">
        <v>153</v>
      </c>
      <c r="Q14" t="s">
        <v>176</v>
      </c>
      <c r="R14" t="s">
        <v>177</v>
      </c>
      <c r="S14" t="s">
        <v>178</v>
      </c>
    </row>
    <row r="15" spans="1:19" x14ac:dyDescent="0.3">
      <c r="A15" s="42"/>
      <c r="B15" s="22" t="s">
        <v>55</v>
      </c>
      <c r="C15" s="22" t="s">
        <v>56</v>
      </c>
      <c r="D15" s="19" t="s">
        <v>24</v>
      </c>
      <c r="E15" s="19" t="s">
        <v>40</v>
      </c>
      <c r="F15" s="19" t="s">
        <v>57</v>
      </c>
      <c r="G15" s="19">
        <v>-0.185</v>
      </c>
      <c r="H15" s="19">
        <v>-0.51700000000000002</v>
      </c>
      <c r="I15" s="19">
        <v>-0.152</v>
      </c>
      <c r="J15" s="19">
        <v>0</v>
      </c>
      <c r="K15" s="19">
        <v>0</v>
      </c>
      <c r="L15" s="19">
        <v>0</v>
      </c>
      <c r="M15" s="19">
        <f t="shared" si="0"/>
        <v>0.56975257787920541</v>
      </c>
      <c r="N15" t="s">
        <v>157</v>
      </c>
      <c r="O15" t="s">
        <v>174</v>
      </c>
      <c r="P15" t="s">
        <v>175</v>
      </c>
      <c r="Q15" t="s">
        <v>176</v>
      </c>
      <c r="R15" t="s">
        <v>177</v>
      </c>
      <c r="S15" t="s">
        <v>178</v>
      </c>
    </row>
    <row r="16" spans="1:19" x14ac:dyDescent="0.3">
      <c r="A16" s="42"/>
      <c r="B16" s="22" t="s">
        <v>59</v>
      </c>
      <c r="C16" s="22" t="s">
        <v>60</v>
      </c>
      <c r="D16" s="19" t="s">
        <v>24</v>
      </c>
      <c r="E16" s="19" t="s">
        <v>40</v>
      </c>
      <c r="F16" s="19" t="s">
        <v>61</v>
      </c>
      <c r="G16" s="19">
        <v>8.0000000000000002E-3</v>
      </c>
      <c r="H16" s="19">
        <v>1.4999999999999999E-2</v>
      </c>
      <c r="I16" s="19">
        <v>-0.01</v>
      </c>
      <c r="J16" s="19">
        <v>0</v>
      </c>
      <c r="K16" s="19">
        <v>0</v>
      </c>
      <c r="L16" s="19">
        <v>0</v>
      </c>
      <c r="M16" s="19">
        <f t="shared" si="0"/>
        <v>1.972308292331602E-2</v>
      </c>
      <c r="N16" t="s">
        <v>157</v>
      </c>
      <c r="O16" t="s">
        <v>174</v>
      </c>
      <c r="P16" t="s">
        <v>179</v>
      </c>
      <c r="Q16" t="s">
        <v>155</v>
      </c>
      <c r="R16" t="s">
        <v>180</v>
      </c>
      <c r="S16" t="s">
        <v>181</v>
      </c>
    </row>
    <row r="17" spans="1:19" x14ac:dyDescent="0.3">
      <c r="A17" s="42"/>
      <c r="B17" s="23" t="s">
        <v>62</v>
      </c>
      <c r="C17" s="23" t="s">
        <v>63</v>
      </c>
      <c r="D17" s="19" t="s">
        <v>24</v>
      </c>
      <c r="E17" s="19" t="s">
        <v>64</v>
      </c>
      <c r="F17" s="19" t="s">
        <v>65</v>
      </c>
      <c r="G17" s="19">
        <v>8.0000000000000002E-3</v>
      </c>
      <c r="H17" s="19">
        <v>1.4E-2</v>
      </c>
      <c r="I17" s="19">
        <v>-8.9999999999999993E-3</v>
      </c>
      <c r="J17" s="19">
        <v>0</v>
      </c>
      <c r="K17" s="19">
        <v>0</v>
      </c>
      <c r="L17" s="19">
        <v>0</v>
      </c>
      <c r="M17" s="19">
        <f t="shared" si="0"/>
        <v>1.8466185312619388E-2</v>
      </c>
      <c r="N17" t="s">
        <v>157</v>
      </c>
      <c r="O17" t="s">
        <v>179</v>
      </c>
      <c r="P17" t="s">
        <v>182</v>
      </c>
      <c r="Q17" t="s">
        <v>155</v>
      </c>
      <c r="R17" t="s">
        <v>180</v>
      </c>
      <c r="S17" t="s">
        <v>181</v>
      </c>
    </row>
    <row r="18" spans="1:19" x14ac:dyDescent="0.3">
      <c r="A18" s="42"/>
      <c r="B18" s="23" t="s">
        <v>66</v>
      </c>
      <c r="C18" s="23" t="s">
        <v>67</v>
      </c>
      <c r="D18" s="19" t="s">
        <v>24</v>
      </c>
      <c r="E18" s="19" t="s">
        <v>69</v>
      </c>
      <c r="F18" s="19" t="s">
        <v>70</v>
      </c>
      <c r="G18" s="19">
        <v>0</v>
      </c>
      <c r="H18" s="19">
        <v>1.4999999999999999E-2</v>
      </c>
      <c r="I18" s="19">
        <v>6.0000000000000001E-3</v>
      </c>
      <c r="J18" s="19">
        <v>0</v>
      </c>
      <c r="K18" s="19">
        <v>0</v>
      </c>
      <c r="L18" s="19">
        <v>0</v>
      </c>
      <c r="M18" s="19">
        <f t="shared" si="0"/>
        <v>1.6155494421403512E-2</v>
      </c>
      <c r="N18" t="s">
        <v>157</v>
      </c>
      <c r="O18" t="s">
        <v>182</v>
      </c>
      <c r="P18" t="s">
        <v>183</v>
      </c>
      <c r="Q18" t="s">
        <v>155</v>
      </c>
      <c r="R18" t="s">
        <v>184</v>
      </c>
      <c r="S18" t="s">
        <v>185</v>
      </c>
    </row>
    <row r="19" spans="1:19" x14ac:dyDescent="0.3">
      <c r="A19" s="42"/>
      <c r="B19" s="21" t="s">
        <v>71</v>
      </c>
      <c r="C19" s="21" t="s">
        <v>72</v>
      </c>
      <c r="D19" s="19" t="s">
        <v>24</v>
      </c>
      <c r="E19" s="19" t="s">
        <v>73</v>
      </c>
      <c r="F19" s="19" t="s">
        <v>26</v>
      </c>
      <c r="G19" s="19">
        <v>0</v>
      </c>
      <c r="H19" s="19">
        <v>1.4999999999999999E-2</v>
      </c>
      <c r="I19" s="19">
        <v>6.0000000000000001E-3</v>
      </c>
      <c r="J19" s="19">
        <v>0</v>
      </c>
      <c r="K19" s="19">
        <v>0</v>
      </c>
      <c r="L19" s="19">
        <v>0</v>
      </c>
      <c r="M19" s="19">
        <f t="shared" si="0"/>
        <v>1.6155494421403512E-2</v>
      </c>
      <c r="N19" t="s">
        <v>157</v>
      </c>
      <c r="O19" t="s">
        <v>183</v>
      </c>
      <c r="P19" t="s">
        <v>153</v>
      </c>
      <c r="Q19" t="s">
        <v>155</v>
      </c>
      <c r="R19" t="s">
        <v>184</v>
      </c>
      <c r="S19" t="s">
        <v>185</v>
      </c>
    </row>
    <row r="20" spans="1:19" x14ac:dyDescent="0.3">
      <c r="A20" s="42"/>
      <c r="B20" s="21" t="s">
        <v>77</v>
      </c>
      <c r="C20" s="23" t="s">
        <v>78</v>
      </c>
      <c r="D20" s="19" t="s">
        <v>79</v>
      </c>
      <c r="E20" s="19" t="s">
        <v>69</v>
      </c>
      <c r="F20" s="19" t="s">
        <v>26</v>
      </c>
      <c r="G20" s="19">
        <v>8.0000000000000002E-3</v>
      </c>
      <c r="H20" s="19">
        <v>0</v>
      </c>
      <c r="I20" s="19">
        <v>-1.6E-2</v>
      </c>
      <c r="J20" s="19">
        <v>0</v>
      </c>
      <c r="K20" s="19">
        <v>0.61</v>
      </c>
      <c r="L20" s="19">
        <v>-0.46700000000000003</v>
      </c>
      <c r="M20" s="19">
        <f t="shared" si="0"/>
        <v>1.7888543819998316E-2</v>
      </c>
      <c r="N20" t="s">
        <v>186</v>
      </c>
      <c r="O20" t="s">
        <v>182</v>
      </c>
      <c r="P20" t="s">
        <v>153</v>
      </c>
      <c r="Q20" t="s">
        <v>155</v>
      </c>
      <c r="R20" t="s">
        <v>187</v>
      </c>
      <c r="S20" t="s">
        <v>188</v>
      </c>
    </row>
    <row r="21" spans="1:19" x14ac:dyDescent="0.3">
      <c r="A21" s="42"/>
      <c r="B21" s="22" t="s">
        <v>85</v>
      </c>
      <c r="C21" s="22" t="s">
        <v>86</v>
      </c>
      <c r="D21" s="19" t="s">
        <v>82</v>
      </c>
      <c r="E21" s="19" t="s">
        <v>87</v>
      </c>
      <c r="F21" s="19" t="s">
        <v>88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f t="shared" si="0"/>
        <v>0</v>
      </c>
      <c r="N21" t="s">
        <v>156</v>
      </c>
      <c r="O21" t="s">
        <v>189</v>
      </c>
      <c r="P21" t="s">
        <v>174</v>
      </c>
      <c r="Q21" t="s">
        <v>155</v>
      </c>
      <c r="R21" t="s">
        <v>155</v>
      </c>
      <c r="S21" t="s">
        <v>155</v>
      </c>
    </row>
    <row r="22" spans="1:19" x14ac:dyDescent="0.3">
      <c r="A22" s="42"/>
      <c r="B22" s="22" t="s">
        <v>90</v>
      </c>
      <c r="C22" s="22" t="s">
        <v>91</v>
      </c>
      <c r="D22" s="19" t="s">
        <v>92</v>
      </c>
      <c r="E22" s="19" t="s">
        <v>87</v>
      </c>
      <c r="F22" s="19" t="s">
        <v>88</v>
      </c>
      <c r="G22" s="19">
        <v>0</v>
      </c>
      <c r="H22" s="19">
        <v>0.47499999999999998</v>
      </c>
      <c r="I22" s="19">
        <v>-4.9859999999999998</v>
      </c>
      <c r="J22" s="19">
        <v>0</v>
      </c>
      <c r="K22" s="19">
        <v>0</v>
      </c>
      <c r="L22" s="19">
        <v>0</v>
      </c>
      <c r="M22" s="19">
        <f t="shared" si="0"/>
        <v>5.0085747473707531</v>
      </c>
      <c r="N22" t="s">
        <v>190</v>
      </c>
      <c r="O22" t="s">
        <v>189</v>
      </c>
      <c r="P22" t="s">
        <v>174</v>
      </c>
      <c r="Q22" t="s">
        <v>155</v>
      </c>
      <c r="R22" t="s">
        <v>191</v>
      </c>
      <c r="S22" t="s">
        <v>192</v>
      </c>
    </row>
    <row r="23" spans="1:19" x14ac:dyDescent="0.3">
      <c r="A23" s="42"/>
      <c r="B23" s="22" t="s">
        <v>94</v>
      </c>
      <c r="C23" s="22" t="s">
        <v>95</v>
      </c>
      <c r="D23" s="19" t="s">
        <v>92</v>
      </c>
      <c r="E23" s="19" t="s">
        <v>87</v>
      </c>
      <c r="F23" s="19" t="s">
        <v>88</v>
      </c>
      <c r="G23" s="19">
        <v>0</v>
      </c>
      <c r="H23" s="19">
        <v>-0.48499999999999999</v>
      </c>
      <c r="I23" s="19">
        <v>5.09</v>
      </c>
      <c r="J23" s="19">
        <v>0</v>
      </c>
      <c r="K23" s="19">
        <v>0</v>
      </c>
      <c r="L23" s="19">
        <v>0</v>
      </c>
      <c r="M23" s="19">
        <f t="shared" si="0"/>
        <v>5.113054370921553</v>
      </c>
      <c r="N23" t="s">
        <v>190</v>
      </c>
      <c r="O23" t="s">
        <v>189</v>
      </c>
      <c r="P23" t="s">
        <v>174</v>
      </c>
      <c r="Q23" t="s">
        <v>155</v>
      </c>
      <c r="R23" t="s">
        <v>193</v>
      </c>
      <c r="S23" t="s">
        <v>194</v>
      </c>
    </row>
    <row r="24" spans="1:19" x14ac:dyDescent="0.3">
      <c r="A24" s="42"/>
      <c r="B24" s="22" t="s">
        <v>96</v>
      </c>
      <c r="C24" s="22" t="s">
        <v>97</v>
      </c>
      <c r="D24" s="19" t="s">
        <v>82</v>
      </c>
      <c r="E24" s="19" t="s">
        <v>87</v>
      </c>
      <c r="F24" s="19" t="s">
        <v>88</v>
      </c>
      <c r="G24" s="19">
        <v>0</v>
      </c>
      <c r="H24" s="19">
        <v>-1.0900000000000001</v>
      </c>
      <c r="I24" s="19">
        <v>-0.104</v>
      </c>
      <c r="J24" s="19">
        <v>0</v>
      </c>
      <c r="K24" s="19">
        <v>0</v>
      </c>
      <c r="L24" s="19">
        <v>0</v>
      </c>
      <c r="M24" s="19">
        <f t="shared" si="0"/>
        <v>1.0949502271792997</v>
      </c>
      <c r="N24" t="s">
        <v>156</v>
      </c>
      <c r="O24" t="s">
        <v>189</v>
      </c>
      <c r="P24" t="s">
        <v>174</v>
      </c>
      <c r="Q24" t="s">
        <v>155</v>
      </c>
      <c r="R24" t="s">
        <v>195</v>
      </c>
      <c r="S24" t="s">
        <v>196</v>
      </c>
    </row>
    <row r="25" spans="1:19" x14ac:dyDescent="0.3">
      <c r="A25" s="42"/>
      <c r="B25" s="19" t="s">
        <v>81</v>
      </c>
      <c r="C25" s="19" t="s">
        <v>147</v>
      </c>
      <c r="D25" s="19" t="s">
        <v>82</v>
      </c>
      <c r="E25" s="19" t="s">
        <v>83</v>
      </c>
      <c r="F25" s="19" t="s">
        <v>84</v>
      </c>
      <c r="G25" s="19"/>
      <c r="H25" s="19"/>
      <c r="I25" s="19"/>
      <c r="J25" s="19"/>
      <c r="K25" s="19"/>
      <c r="L25" s="19"/>
      <c r="M25" s="19">
        <f t="shared" si="0"/>
        <v>0</v>
      </c>
      <c r="N25" t="s">
        <v>156</v>
      </c>
      <c r="O25" t="s">
        <v>154</v>
      </c>
      <c r="P25" t="s">
        <v>189</v>
      </c>
      <c r="Q25" t="s">
        <v>155</v>
      </c>
      <c r="R25" t="s">
        <v>155</v>
      </c>
      <c r="S25" t="s">
        <v>155</v>
      </c>
    </row>
    <row r="26" spans="1:19" x14ac:dyDescent="0.3">
      <c r="A26" s="42"/>
      <c r="B26" s="19" t="s">
        <v>146</v>
      </c>
      <c r="C26" s="19" t="s">
        <v>148</v>
      </c>
      <c r="D26" s="19" t="s">
        <v>82</v>
      </c>
      <c r="E26" s="19" t="s">
        <v>83</v>
      </c>
      <c r="F26" s="19" t="s">
        <v>26</v>
      </c>
      <c r="G26" s="19">
        <v>0</v>
      </c>
      <c r="H26" s="19">
        <v>0</v>
      </c>
      <c r="I26" s="19">
        <v>1550.7249999999999</v>
      </c>
      <c r="J26" s="19">
        <v>0</v>
      </c>
      <c r="K26" s="19">
        <v>0</v>
      </c>
      <c r="L26" s="19">
        <v>0</v>
      </c>
      <c r="M26" s="19">
        <f t="shared" si="0"/>
        <v>1550.7249999999999</v>
      </c>
      <c r="N26" t="s">
        <v>156</v>
      </c>
      <c r="O26" t="s">
        <v>154</v>
      </c>
      <c r="P26" t="s">
        <v>153</v>
      </c>
      <c r="Q26" t="s">
        <v>155</v>
      </c>
      <c r="R26" t="s">
        <v>155</v>
      </c>
      <c r="S26" t="s">
        <v>197</v>
      </c>
    </row>
    <row r="27" spans="1:19" x14ac:dyDescent="0.3">
      <c r="A27" s="43" t="s">
        <v>98</v>
      </c>
      <c r="B27" s="21" t="s">
        <v>99</v>
      </c>
      <c r="C27" s="21" t="s">
        <v>23</v>
      </c>
      <c r="D27" s="19" t="s">
        <v>24</v>
      </c>
      <c r="E27" s="19" t="s">
        <v>100</v>
      </c>
      <c r="F27" s="19" t="s">
        <v>26</v>
      </c>
      <c r="G27" s="19">
        <v>-22.428999999999998</v>
      </c>
      <c r="H27" s="19">
        <v>-34.917999999999999</v>
      </c>
      <c r="I27" s="19">
        <v>-10.78</v>
      </c>
      <c r="J27" s="19">
        <v>0</v>
      </c>
      <c r="K27" s="19">
        <v>0</v>
      </c>
      <c r="L27" s="19">
        <v>0</v>
      </c>
      <c r="M27" s="19">
        <f t="shared" si="0"/>
        <v>42.878143208399308</v>
      </c>
      <c r="N27" t="s">
        <v>157</v>
      </c>
      <c r="O27" t="s">
        <v>198</v>
      </c>
      <c r="P27" t="s">
        <v>153</v>
      </c>
      <c r="Q27" t="s">
        <v>199</v>
      </c>
      <c r="R27" t="s">
        <v>200</v>
      </c>
      <c r="S27" t="s">
        <v>201</v>
      </c>
    </row>
    <row r="28" spans="1:19" x14ac:dyDescent="0.3">
      <c r="A28" s="44"/>
      <c r="B28" s="21" t="s">
        <v>101</v>
      </c>
      <c r="C28" s="21" t="s">
        <v>28</v>
      </c>
      <c r="D28" s="19" t="s">
        <v>24</v>
      </c>
      <c r="E28" s="19" t="s">
        <v>102</v>
      </c>
      <c r="F28" s="19" t="s">
        <v>26</v>
      </c>
      <c r="G28" s="19">
        <v>26.905000000000001</v>
      </c>
      <c r="H28" s="19">
        <v>-41.865000000000002</v>
      </c>
      <c r="I28" s="19">
        <v>-12.925000000000001</v>
      </c>
      <c r="J28" s="19">
        <v>0</v>
      </c>
      <c r="K28" s="19">
        <v>0</v>
      </c>
      <c r="L28" s="19">
        <v>0</v>
      </c>
      <c r="M28" s="19">
        <f t="shared" si="0"/>
        <v>51.41607603658607</v>
      </c>
      <c r="N28" t="s">
        <v>157</v>
      </c>
      <c r="O28" t="s">
        <v>202</v>
      </c>
      <c r="P28" t="s">
        <v>153</v>
      </c>
      <c r="Q28" t="s">
        <v>203</v>
      </c>
      <c r="R28" t="s">
        <v>204</v>
      </c>
      <c r="S28" t="s">
        <v>205</v>
      </c>
    </row>
    <row r="29" spans="1:19" x14ac:dyDescent="0.3">
      <c r="A29" s="44"/>
      <c r="B29" s="21" t="s">
        <v>103</v>
      </c>
      <c r="C29" s="21" t="s">
        <v>31</v>
      </c>
      <c r="D29" s="19" t="s">
        <v>24</v>
      </c>
      <c r="E29" s="19" t="s">
        <v>104</v>
      </c>
      <c r="F29" s="19" t="s">
        <v>26</v>
      </c>
      <c r="G29" s="19">
        <v>10.275</v>
      </c>
      <c r="H29" s="19">
        <v>-25.521000000000001</v>
      </c>
      <c r="I29" s="19">
        <v>-2.407</v>
      </c>
      <c r="J29" s="19">
        <v>0</v>
      </c>
      <c r="K29" s="19">
        <v>0</v>
      </c>
      <c r="L29" s="19">
        <v>0</v>
      </c>
      <c r="M29" s="19">
        <f t="shared" si="0"/>
        <v>27.61685563202299</v>
      </c>
      <c r="N29" t="s">
        <v>157</v>
      </c>
      <c r="O29" t="s">
        <v>206</v>
      </c>
      <c r="P29" t="s">
        <v>153</v>
      </c>
      <c r="Q29" t="s">
        <v>207</v>
      </c>
      <c r="R29" t="s">
        <v>208</v>
      </c>
      <c r="S29" t="s">
        <v>209</v>
      </c>
    </row>
    <row r="30" spans="1:19" x14ac:dyDescent="0.3">
      <c r="A30" s="44"/>
      <c r="B30" s="21" t="s">
        <v>105</v>
      </c>
      <c r="C30" s="21" t="s">
        <v>35</v>
      </c>
      <c r="D30" s="19" t="s">
        <v>24</v>
      </c>
      <c r="E30" s="19" t="s">
        <v>106</v>
      </c>
      <c r="F30" s="19" t="s">
        <v>26</v>
      </c>
      <c r="G30" s="19">
        <v>-15.166</v>
      </c>
      <c r="H30" s="19">
        <v>-39.256999999999998</v>
      </c>
      <c r="I30" s="19">
        <v>-3.702</v>
      </c>
      <c r="J30" s="19">
        <v>0</v>
      </c>
      <c r="K30" s="19">
        <v>0</v>
      </c>
      <c r="L30" s="19">
        <v>0</v>
      </c>
      <c r="M30" s="19">
        <f t="shared" si="0"/>
        <v>42.247182261069199</v>
      </c>
      <c r="N30" t="s">
        <v>157</v>
      </c>
      <c r="O30" t="s">
        <v>210</v>
      </c>
      <c r="P30" t="s">
        <v>153</v>
      </c>
      <c r="Q30" t="s">
        <v>211</v>
      </c>
      <c r="R30" t="s">
        <v>212</v>
      </c>
      <c r="S30" t="s">
        <v>213</v>
      </c>
    </row>
    <row r="31" spans="1:19" x14ac:dyDescent="0.3">
      <c r="A31" s="44"/>
      <c r="B31" s="19" t="s">
        <v>107</v>
      </c>
      <c r="C31" s="19" t="s">
        <v>38</v>
      </c>
      <c r="D31" s="19" t="s">
        <v>24</v>
      </c>
      <c r="E31" s="19" t="s">
        <v>108</v>
      </c>
      <c r="F31" s="19" t="s">
        <v>109</v>
      </c>
      <c r="G31" s="19">
        <v>-15.166</v>
      </c>
      <c r="H31" s="19">
        <v>-39.256999999999998</v>
      </c>
      <c r="I31" s="19">
        <v>-3.702</v>
      </c>
      <c r="J31" s="19">
        <v>0</v>
      </c>
      <c r="K31" s="19">
        <v>0</v>
      </c>
      <c r="L31" s="19">
        <v>0</v>
      </c>
      <c r="M31" s="19">
        <f t="shared" si="0"/>
        <v>42.247182261069199</v>
      </c>
      <c r="N31" t="s">
        <v>157</v>
      </c>
      <c r="O31" t="s">
        <v>214</v>
      </c>
      <c r="P31" t="s">
        <v>210</v>
      </c>
      <c r="Q31" t="s">
        <v>211</v>
      </c>
      <c r="R31" t="s">
        <v>212</v>
      </c>
      <c r="S31" t="s">
        <v>213</v>
      </c>
    </row>
    <row r="32" spans="1:19" x14ac:dyDescent="0.3">
      <c r="A32" s="44"/>
      <c r="B32" s="19" t="s">
        <v>110</v>
      </c>
      <c r="C32" s="19" t="s">
        <v>38</v>
      </c>
      <c r="D32" s="19" t="s">
        <v>24</v>
      </c>
      <c r="E32" s="19" t="s">
        <v>108</v>
      </c>
      <c r="F32" s="19" t="s">
        <v>111</v>
      </c>
      <c r="G32" s="19">
        <v>10.275</v>
      </c>
      <c r="H32" s="19">
        <v>-25.521000000000001</v>
      </c>
      <c r="I32" s="19">
        <v>-2.407</v>
      </c>
      <c r="J32" s="19">
        <v>0</v>
      </c>
      <c r="K32" s="19">
        <v>0</v>
      </c>
      <c r="L32" s="19">
        <v>0</v>
      </c>
      <c r="M32" s="19">
        <f t="shared" si="0"/>
        <v>27.61685563202299</v>
      </c>
      <c r="N32" t="s">
        <v>157</v>
      </c>
      <c r="O32" t="s">
        <v>214</v>
      </c>
      <c r="P32" t="s">
        <v>206</v>
      </c>
      <c r="Q32" t="s">
        <v>207</v>
      </c>
      <c r="R32" t="s">
        <v>208</v>
      </c>
      <c r="S32" t="s">
        <v>209</v>
      </c>
    </row>
    <row r="33" spans="1:19" x14ac:dyDescent="0.3">
      <c r="A33" s="44"/>
      <c r="B33" s="19" t="s">
        <v>112</v>
      </c>
      <c r="C33" s="19" t="s">
        <v>38</v>
      </c>
      <c r="D33" s="19" t="s">
        <v>24</v>
      </c>
      <c r="E33" s="19" t="s">
        <v>108</v>
      </c>
      <c r="F33" s="19" t="s">
        <v>113</v>
      </c>
      <c r="G33" s="19">
        <v>26.905000000000001</v>
      </c>
      <c r="H33" s="19">
        <v>-41.865000000000002</v>
      </c>
      <c r="I33" s="19">
        <v>-12.925000000000001</v>
      </c>
      <c r="J33" s="19">
        <v>0</v>
      </c>
      <c r="K33" s="19">
        <v>0</v>
      </c>
      <c r="L33" s="19">
        <v>0</v>
      </c>
      <c r="M33" s="19">
        <f t="shared" si="0"/>
        <v>51.41607603658607</v>
      </c>
      <c r="N33" t="s">
        <v>157</v>
      </c>
      <c r="O33" t="s">
        <v>214</v>
      </c>
      <c r="P33" t="s">
        <v>202</v>
      </c>
      <c r="Q33" t="s">
        <v>203</v>
      </c>
      <c r="R33" t="s">
        <v>204</v>
      </c>
      <c r="S33" t="s">
        <v>205</v>
      </c>
    </row>
    <row r="34" spans="1:19" x14ac:dyDescent="0.3">
      <c r="A34" s="44"/>
      <c r="B34" s="19" t="s">
        <v>114</v>
      </c>
      <c r="C34" s="19" t="s">
        <v>38</v>
      </c>
      <c r="D34" s="19" t="s">
        <v>24</v>
      </c>
      <c r="E34" s="19" t="s">
        <v>108</v>
      </c>
      <c r="F34" s="19" t="s">
        <v>115</v>
      </c>
      <c r="G34" s="19">
        <v>-22.428999999999998</v>
      </c>
      <c r="H34" s="19">
        <v>-34.917999999999999</v>
      </c>
      <c r="I34" s="19">
        <v>-10.78</v>
      </c>
      <c r="J34" s="19">
        <v>0</v>
      </c>
      <c r="K34" s="19">
        <v>0</v>
      </c>
      <c r="L34" s="19">
        <v>0</v>
      </c>
      <c r="M34" s="19">
        <f t="shared" si="0"/>
        <v>42.878143208399308</v>
      </c>
      <c r="N34" t="s">
        <v>157</v>
      </c>
      <c r="O34" t="s">
        <v>214</v>
      </c>
      <c r="P34" t="s">
        <v>198</v>
      </c>
      <c r="Q34" t="s">
        <v>199</v>
      </c>
      <c r="R34" t="s">
        <v>200</v>
      </c>
      <c r="S34" t="s">
        <v>201</v>
      </c>
    </row>
    <row r="35" spans="1:19" x14ac:dyDescent="0.3">
      <c r="A35" s="44"/>
      <c r="B35" s="22" t="s">
        <v>116</v>
      </c>
      <c r="C35" s="22" t="s">
        <v>117</v>
      </c>
      <c r="D35" s="19" t="s">
        <v>24</v>
      </c>
      <c r="E35" s="19" t="s">
        <v>108</v>
      </c>
      <c r="F35" s="19" t="s">
        <v>118</v>
      </c>
      <c r="G35" s="19">
        <v>0</v>
      </c>
      <c r="H35" s="19">
        <v>134.30500000000001</v>
      </c>
      <c r="I35" s="19">
        <v>-124.241</v>
      </c>
      <c r="J35" s="19">
        <v>0</v>
      </c>
      <c r="K35" s="19">
        <v>0</v>
      </c>
      <c r="L35" s="19">
        <v>0</v>
      </c>
      <c r="M35" s="19">
        <f t="shared" si="0"/>
        <v>182.9580801877851</v>
      </c>
      <c r="N35" t="s">
        <v>157</v>
      </c>
      <c r="O35" t="s">
        <v>214</v>
      </c>
      <c r="P35" t="s">
        <v>215</v>
      </c>
      <c r="Q35" t="s">
        <v>155</v>
      </c>
      <c r="R35" t="s">
        <v>216</v>
      </c>
      <c r="S35" t="s">
        <v>217</v>
      </c>
    </row>
    <row r="36" spans="1:19" x14ac:dyDescent="0.3">
      <c r="A36" s="44"/>
      <c r="B36" s="23" t="s">
        <v>119</v>
      </c>
      <c r="C36" s="23" t="s">
        <v>120</v>
      </c>
      <c r="D36" s="19" t="s">
        <v>24</v>
      </c>
      <c r="E36" s="19" t="s">
        <v>121</v>
      </c>
      <c r="F36" s="19" t="s">
        <v>122</v>
      </c>
      <c r="G36" s="19">
        <v>0</v>
      </c>
      <c r="H36" s="19">
        <v>134.30500000000001</v>
      </c>
      <c r="I36" s="19">
        <v>-124.241</v>
      </c>
      <c r="J36" s="19">
        <v>0</v>
      </c>
      <c r="K36" s="19">
        <v>0</v>
      </c>
      <c r="L36" s="19">
        <v>0</v>
      </c>
      <c r="M36" s="19">
        <f t="shared" si="0"/>
        <v>182.9580801877851</v>
      </c>
      <c r="N36" t="s">
        <v>157</v>
      </c>
      <c r="O36" t="s">
        <v>215</v>
      </c>
      <c r="P36" t="s">
        <v>218</v>
      </c>
      <c r="Q36" t="s">
        <v>155</v>
      </c>
      <c r="R36" t="s">
        <v>216</v>
      </c>
      <c r="S36" t="s">
        <v>217</v>
      </c>
    </row>
    <row r="37" spans="1:19" x14ac:dyDescent="0.3">
      <c r="A37" s="44"/>
      <c r="B37" s="23" t="s">
        <v>123</v>
      </c>
      <c r="C37" s="23" t="s">
        <v>67</v>
      </c>
      <c r="D37" s="19" t="s">
        <v>24</v>
      </c>
      <c r="E37" s="19" t="s">
        <v>124</v>
      </c>
      <c r="F37" s="19" t="s">
        <v>125</v>
      </c>
      <c r="G37" s="19">
        <v>0</v>
      </c>
      <c r="H37" s="19">
        <v>163.75200000000001</v>
      </c>
      <c r="I37" s="19">
        <v>16.806999999999999</v>
      </c>
      <c r="J37" s="19">
        <v>0</v>
      </c>
      <c r="K37" s="19">
        <v>0</v>
      </c>
      <c r="L37" s="19">
        <v>0</v>
      </c>
      <c r="M37" s="19">
        <f t="shared" si="0"/>
        <v>164.61224970517839</v>
      </c>
      <c r="N37" t="s">
        <v>157</v>
      </c>
      <c r="O37" t="s">
        <v>218</v>
      </c>
      <c r="P37" t="s">
        <v>219</v>
      </c>
      <c r="Q37" t="s">
        <v>155</v>
      </c>
      <c r="R37" t="s">
        <v>220</v>
      </c>
      <c r="S37" t="s">
        <v>221</v>
      </c>
    </row>
    <row r="38" spans="1:19" x14ac:dyDescent="0.3">
      <c r="A38" s="44"/>
      <c r="B38" s="21" t="s">
        <v>126</v>
      </c>
      <c r="C38" s="21" t="s">
        <v>72</v>
      </c>
      <c r="D38" s="19" t="s">
        <v>24</v>
      </c>
      <c r="E38" s="19" t="s">
        <v>127</v>
      </c>
      <c r="F38" s="19" t="s">
        <v>26</v>
      </c>
      <c r="G38" s="19">
        <v>0</v>
      </c>
      <c r="H38" s="19">
        <v>163.75200000000001</v>
      </c>
      <c r="I38" s="19">
        <v>16.806999999999999</v>
      </c>
      <c r="J38" s="19">
        <v>0</v>
      </c>
      <c r="K38" s="19">
        <v>0</v>
      </c>
      <c r="L38" s="19">
        <v>0</v>
      </c>
      <c r="M38" s="19">
        <f t="shared" si="0"/>
        <v>164.61224970517839</v>
      </c>
      <c r="N38" t="s">
        <v>157</v>
      </c>
      <c r="O38" t="s">
        <v>219</v>
      </c>
      <c r="P38" t="s">
        <v>153</v>
      </c>
      <c r="Q38" t="s">
        <v>155</v>
      </c>
      <c r="R38" t="s">
        <v>220</v>
      </c>
      <c r="S38" t="s">
        <v>221</v>
      </c>
    </row>
    <row r="39" spans="1:19" x14ac:dyDescent="0.3">
      <c r="A39" s="44"/>
      <c r="B39" s="22" t="s">
        <v>128</v>
      </c>
      <c r="C39" s="22" t="s">
        <v>56</v>
      </c>
      <c r="D39" s="19" t="s">
        <v>24</v>
      </c>
      <c r="E39" s="19" t="s">
        <v>108</v>
      </c>
      <c r="F39" s="19" t="s">
        <v>129</v>
      </c>
      <c r="G39" s="19">
        <v>0.41399999999999998</v>
      </c>
      <c r="H39" s="19">
        <v>6.1559999999999997</v>
      </c>
      <c r="I39" s="19">
        <v>0.76500000000000001</v>
      </c>
      <c r="J39" s="19">
        <v>0</v>
      </c>
      <c r="K39" s="19">
        <v>0</v>
      </c>
      <c r="L39" s="19">
        <v>0</v>
      </c>
      <c r="M39" s="19">
        <f t="shared" si="0"/>
        <v>6.2171502314163201</v>
      </c>
      <c r="N39" t="s">
        <v>157</v>
      </c>
      <c r="O39" t="s">
        <v>214</v>
      </c>
      <c r="P39" t="s">
        <v>222</v>
      </c>
      <c r="Q39" t="s">
        <v>223</v>
      </c>
      <c r="R39" t="s">
        <v>224</v>
      </c>
      <c r="S39" t="s">
        <v>225</v>
      </c>
    </row>
    <row r="40" spans="1:19" x14ac:dyDescent="0.3">
      <c r="A40" s="44"/>
      <c r="B40" s="21" t="s">
        <v>130</v>
      </c>
      <c r="C40" s="21" t="s">
        <v>131</v>
      </c>
      <c r="D40" s="19" t="s">
        <v>24</v>
      </c>
      <c r="E40" s="19" t="s">
        <v>132</v>
      </c>
      <c r="F40" s="19" t="s">
        <v>26</v>
      </c>
      <c r="G40" s="19">
        <v>0.41399999999999998</v>
      </c>
      <c r="H40" s="19">
        <v>6.1559999999999997</v>
      </c>
      <c r="I40" s="19">
        <v>0.76500000000000001</v>
      </c>
      <c r="J40" s="19">
        <v>0</v>
      </c>
      <c r="K40" s="19">
        <v>0</v>
      </c>
      <c r="L40" s="19">
        <v>0</v>
      </c>
      <c r="M40" s="19">
        <f t="shared" si="0"/>
        <v>6.2171502314163201</v>
      </c>
      <c r="N40" t="s">
        <v>157</v>
      </c>
      <c r="O40" t="s">
        <v>222</v>
      </c>
      <c r="P40" t="s">
        <v>153</v>
      </c>
      <c r="Q40" t="s">
        <v>223</v>
      </c>
      <c r="R40" t="s">
        <v>224</v>
      </c>
      <c r="S40" t="s">
        <v>225</v>
      </c>
    </row>
    <row r="41" spans="1:19" x14ac:dyDescent="0.3">
      <c r="A41" s="44"/>
      <c r="B41" s="22" t="s">
        <v>134</v>
      </c>
      <c r="C41" s="22" t="s">
        <v>95</v>
      </c>
      <c r="D41" s="19" t="s">
        <v>92</v>
      </c>
      <c r="E41" s="19" t="s">
        <v>135</v>
      </c>
      <c r="F41" s="19" t="s">
        <v>136</v>
      </c>
      <c r="G41" s="19">
        <v>0</v>
      </c>
      <c r="H41" s="19">
        <v>-2.96</v>
      </c>
      <c r="I41" s="19">
        <v>63.378</v>
      </c>
      <c r="J41" s="19">
        <v>0</v>
      </c>
      <c r="K41" s="19">
        <v>0</v>
      </c>
      <c r="L41" s="19">
        <v>0</v>
      </c>
      <c r="M41" s="19">
        <f t="shared" si="0"/>
        <v>63.447084125277179</v>
      </c>
      <c r="N41" t="s">
        <v>190</v>
      </c>
      <c r="O41" t="s">
        <v>145</v>
      </c>
      <c r="P41" t="s">
        <v>214</v>
      </c>
      <c r="Q41" t="s">
        <v>226</v>
      </c>
      <c r="R41" t="s">
        <v>227</v>
      </c>
      <c r="S41" t="s">
        <v>228</v>
      </c>
    </row>
    <row r="42" spans="1:19" x14ac:dyDescent="0.3">
      <c r="A42" s="44"/>
      <c r="B42" s="22" t="s">
        <v>137</v>
      </c>
      <c r="C42" s="22" t="s">
        <v>91</v>
      </c>
      <c r="D42" s="19" t="s">
        <v>92</v>
      </c>
      <c r="E42" s="19" t="s">
        <v>135</v>
      </c>
      <c r="F42" s="19" t="s">
        <v>136</v>
      </c>
      <c r="G42" s="19">
        <v>0</v>
      </c>
      <c r="H42" s="19">
        <v>10.1</v>
      </c>
      <c r="I42" s="19">
        <v>-216.28</v>
      </c>
      <c r="J42" s="19">
        <v>0</v>
      </c>
      <c r="K42" s="19">
        <v>0</v>
      </c>
      <c r="L42" s="19">
        <v>0</v>
      </c>
      <c r="M42" s="19">
        <f t="shared" si="0"/>
        <v>216.51570012357072</v>
      </c>
      <c r="N42" t="s">
        <v>190</v>
      </c>
      <c r="O42" t="s">
        <v>145</v>
      </c>
      <c r="P42" t="s">
        <v>214</v>
      </c>
      <c r="Q42" t="s">
        <v>155</v>
      </c>
      <c r="R42" t="s">
        <v>229</v>
      </c>
      <c r="S42" t="s">
        <v>230</v>
      </c>
    </row>
    <row r="43" spans="1:19" x14ac:dyDescent="0.3">
      <c r="A43" s="44"/>
      <c r="B43" s="22" t="s">
        <v>138</v>
      </c>
      <c r="C43" s="22" t="s">
        <v>139</v>
      </c>
      <c r="D43" s="19" t="s">
        <v>82</v>
      </c>
      <c r="E43" s="19" t="s">
        <v>135</v>
      </c>
      <c r="F43" s="19" t="s">
        <v>136</v>
      </c>
      <c r="G43" s="19">
        <v>0</v>
      </c>
      <c r="H43" s="19">
        <v>-8.24</v>
      </c>
      <c r="I43" s="19">
        <v>-0.38500000000000001</v>
      </c>
      <c r="J43" s="19">
        <v>0</v>
      </c>
      <c r="K43" s="19">
        <v>0</v>
      </c>
      <c r="L43" s="19">
        <v>0</v>
      </c>
      <c r="M43" s="19">
        <f t="shared" si="0"/>
        <v>8.2489893320333483</v>
      </c>
      <c r="N43" t="s">
        <v>156</v>
      </c>
      <c r="O43" t="s">
        <v>145</v>
      </c>
      <c r="P43" t="s">
        <v>214</v>
      </c>
      <c r="Q43" t="s">
        <v>231</v>
      </c>
      <c r="R43" t="s">
        <v>232</v>
      </c>
      <c r="S43" t="s">
        <v>233</v>
      </c>
    </row>
    <row r="44" spans="1:19" x14ac:dyDescent="0.3">
      <c r="A44" s="44"/>
      <c r="B44" s="22" t="s">
        <v>143</v>
      </c>
      <c r="C44" s="22" t="s">
        <v>140</v>
      </c>
      <c r="D44" s="19" t="s">
        <v>82</v>
      </c>
      <c r="E44" s="19" t="s">
        <v>135</v>
      </c>
      <c r="F44" s="19" t="s">
        <v>136</v>
      </c>
      <c r="G44" s="19">
        <v>0</v>
      </c>
      <c r="H44" s="19">
        <v>0</v>
      </c>
      <c r="I44" s="19">
        <v>-2E-3</v>
      </c>
      <c r="J44" s="19">
        <v>0</v>
      </c>
      <c r="K44" s="19">
        <v>0</v>
      </c>
      <c r="L44" s="19">
        <v>0</v>
      </c>
      <c r="M44" s="19">
        <f t="shared" si="0"/>
        <v>2E-3</v>
      </c>
      <c r="N44" t="s">
        <v>156</v>
      </c>
      <c r="O44" t="s">
        <v>145</v>
      </c>
      <c r="P44" t="s">
        <v>214</v>
      </c>
      <c r="Q44" t="s">
        <v>155</v>
      </c>
      <c r="R44" t="s">
        <v>231</v>
      </c>
      <c r="S44" t="s">
        <v>234</v>
      </c>
    </row>
    <row r="45" spans="1:19" x14ac:dyDescent="0.3">
      <c r="A45" s="44"/>
      <c r="B45" s="21" t="s">
        <v>141</v>
      </c>
      <c r="C45" s="23" t="s">
        <v>78</v>
      </c>
      <c r="D45" s="19" t="s">
        <v>79</v>
      </c>
      <c r="E45" s="19" t="s">
        <v>124</v>
      </c>
      <c r="F45" s="19" t="s">
        <v>26</v>
      </c>
      <c r="G45" s="19">
        <v>0</v>
      </c>
      <c r="H45" s="19">
        <v>-29.446999999999999</v>
      </c>
      <c r="I45" s="19">
        <v>-141.048</v>
      </c>
      <c r="J45" s="19">
        <v>0</v>
      </c>
      <c r="K45" s="19">
        <v>0</v>
      </c>
      <c r="L45" s="19">
        <v>0</v>
      </c>
      <c r="M45" s="19">
        <f t="shared" si="0"/>
        <v>144.08908394809094</v>
      </c>
      <c r="N45" t="s">
        <v>186</v>
      </c>
      <c r="O45" t="s">
        <v>218</v>
      </c>
      <c r="P45" t="s">
        <v>153</v>
      </c>
      <c r="Q45" t="s">
        <v>155</v>
      </c>
      <c r="R45" t="s">
        <v>235</v>
      </c>
      <c r="S45" t="s">
        <v>236</v>
      </c>
    </row>
    <row r="46" spans="1:19" x14ac:dyDescent="0.3">
      <c r="A46" s="44"/>
      <c r="B46" s="27" t="s">
        <v>144</v>
      </c>
      <c r="C46" s="27" t="s">
        <v>149</v>
      </c>
      <c r="D46" s="19" t="s">
        <v>79</v>
      </c>
      <c r="E46" s="19" t="s">
        <v>83</v>
      </c>
      <c r="F46" s="19" t="s">
        <v>26</v>
      </c>
      <c r="G46" s="19">
        <v>0</v>
      </c>
      <c r="H46" s="19">
        <v>0</v>
      </c>
      <c r="I46" s="19">
        <v>1702.5640000000001</v>
      </c>
      <c r="J46" s="19">
        <v>0</v>
      </c>
      <c r="K46" s="19">
        <v>0</v>
      </c>
      <c r="L46" s="19">
        <v>0</v>
      </c>
      <c r="M46" s="19">
        <f t="shared" si="0"/>
        <v>1702.5640000000001</v>
      </c>
      <c r="N46" t="s">
        <v>156</v>
      </c>
      <c r="O46" t="s">
        <v>154</v>
      </c>
      <c r="P46" t="s">
        <v>153</v>
      </c>
      <c r="Q46" t="s">
        <v>155</v>
      </c>
      <c r="R46" t="s">
        <v>155</v>
      </c>
      <c r="S46" t="s">
        <v>237</v>
      </c>
    </row>
    <row r="47" spans="1:19" x14ac:dyDescent="0.3">
      <c r="A47" s="45"/>
      <c r="B47" s="27" t="s">
        <v>133</v>
      </c>
      <c r="C47" s="27" t="s">
        <v>150</v>
      </c>
      <c r="D47" s="19" t="s">
        <v>79</v>
      </c>
      <c r="E47" s="19" t="s">
        <v>83</v>
      </c>
      <c r="F47" s="19" t="s">
        <v>145</v>
      </c>
      <c r="G47" s="19">
        <v>0</v>
      </c>
      <c r="H47" s="19">
        <v>0</v>
      </c>
      <c r="I47" s="19">
        <v>-153.28899999999999</v>
      </c>
      <c r="J47" s="19">
        <v>0</v>
      </c>
      <c r="K47" s="19">
        <v>0</v>
      </c>
      <c r="L47" s="19">
        <v>0</v>
      </c>
      <c r="M47" s="19">
        <f t="shared" si="0"/>
        <v>153.28899999999999</v>
      </c>
      <c r="N47" t="s">
        <v>156</v>
      </c>
      <c r="O47" t="s">
        <v>154</v>
      </c>
      <c r="P47" t="s">
        <v>145</v>
      </c>
      <c r="Q47" t="s">
        <v>155</v>
      </c>
      <c r="R47" t="s">
        <v>155</v>
      </c>
      <c r="S47" t="s">
        <v>238</v>
      </c>
    </row>
  </sheetData>
  <mergeCells count="9">
    <mergeCell ref="A27:A47"/>
    <mergeCell ref="G2:G4"/>
    <mergeCell ref="H2:H4"/>
    <mergeCell ref="I2:I4"/>
    <mergeCell ref="M2:M4"/>
    <mergeCell ref="J2:J4"/>
    <mergeCell ref="K2:K4"/>
    <mergeCell ref="L2:L4"/>
    <mergeCell ref="A6:A26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7:G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topLeftCell="C4" zoomScale="70" zoomScaleNormal="70" workbookViewId="0">
      <selection activeCell="R23" sqref="R23"/>
    </sheetView>
  </sheetViews>
  <sheetFormatPr defaultColWidth="14.44140625" defaultRowHeight="15" customHeight="1" x14ac:dyDescent="0.3"/>
  <cols>
    <col min="1" max="1" width="23.5546875" bestFit="1" customWidth="1"/>
    <col min="2" max="2" width="29" customWidth="1"/>
    <col min="3" max="3" width="31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13" width="11.44140625" bestFit="1" customWidth="1"/>
    <col min="14" max="26" width="10.6640625" customWidth="1"/>
  </cols>
  <sheetData>
    <row r="1" spans="1:13" ht="14.25" customHeight="1" x14ac:dyDescent="0.3">
      <c r="B1" s="2" t="s">
        <v>1</v>
      </c>
      <c r="M1" s="18"/>
    </row>
    <row r="2" spans="1:13" ht="14.25" customHeight="1" x14ac:dyDescent="0.3">
      <c r="B2" s="3" t="s">
        <v>4</v>
      </c>
      <c r="G2" s="40" t="s">
        <v>5</v>
      </c>
      <c r="H2" s="40" t="s">
        <v>5</v>
      </c>
      <c r="I2" s="40" t="s">
        <v>5</v>
      </c>
      <c r="J2" s="40" t="s">
        <v>6</v>
      </c>
      <c r="K2" s="40" t="s">
        <v>6</v>
      </c>
      <c r="L2" s="39" t="s">
        <v>6</v>
      </c>
      <c r="M2" s="39" t="s">
        <v>151</v>
      </c>
    </row>
    <row r="3" spans="1:13" ht="14.25" customHeight="1" x14ac:dyDescent="0.3">
      <c r="B3" s="4" t="s">
        <v>7</v>
      </c>
      <c r="G3" s="41"/>
      <c r="H3" s="41"/>
      <c r="I3" s="41"/>
      <c r="J3" s="41"/>
      <c r="K3" s="41"/>
      <c r="L3" s="39"/>
      <c r="M3" s="39"/>
    </row>
    <row r="4" spans="1:13" ht="14.25" customHeight="1" x14ac:dyDescent="0.3">
      <c r="G4" s="41"/>
      <c r="H4" s="41"/>
      <c r="I4" s="41"/>
      <c r="J4" s="41"/>
      <c r="K4" s="41"/>
      <c r="L4" s="46"/>
      <c r="M4" s="46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20" t="s">
        <v>152</v>
      </c>
    </row>
    <row r="6" spans="1:13" ht="14.25" customHeight="1" x14ac:dyDescent="0.3">
      <c r="A6" s="42" t="s">
        <v>20</v>
      </c>
      <c r="B6" s="21" t="s">
        <v>22</v>
      </c>
      <c r="C6" s="21" t="s">
        <v>23</v>
      </c>
      <c r="D6" s="19" t="s">
        <v>24</v>
      </c>
      <c r="E6" s="19" t="s">
        <v>25</v>
      </c>
      <c r="F6" s="19" t="s">
        <v>26</v>
      </c>
      <c r="G6" s="19">
        <v>-1688.0830000000001</v>
      </c>
      <c r="H6" s="19">
        <v>-636.76499999999999</v>
      </c>
      <c r="I6" s="19">
        <v>-526.32899999999995</v>
      </c>
      <c r="J6" s="19">
        <v>0</v>
      </c>
      <c r="K6" s="19">
        <v>0</v>
      </c>
      <c r="L6" s="19">
        <v>0</v>
      </c>
      <c r="M6" s="31">
        <f>SQRT(G6*G6+H6*H6+I6*I6)</f>
        <v>1879.3924806583111</v>
      </c>
    </row>
    <row r="7" spans="1:13" ht="14.25" customHeight="1" x14ac:dyDescent="0.3">
      <c r="A7" s="42"/>
      <c r="B7" s="21" t="s">
        <v>27</v>
      </c>
      <c r="C7" s="21" t="s">
        <v>28</v>
      </c>
      <c r="D7" s="19" t="s">
        <v>24</v>
      </c>
      <c r="E7" s="19" t="s">
        <v>29</v>
      </c>
      <c r="F7" s="19" t="s">
        <v>26</v>
      </c>
      <c r="G7" s="19">
        <v>1526.54</v>
      </c>
      <c r="H7" s="19">
        <v>2620.8809999999999</v>
      </c>
      <c r="I7" s="19">
        <v>2166.3359999999998</v>
      </c>
      <c r="J7" s="19">
        <v>0</v>
      </c>
      <c r="K7" s="19">
        <v>0</v>
      </c>
      <c r="L7" s="19">
        <v>0</v>
      </c>
      <c r="M7" s="31">
        <f t="shared" ref="M7:M47" si="0">SQRT(G7*G7+H7*H7+I7*I7)</f>
        <v>3727.2447266924933</v>
      </c>
    </row>
    <row r="8" spans="1:13" ht="14.25" customHeight="1" x14ac:dyDescent="0.3">
      <c r="A8" s="42"/>
      <c r="B8" s="21" t="s">
        <v>30</v>
      </c>
      <c r="C8" s="21" t="s">
        <v>31</v>
      </c>
      <c r="D8" s="19" t="s">
        <v>24</v>
      </c>
      <c r="E8" s="19" t="s">
        <v>32</v>
      </c>
      <c r="F8" s="19" t="s">
        <v>26</v>
      </c>
      <c r="G8" s="19">
        <v>-985.077</v>
      </c>
      <c r="H8" s="19">
        <v>-3951.9479999999999</v>
      </c>
      <c r="I8" s="19">
        <v>-1157.779</v>
      </c>
      <c r="J8" s="19">
        <v>0</v>
      </c>
      <c r="K8" s="19">
        <v>0</v>
      </c>
      <c r="L8" s="19">
        <v>0</v>
      </c>
      <c r="M8" s="31">
        <f t="shared" si="0"/>
        <v>4234.2321503991725</v>
      </c>
    </row>
    <row r="9" spans="1:13" ht="14.25" customHeight="1" x14ac:dyDescent="0.3">
      <c r="A9" s="42"/>
      <c r="B9" s="21" t="s">
        <v>34</v>
      </c>
      <c r="C9" s="21" t="s">
        <v>35</v>
      </c>
      <c r="D9" s="19" t="s">
        <v>24</v>
      </c>
      <c r="E9" s="19" t="s">
        <v>36</v>
      </c>
      <c r="F9" s="19" t="s">
        <v>26</v>
      </c>
      <c r="G9" s="19">
        <v>1566.588</v>
      </c>
      <c r="H9" s="19">
        <v>1181.76</v>
      </c>
      <c r="I9" s="19">
        <v>346.21300000000002</v>
      </c>
      <c r="J9" s="19">
        <v>0</v>
      </c>
      <c r="K9" s="19">
        <v>0</v>
      </c>
      <c r="L9" s="19">
        <v>0</v>
      </c>
      <c r="M9" s="31">
        <f t="shared" si="0"/>
        <v>1992.6409864079881</v>
      </c>
    </row>
    <row r="10" spans="1:13" ht="14.25" customHeight="1" x14ac:dyDescent="0.3">
      <c r="A10" s="42"/>
      <c r="B10" s="19" t="s">
        <v>37</v>
      </c>
      <c r="C10" s="19" t="s">
        <v>38</v>
      </c>
      <c r="D10" s="19" t="s">
        <v>24</v>
      </c>
      <c r="E10" s="19" t="s">
        <v>40</v>
      </c>
      <c r="F10" s="19" t="s">
        <v>41</v>
      </c>
      <c r="G10" s="19">
        <v>-1688.0830000000001</v>
      </c>
      <c r="H10" s="19">
        <v>-636.76499999999999</v>
      </c>
      <c r="I10" s="19">
        <v>-526.32899999999995</v>
      </c>
      <c r="J10" s="19">
        <v>0</v>
      </c>
      <c r="K10" s="19">
        <v>0</v>
      </c>
      <c r="L10" s="19">
        <v>0</v>
      </c>
      <c r="M10" s="31">
        <f t="shared" si="0"/>
        <v>1879.3924806583111</v>
      </c>
    </row>
    <row r="11" spans="1:13" ht="14.25" customHeight="1" x14ac:dyDescent="0.3">
      <c r="A11" s="42"/>
      <c r="B11" s="19" t="s">
        <v>42</v>
      </c>
      <c r="C11" s="19" t="s">
        <v>38</v>
      </c>
      <c r="D11" s="19" t="s">
        <v>24</v>
      </c>
      <c r="E11" s="19" t="s">
        <v>40</v>
      </c>
      <c r="F11" s="19" t="s">
        <v>44</v>
      </c>
      <c r="G11" s="19">
        <v>1526.54</v>
      </c>
      <c r="H11" s="19">
        <v>2620.8809999999999</v>
      </c>
      <c r="I11" s="19">
        <v>2166.3359999999998</v>
      </c>
      <c r="J11" s="19">
        <v>0</v>
      </c>
      <c r="K11" s="19">
        <v>0</v>
      </c>
      <c r="L11" s="19">
        <v>0</v>
      </c>
      <c r="M11" s="31">
        <f t="shared" si="0"/>
        <v>3727.2447266924933</v>
      </c>
    </row>
    <row r="12" spans="1:13" ht="14.25" customHeight="1" x14ac:dyDescent="0.3">
      <c r="A12" s="42"/>
      <c r="B12" s="19" t="s">
        <v>45</v>
      </c>
      <c r="C12" s="19" t="s">
        <v>38</v>
      </c>
      <c r="D12" s="19" t="s">
        <v>24</v>
      </c>
      <c r="E12" s="19" t="s">
        <v>40</v>
      </c>
      <c r="F12" s="19" t="s">
        <v>46</v>
      </c>
      <c r="G12" s="19">
        <v>-985.077</v>
      </c>
      <c r="H12" s="19">
        <v>-3951.9479999999999</v>
      </c>
      <c r="I12" s="19">
        <v>-1157.779</v>
      </c>
      <c r="J12" s="19">
        <v>0</v>
      </c>
      <c r="K12" s="19">
        <v>0</v>
      </c>
      <c r="L12" s="19">
        <v>0</v>
      </c>
      <c r="M12" s="31">
        <f t="shared" si="0"/>
        <v>4234.2321503991725</v>
      </c>
    </row>
    <row r="13" spans="1:13" ht="14.25" customHeight="1" x14ac:dyDescent="0.3">
      <c r="A13" s="42"/>
      <c r="B13" s="19" t="s">
        <v>48</v>
      </c>
      <c r="C13" s="19" t="s">
        <v>38</v>
      </c>
      <c r="D13" s="19" t="s">
        <v>24</v>
      </c>
      <c r="E13" s="19" t="s">
        <v>40</v>
      </c>
      <c r="F13" s="19" t="s">
        <v>49</v>
      </c>
      <c r="G13" s="19">
        <v>1566.588</v>
      </c>
      <c r="H13" s="19">
        <v>1181.76</v>
      </c>
      <c r="I13" s="19">
        <v>346.21300000000002</v>
      </c>
      <c r="J13" s="19">
        <v>0</v>
      </c>
      <c r="K13" s="19">
        <v>0</v>
      </c>
      <c r="L13" s="19">
        <v>0</v>
      </c>
      <c r="M13" s="31">
        <f t="shared" si="0"/>
        <v>1992.6409864079881</v>
      </c>
    </row>
    <row r="14" spans="1:13" ht="14.25" customHeight="1" x14ac:dyDescent="0.3">
      <c r="A14" s="42"/>
      <c r="B14" s="21" t="s">
        <v>52</v>
      </c>
      <c r="C14" s="21" t="s">
        <v>53</v>
      </c>
      <c r="D14" s="19" t="s">
        <v>24</v>
      </c>
      <c r="E14" s="19" t="s">
        <v>54</v>
      </c>
      <c r="F14" s="19" t="s">
        <v>26</v>
      </c>
      <c r="G14" s="19">
        <v>-419.96800000000002</v>
      </c>
      <c r="H14" s="19">
        <v>-1176.741</v>
      </c>
      <c r="I14" s="19">
        <v>-344.74299999999999</v>
      </c>
      <c r="J14" s="19">
        <v>0</v>
      </c>
      <c r="K14" s="19">
        <v>0</v>
      </c>
      <c r="L14" s="19">
        <v>0</v>
      </c>
      <c r="M14" s="31">
        <f t="shared" si="0"/>
        <v>1296.125085843955</v>
      </c>
    </row>
    <row r="15" spans="1:13" ht="14.25" customHeight="1" x14ac:dyDescent="0.3">
      <c r="A15" s="42"/>
      <c r="B15" s="22" t="s">
        <v>55</v>
      </c>
      <c r="C15" s="22" t="s">
        <v>56</v>
      </c>
      <c r="D15" s="19" t="s">
        <v>24</v>
      </c>
      <c r="E15" s="19" t="s">
        <v>40</v>
      </c>
      <c r="F15" s="19" t="s">
        <v>57</v>
      </c>
      <c r="G15" s="19">
        <v>-419.96800000000002</v>
      </c>
      <c r="H15" s="19">
        <v>-1176.741</v>
      </c>
      <c r="I15" s="19">
        <v>-344.74299999999999</v>
      </c>
      <c r="J15" s="19">
        <v>0</v>
      </c>
      <c r="K15" s="19">
        <v>0</v>
      </c>
      <c r="L15" s="19">
        <v>0</v>
      </c>
      <c r="M15" s="31">
        <f t="shared" si="0"/>
        <v>1296.125085843955</v>
      </c>
    </row>
    <row r="16" spans="1:13" ht="14.25" customHeight="1" x14ac:dyDescent="0.3">
      <c r="A16" s="42"/>
      <c r="B16" s="22" t="s">
        <v>59</v>
      </c>
      <c r="C16" s="22" t="s">
        <v>60</v>
      </c>
      <c r="D16" s="19" t="s">
        <v>24</v>
      </c>
      <c r="E16" s="19" t="s">
        <v>40</v>
      </c>
      <c r="F16" s="19" t="s">
        <v>61</v>
      </c>
      <c r="G16" s="19">
        <v>0</v>
      </c>
      <c r="H16" s="19">
        <v>-1106.2619999999999</v>
      </c>
      <c r="I16" s="19">
        <v>1049.9659999999999</v>
      </c>
      <c r="J16" s="19">
        <v>0</v>
      </c>
      <c r="K16" s="19">
        <v>0</v>
      </c>
      <c r="L16" s="19">
        <v>0</v>
      </c>
      <c r="M16" s="31">
        <f t="shared" si="0"/>
        <v>1525.2030074058994</v>
      </c>
    </row>
    <row r="17" spans="1:13" ht="14.25" customHeight="1" x14ac:dyDescent="0.3">
      <c r="A17" s="42"/>
      <c r="B17" s="23" t="s">
        <v>62</v>
      </c>
      <c r="C17" s="23" t="s">
        <v>63</v>
      </c>
      <c r="D17" s="19" t="s">
        <v>24</v>
      </c>
      <c r="E17" s="19" t="s">
        <v>64</v>
      </c>
      <c r="F17" s="19" t="s">
        <v>65</v>
      </c>
      <c r="G17" s="19">
        <v>0</v>
      </c>
      <c r="H17" s="19">
        <v>-1106.2619999999999</v>
      </c>
      <c r="I17" s="19">
        <v>1049.9659999999999</v>
      </c>
      <c r="J17" s="19">
        <v>0</v>
      </c>
      <c r="K17" s="19">
        <v>0</v>
      </c>
      <c r="L17" s="19">
        <v>0</v>
      </c>
      <c r="M17" s="31">
        <f t="shared" si="0"/>
        <v>1525.2030074058994</v>
      </c>
    </row>
    <row r="18" spans="1:13" ht="14.25" customHeight="1" x14ac:dyDescent="0.3">
      <c r="A18" s="42"/>
      <c r="B18" s="23" t="s">
        <v>66</v>
      </c>
      <c r="C18" s="23" t="s">
        <v>67</v>
      </c>
      <c r="D18" s="19" t="s">
        <v>24</v>
      </c>
      <c r="E18" s="19" t="s">
        <v>69</v>
      </c>
      <c r="F18" s="19" t="s">
        <v>70</v>
      </c>
      <c r="G18" s="19">
        <v>0</v>
      </c>
      <c r="H18" s="19">
        <v>-1308.2380000000001</v>
      </c>
      <c r="I18" s="19">
        <v>-559.81299999999999</v>
      </c>
      <c r="J18" s="19">
        <v>0</v>
      </c>
      <c r="K18" s="19">
        <v>0</v>
      </c>
      <c r="L18" s="19">
        <v>0</v>
      </c>
      <c r="M18" s="31">
        <f t="shared" si="0"/>
        <v>1422.9818198462692</v>
      </c>
    </row>
    <row r="19" spans="1:13" ht="14.25" customHeight="1" x14ac:dyDescent="0.3">
      <c r="A19" s="42"/>
      <c r="B19" s="21" t="s">
        <v>71</v>
      </c>
      <c r="C19" s="21" t="s">
        <v>72</v>
      </c>
      <c r="D19" s="19" t="s">
        <v>24</v>
      </c>
      <c r="E19" s="19" t="s">
        <v>73</v>
      </c>
      <c r="F19" s="19" t="s">
        <v>26</v>
      </c>
      <c r="G19" s="19">
        <v>0</v>
      </c>
      <c r="H19" s="19">
        <v>-1308.2380000000001</v>
      </c>
      <c r="I19" s="19">
        <v>-559.81299999999999</v>
      </c>
      <c r="J19" s="19">
        <v>0</v>
      </c>
      <c r="K19" s="19">
        <v>0</v>
      </c>
      <c r="L19" s="19">
        <v>0</v>
      </c>
      <c r="M19" s="31">
        <f t="shared" si="0"/>
        <v>1422.9818198462692</v>
      </c>
    </row>
    <row r="20" spans="1:13" ht="14.25" customHeight="1" x14ac:dyDescent="0.3">
      <c r="A20" s="42"/>
      <c r="B20" s="21" t="s">
        <v>77</v>
      </c>
      <c r="C20" s="23" t="s">
        <v>78</v>
      </c>
      <c r="D20" s="19" t="s">
        <v>79</v>
      </c>
      <c r="E20" s="19" t="s">
        <v>69</v>
      </c>
      <c r="F20" s="19" t="s">
        <v>26</v>
      </c>
      <c r="G20" s="19">
        <v>0</v>
      </c>
      <c r="H20" s="19">
        <v>201.976</v>
      </c>
      <c r="I20" s="19">
        <v>1609.779</v>
      </c>
      <c r="J20" s="19">
        <v>0</v>
      </c>
      <c r="K20" s="19">
        <v>0</v>
      </c>
      <c r="L20" s="19">
        <v>0</v>
      </c>
      <c r="M20" s="31">
        <f t="shared" si="0"/>
        <v>1622.4002999928841</v>
      </c>
    </row>
    <row r="21" spans="1:13" ht="14.25" customHeight="1" x14ac:dyDescent="0.3">
      <c r="A21" s="42"/>
      <c r="B21" s="22" t="s">
        <v>85</v>
      </c>
      <c r="C21" s="22" t="s">
        <v>86</v>
      </c>
      <c r="D21" s="19" t="s">
        <v>82</v>
      </c>
      <c r="E21" s="19" t="s">
        <v>87</v>
      </c>
      <c r="F21" s="19" t="s">
        <v>88</v>
      </c>
      <c r="G21" s="19">
        <v>0</v>
      </c>
      <c r="H21" s="19">
        <v>2E-3</v>
      </c>
      <c r="I21" s="19">
        <v>-1.7000000000000001E-2</v>
      </c>
      <c r="J21" s="19">
        <v>0</v>
      </c>
      <c r="K21" s="19">
        <v>0</v>
      </c>
      <c r="L21" s="19">
        <v>0</v>
      </c>
      <c r="M21" s="31">
        <f t="shared" si="0"/>
        <v>1.711724276862369E-2</v>
      </c>
    </row>
    <row r="22" spans="1:13" ht="14.25" customHeight="1" x14ac:dyDescent="0.3">
      <c r="A22" s="42"/>
      <c r="B22" s="22" t="s">
        <v>90</v>
      </c>
      <c r="C22" s="22" t="s">
        <v>91</v>
      </c>
      <c r="D22" s="19" t="s">
        <v>92</v>
      </c>
      <c r="E22" s="19" t="s">
        <v>87</v>
      </c>
      <c r="F22" s="19" t="s">
        <v>88</v>
      </c>
      <c r="G22" s="19">
        <v>-4.8000000000000001E-2</v>
      </c>
      <c r="H22" s="19">
        <v>1096.9179999999999</v>
      </c>
      <c r="I22" s="19">
        <v>-11509.562</v>
      </c>
      <c r="J22" s="19">
        <v>0</v>
      </c>
      <c r="K22" s="19">
        <v>0</v>
      </c>
      <c r="L22" s="19">
        <v>0</v>
      </c>
      <c r="M22" s="31">
        <f t="shared" si="0"/>
        <v>11561.714688266269</v>
      </c>
    </row>
    <row r="23" spans="1:13" ht="14.25" customHeight="1" x14ac:dyDescent="0.3">
      <c r="A23" s="42"/>
      <c r="B23" s="22" t="s">
        <v>94</v>
      </c>
      <c r="C23" s="22" t="s">
        <v>95</v>
      </c>
      <c r="D23" s="19" t="s">
        <v>92</v>
      </c>
      <c r="E23" s="19" t="s">
        <v>87</v>
      </c>
      <c r="F23" s="19" t="s">
        <v>88</v>
      </c>
      <c r="G23" s="19">
        <v>4.8000000000000001E-2</v>
      </c>
      <c r="H23" s="19">
        <v>-1269.395</v>
      </c>
      <c r="I23" s="19">
        <v>13319.304</v>
      </c>
      <c r="J23" s="19">
        <v>0</v>
      </c>
      <c r="K23" s="19">
        <v>0</v>
      </c>
      <c r="L23" s="19">
        <v>0</v>
      </c>
      <c r="M23" s="31">
        <f t="shared" si="0"/>
        <v>13379.657047650549</v>
      </c>
    </row>
    <row r="24" spans="1:13" ht="14.25" customHeight="1" x14ac:dyDescent="0.3">
      <c r="A24" s="42"/>
      <c r="B24" s="22" t="s">
        <v>96</v>
      </c>
      <c r="C24" s="22" t="s">
        <v>97</v>
      </c>
      <c r="D24" s="19" t="s">
        <v>82</v>
      </c>
      <c r="E24" s="19" t="s">
        <v>87</v>
      </c>
      <c r="F24" s="19" t="s">
        <v>88</v>
      </c>
      <c r="G24" s="19">
        <v>0</v>
      </c>
      <c r="H24" s="19">
        <v>-2896.6</v>
      </c>
      <c r="I24" s="19">
        <v>-276.06</v>
      </c>
      <c r="J24" s="19">
        <v>0</v>
      </c>
      <c r="K24" s="19">
        <v>0</v>
      </c>
      <c r="L24" s="19">
        <v>0</v>
      </c>
      <c r="M24" s="31">
        <f t="shared" si="0"/>
        <v>2909.7251903916972</v>
      </c>
    </row>
    <row r="25" spans="1:13" ht="14.25" customHeight="1" x14ac:dyDescent="0.3">
      <c r="A25" s="42"/>
      <c r="B25" s="19" t="s">
        <v>81</v>
      </c>
      <c r="C25" s="19" t="s">
        <v>147</v>
      </c>
      <c r="D25" s="19" t="s">
        <v>82</v>
      </c>
      <c r="E25" s="19" t="s">
        <v>83</v>
      </c>
      <c r="F25" s="19" t="s">
        <v>84</v>
      </c>
      <c r="G25" s="19">
        <v>0</v>
      </c>
      <c r="H25" s="19">
        <v>0</v>
      </c>
      <c r="I25" s="19">
        <v>1533.664</v>
      </c>
      <c r="J25" s="19">
        <v>0</v>
      </c>
      <c r="K25" s="19">
        <v>0</v>
      </c>
      <c r="L25" s="19">
        <v>0</v>
      </c>
      <c r="M25" s="31">
        <f t="shared" si="0"/>
        <v>1533.664</v>
      </c>
    </row>
    <row r="26" spans="1:13" ht="14.25" customHeight="1" x14ac:dyDescent="0.3">
      <c r="A26" s="42"/>
      <c r="B26" s="19" t="s">
        <v>146</v>
      </c>
      <c r="C26" s="19" t="s">
        <v>148</v>
      </c>
      <c r="D26" s="19" t="s">
        <v>82</v>
      </c>
      <c r="E26" s="19" t="s">
        <v>83</v>
      </c>
      <c r="F26" s="19" t="s">
        <v>26</v>
      </c>
      <c r="G26" s="19"/>
      <c r="H26" s="19"/>
      <c r="I26" s="19"/>
      <c r="J26" s="19"/>
      <c r="K26" s="19"/>
      <c r="L26" s="19"/>
      <c r="M26" s="31">
        <f t="shared" si="0"/>
        <v>0</v>
      </c>
    </row>
    <row r="27" spans="1:13" ht="14.25" customHeight="1" x14ac:dyDescent="0.3">
      <c r="A27" s="43" t="s">
        <v>98</v>
      </c>
      <c r="B27" s="21" t="s">
        <v>99</v>
      </c>
      <c r="C27" s="21" t="s">
        <v>23</v>
      </c>
      <c r="D27" s="19" t="s">
        <v>24</v>
      </c>
      <c r="E27" s="19" t="s">
        <v>100</v>
      </c>
      <c r="F27" s="19" t="s">
        <v>26</v>
      </c>
      <c r="G27" s="19">
        <v>791.73800000000006</v>
      </c>
      <c r="H27" s="19">
        <v>1232.617</v>
      </c>
      <c r="I27" s="19">
        <v>380.54300000000001</v>
      </c>
      <c r="J27" s="19">
        <v>0</v>
      </c>
      <c r="K27" s="19">
        <v>0</v>
      </c>
      <c r="L27" s="19">
        <v>0</v>
      </c>
      <c r="M27" s="31">
        <f t="shared" si="0"/>
        <v>1513.6071829183425</v>
      </c>
    </row>
    <row r="28" spans="1:13" ht="14.25" customHeight="1" x14ac:dyDescent="0.3">
      <c r="A28" s="44"/>
      <c r="B28" s="21" t="s">
        <v>101</v>
      </c>
      <c r="C28" s="21" t="s">
        <v>28</v>
      </c>
      <c r="D28" s="19" t="s">
        <v>24</v>
      </c>
      <c r="E28" s="19" t="s">
        <v>102</v>
      </c>
      <c r="F28" s="19" t="s">
        <v>26</v>
      </c>
      <c r="G28" s="19">
        <v>-862.35</v>
      </c>
      <c r="H28" s="19">
        <v>1341.8330000000001</v>
      </c>
      <c r="I28" s="19">
        <v>414.26100000000002</v>
      </c>
      <c r="J28" s="19">
        <v>0</v>
      </c>
      <c r="K28" s="19">
        <v>0</v>
      </c>
      <c r="L28" s="19">
        <v>0</v>
      </c>
      <c r="M28" s="31">
        <f t="shared" si="0"/>
        <v>1647.9610124362773</v>
      </c>
    </row>
    <row r="29" spans="1:13" ht="14.25" customHeight="1" x14ac:dyDescent="0.3">
      <c r="A29" s="44"/>
      <c r="B29" s="21" t="s">
        <v>103</v>
      </c>
      <c r="C29" s="21" t="s">
        <v>31</v>
      </c>
      <c r="D29" s="19" t="s">
        <v>24</v>
      </c>
      <c r="E29" s="19" t="s">
        <v>104</v>
      </c>
      <c r="F29" s="19" t="s">
        <v>26</v>
      </c>
      <c r="G29" s="19">
        <v>980.95699999999999</v>
      </c>
      <c r="H29" s="19">
        <v>-2436.4380000000001</v>
      </c>
      <c r="I29" s="19">
        <v>-229.74799999999999</v>
      </c>
      <c r="J29" s="19">
        <v>0</v>
      </c>
      <c r="K29" s="19">
        <v>0</v>
      </c>
      <c r="L29" s="19">
        <v>0</v>
      </c>
      <c r="M29" s="31">
        <f t="shared" si="0"/>
        <v>2636.5300884300564</v>
      </c>
    </row>
    <row r="30" spans="1:13" ht="14.25" customHeight="1" x14ac:dyDescent="0.3">
      <c r="A30" s="44"/>
      <c r="B30" s="21" t="s">
        <v>105</v>
      </c>
      <c r="C30" s="21" t="s">
        <v>35</v>
      </c>
      <c r="D30" s="19" t="s">
        <v>24</v>
      </c>
      <c r="E30" s="19" t="s">
        <v>106</v>
      </c>
      <c r="F30" s="19" t="s">
        <v>26</v>
      </c>
      <c r="G30" s="19">
        <v>-951.66800000000001</v>
      </c>
      <c r="H30" s="19">
        <v>-2463.453</v>
      </c>
      <c r="I30" s="19">
        <v>-232.29599999999999</v>
      </c>
      <c r="J30" s="19">
        <v>0</v>
      </c>
      <c r="K30" s="19">
        <v>0</v>
      </c>
      <c r="L30" s="19">
        <v>0</v>
      </c>
      <c r="M30" s="31">
        <f t="shared" si="0"/>
        <v>2651.0816843411294</v>
      </c>
    </row>
    <row r="31" spans="1:13" ht="14.25" customHeight="1" x14ac:dyDescent="0.3">
      <c r="A31" s="44"/>
      <c r="B31" s="19" t="s">
        <v>107</v>
      </c>
      <c r="C31" s="19" t="s">
        <v>38</v>
      </c>
      <c r="D31" s="19" t="s">
        <v>24</v>
      </c>
      <c r="E31" s="19" t="s">
        <v>108</v>
      </c>
      <c r="F31" s="19" t="s">
        <v>109</v>
      </c>
      <c r="G31" s="19">
        <v>-951.66800000000001</v>
      </c>
      <c r="H31" s="19">
        <v>-2463.453</v>
      </c>
      <c r="I31" s="19">
        <v>-232.29599999999999</v>
      </c>
      <c r="J31" s="19">
        <v>0</v>
      </c>
      <c r="K31" s="19">
        <v>0</v>
      </c>
      <c r="L31" s="19">
        <v>0</v>
      </c>
      <c r="M31" s="31">
        <f t="shared" si="0"/>
        <v>2651.0816843411294</v>
      </c>
    </row>
    <row r="32" spans="1:13" ht="14.25" customHeight="1" x14ac:dyDescent="0.3">
      <c r="A32" s="44"/>
      <c r="B32" s="19" t="s">
        <v>110</v>
      </c>
      <c r="C32" s="19" t="s">
        <v>38</v>
      </c>
      <c r="D32" s="19" t="s">
        <v>24</v>
      </c>
      <c r="E32" s="19" t="s">
        <v>108</v>
      </c>
      <c r="F32" s="19" t="s">
        <v>111</v>
      </c>
      <c r="G32" s="19">
        <v>980.95699999999999</v>
      </c>
      <c r="H32" s="19">
        <v>-2436.4380000000001</v>
      </c>
      <c r="I32" s="19">
        <v>-229.74799999999999</v>
      </c>
      <c r="J32" s="19">
        <v>0</v>
      </c>
      <c r="K32" s="19">
        <v>0</v>
      </c>
      <c r="L32" s="19">
        <v>0</v>
      </c>
      <c r="M32" s="31">
        <f t="shared" si="0"/>
        <v>2636.5300884300564</v>
      </c>
    </row>
    <row r="33" spans="1:13" ht="14.25" customHeight="1" x14ac:dyDescent="0.3">
      <c r="A33" s="44"/>
      <c r="B33" s="19" t="s">
        <v>112</v>
      </c>
      <c r="C33" s="19" t="s">
        <v>38</v>
      </c>
      <c r="D33" s="19" t="s">
        <v>24</v>
      </c>
      <c r="E33" s="19" t="s">
        <v>108</v>
      </c>
      <c r="F33" s="19" t="s">
        <v>113</v>
      </c>
      <c r="G33" s="19">
        <v>-862.35</v>
      </c>
      <c r="H33" s="19">
        <v>1341.8330000000001</v>
      </c>
      <c r="I33" s="19">
        <v>414.26100000000002</v>
      </c>
      <c r="J33" s="19">
        <v>0</v>
      </c>
      <c r="K33" s="19">
        <v>0</v>
      </c>
      <c r="L33" s="19">
        <v>0</v>
      </c>
      <c r="M33" s="31">
        <f t="shared" si="0"/>
        <v>1647.9610124362773</v>
      </c>
    </row>
    <row r="34" spans="1:13" ht="14.25" customHeight="1" x14ac:dyDescent="0.3">
      <c r="A34" s="44"/>
      <c r="B34" s="19" t="s">
        <v>114</v>
      </c>
      <c r="C34" s="19" t="s">
        <v>38</v>
      </c>
      <c r="D34" s="19" t="s">
        <v>24</v>
      </c>
      <c r="E34" s="19" t="s">
        <v>108</v>
      </c>
      <c r="F34" s="19" t="s">
        <v>115</v>
      </c>
      <c r="G34" s="19">
        <v>791.73800000000006</v>
      </c>
      <c r="H34" s="19">
        <v>1232.617</v>
      </c>
      <c r="I34" s="19">
        <v>380.54300000000001</v>
      </c>
      <c r="J34" s="19">
        <v>0</v>
      </c>
      <c r="K34" s="19">
        <v>0</v>
      </c>
      <c r="L34" s="19">
        <v>0</v>
      </c>
      <c r="M34" s="31">
        <f t="shared" si="0"/>
        <v>1513.6071829183425</v>
      </c>
    </row>
    <row r="35" spans="1:13" ht="14.25" customHeight="1" x14ac:dyDescent="0.3">
      <c r="A35" s="44"/>
      <c r="B35" s="22" t="s">
        <v>116</v>
      </c>
      <c r="C35" s="22" t="s">
        <v>117</v>
      </c>
      <c r="D35" s="19" t="s">
        <v>24</v>
      </c>
      <c r="E35" s="19" t="s">
        <v>108</v>
      </c>
      <c r="F35" s="19" t="s">
        <v>118</v>
      </c>
      <c r="G35" s="19">
        <v>0</v>
      </c>
      <c r="H35" s="19">
        <v>-1417.855</v>
      </c>
      <c r="I35" s="19">
        <v>1311.604</v>
      </c>
      <c r="J35" s="19">
        <v>0</v>
      </c>
      <c r="K35" s="19">
        <v>0</v>
      </c>
      <c r="L35" s="19">
        <v>0</v>
      </c>
      <c r="M35" s="31">
        <f t="shared" si="0"/>
        <v>1931.4807412555272</v>
      </c>
    </row>
    <row r="36" spans="1:13" ht="14.25" customHeight="1" x14ac:dyDescent="0.3">
      <c r="A36" s="44"/>
      <c r="B36" s="23" t="s">
        <v>119</v>
      </c>
      <c r="C36" s="23" t="s">
        <v>120</v>
      </c>
      <c r="D36" s="19" t="s">
        <v>24</v>
      </c>
      <c r="E36" s="19" t="s">
        <v>121</v>
      </c>
      <c r="F36" s="19" t="s">
        <v>122</v>
      </c>
      <c r="G36" s="19">
        <v>0</v>
      </c>
      <c r="H36" s="19">
        <v>-1417.855</v>
      </c>
      <c r="I36" s="19">
        <v>1311.604</v>
      </c>
      <c r="J36" s="19">
        <v>0</v>
      </c>
      <c r="K36" s="19">
        <v>0</v>
      </c>
      <c r="L36" s="19">
        <v>0</v>
      </c>
      <c r="M36" s="31">
        <f t="shared" si="0"/>
        <v>1931.4807412555272</v>
      </c>
    </row>
    <row r="37" spans="1:13" ht="14.25" customHeight="1" x14ac:dyDescent="0.3">
      <c r="A37" s="44"/>
      <c r="B37" s="23" t="s">
        <v>123</v>
      </c>
      <c r="C37" s="23" t="s">
        <v>67</v>
      </c>
      <c r="D37" s="19" t="s">
        <v>24</v>
      </c>
      <c r="E37" s="19" t="s">
        <v>124</v>
      </c>
      <c r="F37" s="19" t="s">
        <v>125</v>
      </c>
      <c r="G37" s="19">
        <v>0</v>
      </c>
      <c r="H37" s="19">
        <v>-1728.7260000000001</v>
      </c>
      <c r="I37" s="19">
        <v>-177.434</v>
      </c>
      <c r="J37" s="19">
        <v>0</v>
      </c>
      <c r="K37" s="19">
        <v>0</v>
      </c>
      <c r="L37" s="19">
        <v>0</v>
      </c>
      <c r="M37" s="31">
        <f t="shared" si="0"/>
        <v>1737.807931686353</v>
      </c>
    </row>
    <row r="38" spans="1:13" ht="14.25" customHeight="1" x14ac:dyDescent="0.3">
      <c r="A38" s="44"/>
      <c r="B38" s="21" t="s">
        <v>126</v>
      </c>
      <c r="C38" s="21" t="s">
        <v>72</v>
      </c>
      <c r="D38" s="19" t="s">
        <v>24</v>
      </c>
      <c r="E38" s="19" t="s">
        <v>127</v>
      </c>
      <c r="F38" s="19" t="s">
        <v>26</v>
      </c>
      <c r="G38" s="19">
        <v>0</v>
      </c>
      <c r="H38" s="19">
        <v>-1728.7260000000001</v>
      </c>
      <c r="I38" s="19">
        <v>-177.434</v>
      </c>
      <c r="J38" s="19">
        <v>0</v>
      </c>
      <c r="K38" s="19">
        <v>0</v>
      </c>
      <c r="L38" s="19">
        <v>0</v>
      </c>
      <c r="M38" s="31">
        <f t="shared" si="0"/>
        <v>1737.807931686353</v>
      </c>
    </row>
    <row r="39" spans="1:13" ht="14.25" customHeight="1" x14ac:dyDescent="0.3">
      <c r="A39" s="44"/>
      <c r="B39" s="22" t="s">
        <v>128</v>
      </c>
      <c r="C39" s="22" t="s">
        <v>56</v>
      </c>
      <c r="D39" s="19" t="s">
        <v>24</v>
      </c>
      <c r="E39" s="19" t="s">
        <v>108</v>
      </c>
      <c r="F39" s="19" t="s">
        <v>129</v>
      </c>
      <c r="G39" s="19">
        <v>41.323</v>
      </c>
      <c r="H39" s="19">
        <v>614.57299999999998</v>
      </c>
      <c r="I39" s="19">
        <v>76.346999999999994</v>
      </c>
      <c r="J39" s="19">
        <v>0</v>
      </c>
      <c r="K39" s="19">
        <v>0</v>
      </c>
      <c r="L39" s="19">
        <v>0</v>
      </c>
      <c r="M39" s="31">
        <f t="shared" si="0"/>
        <v>620.67417141927206</v>
      </c>
    </row>
    <row r="40" spans="1:13" ht="14.25" customHeight="1" x14ac:dyDescent="0.3">
      <c r="A40" s="44"/>
      <c r="B40" s="21" t="s">
        <v>130</v>
      </c>
      <c r="C40" s="21" t="s">
        <v>131</v>
      </c>
      <c r="D40" s="19" t="s">
        <v>24</v>
      </c>
      <c r="E40" s="19" t="s">
        <v>132</v>
      </c>
      <c r="F40" s="19" t="s">
        <v>26</v>
      </c>
      <c r="G40" s="19">
        <v>41.323</v>
      </c>
      <c r="H40" s="19">
        <v>614.57299999999998</v>
      </c>
      <c r="I40" s="19">
        <v>76.346999999999994</v>
      </c>
      <c r="J40" s="19">
        <v>0</v>
      </c>
      <c r="K40" s="19">
        <v>0</v>
      </c>
      <c r="L40" s="19">
        <v>0</v>
      </c>
      <c r="M40" s="31">
        <f t="shared" si="0"/>
        <v>620.67417141927206</v>
      </c>
    </row>
    <row r="41" spans="1:13" ht="14.25" customHeight="1" x14ac:dyDescent="0.3">
      <c r="A41" s="44"/>
      <c r="B41" s="22" t="s">
        <v>134</v>
      </c>
      <c r="C41" s="22" t="s">
        <v>95</v>
      </c>
      <c r="D41" s="19" t="s">
        <v>92</v>
      </c>
      <c r="E41" s="19" t="s">
        <v>135</v>
      </c>
      <c r="F41" s="19" t="s">
        <v>136</v>
      </c>
      <c r="G41" s="19">
        <v>-0.03</v>
      </c>
      <c r="H41" s="19">
        <v>-650.94600000000003</v>
      </c>
      <c r="I41" s="19">
        <v>13939.228999999999</v>
      </c>
      <c r="J41" s="19">
        <v>0</v>
      </c>
      <c r="K41" s="19">
        <v>0</v>
      </c>
      <c r="L41" s="19">
        <v>0</v>
      </c>
      <c r="M41" s="31">
        <f t="shared" si="0"/>
        <v>13954.419938150671</v>
      </c>
    </row>
    <row r="42" spans="1:13" ht="14.25" customHeight="1" x14ac:dyDescent="0.3">
      <c r="A42" s="44"/>
      <c r="B42" s="22" t="s">
        <v>137</v>
      </c>
      <c r="C42" s="22" t="s">
        <v>91</v>
      </c>
      <c r="D42" s="19" t="s">
        <v>92</v>
      </c>
      <c r="E42" s="19" t="s">
        <v>135</v>
      </c>
      <c r="F42" s="19" t="s">
        <v>136</v>
      </c>
      <c r="G42" s="19">
        <v>-8.3000000000000004E-2</v>
      </c>
      <c r="H42" s="19">
        <v>563.94399999999996</v>
      </c>
      <c r="I42" s="19">
        <v>-12076.188</v>
      </c>
      <c r="J42" s="19">
        <v>0</v>
      </c>
      <c r="K42" s="19">
        <v>0</v>
      </c>
      <c r="L42" s="19">
        <v>0</v>
      </c>
      <c r="M42" s="31">
        <f t="shared" si="0"/>
        <v>12089.348595080259</v>
      </c>
    </row>
    <row r="43" spans="1:13" ht="14.25" customHeight="1" x14ac:dyDescent="0.3">
      <c r="A43" s="44"/>
      <c r="B43" s="22" t="s">
        <v>138</v>
      </c>
      <c r="C43" s="22" t="s">
        <v>139</v>
      </c>
      <c r="D43" s="19" t="s">
        <v>82</v>
      </c>
      <c r="E43" s="19" t="s">
        <v>135</v>
      </c>
      <c r="F43" s="19" t="s">
        <v>136</v>
      </c>
      <c r="G43" s="19">
        <v>0.113</v>
      </c>
      <c r="H43" s="19">
        <v>-3041.7350000000001</v>
      </c>
      <c r="I43" s="19">
        <v>-142.04599999999999</v>
      </c>
      <c r="J43" s="19">
        <v>0</v>
      </c>
      <c r="K43" s="19">
        <v>0</v>
      </c>
      <c r="L43" s="19">
        <v>0</v>
      </c>
      <c r="M43" s="31">
        <f t="shared" si="0"/>
        <v>3045.0498992807984</v>
      </c>
    </row>
    <row r="44" spans="1:13" ht="14.25" customHeight="1" x14ac:dyDescent="0.3">
      <c r="A44" s="44"/>
      <c r="B44" s="22" t="s">
        <v>143</v>
      </c>
      <c r="C44" s="22" t="s">
        <v>140</v>
      </c>
      <c r="D44" s="19" t="s">
        <v>82</v>
      </c>
      <c r="E44" s="19" t="s">
        <v>135</v>
      </c>
      <c r="F44" s="19" t="s">
        <v>136</v>
      </c>
      <c r="G44" s="19">
        <v>0</v>
      </c>
      <c r="H44" s="19">
        <v>1.2999999999999999E-2</v>
      </c>
      <c r="I44" s="19">
        <v>-0.28499999999999998</v>
      </c>
      <c r="J44" s="19">
        <v>0</v>
      </c>
      <c r="K44" s="19">
        <v>0</v>
      </c>
      <c r="L44" s="19">
        <v>0</v>
      </c>
      <c r="M44" s="31">
        <f t="shared" si="0"/>
        <v>0.2852963371654112</v>
      </c>
    </row>
    <row r="45" spans="1:13" ht="14.25" customHeight="1" x14ac:dyDescent="0.3">
      <c r="A45" s="44"/>
      <c r="B45" s="21" t="s">
        <v>141</v>
      </c>
      <c r="C45" s="23" t="s">
        <v>78</v>
      </c>
      <c r="D45" s="19" t="s">
        <v>79</v>
      </c>
      <c r="E45" s="19" t="s">
        <v>124</v>
      </c>
      <c r="F45" s="19" t="s">
        <v>26</v>
      </c>
      <c r="G45" s="19">
        <v>0</v>
      </c>
      <c r="H45" s="19">
        <v>310.87099999999998</v>
      </c>
      <c r="I45" s="19">
        <v>1489.038</v>
      </c>
      <c r="J45" s="19">
        <v>0</v>
      </c>
      <c r="K45" s="19">
        <v>0</v>
      </c>
      <c r="L45" s="19">
        <v>0</v>
      </c>
      <c r="M45" s="31">
        <f t="shared" si="0"/>
        <v>1521.1426442267011</v>
      </c>
    </row>
    <row r="46" spans="1:13" ht="14.25" customHeight="1" x14ac:dyDescent="0.3">
      <c r="A46" s="44"/>
      <c r="B46" s="27" t="s">
        <v>144</v>
      </c>
      <c r="C46" s="27" t="s">
        <v>149</v>
      </c>
      <c r="D46" s="19" t="s">
        <v>79</v>
      </c>
      <c r="E46" s="19" t="s">
        <v>83</v>
      </c>
      <c r="F46" s="19" t="s">
        <v>26</v>
      </c>
      <c r="G46" s="19">
        <v>0</v>
      </c>
      <c r="H46" s="19">
        <v>0</v>
      </c>
      <c r="I46" s="19">
        <v>-154.375</v>
      </c>
      <c r="J46" s="19">
        <v>0</v>
      </c>
      <c r="K46" s="19">
        <v>0</v>
      </c>
      <c r="L46" s="19">
        <v>0</v>
      </c>
      <c r="M46" s="31">
        <f t="shared" si="0"/>
        <v>154.375</v>
      </c>
    </row>
    <row r="47" spans="1:13" ht="14.25" customHeight="1" x14ac:dyDescent="0.3">
      <c r="A47" s="45"/>
      <c r="B47" s="27" t="s">
        <v>133</v>
      </c>
      <c r="C47" s="27" t="s">
        <v>150</v>
      </c>
      <c r="D47" s="19" t="s">
        <v>79</v>
      </c>
      <c r="E47" s="19" t="s">
        <v>83</v>
      </c>
      <c r="F47" s="19" t="s">
        <v>145</v>
      </c>
      <c r="G47" s="19">
        <v>0</v>
      </c>
      <c r="H47" s="19">
        <v>0</v>
      </c>
      <c r="I47" s="19">
        <v>1720.711</v>
      </c>
      <c r="J47" s="19">
        <v>0</v>
      </c>
      <c r="K47" s="19">
        <v>0</v>
      </c>
      <c r="L47" s="19">
        <v>0</v>
      </c>
      <c r="M47" s="31">
        <f t="shared" si="0"/>
        <v>1720.711</v>
      </c>
    </row>
    <row r="48" spans="1:13" ht="14.25" customHeight="1" x14ac:dyDescent="0.3">
      <c r="A48" s="2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3">
      <c r="A49" s="2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3">
      <c r="A50" s="2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3">
      <c r="A51" s="2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3">
      <c r="A52" s="2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3">
      <c r="A53" s="2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3">
      <c r="A54" s="2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3">
      <c r="A56" s="2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3">
      <c r="A57" s="2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ht="14.25" customHeight="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14.25" customHeight="1" x14ac:dyDescent="0.3"/>
    <row r="62" spans="1:13" ht="14.25" customHeight="1" x14ac:dyDescent="0.3"/>
    <row r="63" spans="1:13" ht="14.25" customHeight="1" x14ac:dyDescent="0.3"/>
    <row r="64" spans="1:1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6:G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topLeftCell="D4" zoomScale="70" zoomScaleNormal="70" workbookViewId="0">
      <selection activeCell="P42" sqref="P42"/>
    </sheetView>
  </sheetViews>
  <sheetFormatPr defaultColWidth="14.44140625" defaultRowHeight="15" customHeight="1" x14ac:dyDescent="0.3"/>
  <cols>
    <col min="1" max="1" width="15" bestFit="1" customWidth="1"/>
    <col min="2" max="2" width="32.5546875" customWidth="1"/>
    <col min="3" max="3" width="31.109375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2" t="s">
        <v>1</v>
      </c>
    </row>
    <row r="2" spans="1:13" ht="14.25" customHeight="1" x14ac:dyDescent="0.3">
      <c r="B2" s="3" t="s">
        <v>4</v>
      </c>
      <c r="G2" s="40" t="s">
        <v>5</v>
      </c>
      <c r="H2" s="40" t="s">
        <v>5</v>
      </c>
      <c r="I2" s="40" t="s">
        <v>5</v>
      </c>
      <c r="J2" s="40" t="s">
        <v>6</v>
      </c>
      <c r="K2" s="40" t="s">
        <v>6</v>
      </c>
      <c r="L2" s="39" t="s">
        <v>6</v>
      </c>
      <c r="M2" s="39" t="s">
        <v>151</v>
      </c>
    </row>
    <row r="3" spans="1:13" ht="14.25" customHeight="1" x14ac:dyDescent="0.3">
      <c r="B3" s="4" t="s">
        <v>7</v>
      </c>
      <c r="G3" s="41"/>
      <c r="H3" s="41"/>
      <c r="I3" s="41"/>
      <c r="J3" s="41"/>
      <c r="K3" s="41"/>
      <c r="L3" s="39"/>
      <c r="M3" s="39"/>
    </row>
    <row r="4" spans="1:13" ht="14.25" customHeight="1" x14ac:dyDescent="0.3">
      <c r="G4" s="41"/>
      <c r="H4" s="41"/>
      <c r="I4" s="41"/>
      <c r="J4" s="41"/>
      <c r="K4" s="41"/>
      <c r="L4" s="46"/>
      <c r="M4" s="46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28" t="s">
        <v>152</v>
      </c>
    </row>
    <row r="6" spans="1:13" ht="14.25" customHeight="1" x14ac:dyDescent="0.3">
      <c r="A6" s="42" t="s">
        <v>20</v>
      </c>
      <c r="B6" s="21" t="s">
        <v>22</v>
      </c>
      <c r="C6" s="21" t="s">
        <v>23</v>
      </c>
      <c r="D6" s="19" t="s">
        <v>24</v>
      </c>
      <c r="E6" s="19" t="s">
        <v>25</v>
      </c>
      <c r="F6" s="19" t="s">
        <v>26</v>
      </c>
      <c r="G6" s="19">
        <v>-432.91899999999998</v>
      </c>
      <c r="H6" s="19">
        <v>-163.30199999999999</v>
      </c>
      <c r="I6" s="19">
        <v>-134.97999999999999</v>
      </c>
      <c r="J6" s="19">
        <v>0</v>
      </c>
      <c r="K6" s="19">
        <v>0</v>
      </c>
      <c r="L6" s="19">
        <v>0</v>
      </c>
      <c r="M6" s="31">
        <f>SQRT(G6*G6+H6*H6+I6*I6)</f>
        <v>481.9813317598514</v>
      </c>
    </row>
    <row r="7" spans="1:13" ht="14.25" customHeight="1" x14ac:dyDescent="0.3">
      <c r="A7" s="42"/>
      <c r="B7" s="21" t="s">
        <v>27</v>
      </c>
      <c r="C7" s="21" t="s">
        <v>28</v>
      </c>
      <c r="D7" s="19" t="s">
        <v>24</v>
      </c>
      <c r="E7" s="19" t="s">
        <v>29</v>
      </c>
      <c r="F7" s="19" t="s">
        <v>26</v>
      </c>
      <c r="G7" s="19">
        <v>279.31</v>
      </c>
      <c r="H7" s="19">
        <v>479.541</v>
      </c>
      <c r="I7" s="19">
        <v>396.37299999999999</v>
      </c>
      <c r="J7" s="19">
        <v>0</v>
      </c>
      <c r="K7" s="19">
        <v>0</v>
      </c>
      <c r="L7" s="19">
        <v>0</v>
      </c>
      <c r="M7" s="31">
        <f t="shared" ref="M7:M47" si="0">SQRT(G7*G7+H7*H7+I7*I7)</f>
        <v>681.97155505930004</v>
      </c>
    </row>
    <row r="8" spans="1:13" ht="14.25" customHeight="1" x14ac:dyDescent="0.3">
      <c r="A8" s="42"/>
      <c r="B8" s="21" t="s">
        <v>30</v>
      </c>
      <c r="C8" s="21" t="s">
        <v>31</v>
      </c>
      <c r="D8" s="19" t="s">
        <v>24</v>
      </c>
      <c r="E8" s="19" t="s">
        <v>32</v>
      </c>
      <c r="F8" s="19" t="s">
        <v>26</v>
      </c>
      <c r="G8" s="19">
        <v>308.47399999999999</v>
      </c>
      <c r="H8" s="19">
        <v>1237.5429999999999</v>
      </c>
      <c r="I8" s="19">
        <v>362.55599999999998</v>
      </c>
      <c r="J8" s="19">
        <v>0</v>
      </c>
      <c r="K8" s="19">
        <v>0</v>
      </c>
      <c r="L8" s="19">
        <v>0</v>
      </c>
      <c r="M8" s="31">
        <f t="shared" si="0"/>
        <v>1325.939568253772</v>
      </c>
    </row>
    <row r="9" spans="1:13" ht="14.25" customHeight="1" x14ac:dyDescent="0.3">
      <c r="A9" s="42"/>
      <c r="B9" s="21" t="s">
        <v>34</v>
      </c>
      <c r="C9" s="21" t="s">
        <v>35</v>
      </c>
      <c r="D9" s="19" t="s">
        <v>24</v>
      </c>
      <c r="E9" s="19" t="s">
        <v>36</v>
      </c>
      <c r="F9" s="19" t="s">
        <v>26</v>
      </c>
      <c r="G9" s="19">
        <v>-296.32100000000003</v>
      </c>
      <c r="H9" s="19">
        <v>-223.53</v>
      </c>
      <c r="I9" s="19">
        <v>-65.486000000000004</v>
      </c>
      <c r="J9" s="19">
        <v>0</v>
      </c>
      <c r="K9" s="19">
        <v>0</v>
      </c>
      <c r="L9" s="19">
        <v>0</v>
      </c>
      <c r="M9" s="31">
        <f t="shared" si="0"/>
        <v>376.90875837130665</v>
      </c>
    </row>
    <row r="10" spans="1:13" ht="14.25" customHeight="1" x14ac:dyDescent="0.3">
      <c r="A10" s="42"/>
      <c r="B10" s="19" t="s">
        <v>37</v>
      </c>
      <c r="C10" s="19" t="s">
        <v>38</v>
      </c>
      <c r="D10" s="19" t="s">
        <v>24</v>
      </c>
      <c r="E10" s="19" t="s">
        <v>40</v>
      </c>
      <c r="F10" s="19" t="s">
        <v>41</v>
      </c>
      <c r="G10" s="19">
        <v>-432.91899999999998</v>
      </c>
      <c r="H10" s="19">
        <v>-163.30199999999999</v>
      </c>
      <c r="I10" s="19">
        <v>-134.97999999999999</v>
      </c>
      <c r="J10" s="19">
        <v>0</v>
      </c>
      <c r="K10" s="19">
        <v>0</v>
      </c>
      <c r="L10" s="19">
        <v>0</v>
      </c>
      <c r="M10" s="31">
        <f t="shared" si="0"/>
        <v>481.9813317598514</v>
      </c>
    </row>
    <row r="11" spans="1:13" ht="14.25" customHeight="1" x14ac:dyDescent="0.3">
      <c r="A11" s="42"/>
      <c r="B11" s="19" t="s">
        <v>42</v>
      </c>
      <c r="C11" s="19" t="s">
        <v>38</v>
      </c>
      <c r="D11" s="19" t="s">
        <v>24</v>
      </c>
      <c r="E11" s="19" t="s">
        <v>40</v>
      </c>
      <c r="F11" s="19" t="s">
        <v>44</v>
      </c>
      <c r="G11" s="19">
        <v>279.31</v>
      </c>
      <c r="H11" s="19">
        <v>479.541</v>
      </c>
      <c r="I11" s="19">
        <v>396.37299999999999</v>
      </c>
      <c r="J11" s="19">
        <v>0</v>
      </c>
      <c r="K11" s="19">
        <v>0</v>
      </c>
      <c r="L11" s="19">
        <v>0</v>
      </c>
      <c r="M11" s="31">
        <f t="shared" si="0"/>
        <v>681.97155505930004</v>
      </c>
    </row>
    <row r="12" spans="1:13" ht="14.25" customHeight="1" x14ac:dyDescent="0.3">
      <c r="A12" s="42"/>
      <c r="B12" s="19" t="s">
        <v>45</v>
      </c>
      <c r="C12" s="19" t="s">
        <v>38</v>
      </c>
      <c r="D12" s="19" t="s">
        <v>24</v>
      </c>
      <c r="E12" s="19" t="s">
        <v>40</v>
      </c>
      <c r="F12" s="19" t="s">
        <v>46</v>
      </c>
      <c r="G12" s="19">
        <v>308.47399999999999</v>
      </c>
      <c r="H12" s="19">
        <v>1237.5429999999999</v>
      </c>
      <c r="I12" s="19">
        <v>362.55599999999998</v>
      </c>
      <c r="J12" s="19">
        <v>0</v>
      </c>
      <c r="K12" s="19">
        <v>0</v>
      </c>
      <c r="L12" s="19">
        <v>0</v>
      </c>
      <c r="M12" s="31">
        <f t="shared" si="0"/>
        <v>1325.939568253772</v>
      </c>
    </row>
    <row r="13" spans="1:13" ht="14.25" customHeight="1" x14ac:dyDescent="0.3">
      <c r="A13" s="42"/>
      <c r="B13" s="19" t="s">
        <v>48</v>
      </c>
      <c r="C13" s="19" t="s">
        <v>38</v>
      </c>
      <c r="D13" s="19" t="s">
        <v>24</v>
      </c>
      <c r="E13" s="19" t="s">
        <v>40</v>
      </c>
      <c r="F13" s="19" t="s">
        <v>49</v>
      </c>
      <c r="G13" s="19">
        <v>-296.32100000000003</v>
      </c>
      <c r="H13" s="19">
        <v>-223.53</v>
      </c>
      <c r="I13" s="19">
        <v>-65.486000000000004</v>
      </c>
      <c r="J13" s="19">
        <v>0</v>
      </c>
      <c r="K13" s="19">
        <v>0</v>
      </c>
      <c r="L13" s="19">
        <v>0</v>
      </c>
      <c r="M13" s="31">
        <f t="shared" si="0"/>
        <v>376.90875837130665</v>
      </c>
    </row>
    <row r="14" spans="1:13" ht="14.25" customHeight="1" x14ac:dyDescent="0.3">
      <c r="A14" s="42"/>
      <c r="B14" s="21" t="s">
        <v>52</v>
      </c>
      <c r="C14" s="21" t="s">
        <v>53</v>
      </c>
      <c r="D14" s="19" t="s">
        <v>24</v>
      </c>
      <c r="E14" s="19" t="s">
        <v>54</v>
      </c>
      <c r="F14" s="19" t="s">
        <v>26</v>
      </c>
      <c r="G14" s="19">
        <v>141.45500000000001</v>
      </c>
      <c r="H14" s="19">
        <v>396.35500000000002</v>
      </c>
      <c r="I14" s="19">
        <v>116.11799999999999</v>
      </c>
      <c r="J14" s="19">
        <v>0</v>
      </c>
      <c r="K14" s="19">
        <v>0</v>
      </c>
      <c r="L14" s="19">
        <v>0</v>
      </c>
      <c r="M14" s="31">
        <f t="shared" si="0"/>
        <v>436.56636720434614</v>
      </c>
    </row>
    <row r="15" spans="1:13" ht="14.25" customHeight="1" x14ac:dyDescent="0.3">
      <c r="A15" s="42"/>
      <c r="B15" s="22" t="s">
        <v>55</v>
      </c>
      <c r="C15" s="22" t="s">
        <v>56</v>
      </c>
      <c r="D15" s="19" t="s">
        <v>24</v>
      </c>
      <c r="E15" s="19" t="s">
        <v>40</v>
      </c>
      <c r="F15" s="19" t="s">
        <v>57</v>
      </c>
      <c r="G15" s="19">
        <v>141.45500000000001</v>
      </c>
      <c r="H15" s="19">
        <v>396.35500000000002</v>
      </c>
      <c r="I15" s="19">
        <v>116.11799999999999</v>
      </c>
      <c r="J15" s="19">
        <v>0</v>
      </c>
      <c r="K15" s="19">
        <v>0</v>
      </c>
      <c r="L15" s="19">
        <v>0</v>
      </c>
      <c r="M15" s="31">
        <f t="shared" si="0"/>
        <v>436.56636720434614</v>
      </c>
    </row>
    <row r="16" spans="1:13" ht="14.25" customHeight="1" x14ac:dyDescent="0.3">
      <c r="A16" s="42"/>
      <c r="B16" s="22" t="s">
        <v>59</v>
      </c>
      <c r="C16" s="22" t="s">
        <v>60</v>
      </c>
      <c r="D16" s="19" t="s">
        <v>24</v>
      </c>
      <c r="E16" s="19" t="s">
        <v>40</v>
      </c>
      <c r="F16" s="19" t="s">
        <v>61</v>
      </c>
      <c r="G16" s="19">
        <v>0</v>
      </c>
      <c r="H16" s="19">
        <v>-1726.607</v>
      </c>
      <c r="I16" s="19">
        <v>1638.741</v>
      </c>
      <c r="J16" s="19">
        <v>0</v>
      </c>
      <c r="K16" s="19">
        <v>0</v>
      </c>
      <c r="L16" s="19">
        <v>0</v>
      </c>
      <c r="M16" s="31">
        <f t="shared" si="0"/>
        <v>2380.4713393632783</v>
      </c>
    </row>
    <row r="17" spans="1:13" ht="14.25" customHeight="1" x14ac:dyDescent="0.3">
      <c r="A17" s="42"/>
      <c r="B17" s="23" t="s">
        <v>62</v>
      </c>
      <c r="C17" s="23" t="s">
        <v>63</v>
      </c>
      <c r="D17" s="19" t="s">
        <v>24</v>
      </c>
      <c r="E17" s="19" t="s">
        <v>64</v>
      </c>
      <c r="F17" s="19" t="s">
        <v>65</v>
      </c>
      <c r="G17" s="19">
        <v>0</v>
      </c>
      <c r="H17" s="19">
        <v>-1726.607</v>
      </c>
      <c r="I17" s="19">
        <v>1638.741</v>
      </c>
      <c r="J17" s="19">
        <v>0</v>
      </c>
      <c r="K17" s="19">
        <v>0</v>
      </c>
      <c r="L17" s="19">
        <v>0</v>
      </c>
      <c r="M17" s="31">
        <f t="shared" si="0"/>
        <v>2380.4713393632783</v>
      </c>
    </row>
    <row r="18" spans="1:13" ht="14.25" customHeight="1" x14ac:dyDescent="0.3">
      <c r="A18" s="42"/>
      <c r="B18" s="23" t="s">
        <v>66</v>
      </c>
      <c r="C18" s="23" t="s">
        <v>67</v>
      </c>
      <c r="D18" s="19" t="s">
        <v>24</v>
      </c>
      <c r="E18" s="19" t="s">
        <v>69</v>
      </c>
      <c r="F18" s="19" t="s">
        <v>70</v>
      </c>
      <c r="G18" s="19">
        <v>0</v>
      </c>
      <c r="H18" s="19">
        <v>-2041.8409999999999</v>
      </c>
      <c r="I18" s="19">
        <v>-873.73299999999995</v>
      </c>
      <c r="J18" s="19">
        <v>0</v>
      </c>
      <c r="K18" s="19">
        <v>0</v>
      </c>
      <c r="L18" s="19">
        <v>0</v>
      </c>
      <c r="M18" s="31">
        <f t="shared" si="0"/>
        <v>2220.9286401345721</v>
      </c>
    </row>
    <row r="19" spans="1:13" ht="14.25" customHeight="1" x14ac:dyDescent="0.3">
      <c r="A19" s="42"/>
      <c r="B19" s="21" t="s">
        <v>71</v>
      </c>
      <c r="C19" s="21" t="s">
        <v>72</v>
      </c>
      <c r="D19" s="19" t="s">
        <v>24</v>
      </c>
      <c r="E19" s="19" t="s">
        <v>73</v>
      </c>
      <c r="F19" s="19" t="s">
        <v>26</v>
      </c>
      <c r="G19" s="19">
        <v>0</v>
      </c>
      <c r="H19" s="19">
        <v>-2041.8409999999999</v>
      </c>
      <c r="I19" s="19">
        <v>-873.73299999999995</v>
      </c>
      <c r="J19" s="19">
        <v>0</v>
      </c>
      <c r="K19" s="19">
        <v>0</v>
      </c>
      <c r="L19" s="19">
        <v>0</v>
      </c>
      <c r="M19" s="31">
        <f t="shared" si="0"/>
        <v>2220.9286401345721</v>
      </c>
    </row>
    <row r="20" spans="1:13" ht="14.25" customHeight="1" x14ac:dyDescent="0.3">
      <c r="A20" s="42"/>
      <c r="B20" s="21" t="s">
        <v>77</v>
      </c>
      <c r="C20" s="23" t="s">
        <v>78</v>
      </c>
      <c r="D20" s="19" t="s">
        <v>79</v>
      </c>
      <c r="E20" s="19" t="s">
        <v>69</v>
      </c>
      <c r="F20" s="19" t="s">
        <v>26</v>
      </c>
      <c r="G20" s="19">
        <v>0</v>
      </c>
      <c r="H20" s="19">
        <v>315.23500000000001</v>
      </c>
      <c r="I20" s="19">
        <v>2512.4749999999999</v>
      </c>
      <c r="J20" s="19">
        <v>0</v>
      </c>
      <c r="K20" s="19">
        <v>0</v>
      </c>
      <c r="L20" s="19">
        <v>0</v>
      </c>
      <c r="M20" s="31">
        <f t="shared" si="0"/>
        <v>2532.1737165625109</v>
      </c>
    </row>
    <row r="21" spans="1:13" ht="14.25" customHeight="1" x14ac:dyDescent="0.3">
      <c r="A21" s="42"/>
      <c r="B21" s="22" t="s">
        <v>85</v>
      </c>
      <c r="C21" s="22" t="s">
        <v>86</v>
      </c>
      <c r="D21" s="19" t="s">
        <v>82</v>
      </c>
      <c r="E21" s="19" t="s">
        <v>87</v>
      </c>
      <c r="F21" s="19" t="s">
        <v>88</v>
      </c>
      <c r="G21" s="19">
        <v>0</v>
      </c>
      <c r="H21" s="19">
        <v>2E-3</v>
      </c>
      <c r="I21" s="19">
        <v>-2.1999999999999999E-2</v>
      </c>
      <c r="J21" s="19">
        <v>0</v>
      </c>
      <c r="K21" s="19">
        <v>0</v>
      </c>
      <c r="L21" s="19">
        <v>0</v>
      </c>
      <c r="M21" s="31">
        <f t="shared" si="0"/>
        <v>2.2090722034374521E-2</v>
      </c>
    </row>
    <row r="22" spans="1:13" ht="14.25" customHeight="1" x14ac:dyDescent="0.3">
      <c r="A22" s="42"/>
      <c r="B22" s="22" t="s">
        <v>90</v>
      </c>
      <c r="C22" s="22" t="s">
        <v>91</v>
      </c>
      <c r="D22" s="19" t="s">
        <v>92</v>
      </c>
      <c r="E22" s="19" t="s">
        <v>87</v>
      </c>
      <c r="F22" s="19" t="s">
        <v>88</v>
      </c>
      <c r="G22" s="19">
        <v>4.0000000000000001E-3</v>
      </c>
      <c r="H22" s="19">
        <v>-345.37400000000002</v>
      </c>
      <c r="I22" s="19">
        <v>3623.884</v>
      </c>
      <c r="J22" s="19">
        <v>0</v>
      </c>
      <c r="K22" s="19">
        <v>0</v>
      </c>
      <c r="L22" s="19">
        <v>0</v>
      </c>
      <c r="M22" s="31">
        <f t="shared" si="0"/>
        <v>3640.3047187492425</v>
      </c>
    </row>
    <row r="23" spans="1:13" ht="14.25" customHeight="1" x14ac:dyDescent="0.3">
      <c r="A23" s="42"/>
      <c r="B23" s="22" t="s">
        <v>94</v>
      </c>
      <c r="C23" s="22" t="s">
        <v>95</v>
      </c>
      <c r="D23" s="19" t="s">
        <v>92</v>
      </c>
      <c r="E23" s="19" t="s">
        <v>87</v>
      </c>
      <c r="F23" s="19" t="s">
        <v>88</v>
      </c>
      <c r="G23" s="19">
        <v>-4.0000000000000001E-3</v>
      </c>
      <c r="H23" s="19">
        <v>126.88500000000001</v>
      </c>
      <c r="I23" s="19">
        <v>-1331.364</v>
      </c>
      <c r="J23" s="19">
        <v>0</v>
      </c>
      <c r="K23" s="19">
        <v>0</v>
      </c>
      <c r="L23" s="19">
        <v>0</v>
      </c>
      <c r="M23" s="31">
        <f t="shared" si="0"/>
        <v>1337.3966889958267</v>
      </c>
    </row>
    <row r="24" spans="1:13" ht="14.25" customHeight="1" x14ac:dyDescent="0.3">
      <c r="A24" s="42"/>
      <c r="B24" s="22" t="s">
        <v>96</v>
      </c>
      <c r="C24" s="22" t="s">
        <v>97</v>
      </c>
      <c r="D24" s="19" t="s">
        <v>82</v>
      </c>
      <c r="E24" s="19" t="s">
        <v>87</v>
      </c>
      <c r="F24" s="19" t="s">
        <v>88</v>
      </c>
      <c r="G24" s="19">
        <v>0</v>
      </c>
      <c r="H24" s="19">
        <v>218.48599999999999</v>
      </c>
      <c r="I24" s="19">
        <v>20.823</v>
      </c>
      <c r="J24" s="19">
        <v>0</v>
      </c>
      <c r="K24" s="19">
        <v>0</v>
      </c>
      <c r="L24" s="19">
        <v>0</v>
      </c>
      <c r="M24" s="31">
        <f t="shared" si="0"/>
        <v>219.47603405611281</v>
      </c>
    </row>
    <row r="25" spans="1:13" ht="14.25" customHeight="1" x14ac:dyDescent="0.3">
      <c r="A25" s="42"/>
      <c r="B25" s="19" t="s">
        <v>81</v>
      </c>
      <c r="C25" s="19" t="s">
        <v>147</v>
      </c>
      <c r="D25" s="19" t="s">
        <v>82</v>
      </c>
      <c r="E25" s="19" t="s">
        <v>83</v>
      </c>
      <c r="F25" s="19" t="s">
        <v>84</v>
      </c>
      <c r="G25" s="19">
        <v>0</v>
      </c>
      <c r="H25" s="19">
        <v>0</v>
      </c>
      <c r="I25" s="19">
        <v>2313.3209999999999</v>
      </c>
      <c r="J25" s="19">
        <v>0</v>
      </c>
      <c r="K25" s="19">
        <v>0</v>
      </c>
      <c r="L25" s="19">
        <v>0</v>
      </c>
      <c r="M25" s="31">
        <f t="shared" si="0"/>
        <v>2313.3209999999999</v>
      </c>
    </row>
    <row r="26" spans="1:13" ht="14.25" customHeight="1" x14ac:dyDescent="0.3">
      <c r="A26" s="42"/>
      <c r="B26" s="19" t="s">
        <v>146</v>
      </c>
      <c r="C26" s="19" t="s">
        <v>148</v>
      </c>
      <c r="D26" s="19" t="s">
        <v>82</v>
      </c>
      <c r="E26" s="19" t="s">
        <v>83</v>
      </c>
      <c r="F26" s="19" t="s">
        <v>26</v>
      </c>
      <c r="G26" s="19">
        <v>0</v>
      </c>
      <c r="H26" s="19">
        <v>0</v>
      </c>
      <c r="I26" s="19">
        <v>2313.3960000000002</v>
      </c>
      <c r="J26" s="19">
        <v>0</v>
      </c>
      <c r="K26" s="19">
        <v>0</v>
      </c>
      <c r="L26" s="19">
        <v>0</v>
      </c>
      <c r="M26" s="31">
        <f t="shared" si="0"/>
        <v>2313.3960000000002</v>
      </c>
    </row>
    <row r="27" spans="1:13" ht="14.25" customHeight="1" x14ac:dyDescent="0.3">
      <c r="A27" s="43" t="s">
        <v>98</v>
      </c>
      <c r="B27" s="21" t="s">
        <v>99</v>
      </c>
      <c r="C27" s="21" t="s">
        <v>23</v>
      </c>
      <c r="D27" s="19" t="s">
        <v>24</v>
      </c>
      <c r="E27" s="19" t="s">
        <v>100</v>
      </c>
      <c r="F27" s="19" t="s">
        <v>26</v>
      </c>
      <c r="G27" s="19">
        <v>344.77</v>
      </c>
      <c r="H27" s="19">
        <v>536.75400000000002</v>
      </c>
      <c r="I27" s="19">
        <v>165.71100000000001</v>
      </c>
      <c r="J27" s="19">
        <v>0</v>
      </c>
      <c r="K27" s="19">
        <v>0</v>
      </c>
      <c r="L27" s="19">
        <v>0</v>
      </c>
      <c r="M27" s="31">
        <f t="shared" si="0"/>
        <v>659.11406064276923</v>
      </c>
    </row>
    <row r="28" spans="1:13" ht="14.25" customHeight="1" x14ac:dyDescent="0.3">
      <c r="A28" s="44"/>
      <c r="B28" s="21" t="s">
        <v>101</v>
      </c>
      <c r="C28" s="21" t="s">
        <v>28</v>
      </c>
      <c r="D28" s="19" t="s">
        <v>24</v>
      </c>
      <c r="E28" s="19" t="s">
        <v>102</v>
      </c>
      <c r="F28" s="19" t="s">
        <v>26</v>
      </c>
      <c r="G28" s="19">
        <v>-413.11500000000001</v>
      </c>
      <c r="H28" s="19">
        <v>642.81399999999996</v>
      </c>
      <c r="I28" s="19">
        <v>198.45400000000001</v>
      </c>
      <c r="J28" s="19">
        <v>0</v>
      </c>
      <c r="K28" s="19">
        <v>0</v>
      </c>
      <c r="L28" s="19">
        <v>0</v>
      </c>
      <c r="M28" s="31">
        <f t="shared" si="0"/>
        <v>789.46680230203469</v>
      </c>
    </row>
    <row r="29" spans="1:13" ht="14.25" customHeight="1" x14ac:dyDescent="0.3">
      <c r="A29" s="44"/>
      <c r="B29" s="21" t="s">
        <v>103</v>
      </c>
      <c r="C29" s="21" t="s">
        <v>31</v>
      </c>
      <c r="D29" s="19" t="s">
        <v>24</v>
      </c>
      <c r="E29" s="19" t="s">
        <v>104</v>
      </c>
      <c r="F29" s="19" t="s">
        <v>26</v>
      </c>
      <c r="G29" s="19">
        <v>-150.77799999999999</v>
      </c>
      <c r="H29" s="19">
        <v>374.49299999999999</v>
      </c>
      <c r="I29" s="19">
        <v>35.313000000000002</v>
      </c>
      <c r="J29" s="19">
        <v>0</v>
      </c>
      <c r="K29" s="19">
        <v>0</v>
      </c>
      <c r="L29" s="19">
        <v>0</v>
      </c>
      <c r="M29" s="31">
        <f t="shared" si="0"/>
        <v>405.2480972219364</v>
      </c>
    </row>
    <row r="30" spans="1:13" ht="14.25" customHeight="1" x14ac:dyDescent="0.3">
      <c r="A30" s="44"/>
      <c r="B30" s="21" t="s">
        <v>105</v>
      </c>
      <c r="C30" s="21" t="s">
        <v>35</v>
      </c>
      <c r="D30" s="19" t="s">
        <v>24</v>
      </c>
      <c r="E30" s="19" t="s">
        <v>106</v>
      </c>
      <c r="F30" s="19" t="s">
        <v>26</v>
      </c>
      <c r="G30" s="19">
        <v>225.18700000000001</v>
      </c>
      <c r="H30" s="19">
        <v>582.91099999999994</v>
      </c>
      <c r="I30" s="19">
        <v>54.966999999999999</v>
      </c>
      <c r="J30" s="19">
        <v>0</v>
      </c>
      <c r="K30" s="19">
        <v>0</v>
      </c>
      <c r="L30" s="19">
        <v>0</v>
      </c>
      <c r="M30" s="31">
        <f t="shared" si="0"/>
        <v>627.30836912877226</v>
      </c>
    </row>
    <row r="31" spans="1:13" ht="14.25" customHeight="1" x14ac:dyDescent="0.3">
      <c r="A31" s="44"/>
      <c r="B31" s="19" t="s">
        <v>107</v>
      </c>
      <c r="C31" s="19" t="s">
        <v>38</v>
      </c>
      <c r="D31" s="19" t="s">
        <v>24</v>
      </c>
      <c r="E31" s="19" t="s">
        <v>108</v>
      </c>
      <c r="F31" s="19" t="s">
        <v>109</v>
      </c>
      <c r="G31" s="19">
        <v>225.18700000000001</v>
      </c>
      <c r="H31" s="19">
        <v>582.91099999999994</v>
      </c>
      <c r="I31" s="19">
        <v>54.966999999999999</v>
      </c>
      <c r="J31" s="19">
        <v>0</v>
      </c>
      <c r="K31" s="19">
        <v>0</v>
      </c>
      <c r="L31" s="19">
        <v>0</v>
      </c>
      <c r="M31" s="31">
        <f t="shared" si="0"/>
        <v>627.30836912877226</v>
      </c>
    </row>
    <row r="32" spans="1:13" ht="14.25" customHeight="1" x14ac:dyDescent="0.3">
      <c r="A32" s="44"/>
      <c r="B32" s="19" t="s">
        <v>110</v>
      </c>
      <c r="C32" s="19" t="s">
        <v>38</v>
      </c>
      <c r="D32" s="19" t="s">
        <v>24</v>
      </c>
      <c r="E32" s="19" t="s">
        <v>108</v>
      </c>
      <c r="F32" s="19" t="s">
        <v>111</v>
      </c>
      <c r="G32" s="19">
        <v>-150.77799999999999</v>
      </c>
      <c r="H32" s="19">
        <v>374.49299999999999</v>
      </c>
      <c r="I32" s="19">
        <v>35.313000000000002</v>
      </c>
      <c r="J32" s="19">
        <v>0</v>
      </c>
      <c r="K32" s="19">
        <v>0</v>
      </c>
      <c r="L32" s="19">
        <v>0</v>
      </c>
      <c r="M32" s="31">
        <f t="shared" si="0"/>
        <v>405.2480972219364</v>
      </c>
    </row>
    <row r="33" spans="1:13" ht="14.25" customHeight="1" x14ac:dyDescent="0.3">
      <c r="A33" s="44"/>
      <c r="B33" s="19" t="s">
        <v>112</v>
      </c>
      <c r="C33" s="19" t="s">
        <v>38</v>
      </c>
      <c r="D33" s="19" t="s">
        <v>24</v>
      </c>
      <c r="E33" s="19" t="s">
        <v>108</v>
      </c>
      <c r="F33" s="19" t="s">
        <v>113</v>
      </c>
      <c r="G33" s="19">
        <v>-413.11500000000001</v>
      </c>
      <c r="H33" s="19">
        <v>642.81399999999996</v>
      </c>
      <c r="I33" s="19">
        <v>198.45400000000001</v>
      </c>
      <c r="J33" s="19">
        <v>0</v>
      </c>
      <c r="K33" s="19">
        <v>0</v>
      </c>
      <c r="L33" s="19">
        <v>0</v>
      </c>
      <c r="M33" s="31">
        <f t="shared" si="0"/>
        <v>789.46680230203469</v>
      </c>
    </row>
    <row r="34" spans="1:13" ht="14.25" customHeight="1" x14ac:dyDescent="0.3">
      <c r="A34" s="44"/>
      <c r="B34" s="19" t="s">
        <v>114</v>
      </c>
      <c r="C34" s="19" t="s">
        <v>38</v>
      </c>
      <c r="D34" s="19" t="s">
        <v>24</v>
      </c>
      <c r="E34" s="19" t="s">
        <v>108</v>
      </c>
      <c r="F34" s="19" t="s">
        <v>115</v>
      </c>
      <c r="G34" s="19">
        <v>344.77</v>
      </c>
      <c r="H34" s="19">
        <v>536.75400000000002</v>
      </c>
      <c r="I34" s="19">
        <v>165.71100000000001</v>
      </c>
      <c r="J34" s="19">
        <v>0</v>
      </c>
      <c r="K34" s="19">
        <v>0</v>
      </c>
      <c r="L34" s="19">
        <v>0</v>
      </c>
      <c r="M34" s="31">
        <f t="shared" si="0"/>
        <v>659.11406064276923</v>
      </c>
    </row>
    <row r="35" spans="1:13" ht="14.25" customHeight="1" x14ac:dyDescent="0.3">
      <c r="A35" s="44"/>
      <c r="B35" s="22" t="s">
        <v>116</v>
      </c>
      <c r="C35" s="22" t="s">
        <v>117</v>
      </c>
      <c r="D35" s="19" t="s">
        <v>24</v>
      </c>
      <c r="E35" s="19" t="s">
        <v>108</v>
      </c>
      <c r="F35" s="19" t="s">
        <v>118</v>
      </c>
      <c r="G35" s="19">
        <v>0</v>
      </c>
      <c r="H35" s="19">
        <v>-2046.7819999999999</v>
      </c>
      <c r="I35" s="19">
        <v>1893.4010000000001</v>
      </c>
      <c r="J35" s="19">
        <v>0</v>
      </c>
      <c r="K35" s="19">
        <v>0</v>
      </c>
      <c r="L35" s="19">
        <v>0</v>
      </c>
      <c r="M35" s="31">
        <f t="shared" si="0"/>
        <v>2788.2402877666409</v>
      </c>
    </row>
    <row r="36" spans="1:13" ht="14.25" customHeight="1" x14ac:dyDescent="0.3">
      <c r="A36" s="44"/>
      <c r="B36" s="23" t="s">
        <v>119</v>
      </c>
      <c r="C36" s="23" t="s">
        <v>120</v>
      </c>
      <c r="D36" s="19" t="s">
        <v>24</v>
      </c>
      <c r="E36" s="19" t="s">
        <v>121</v>
      </c>
      <c r="F36" s="19" t="s">
        <v>122</v>
      </c>
      <c r="G36" s="19">
        <v>0</v>
      </c>
      <c r="H36" s="19">
        <v>-2046.7819999999999</v>
      </c>
      <c r="I36" s="19">
        <v>1893.4010000000001</v>
      </c>
      <c r="J36" s="19">
        <v>0</v>
      </c>
      <c r="K36" s="19">
        <v>0</v>
      </c>
      <c r="L36" s="19">
        <v>0</v>
      </c>
      <c r="M36" s="31">
        <f t="shared" si="0"/>
        <v>2788.2402877666409</v>
      </c>
    </row>
    <row r="37" spans="1:13" ht="14.25" customHeight="1" x14ac:dyDescent="0.3">
      <c r="A37" s="44"/>
      <c r="B37" s="23" t="s">
        <v>123</v>
      </c>
      <c r="C37" s="23" t="s">
        <v>67</v>
      </c>
      <c r="D37" s="19" t="s">
        <v>24</v>
      </c>
      <c r="E37" s="19" t="s">
        <v>124</v>
      </c>
      <c r="F37" s="19" t="s">
        <v>125</v>
      </c>
      <c r="G37" s="19">
        <v>0</v>
      </c>
      <c r="H37" s="19">
        <v>-2495.547</v>
      </c>
      <c r="I37" s="19">
        <v>-256.14</v>
      </c>
      <c r="J37" s="19">
        <v>0</v>
      </c>
      <c r="K37" s="19">
        <v>0</v>
      </c>
      <c r="L37" s="19">
        <v>0</v>
      </c>
      <c r="M37" s="31">
        <f t="shared" si="0"/>
        <v>2508.6575152477471</v>
      </c>
    </row>
    <row r="38" spans="1:13" ht="14.25" customHeight="1" x14ac:dyDescent="0.3">
      <c r="A38" s="44"/>
      <c r="B38" s="21" t="s">
        <v>126</v>
      </c>
      <c r="C38" s="21" t="s">
        <v>72</v>
      </c>
      <c r="D38" s="19" t="s">
        <v>24</v>
      </c>
      <c r="E38" s="19" t="s">
        <v>127</v>
      </c>
      <c r="F38" s="19" t="s">
        <v>26</v>
      </c>
      <c r="G38" s="19">
        <v>0</v>
      </c>
      <c r="H38" s="19">
        <v>-2495.547</v>
      </c>
      <c r="I38" s="19">
        <v>-256.14</v>
      </c>
      <c r="J38" s="19">
        <v>0</v>
      </c>
      <c r="K38" s="19">
        <v>0</v>
      </c>
      <c r="L38" s="19">
        <v>0</v>
      </c>
      <c r="M38" s="31">
        <f t="shared" si="0"/>
        <v>2508.6575152477471</v>
      </c>
    </row>
    <row r="39" spans="1:13" ht="14.25" customHeight="1" x14ac:dyDescent="0.3">
      <c r="A39" s="44"/>
      <c r="B39" s="22" t="s">
        <v>128</v>
      </c>
      <c r="C39" s="22" t="s">
        <v>56</v>
      </c>
      <c r="D39" s="19" t="s">
        <v>24</v>
      </c>
      <c r="E39" s="19" t="s">
        <v>108</v>
      </c>
      <c r="F39" s="19" t="s">
        <v>129</v>
      </c>
      <c r="G39" s="19">
        <v>-6.0640000000000001</v>
      </c>
      <c r="H39" s="19">
        <v>-90.19</v>
      </c>
      <c r="I39" s="19">
        <v>-11.204000000000001</v>
      </c>
      <c r="J39" s="19">
        <v>0</v>
      </c>
      <c r="K39" s="19">
        <v>0</v>
      </c>
      <c r="L39" s="19">
        <v>0</v>
      </c>
      <c r="M39" s="31">
        <f t="shared" si="0"/>
        <v>91.085332584340918</v>
      </c>
    </row>
    <row r="40" spans="1:13" ht="14.25" customHeight="1" x14ac:dyDescent="0.3">
      <c r="A40" s="44"/>
      <c r="B40" s="21" t="s">
        <v>130</v>
      </c>
      <c r="C40" s="21" t="s">
        <v>131</v>
      </c>
      <c r="D40" s="19" t="s">
        <v>24</v>
      </c>
      <c r="E40" s="19" t="s">
        <v>132</v>
      </c>
      <c r="F40" s="19" t="s">
        <v>26</v>
      </c>
      <c r="G40" s="19">
        <v>-6.0640000000000001</v>
      </c>
      <c r="H40" s="19">
        <v>-90.19</v>
      </c>
      <c r="I40" s="19">
        <v>-11.204000000000001</v>
      </c>
      <c r="J40" s="19">
        <v>0</v>
      </c>
      <c r="K40" s="19">
        <v>0</v>
      </c>
      <c r="L40" s="19">
        <v>0</v>
      </c>
      <c r="M40" s="31">
        <f t="shared" si="0"/>
        <v>91.085332584340918</v>
      </c>
    </row>
    <row r="41" spans="1:13" ht="14.25" customHeight="1" x14ac:dyDescent="0.3">
      <c r="A41" s="44"/>
      <c r="B41" s="22" t="s">
        <v>134</v>
      </c>
      <c r="C41" s="22" t="s">
        <v>95</v>
      </c>
      <c r="D41" s="19" t="s">
        <v>92</v>
      </c>
      <c r="E41" s="19" t="s">
        <v>135</v>
      </c>
      <c r="F41" s="19" t="s">
        <v>136</v>
      </c>
      <c r="G41" s="19">
        <v>1E-3</v>
      </c>
      <c r="H41" s="19">
        <v>41.463000000000001</v>
      </c>
      <c r="I41" s="19">
        <v>-887.87800000000004</v>
      </c>
      <c r="J41" s="19">
        <v>0</v>
      </c>
      <c r="K41" s="19">
        <v>0</v>
      </c>
      <c r="L41" s="19">
        <v>0</v>
      </c>
      <c r="M41" s="31">
        <f t="shared" si="0"/>
        <v>888.84561272135443</v>
      </c>
    </row>
    <row r="42" spans="1:13" ht="14.25" customHeight="1" x14ac:dyDescent="0.3">
      <c r="A42" s="44"/>
      <c r="B42" s="22" t="s">
        <v>137</v>
      </c>
      <c r="C42" s="22" t="s">
        <v>91</v>
      </c>
      <c r="D42" s="19" t="s">
        <v>92</v>
      </c>
      <c r="E42" s="19" t="s">
        <v>135</v>
      </c>
      <c r="F42" s="19" t="s">
        <v>136</v>
      </c>
      <c r="G42" s="19">
        <v>3.0000000000000001E-3</v>
      </c>
      <c r="H42" s="19">
        <v>-150.34200000000001</v>
      </c>
      <c r="I42" s="19">
        <v>3219.404</v>
      </c>
      <c r="J42" s="19">
        <v>0</v>
      </c>
      <c r="K42" s="19">
        <v>0</v>
      </c>
      <c r="L42" s="19">
        <v>0</v>
      </c>
      <c r="M42" s="31">
        <f t="shared" si="0"/>
        <v>3222.9124766566342</v>
      </c>
    </row>
    <row r="43" spans="1:13" ht="14.25" customHeight="1" x14ac:dyDescent="0.3">
      <c r="A43" s="44"/>
      <c r="B43" s="22" t="s">
        <v>138</v>
      </c>
      <c r="C43" s="22" t="s">
        <v>139</v>
      </c>
      <c r="D43" s="19" t="s">
        <v>82</v>
      </c>
      <c r="E43" s="19" t="s">
        <v>135</v>
      </c>
      <c r="F43" s="19" t="s">
        <v>136</v>
      </c>
      <c r="G43" s="19">
        <v>-4.0000000000000001E-3</v>
      </c>
      <c r="H43" s="19">
        <v>108.881</v>
      </c>
      <c r="I43" s="19">
        <v>5.085</v>
      </c>
      <c r="J43" s="19">
        <v>0</v>
      </c>
      <c r="K43" s="19">
        <v>0</v>
      </c>
      <c r="L43" s="19">
        <v>0</v>
      </c>
      <c r="M43" s="31">
        <f t="shared" si="0"/>
        <v>108.99967615548222</v>
      </c>
    </row>
    <row r="44" spans="1:13" ht="14.25" customHeight="1" x14ac:dyDescent="0.3">
      <c r="A44" s="44"/>
      <c r="B44" s="22" t="s">
        <v>143</v>
      </c>
      <c r="C44" s="22" t="s">
        <v>140</v>
      </c>
      <c r="D44" s="19" t="s">
        <v>82</v>
      </c>
      <c r="E44" s="19" t="s">
        <v>135</v>
      </c>
      <c r="F44" s="19" t="s">
        <v>136</v>
      </c>
      <c r="G44" s="19">
        <v>0</v>
      </c>
      <c r="H44" s="19">
        <v>-1E-3</v>
      </c>
      <c r="I44" s="19">
        <v>3.1E-2</v>
      </c>
      <c r="J44" s="19">
        <v>0</v>
      </c>
      <c r="K44" s="19">
        <v>0</v>
      </c>
      <c r="L44" s="19">
        <v>0</v>
      </c>
      <c r="M44" s="31">
        <f t="shared" si="0"/>
        <v>3.1016124838541645E-2</v>
      </c>
    </row>
    <row r="45" spans="1:13" ht="14.25" customHeight="1" x14ac:dyDescent="0.3">
      <c r="A45" s="44"/>
      <c r="B45" s="21" t="s">
        <v>141</v>
      </c>
      <c r="C45" s="23" t="s">
        <v>78</v>
      </c>
      <c r="D45" s="19" t="s">
        <v>79</v>
      </c>
      <c r="E45" s="19" t="s">
        <v>124</v>
      </c>
      <c r="F45" s="19" t="s">
        <v>26</v>
      </c>
      <c r="G45" s="19">
        <v>0</v>
      </c>
      <c r="H45" s="19">
        <v>448.76600000000002</v>
      </c>
      <c r="I45" s="19">
        <v>2149.54</v>
      </c>
      <c r="J45" s="19">
        <v>0</v>
      </c>
      <c r="K45" s="19">
        <v>0</v>
      </c>
      <c r="L45" s="19">
        <v>0</v>
      </c>
      <c r="M45" s="31">
        <f t="shared" si="0"/>
        <v>2195.8855011944497</v>
      </c>
    </row>
    <row r="46" spans="1:13" ht="14.25" customHeight="1" x14ac:dyDescent="0.3">
      <c r="A46" s="44"/>
      <c r="B46" s="27" t="s">
        <v>144</v>
      </c>
      <c r="C46" s="27" t="s">
        <v>149</v>
      </c>
      <c r="D46" s="19" t="s">
        <v>79</v>
      </c>
      <c r="E46" s="19" t="s">
        <v>83</v>
      </c>
      <c r="F46" s="19" t="s">
        <v>26</v>
      </c>
      <c r="G46" s="19">
        <v>0</v>
      </c>
      <c r="H46" s="19">
        <v>0</v>
      </c>
      <c r="I46" s="19">
        <v>2336.6419999999998</v>
      </c>
      <c r="J46" s="19">
        <v>0</v>
      </c>
      <c r="K46" s="19">
        <v>0</v>
      </c>
      <c r="L46" s="19">
        <v>0</v>
      </c>
      <c r="M46" s="31">
        <f t="shared" si="0"/>
        <v>2336.6419999999998</v>
      </c>
    </row>
    <row r="47" spans="1:13" ht="14.25" customHeight="1" x14ac:dyDescent="0.3">
      <c r="A47" s="45"/>
      <c r="B47" s="27" t="s">
        <v>133</v>
      </c>
      <c r="C47" s="27" t="s">
        <v>150</v>
      </c>
      <c r="D47" s="19" t="s">
        <v>79</v>
      </c>
      <c r="E47" s="19" t="s">
        <v>83</v>
      </c>
      <c r="F47" s="19" t="s">
        <v>145</v>
      </c>
      <c r="G47" s="19">
        <v>0</v>
      </c>
      <c r="H47" s="19">
        <v>0</v>
      </c>
      <c r="I47" s="19">
        <v>2336.6419999999998</v>
      </c>
      <c r="J47" s="19">
        <v>0</v>
      </c>
      <c r="K47" s="19">
        <v>0</v>
      </c>
      <c r="L47" s="19">
        <v>0</v>
      </c>
      <c r="M47" s="31">
        <f t="shared" si="0"/>
        <v>2336.6419999999998</v>
      </c>
    </row>
    <row r="48" spans="1:13" ht="14.25" customHeight="1" x14ac:dyDescent="0.3">
      <c r="A48" s="2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3">
      <c r="A49" s="2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3">
      <c r="A50" s="2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3">
      <c r="A51" s="2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3">
      <c r="A52" s="2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3">
      <c r="A53" s="2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3">
      <c r="A54" s="2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3">
      <c r="A56" s="2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3">
      <c r="A57" s="2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topLeftCell="D4" zoomScale="70" zoomScaleNormal="70" workbookViewId="0">
      <selection activeCell="H6" sqref="H6"/>
    </sheetView>
  </sheetViews>
  <sheetFormatPr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2" t="s">
        <v>1</v>
      </c>
      <c r="M1" s="18"/>
    </row>
    <row r="2" spans="1:13" ht="14.25" customHeight="1" x14ac:dyDescent="0.3">
      <c r="B2" s="3" t="s">
        <v>4</v>
      </c>
      <c r="G2" s="40" t="s">
        <v>5</v>
      </c>
      <c r="H2" s="40" t="s">
        <v>5</v>
      </c>
      <c r="I2" s="40" t="s">
        <v>5</v>
      </c>
      <c r="J2" s="40" t="s">
        <v>6</v>
      </c>
      <c r="K2" s="40" t="s">
        <v>6</v>
      </c>
      <c r="L2" s="39" t="s">
        <v>6</v>
      </c>
      <c r="M2" s="39" t="s">
        <v>151</v>
      </c>
    </row>
    <row r="3" spans="1:13" ht="14.25" customHeight="1" x14ac:dyDescent="0.3">
      <c r="B3" s="4" t="s">
        <v>7</v>
      </c>
      <c r="G3" s="41"/>
      <c r="H3" s="41"/>
      <c r="I3" s="41"/>
      <c r="J3" s="41"/>
      <c r="K3" s="41"/>
      <c r="L3" s="39"/>
      <c r="M3" s="39"/>
    </row>
    <row r="4" spans="1:13" ht="14.25" customHeight="1" x14ac:dyDescent="0.3">
      <c r="G4" s="41"/>
      <c r="H4" s="41"/>
      <c r="I4" s="41"/>
      <c r="J4" s="41"/>
      <c r="K4" s="41"/>
      <c r="L4" s="46"/>
      <c r="M4" s="46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20" t="s">
        <v>152</v>
      </c>
    </row>
    <row r="6" spans="1:13" ht="14.25" customHeight="1" x14ac:dyDescent="0.3">
      <c r="A6" s="42" t="s">
        <v>20</v>
      </c>
      <c r="B6" s="21" t="s">
        <v>22</v>
      </c>
      <c r="C6" s="21" t="s">
        <v>23</v>
      </c>
      <c r="D6" s="19" t="s">
        <v>24</v>
      </c>
      <c r="E6" s="19" t="s">
        <v>25</v>
      </c>
      <c r="F6" s="19" t="s">
        <v>26</v>
      </c>
      <c r="G6">
        <v>-176.37200000000001</v>
      </c>
      <c r="H6">
        <v>-66.53</v>
      </c>
      <c r="I6">
        <v>-54.991</v>
      </c>
      <c r="J6">
        <v>0</v>
      </c>
      <c r="K6">
        <v>0</v>
      </c>
      <c r="L6">
        <v>0</v>
      </c>
      <c r="M6" s="31">
        <f>SQRT(G6*G6+H6*H6+I6*I6)</f>
        <v>196.36021329434334</v>
      </c>
    </row>
    <row r="7" spans="1:13" ht="14.25" customHeight="1" x14ac:dyDescent="0.3">
      <c r="A7" s="42"/>
      <c r="B7" s="21" t="s">
        <v>27</v>
      </c>
      <c r="C7" s="21" t="s">
        <v>28</v>
      </c>
      <c r="D7" s="19" t="s">
        <v>24</v>
      </c>
      <c r="E7" s="19" t="s">
        <v>29</v>
      </c>
      <c r="F7" s="19" t="s">
        <v>26</v>
      </c>
      <c r="G7">
        <v>113.792</v>
      </c>
      <c r="H7">
        <v>195.36600000000001</v>
      </c>
      <c r="I7">
        <v>161.483</v>
      </c>
      <c r="J7">
        <v>0</v>
      </c>
      <c r="K7">
        <v>0</v>
      </c>
      <c r="L7">
        <v>0</v>
      </c>
      <c r="M7" s="31">
        <f t="shared" ref="M7:M47" si="0">SQRT(G7*G7+H7*H7+I7*I7)</f>
        <v>277.8367371479157</v>
      </c>
    </row>
    <row r="8" spans="1:13" ht="14.25" customHeight="1" x14ac:dyDescent="0.3">
      <c r="A8" s="42"/>
      <c r="B8" s="21" t="s">
        <v>30</v>
      </c>
      <c r="C8" s="21" t="s">
        <v>31</v>
      </c>
      <c r="D8" s="19" t="s">
        <v>24</v>
      </c>
      <c r="E8" s="19" t="s">
        <v>32</v>
      </c>
      <c r="F8" s="19" t="s">
        <v>26</v>
      </c>
      <c r="G8">
        <v>125.67400000000001</v>
      </c>
      <c r="H8">
        <v>504.17899999999997</v>
      </c>
      <c r="I8">
        <v>147.70599999999999</v>
      </c>
      <c r="J8">
        <v>0</v>
      </c>
      <c r="K8">
        <v>0</v>
      </c>
      <c r="L8">
        <v>0</v>
      </c>
      <c r="M8" s="31">
        <f t="shared" si="0"/>
        <v>540.19207764738644</v>
      </c>
    </row>
    <row r="9" spans="1:13" ht="14.25" customHeight="1" x14ac:dyDescent="0.3">
      <c r="A9" s="42"/>
      <c r="B9" s="21" t="s">
        <v>34</v>
      </c>
      <c r="C9" s="21" t="s">
        <v>35</v>
      </c>
      <c r="D9" s="19" t="s">
        <v>24</v>
      </c>
      <c r="E9" s="19" t="s">
        <v>36</v>
      </c>
      <c r="F9" s="19" t="s">
        <v>26</v>
      </c>
      <c r="G9">
        <v>-120.72199999999999</v>
      </c>
      <c r="H9">
        <v>-91.066999999999993</v>
      </c>
      <c r="I9">
        <v>-26.678999999999998</v>
      </c>
      <c r="J9">
        <v>0</v>
      </c>
      <c r="K9">
        <v>0</v>
      </c>
      <c r="L9">
        <v>0</v>
      </c>
      <c r="M9" s="31">
        <f t="shared" si="0"/>
        <v>153.55379778435957</v>
      </c>
    </row>
    <row r="10" spans="1:13" ht="14.25" customHeight="1" x14ac:dyDescent="0.3">
      <c r="A10" s="42"/>
      <c r="B10" s="19" t="s">
        <v>37</v>
      </c>
      <c r="C10" s="19" t="s">
        <v>38</v>
      </c>
      <c r="D10" s="19" t="s">
        <v>24</v>
      </c>
      <c r="E10" s="19" t="s">
        <v>40</v>
      </c>
      <c r="F10" s="19" t="s">
        <v>41</v>
      </c>
      <c r="G10">
        <v>-176.37200000000001</v>
      </c>
      <c r="H10">
        <v>-66.53</v>
      </c>
      <c r="I10">
        <v>-54.991</v>
      </c>
      <c r="J10">
        <v>0</v>
      </c>
      <c r="K10">
        <v>0</v>
      </c>
      <c r="L10">
        <v>0</v>
      </c>
      <c r="M10" s="31">
        <f t="shared" si="0"/>
        <v>196.36021329434334</v>
      </c>
    </row>
    <row r="11" spans="1:13" ht="14.25" customHeight="1" x14ac:dyDescent="0.3">
      <c r="A11" s="42"/>
      <c r="B11" s="19" t="s">
        <v>42</v>
      </c>
      <c r="C11" s="19" t="s">
        <v>38</v>
      </c>
      <c r="D11" s="19" t="s">
        <v>24</v>
      </c>
      <c r="E11" s="19" t="s">
        <v>40</v>
      </c>
      <c r="F11" s="19" t="s">
        <v>44</v>
      </c>
      <c r="G11">
        <v>113.792</v>
      </c>
      <c r="H11">
        <v>195.36600000000001</v>
      </c>
      <c r="I11">
        <v>161.483</v>
      </c>
      <c r="J11">
        <v>0</v>
      </c>
      <c r="K11">
        <v>0</v>
      </c>
      <c r="L11">
        <v>0</v>
      </c>
      <c r="M11" s="31">
        <f t="shared" si="0"/>
        <v>277.8367371479157</v>
      </c>
    </row>
    <row r="12" spans="1:13" ht="14.25" customHeight="1" x14ac:dyDescent="0.3">
      <c r="A12" s="42"/>
      <c r="B12" s="19" t="s">
        <v>45</v>
      </c>
      <c r="C12" s="19" t="s">
        <v>38</v>
      </c>
      <c r="D12" s="19" t="s">
        <v>24</v>
      </c>
      <c r="E12" s="19" t="s">
        <v>40</v>
      </c>
      <c r="F12" s="19" t="s">
        <v>46</v>
      </c>
      <c r="G12">
        <v>125.67400000000001</v>
      </c>
      <c r="H12">
        <v>504.17899999999997</v>
      </c>
      <c r="I12">
        <v>147.70599999999999</v>
      </c>
      <c r="J12">
        <v>0</v>
      </c>
      <c r="K12">
        <v>0</v>
      </c>
      <c r="L12">
        <v>0</v>
      </c>
      <c r="M12" s="31">
        <f t="shared" si="0"/>
        <v>540.19207764738644</v>
      </c>
    </row>
    <row r="13" spans="1:13" ht="14.25" customHeight="1" x14ac:dyDescent="0.3">
      <c r="A13" s="42"/>
      <c r="B13" s="19" t="s">
        <v>48</v>
      </c>
      <c r="C13" s="19" t="s">
        <v>38</v>
      </c>
      <c r="D13" s="19" t="s">
        <v>24</v>
      </c>
      <c r="E13" s="19" t="s">
        <v>40</v>
      </c>
      <c r="F13" s="19" t="s">
        <v>49</v>
      </c>
      <c r="G13">
        <v>-120.72199999999999</v>
      </c>
      <c r="H13">
        <v>-91.066999999999993</v>
      </c>
      <c r="I13">
        <v>-26.678999999999998</v>
      </c>
      <c r="J13">
        <v>0</v>
      </c>
      <c r="K13">
        <v>0</v>
      </c>
      <c r="L13">
        <v>0</v>
      </c>
      <c r="M13" s="31">
        <f t="shared" si="0"/>
        <v>153.55379778435957</v>
      </c>
    </row>
    <row r="14" spans="1:13" ht="14.25" customHeight="1" x14ac:dyDescent="0.3">
      <c r="A14" s="42"/>
      <c r="B14" s="21" t="s">
        <v>52</v>
      </c>
      <c r="C14" s="21" t="s">
        <v>53</v>
      </c>
      <c r="D14" s="19" t="s">
        <v>24</v>
      </c>
      <c r="E14" s="19" t="s">
        <v>54</v>
      </c>
      <c r="F14" s="19" t="s">
        <v>26</v>
      </c>
      <c r="G14">
        <v>57.628999999999998</v>
      </c>
      <c r="H14">
        <v>161.476</v>
      </c>
      <c r="I14">
        <v>47.307000000000002</v>
      </c>
      <c r="J14">
        <v>0</v>
      </c>
      <c r="K14">
        <v>0</v>
      </c>
      <c r="L14">
        <v>0</v>
      </c>
      <c r="M14" s="31">
        <f t="shared" si="0"/>
        <v>177.85823699227427</v>
      </c>
    </row>
    <row r="15" spans="1:13" ht="14.25" customHeight="1" x14ac:dyDescent="0.3">
      <c r="A15" s="42"/>
      <c r="B15" s="22" t="s">
        <v>55</v>
      </c>
      <c r="C15" s="22" t="s">
        <v>56</v>
      </c>
      <c r="D15" s="19" t="s">
        <v>24</v>
      </c>
      <c r="E15" s="19" t="s">
        <v>40</v>
      </c>
      <c r="F15" s="19" t="s">
        <v>57</v>
      </c>
      <c r="G15">
        <v>57.628999999999998</v>
      </c>
      <c r="H15">
        <v>161.476</v>
      </c>
      <c r="I15">
        <v>47.307000000000002</v>
      </c>
      <c r="J15">
        <v>0</v>
      </c>
      <c r="K15">
        <v>0</v>
      </c>
      <c r="L15">
        <v>0</v>
      </c>
      <c r="M15" s="31">
        <f t="shared" si="0"/>
        <v>177.85823699227427</v>
      </c>
    </row>
    <row r="16" spans="1:13" ht="14.25" customHeight="1" x14ac:dyDescent="0.3">
      <c r="A16" s="42"/>
      <c r="B16" s="22" t="s">
        <v>59</v>
      </c>
      <c r="C16" s="22" t="s">
        <v>60</v>
      </c>
      <c r="D16" s="19" t="s">
        <v>24</v>
      </c>
      <c r="E16" s="19" t="s">
        <v>40</v>
      </c>
      <c r="F16" s="19" t="s">
        <v>61</v>
      </c>
      <c r="G16">
        <v>0</v>
      </c>
      <c r="H16">
        <v>-703.42399999999998</v>
      </c>
      <c r="I16">
        <v>667.62800000000004</v>
      </c>
      <c r="J16">
        <v>0</v>
      </c>
      <c r="K16">
        <v>0</v>
      </c>
      <c r="L16">
        <v>0</v>
      </c>
      <c r="M16" s="31">
        <f t="shared" si="0"/>
        <v>969.8105331248986</v>
      </c>
    </row>
    <row r="17" spans="1:13" ht="14.25" customHeight="1" x14ac:dyDescent="0.3">
      <c r="A17" s="42"/>
      <c r="B17" s="23" t="s">
        <v>62</v>
      </c>
      <c r="C17" s="23" t="s">
        <v>63</v>
      </c>
      <c r="D17" s="19" t="s">
        <v>24</v>
      </c>
      <c r="E17" s="19" t="s">
        <v>64</v>
      </c>
      <c r="F17" s="19" t="s">
        <v>65</v>
      </c>
      <c r="G17">
        <v>0</v>
      </c>
      <c r="H17">
        <v>-703.42399999999998</v>
      </c>
      <c r="I17">
        <v>667.62800000000004</v>
      </c>
      <c r="J17">
        <v>0</v>
      </c>
      <c r="K17">
        <v>0</v>
      </c>
      <c r="L17">
        <v>0</v>
      </c>
      <c r="M17" s="31">
        <f t="shared" si="0"/>
        <v>969.8105331248986</v>
      </c>
    </row>
    <row r="18" spans="1:13" ht="14.25" customHeight="1" x14ac:dyDescent="0.3">
      <c r="A18" s="42"/>
      <c r="B18" s="23" t="s">
        <v>66</v>
      </c>
      <c r="C18" s="23" t="s">
        <v>67</v>
      </c>
      <c r="D18" s="19" t="s">
        <v>24</v>
      </c>
      <c r="E18" s="19" t="s">
        <v>69</v>
      </c>
      <c r="F18" s="19" t="s">
        <v>70</v>
      </c>
      <c r="G18">
        <v>0</v>
      </c>
      <c r="H18">
        <v>-831.85199999999998</v>
      </c>
      <c r="I18">
        <v>-355.96100000000001</v>
      </c>
      <c r="J18">
        <v>0</v>
      </c>
      <c r="K18">
        <v>0</v>
      </c>
      <c r="L18">
        <v>0</v>
      </c>
      <c r="M18" s="31">
        <f t="shared" si="0"/>
        <v>904.81267863851247</v>
      </c>
    </row>
    <row r="19" spans="1:13" ht="14.25" customHeight="1" x14ac:dyDescent="0.3">
      <c r="A19" s="42"/>
      <c r="B19" s="21" t="s">
        <v>71</v>
      </c>
      <c r="C19" s="21" t="s">
        <v>72</v>
      </c>
      <c r="D19" s="19" t="s">
        <v>24</v>
      </c>
      <c r="E19" s="19" t="s">
        <v>73</v>
      </c>
      <c r="F19" s="19" t="s">
        <v>26</v>
      </c>
      <c r="G19">
        <v>0</v>
      </c>
      <c r="H19">
        <v>-831.85199999999998</v>
      </c>
      <c r="I19">
        <v>-355.96100000000001</v>
      </c>
      <c r="J19">
        <v>0</v>
      </c>
      <c r="K19">
        <v>0</v>
      </c>
      <c r="L19">
        <v>0</v>
      </c>
      <c r="M19" s="31">
        <f t="shared" si="0"/>
        <v>904.81267863851247</v>
      </c>
    </row>
    <row r="20" spans="1:13" ht="14.25" customHeight="1" x14ac:dyDescent="0.3">
      <c r="A20" s="42"/>
      <c r="B20" s="21" t="s">
        <v>77</v>
      </c>
      <c r="C20" s="23" t="s">
        <v>78</v>
      </c>
      <c r="D20" s="19" t="s">
        <v>79</v>
      </c>
      <c r="E20" s="19" t="s">
        <v>69</v>
      </c>
      <c r="F20" s="19" t="s">
        <v>26</v>
      </c>
      <c r="G20">
        <v>0</v>
      </c>
      <c r="H20">
        <v>128.42699999999999</v>
      </c>
      <c r="I20">
        <v>1023.5890000000001</v>
      </c>
      <c r="J20">
        <v>0</v>
      </c>
      <c r="K20">
        <v>0</v>
      </c>
      <c r="L20">
        <v>0</v>
      </c>
      <c r="M20" s="31">
        <f t="shared" si="0"/>
        <v>1031.6142376150108</v>
      </c>
    </row>
    <row r="21" spans="1:13" ht="14.25" customHeight="1" x14ac:dyDescent="0.3">
      <c r="A21" s="42"/>
      <c r="B21" s="22" t="s">
        <v>85</v>
      </c>
      <c r="C21" s="22" t="s">
        <v>86</v>
      </c>
      <c r="D21" s="19" t="s">
        <v>82</v>
      </c>
      <c r="E21" s="19" t="s">
        <v>87</v>
      </c>
      <c r="F21" s="19" t="s">
        <v>88</v>
      </c>
      <c r="G21">
        <v>0</v>
      </c>
      <c r="H21">
        <v>1E-3</v>
      </c>
      <c r="I21">
        <v>-0.01</v>
      </c>
      <c r="J21">
        <v>0</v>
      </c>
      <c r="K21">
        <v>0</v>
      </c>
      <c r="L21">
        <v>0</v>
      </c>
      <c r="M21" s="31">
        <f t="shared" si="0"/>
        <v>1.0049875621120891E-2</v>
      </c>
    </row>
    <row r="22" spans="1:13" ht="14.25" customHeight="1" x14ac:dyDescent="0.3">
      <c r="A22" s="42"/>
      <c r="B22" s="22" t="s">
        <v>90</v>
      </c>
      <c r="C22" s="22" t="s">
        <v>91</v>
      </c>
      <c r="D22" s="19" t="s">
        <v>92</v>
      </c>
      <c r="E22" s="19" t="s">
        <v>87</v>
      </c>
      <c r="F22" s="19" t="s">
        <v>88</v>
      </c>
      <c r="G22">
        <v>2E-3</v>
      </c>
      <c r="H22">
        <v>-140.70599999999999</v>
      </c>
      <c r="I22">
        <v>1476.3810000000001</v>
      </c>
      <c r="J22">
        <v>0</v>
      </c>
      <c r="K22">
        <v>0</v>
      </c>
      <c r="L22">
        <v>0</v>
      </c>
      <c r="M22" s="31">
        <f t="shared" si="0"/>
        <v>1483.0708127399043</v>
      </c>
    </row>
    <row r="23" spans="1:13" ht="14.25" customHeight="1" x14ac:dyDescent="0.3">
      <c r="A23" s="42"/>
      <c r="B23" s="22" t="s">
        <v>94</v>
      </c>
      <c r="C23" s="22" t="s">
        <v>95</v>
      </c>
      <c r="D23" s="19" t="s">
        <v>92</v>
      </c>
      <c r="E23" s="19" t="s">
        <v>87</v>
      </c>
      <c r="F23" s="19" t="s">
        <v>88</v>
      </c>
      <c r="G23">
        <v>-2E-3</v>
      </c>
      <c r="H23">
        <v>51.692999999999998</v>
      </c>
      <c r="I23">
        <v>-542.4</v>
      </c>
      <c r="J23">
        <v>0</v>
      </c>
      <c r="K23">
        <v>0</v>
      </c>
      <c r="L23">
        <v>0</v>
      </c>
      <c r="M23" s="31">
        <f t="shared" si="0"/>
        <v>544.85771193312473</v>
      </c>
    </row>
    <row r="24" spans="1:13" ht="14.25" customHeight="1" x14ac:dyDescent="0.3">
      <c r="A24" s="42"/>
      <c r="B24" s="22" t="s">
        <v>96</v>
      </c>
      <c r="C24" s="22" t="s">
        <v>97</v>
      </c>
      <c r="D24" s="19" t="s">
        <v>82</v>
      </c>
      <c r="E24" s="19" t="s">
        <v>87</v>
      </c>
      <c r="F24" s="19" t="s">
        <v>88</v>
      </c>
      <c r="G24">
        <v>0</v>
      </c>
      <c r="H24">
        <v>89.012</v>
      </c>
      <c r="I24">
        <v>8.4830000000000005</v>
      </c>
      <c r="J24">
        <v>0</v>
      </c>
      <c r="K24">
        <v>0</v>
      </c>
      <c r="L24">
        <v>0</v>
      </c>
      <c r="M24" s="31">
        <f t="shared" si="0"/>
        <v>89.415308717243718</v>
      </c>
    </row>
    <row r="25" spans="1:13" ht="14.25" customHeight="1" x14ac:dyDescent="0.3">
      <c r="A25" s="42"/>
      <c r="B25" s="19" t="s">
        <v>81</v>
      </c>
      <c r="C25" s="19" t="s">
        <v>147</v>
      </c>
      <c r="D25" s="19" t="s">
        <v>82</v>
      </c>
      <c r="E25" s="19" t="s">
        <v>83</v>
      </c>
      <c r="F25" s="19" t="s">
        <v>84</v>
      </c>
      <c r="G25">
        <v>0</v>
      </c>
      <c r="H25">
        <v>0</v>
      </c>
      <c r="I25">
        <v>942.45299999999997</v>
      </c>
      <c r="J25">
        <v>0</v>
      </c>
      <c r="K25">
        <v>0</v>
      </c>
      <c r="L25">
        <v>0</v>
      </c>
      <c r="M25" s="31">
        <f t="shared" si="0"/>
        <v>942.45299999999997</v>
      </c>
    </row>
    <row r="26" spans="1:13" ht="14.25" customHeight="1" x14ac:dyDescent="0.3">
      <c r="A26" s="42"/>
      <c r="B26" s="19" t="s">
        <v>146</v>
      </c>
      <c r="C26" s="19" t="s">
        <v>148</v>
      </c>
      <c r="D26" s="19" t="s">
        <v>82</v>
      </c>
      <c r="E26" s="19" t="s">
        <v>83</v>
      </c>
      <c r="F26" s="19" t="s">
        <v>26</v>
      </c>
      <c r="G26">
        <v>0</v>
      </c>
      <c r="H26">
        <v>0</v>
      </c>
      <c r="I26">
        <v>942.47299999999996</v>
      </c>
      <c r="J26">
        <v>0</v>
      </c>
      <c r="K26">
        <v>0</v>
      </c>
      <c r="L26">
        <v>0</v>
      </c>
      <c r="M26" s="31">
        <f t="shared" si="0"/>
        <v>942.47299999999996</v>
      </c>
    </row>
    <row r="27" spans="1:13" ht="14.25" customHeight="1" x14ac:dyDescent="0.3">
      <c r="A27" s="43" t="s">
        <v>98</v>
      </c>
      <c r="B27" s="21" t="s">
        <v>99</v>
      </c>
      <c r="C27" s="21" t="s">
        <v>23</v>
      </c>
      <c r="D27" s="19" t="s">
        <v>24</v>
      </c>
      <c r="E27" s="19" t="s">
        <v>100</v>
      </c>
      <c r="F27" s="19" t="s">
        <v>26</v>
      </c>
      <c r="G27">
        <v>363.67200000000003</v>
      </c>
      <c r="H27">
        <v>566.18299999999999</v>
      </c>
      <c r="I27">
        <v>174.79599999999999</v>
      </c>
      <c r="J27">
        <v>0</v>
      </c>
      <c r="K27">
        <v>0</v>
      </c>
      <c r="L27">
        <v>0</v>
      </c>
      <c r="M27" s="31">
        <f t="shared" si="0"/>
        <v>695.25114504688156</v>
      </c>
    </row>
    <row r="28" spans="1:13" ht="14.25" customHeight="1" x14ac:dyDescent="0.3">
      <c r="A28" s="44"/>
      <c r="B28" s="21" t="s">
        <v>101</v>
      </c>
      <c r="C28" s="21" t="s">
        <v>28</v>
      </c>
      <c r="D28" s="19" t="s">
        <v>24</v>
      </c>
      <c r="E28" s="19" t="s">
        <v>102</v>
      </c>
      <c r="F28" s="19" t="s">
        <v>26</v>
      </c>
      <c r="G28">
        <v>122.187</v>
      </c>
      <c r="H28">
        <v>-190.125</v>
      </c>
      <c r="I28">
        <v>-58.697000000000003</v>
      </c>
      <c r="J28">
        <v>0</v>
      </c>
      <c r="K28">
        <v>0</v>
      </c>
      <c r="L28">
        <v>0</v>
      </c>
      <c r="M28" s="31">
        <f t="shared" si="0"/>
        <v>233.50057045540595</v>
      </c>
    </row>
    <row r="29" spans="1:13" ht="14.25" customHeight="1" x14ac:dyDescent="0.3">
      <c r="A29" s="44"/>
      <c r="B29" s="21" t="s">
        <v>103</v>
      </c>
      <c r="C29" s="21" t="s">
        <v>31</v>
      </c>
      <c r="D29" s="19" t="s">
        <v>24</v>
      </c>
      <c r="E29" s="19" t="s">
        <v>104</v>
      </c>
      <c r="F29" s="19" t="s">
        <v>26</v>
      </c>
      <c r="G29">
        <v>-759.28200000000004</v>
      </c>
      <c r="H29">
        <v>1885.855</v>
      </c>
      <c r="I29">
        <v>177.83</v>
      </c>
      <c r="J29">
        <v>0</v>
      </c>
      <c r="K29">
        <v>0</v>
      </c>
      <c r="L29">
        <v>0</v>
      </c>
      <c r="M29" s="31">
        <f t="shared" si="0"/>
        <v>2040.7306891035378</v>
      </c>
    </row>
    <row r="30" spans="1:13" ht="14.25" customHeight="1" x14ac:dyDescent="0.3">
      <c r="A30" s="44"/>
      <c r="B30" s="21" t="s">
        <v>105</v>
      </c>
      <c r="C30" s="21" t="s">
        <v>35</v>
      </c>
      <c r="D30" s="19" t="s">
        <v>24</v>
      </c>
      <c r="E30" s="19" t="s">
        <v>106</v>
      </c>
      <c r="F30" s="19" t="s">
        <v>26</v>
      </c>
      <c r="G30">
        <v>-466.851</v>
      </c>
      <c r="H30">
        <v>-1208.4749999999999</v>
      </c>
      <c r="I30">
        <v>-113.955</v>
      </c>
      <c r="J30">
        <v>0</v>
      </c>
      <c r="K30">
        <v>0</v>
      </c>
      <c r="L30">
        <v>0</v>
      </c>
      <c r="M30" s="31">
        <f t="shared" si="0"/>
        <v>1300.5181366866823</v>
      </c>
    </row>
    <row r="31" spans="1:13" ht="14.25" customHeight="1" x14ac:dyDescent="0.3">
      <c r="A31" s="44"/>
      <c r="B31" s="19" t="s">
        <v>107</v>
      </c>
      <c r="C31" s="19" t="s">
        <v>38</v>
      </c>
      <c r="D31" s="19" t="s">
        <v>24</v>
      </c>
      <c r="E31" s="19" t="s">
        <v>108</v>
      </c>
      <c r="F31" s="19" t="s">
        <v>109</v>
      </c>
      <c r="G31">
        <v>-466.851</v>
      </c>
      <c r="H31">
        <v>-1208.4749999999999</v>
      </c>
      <c r="I31">
        <v>-113.955</v>
      </c>
      <c r="J31">
        <v>0</v>
      </c>
      <c r="K31">
        <v>0</v>
      </c>
      <c r="L31">
        <v>0</v>
      </c>
      <c r="M31" s="31">
        <f t="shared" si="0"/>
        <v>1300.5181366866823</v>
      </c>
    </row>
    <row r="32" spans="1:13" ht="14.25" customHeight="1" x14ac:dyDescent="0.3">
      <c r="A32" s="44"/>
      <c r="B32" s="19" t="s">
        <v>110</v>
      </c>
      <c r="C32" s="19" t="s">
        <v>38</v>
      </c>
      <c r="D32" s="19" t="s">
        <v>24</v>
      </c>
      <c r="E32" s="19" t="s">
        <v>108</v>
      </c>
      <c r="F32" s="19" t="s">
        <v>111</v>
      </c>
      <c r="G32">
        <v>-759.28200000000004</v>
      </c>
      <c r="H32">
        <v>1885.855</v>
      </c>
      <c r="I32">
        <v>177.83</v>
      </c>
      <c r="J32">
        <v>0</v>
      </c>
      <c r="K32">
        <v>0</v>
      </c>
      <c r="L32">
        <v>0</v>
      </c>
      <c r="M32" s="31">
        <f t="shared" si="0"/>
        <v>2040.7306891035378</v>
      </c>
    </row>
    <row r="33" spans="1:13" ht="14.25" customHeight="1" x14ac:dyDescent="0.3">
      <c r="A33" s="44"/>
      <c r="B33" s="19" t="s">
        <v>112</v>
      </c>
      <c r="C33" s="19" t="s">
        <v>38</v>
      </c>
      <c r="D33" s="19" t="s">
        <v>24</v>
      </c>
      <c r="E33" s="19" t="s">
        <v>108</v>
      </c>
      <c r="F33" s="19" t="s">
        <v>113</v>
      </c>
      <c r="G33">
        <v>122.187</v>
      </c>
      <c r="H33">
        <v>-190.125</v>
      </c>
      <c r="I33">
        <v>-58.697000000000003</v>
      </c>
      <c r="J33">
        <v>0</v>
      </c>
      <c r="K33">
        <v>0</v>
      </c>
      <c r="L33">
        <v>0</v>
      </c>
      <c r="M33" s="31">
        <f t="shared" si="0"/>
        <v>233.50057045540595</v>
      </c>
    </row>
    <row r="34" spans="1:13" ht="14.25" customHeight="1" x14ac:dyDescent="0.3">
      <c r="A34" s="44"/>
      <c r="B34" s="19" t="s">
        <v>114</v>
      </c>
      <c r="C34" s="19" t="s">
        <v>38</v>
      </c>
      <c r="D34" s="19" t="s">
        <v>24</v>
      </c>
      <c r="E34" s="19" t="s">
        <v>108</v>
      </c>
      <c r="F34" s="19" t="s">
        <v>115</v>
      </c>
      <c r="G34">
        <v>363.67200000000003</v>
      </c>
      <c r="H34">
        <v>566.18299999999999</v>
      </c>
      <c r="I34">
        <v>174.79599999999999</v>
      </c>
      <c r="J34">
        <v>0</v>
      </c>
      <c r="K34">
        <v>0</v>
      </c>
      <c r="L34">
        <v>0</v>
      </c>
      <c r="M34" s="31">
        <f t="shared" si="0"/>
        <v>695.25114504688156</v>
      </c>
    </row>
    <row r="35" spans="1:13" ht="14.25" customHeight="1" x14ac:dyDescent="0.3">
      <c r="A35" s="44"/>
      <c r="B35" s="22" t="s">
        <v>116</v>
      </c>
      <c r="C35" s="22" t="s">
        <v>117</v>
      </c>
      <c r="D35" s="19" t="s">
        <v>24</v>
      </c>
      <c r="E35" s="19" t="s">
        <v>108</v>
      </c>
      <c r="F35" s="19" t="s">
        <v>118</v>
      </c>
      <c r="G35">
        <v>0</v>
      </c>
      <c r="H35">
        <v>-532.197</v>
      </c>
      <c r="I35">
        <v>492.31599999999997</v>
      </c>
      <c r="J35">
        <v>0</v>
      </c>
      <c r="K35">
        <v>0</v>
      </c>
      <c r="L35">
        <v>0</v>
      </c>
      <c r="M35" s="31">
        <f t="shared" si="0"/>
        <v>724.9887520955067</v>
      </c>
    </row>
    <row r="36" spans="1:13" ht="14.25" customHeight="1" x14ac:dyDescent="0.3">
      <c r="A36" s="44"/>
      <c r="B36" s="23" t="s">
        <v>119</v>
      </c>
      <c r="C36" s="23" t="s">
        <v>120</v>
      </c>
      <c r="D36" s="19" t="s">
        <v>24</v>
      </c>
      <c r="E36" s="19" t="s">
        <v>121</v>
      </c>
      <c r="F36" s="19" t="s">
        <v>122</v>
      </c>
      <c r="G36">
        <v>0</v>
      </c>
      <c r="H36">
        <v>-532.197</v>
      </c>
      <c r="I36">
        <v>492.31599999999997</v>
      </c>
      <c r="J36">
        <v>0</v>
      </c>
      <c r="K36">
        <v>0</v>
      </c>
      <c r="L36">
        <v>0</v>
      </c>
      <c r="M36" s="31">
        <f t="shared" si="0"/>
        <v>724.9887520955067</v>
      </c>
    </row>
    <row r="37" spans="1:13" ht="14.25" customHeight="1" x14ac:dyDescent="0.3">
      <c r="A37" s="44"/>
      <c r="B37" s="23" t="s">
        <v>123</v>
      </c>
      <c r="C37" s="23" t="s">
        <v>67</v>
      </c>
      <c r="D37" s="19" t="s">
        <v>24</v>
      </c>
      <c r="E37" s="19" t="s">
        <v>124</v>
      </c>
      <c r="F37" s="19" t="s">
        <v>125</v>
      </c>
      <c r="G37">
        <v>0</v>
      </c>
      <c r="H37">
        <v>-648.88400000000001</v>
      </c>
      <c r="I37">
        <v>-66.599999999999994</v>
      </c>
      <c r="J37">
        <v>0</v>
      </c>
      <c r="K37">
        <v>0</v>
      </c>
      <c r="L37">
        <v>0</v>
      </c>
      <c r="M37" s="31">
        <f t="shared" si="0"/>
        <v>652.29288318668637</v>
      </c>
    </row>
    <row r="38" spans="1:13" ht="14.25" customHeight="1" x14ac:dyDescent="0.3">
      <c r="A38" s="44"/>
      <c r="B38" s="21" t="s">
        <v>126</v>
      </c>
      <c r="C38" s="21" t="s">
        <v>72</v>
      </c>
      <c r="D38" s="19" t="s">
        <v>24</v>
      </c>
      <c r="E38" s="19" t="s">
        <v>127</v>
      </c>
      <c r="F38" s="19" t="s">
        <v>26</v>
      </c>
      <c r="G38">
        <v>0</v>
      </c>
      <c r="H38">
        <v>-648.88400000000001</v>
      </c>
      <c r="I38">
        <v>-66.599999999999994</v>
      </c>
      <c r="J38">
        <v>0</v>
      </c>
      <c r="K38">
        <v>0</v>
      </c>
      <c r="L38">
        <v>0</v>
      </c>
      <c r="M38" s="31">
        <f t="shared" si="0"/>
        <v>652.29288318668637</v>
      </c>
    </row>
    <row r="39" spans="1:13" ht="14.25" customHeight="1" x14ac:dyDescent="0.3">
      <c r="A39" s="44"/>
      <c r="B39" s="22" t="s">
        <v>128</v>
      </c>
      <c r="C39" s="22" t="s">
        <v>56</v>
      </c>
      <c r="D39" s="19" t="s">
        <v>24</v>
      </c>
      <c r="E39" s="19" t="s">
        <v>108</v>
      </c>
      <c r="F39" s="19" t="s">
        <v>129</v>
      </c>
      <c r="G39">
        <v>-35.048000000000002</v>
      </c>
      <c r="H39">
        <v>-521.24099999999999</v>
      </c>
      <c r="I39">
        <v>-64.753</v>
      </c>
      <c r="J39">
        <v>0</v>
      </c>
      <c r="K39">
        <v>0</v>
      </c>
      <c r="L39">
        <v>0</v>
      </c>
      <c r="M39" s="31">
        <f t="shared" si="0"/>
        <v>526.41570397737939</v>
      </c>
    </row>
    <row r="40" spans="1:13" ht="14.25" customHeight="1" x14ac:dyDescent="0.3">
      <c r="A40" s="44"/>
      <c r="B40" s="21" t="s">
        <v>130</v>
      </c>
      <c r="C40" s="21" t="s">
        <v>131</v>
      </c>
      <c r="D40" s="19" t="s">
        <v>24</v>
      </c>
      <c r="E40" s="19" t="s">
        <v>132</v>
      </c>
      <c r="F40" s="19" t="s">
        <v>26</v>
      </c>
      <c r="G40">
        <v>-35.048000000000002</v>
      </c>
      <c r="H40">
        <v>-521.24099999999999</v>
      </c>
      <c r="I40">
        <v>-64.753</v>
      </c>
      <c r="J40">
        <v>0</v>
      </c>
      <c r="K40">
        <v>0</v>
      </c>
      <c r="L40">
        <v>0</v>
      </c>
      <c r="M40" s="31">
        <f t="shared" si="0"/>
        <v>526.41570397737939</v>
      </c>
    </row>
    <row r="41" spans="1:13" ht="14.25" customHeight="1" x14ac:dyDescent="0.3">
      <c r="A41" s="44"/>
      <c r="B41" s="22" t="s">
        <v>134</v>
      </c>
      <c r="C41" s="22" t="s">
        <v>95</v>
      </c>
      <c r="D41" s="19" t="s">
        <v>92</v>
      </c>
      <c r="E41" s="19" t="s">
        <v>135</v>
      </c>
      <c r="F41" s="19" t="s">
        <v>136</v>
      </c>
      <c r="G41">
        <v>125.798</v>
      </c>
      <c r="H41">
        <v>26.651</v>
      </c>
      <c r="I41">
        <v>-570.60900000000004</v>
      </c>
      <c r="J41">
        <v>0</v>
      </c>
      <c r="K41">
        <v>0</v>
      </c>
      <c r="L41">
        <v>0</v>
      </c>
      <c r="M41" s="31">
        <f t="shared" si="0"/>
        <v>584.91883495575701</v>
      </c>
    </row>
    <row r="42" spans="1:13" ht="14.25" customHeight="1" x14ac:dyDescent="0.3">
      <c r="A42" s="44"/>
      <c r="B42" s="22" t="s">
        <v>137</v>
      </c>
      <c r="C42" s="22" t="s">
        <v>91</v>
      </c>
      <c r="D42" s="19" t="s">
        <v>92</v>
      </c>
      <c r="E42" s="19" t="s">
        <v>135</v>
      </c>
      <c r="F42" s="19" t="s">
        <v>136</v>
      </c>
      <c r="G42">
        <v>-901.11800000000005</v>
      </c>
      <c r="H42">
        <v>-152.78800000000001</v>
      </c>
      <c r="I42">
        <v>3271.0639999999999</v>
      </c>
      <c r="J42">
        <v>0</v>
      </c>
      <c r="K42">
        <v>0</v>
      </c>
      <c r="L42">
        <v>0</v>
      </c>
      <c r="M42" s="31">
        <f t="shared" si="0"/>
        <v>3396.3535615368432</v>
      </c>
    </row>
    <row r="43" spans="1:13" ht="14.25" customHeight="1" x14ac:dyDescent="0.3">
      <c r="A43" s="44"/>
      <c r="B43" s="22" t="s">
        <v>138</v>
      </c>
      <c r="C43" s="22" t="s">
        <v>139</v>
      </c>
      <c r="D43" s="19" t="s">
        <v>82</v>
      </c>
      <c r="E43" s="19" t="s">
        <v>135</v>
      </c>
      <c r="F43" s="19" t="s">
        <v>136</v>
      </c>
      <c r="G43">
        <v>-1E-3</v>
      </c>
      <c r="H43">
        <v>28.376000000000001</v>
      </c>
      <c r="I43">
        <v>1.325</v>
      </c>
      <c r="J43">
        <v>0</v>
      </c>
      <c r="K43">
        <v>0</v>
      </c>
      <c r="L43">
        <v>0</v>
      </c>
      <c r="M43" s="31">
        <f t="shared" si="0"/>
        <v>28.406918206662265</v>
      </c>
    </row>
    <row r="44" spans="1:13" ht="14.25" customHeight="1" x14ac:dyDescent="0.3">
      <c r="A44" s="44"/>
      <c r="B44" s="22" t="s">
        <v>143</v>
      </c>
      <c r="C44" s="22" t="s">
        <v>140</v>
      </c>
      <c r="D44" s="19" t="s">
        <v>82</v>
      </c>
      <c r="E44" s="19" t="s">
        <v>135</v>
      </c>
      <c r="F44" s="19" t="s">
        <v>136</v>
      </c>
      <c r="G44">
        <v>0</v>
      </c>
      <c r="H44">
        <v>97.760999999999996</v>
      </c>
      <c r="I44">
        <v>-2094.2429999999999</v>
      </c>
      <c r="J44">
        <v>0</v>
      </c>
      <c r="K44">
        <v>0</v>
      </c>
      <c r="L44">
        <v>0</v>
      </c>
      <c r="M44" s="31">
        <f t="shared" si="0"/>
        <v>2096.5235405713906</v>
      </c>
    </row>
    <row r="45" spans="1:13" ht="14.25" customHeight="1" x14ac:dyDescent="0.3">
      <c r="A45" s="44"/>
      <c r="B45" s="21" t="s">
        <v>141</v>
      </c>
      <c r="C45" s="23" t="s">
        <v>78</v>
      </c>
      <c r="D45" s="19" t="s">
        <v>79</v>
      </c>
      <c r="E45" s="19" t="s">
        <v>124</v>
      </c>
      <c r="F45" s="19" t="s">
        <v>26</v>
      </c>
      <c r="G45">
        <v>0</v>
      </c>
      <c r="H45">
        <v>116.687</v>
      </c>
      <c r="I45">
        <v>558.91600000000005</v>
      </c>
      <c r="J45">
        <v>0</v>
      </c>
      <c r="K45">
        <v>0</v>
      </c>
      <c r="L45">
        <v>0</v>
      </c>
      <c r="M45" s="31">
        <f t="shared" si="0"/>
        <v>570.96668118638945</v>
      </c>
    </row>
    <row r="46" spans="1:13" ht="14.25" customHeight="1" x14ac:dyDescent="0.3">
      <c r="A46" s="44"/>
      <c r="B46" s="27" t="s">
        <v>144</v>
      </c>
      <c r="C46" s="27" t="s">
        <v>149</v>
      </c>
      <c r="D46" s="19" t="s">
        <v>79</v>
      </c>
      <c r="E46" s="19" t="s">
        <v>83</v>
      </c>
      <c r="F46" s="19" t="s">
        <v>26</v>
      </c>
      <c r="G46">
        <v>0</v>
      </c>
      <c r="H46">
        <v>0</v>
      </c>
      <c r="I46">
        <v>607.53700000000003</v>
      </c>
      <c r="J46">
        <v>0</v>
      </c>
      <c r="K46">
        <v>0</v>
      </c>
      <c r="L46">
        <v>0</v>
      </c>
      <c r="M46" s="31">
        <f t="shared" si="0"/>
        <v>607.53700000000003</v>
      </c>
    </row>
    <row r="47" spans="1:13" ht="14.25" customHeight="1" x14ac:dyDescent="0.3">
      <c r="A47" s="45"/>
      <c r="B47" s="27" t="s">
        <v>133</v>
      </c>
      <c r="C47" s="27" t="s">
        <v>150</v>
      </c>
      <c r="D47" s="19" t="s">
        <v>79</v>
      </c>
      <c r="E47" s="19" t="s">
        <v>83</v>
      </c>
      <c r="F47" s="19" t="s">
        <v>145</v>
      </c>
      <c r="G47">
        <v>0</v>
      </c>
      <c r="H47">
        <v>0</v>
      </c>
      <c r="I47">
        <v>607.53700000000003</v>
      </c>
      <c r="J47">
        <v>0</v>
      </c>
      <c r="K47">
        <v>0</v>
      </c>
      <c r="L47">
        <v>0</v>
      </c>
      <c r="M47" s="31">
        <f t="shared" si="0"/>
        <v>607.53700000000003</v>
      </c>
    </row>
    <row r="48" spans="1:13" ht="14.2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3"/>
    <row r="60" spans="1:13" ht="14.25" customHeight="1" x14ac:dyDescent="0.3"/>
    <row r="61" spans="1:13" ht="14.25" customHeight="1" x14ac:dyDescent="0.3"/>
    <row r="62" spans="1:13" ht="14.25" customHeight="1" x14ac:dyDescent="0.3"/>
    <row r="63" spans="1:13" ht="14.25" customHeight="1" x14ac:dyDescent="0.3"/>
    <row r="64" spans="1:1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004"/>
  <sheetViews>
    <sheetView topLeftCell="C4" zoomScale="70" zoomScaleNormal="70" workbookViewId="0">
      <selection activeCell="Q18" sqref="Q18"/>
    </sheetView>
  </sheetViews>
  <sheetFormatPr defaultColWidth="14.44140625" defaultRowHeight="15" customHeight="1" x14ac:dyDescent="0.3"/>
  <cols>
    <col min="1" max="1" width="22.5546875" bestFit="1" customWidth="1"/>
    <col min="2" max="2" width="30.33203125" customWidth="1"/>
    <col min="3" max="3" width="30" bestFit="1" customWidth="1"/>
    <col min="4" max="4" width="11.44140625" bestFit="1" customWidth="1"/>
    <col min="5" max="5" width="15.6640625" bestFit="1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2" t="s">
        <v>1</v>
      </c>
    </row>
    <row r="2" spans="1:13" ht="14.25" customHeight="1" x14ac:dyDescent="0.3">
      <c r="B2" s="3" t="s">
        <v>4</v>
      </c>
      <c r="G2" s="40" t="s">
        <v>5</v>
      </c>
      <c r="H2" s="40" t="s">
        <v>5</v>
      </c>
      <c r="I2" s="40" t="s">
        <v>5</v>
      </c>
      <c r="J2" s="40" t="s">
        <v>6</v>
      </c>
      <c r="K2" s="40" t="s">
        <v>6</v>
      </c>
      <c r="L2" s="39" t="s">
        <v>6</v>
      </c>
      <c r="M2" s="39" t="s">
        <v>151</v>
      </c>
    </row>
    <row r="3" spans="1:13" ht="14.25" customHeight="1" x14ac:dyDescent="0.3">
      <c r="B3" s="4" t="s">
        <v>7</v>
      </c>
      <c r="G3" s="41"/>
      <c r="H3" s="41"/>
      <c r="I3" s="41"/>
      <c r="J3" s="41"/>
      <c r="K3" s="41"/>
      <c r="L3" s="39"/>
      <c r="M3" s="39"/>
    </row>
    <row r="4" spans="1:13" ht="14.25" customHeight="1" x14ac:dyDescent="0.3">
      <c r="G4" s="41"/>
      <c r="H4" s="41"/>
      <c r="I4" s="41"/>
      <c r="J4" s="41"/>
      <c r="K4" s="41"/>
      <c r="L4" s="46"/>
      <c r="M4" s="46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29" t="s">
        <v>152</v>
      </c>
    </row>
    <row r="6" spans="1:13" ht="14.25" customHeight="1" x14ac:dyDescent="0.3">
      <c r="A6" s="42" t="s">
        <v>20</v>
      </c>
      <c r="B6" s="21" t="s">
        <v>22</v>
      </c>
      <c r="C6" s="21" t="s">
        <v>23</v>
      </c>
      <c r="D6" s="32" t="s">
        <v>24</v>
      </c>
      <c r="E6" s="32" t="s">
        <v>25</v>
      </c>
      <c r="F6" s="32" t="s">
        <v>26</v>
      </c>
      <c r="G6">
        <v>-1425.21</v>
      </c>
      <c r="H6">
        <v>-537.60599999999999</v>
      </c>
      <c r="I6">
        <v>-444.36799999999999</v>
      </c>
      <c r="J6">
        <v>0</v>
      </c>
      <c r="K6">
        <v>0</v>
      </c>
      <c r="L6">
        <v>0</v>
      </c>
      <c r="M6" s="33">
        <f>SQRT(G6*G6+H6*H6+I6*I6)</f>
        <v>1586.7282926701723</v>
      </c>
    </row>
    <row r="7" spans="1:13" ht="14.25" customHeight="1" x14ac:dyDescent="0.3">
      <c r="A7" s="42"/>
      <c r="B7" s="21" t="s">
        <v>27</v>
      </c>
      <c r="C7" s="21" t="s">
        <v>28</v>
      </c>
      <c r="D7" s="32" t="s">
        <v>24</v>
      </c>
      <c r="E7" s="32" t="s">
        <v>29</v>
      </c>
      <c r="F7" s="32" t="s">
        <v>26</v>
      </c>
      <c r="G7" s="19">
        <v>1314.6010000000001</v>
      </c>
      <c r="H7" s="19">
        <v>2257.009</v>
      </c>
      <c r="I7" s="19">
        <v>1865.5709999999999</v>
      </c>
      <c r="J7" s="19">
        <v>0</v>
      </c>
      <c r="K7" s="19">
        <v>0</v>
      </c>
      <c r="L7" s="19">
        <v>0</v>
      </c>
      <c r="M7" s="33">
        <f t="shared" ref="M7:M47" si="0">SQRT(G7*G7+H7*H7+I7*I7)</f>
        <v>3209.7695511240368</v>
      </c>
    </row>
    <row r="8" spans="1:13" ht="14.25" customHeight="1" x14ac:dyDescent="0.3">
      <c r="A8" s="42"/>
      <c r="B8" s="21" t="s">
        <v>30</v>
      </c>
      <c r="C8" s="21" t="s">
        <v>31</v>
      </c>
      <c r="D8" s="32" t="s">
        <v>24</v>
      </c>
      <c r="E8" s="32" t="s">
        <v>32</v>
      </c>
      <c r="F8" s="32" t="s">
        <v>26</v>
      </c>
      <c r="G8" s="19">
        <v>-960.62</v>
      </c>
      <c r="H8" s="19">
        <v>-3853.8310000000001</v>
      </c>
      <c r="I8" s="19">
        <v>-1129.0329999999999</v>
      </c>
      <c r="J8" s="19">
        <v>0</v>
      </c>
      <c r="K8" s="19">
        <v>0</v>
      </c>
      <c r="L8" s="19">
        <v>0</v>
      </c>
      <c r="M8" s="33">
        <f t="shared" si="0"/>
        <v>4129.1064016382525</v>
      </c>
    </row>
    <row r="9" spans="1:13" ht="14.25" customHeight="1" x14ac:dyDescent="0.3">
      <c r="A9" s="42"/>
      <c r="B9" s="21" t="s">
        <v>34</v>
      </c>
      <c r="C9" s="21" t="s">
        <v>35</v>
      </c>
      <c r="D9" s="32" t="s">
        <v>24</v>
      </c>
      <c r="E9" s="32" t="s">
        <v>36</v>
      </c>
      <c r="F9" s="32" t="s">
        <v>26</v>
      </c>
      <c r="G9" s="19">
        <v>1483.0540000000001</v>
      </c>
      <c r="H9" s="19">
        <v>1118.7460000000001</v>
      </c>
      <c r="I9" s="19">
        <v>327.75200000000001</v>
      </c>
      <c r="J9" s="19">
        <v>0</v>
      </c>
      <c r="K9" s="19">
        <v>0</v>
      </c>
      <c r="L9" s="19">
        <v>0</v>
      </c>
      <c r="M9" s="33">
        <f t="shared" si="0"/>
        <v>1886.3889187906084</v>
      </c>
    </row>
    <row r="10" spans="1:13" ht="14.25" customHeight="1" x14ac:dyDescent="0.3">
      <c r="A10" s="42"/>
      <c r="B10" s="19" t="s">
        <v>37</v>
      </c>
      <c r="C10" s="19" t="s">
        <v>38</v>
      </c>
      <c r="D10" s="32" t="s">
        <v>24</v>
      </c>
      <c r="E10" s="32" t="s">
        <v>40</v>
      </c>
      <c r="F10" s="32" t="s">
        <v>41</v>
      </c>
      <c r="G10" s="19">
        <v>-1425.21</v>
      </c>
      <c r="H10" s="19">
        <v>-537.60599999999999</v>
      </c>
      <c r="I10" s="19">
        <v>-444.36799999999999</v>
      </c>
      <c r="J10" s="19">
        <v>0</v>
      </c>
      <c r="K10" s="19">
        <v>0</v>
      </c>
      <c r="L10" s="19">
        <v>0</v>
      </c>
      <c r="M10" s="33">
        <f t="shared" si="0"/>
        <v>1586.7282926701723</v>
      </c>
    </row>
    <row r="11" spans="1:13" ht="14.25" customHeight="1" x14ac:dyDescent="0.3">
      <c r="A11" s="42"/>
      <c r="B11" s="19" t="s">
        <v>42</v>
      </c>
      <c r="C11" s="19" t="s">
        <v>38</v>
      </c>
      <c r="D11" s="32" t="s">
        <v>24</v>
      </c>
      <c r="E11" s="32" t="s">
        <v>40</v>
      </c>
      <c r="F11" s="32" t="s">
        <v>44</v>
      </c>
      <c r="G11" s="19">
        <v>1314.6010000000001</v>
      </c>
      <c r="H11" s="19">
        <v>2257.009</v>
      </c>
      <c r="I11" s="19">
        <v>1865.5709999999999</v>
      </c>
      <c r="J11" s="19">
        <v>0</v>
      </c>
      <c r="K11" s="19">
        <v>0</v>
      </c>
      <c r="L11" s="19">
        <v>0</v>
      </c>
      <c r="M11" s="33">
        <f t="shared" si="0"/>
        <v>3209.7695511240368</v>
      </c>
    </row>
    <row r="12" spans="1:13" ht="14.25" customHeight="1" x14ac:dyDescent="0.3">
      <c r="A12" s="42"/>
      <c r="B12" s="19" t="s">
        <v>45</v>
      </c>
      <c r="C12" s="19" t="s">
        <v>38</v>
      </c>
      <c r="D12" s="32" t="s">
        <v>24</v>
      </c>
      <c r="E12" s="32" t="s">
        <v>40</v>
      </c>
      <c r="F12" s="32" t="s">
        <v>46</v>
      </c>
      <c r="G12" s="19">
        <v>-960.62</v>
      </c>
      <c r="H12" s="19">
        <v>-3853.8310000000001</v>
      </c>
      <c r="I12" s="19">
        <v>-1129.0329999999999</v>
      </c>
      <c r="J12" s="19">
        <v>0</v>
      </c>
      <c r="K12" s="19">
        <v>0</v>
      </c>
      <c r="L12" s="19">
        <v>0</v>
      </c>
      <c r="M12" s="33">
        <f t="shared" si="0"/>
        <v>4129.1064016382525</v>
      </c>
    </row>
    <row r="13" spans="1:13" ht="14.25" customHeight="1" x14ac:dyDescent="0.3">
      <c r="A13" s="42"/>
      <c r="B13" s="19" t="s">
        <v>48</v>
      </c>
      <c r="C13" s="19" t="s">
        <v>38</v>
      </c>
      <c r="D13" s="32" t="s">
        <v>24</v>
      </c>
      <c r="E13" s="32" t="s">
        <v>40</v>
      </c>
      <c r="F13" s="32" t="s">
        <v>49</v>
      </c>
      <c r="G13" s="19">
        <v>1483.0540000000001</v>
      </c>
      <c r="H13" s="19">
        <v>1118.7460000000001</v>
      </c>
      <c r="I13" s="19">
        <v>327.75200000000001</v>
      </c>
      <c r="J13" s="19">
        <v>0</v>
      </c>
      <c r="K13" s="19">
        <v>0</v>
      </c>
      <c r="L13" s="19">
        <v>0</v>
      </c>
      <c r="M13" s="33">
        <f t="shared" si="0"/>
        <v>1886.3889187906084</v>
      </c>
    </row>
    <row r="14" spans="1:13" ht="14.25" customHeight="1" x14ac:dyDescent="0.3">
      <c r="A14" s="42"/>
      <c r="B14" s="21" t="s">
        <v>52</v>
      </c>
      <c r="C14" s="21" t="s">
        <v>53</v>
      </c>
      <c r="D14" s="32" t="s">
        <v>24</v>
      </c>
      <c r="E14" s="32" t="s">
        <v>54</v>
      </c>
      <c r="F14" s="32" t="s">
        <v>26</v>
      </c>
      <c r="G14" s="19">
        <v>-411.82600000000002</v>
      </c>
      <c r="H14" s="19">
        <v>-1153.9280000000001</v>
      </c>
      <c r="I14" s="19">
        <v>-338.05900000000003</v>
      </c>
      <c r="J14" s="19">
        <v>0</v>
      </c>
      <c r="K14" s="19">
        <v>0</v>
      </c>
      <c r="L14" s="19">
        <v>0</v>
      </c>
      <c r="M14" s="33">
        <f t="shared" si="0"/>
        <v>1270.9973921849723</v>
      </c>
    </row>
    <row r="15" spans="1:13" ht="14.25" customHeight="1" x14ac:dyDescent="0.3">
      <c r="A15" s="42"/>
      <c r="B15" s="22" t="s">
        <v>55</v>
      </c>
      <c r="C15" s="22" t="s">
        <v>56</v>
      </c>
      <c r="D15" s="32" t="s">
        <v>24</v>
      </c>
      <c r="E15" s="32" t="s">
        <v>40</v>
      </c>
      <c r="F15" s="32" t="s">
        <v>57</v>
      </c>
      <c r="G15" s="19">
        <v>-411.82600000000002</v>
      </c>
      <c r="H15" s="19">
        <v>-1153.9280000000001</v>
      </c>
      <c r="I15" s="19">
        <v>-338.05900000000003</v>
      </c>
      <c r="J15" s="19">
        <v>0</v>
      </c>
      <c r="K15" s="19">
        <v>0</v>
      </c>
      <c r="L15" s="19">
        <v>0</v>
      </c>
      <c r="M15" s="33">
        <f t="shared" si="0"/>
        <v>1270.9973921849723</v>
      </c>
    </row>
    <row r="16" spans="1:13" ht="14.25" customHeight="1" x14ac:dyDescent="0.3">
      <c r="A16" s="42"/>
      <c r="B16" s="22" t="s">
        <v>59</v>
      </c>
      <c r="C16" s="22" t="s">
        <v>60</v>
      </c>
      <c r="D16" s="32" t="s">
        <v>24</v>
      </c>
      <c r="E16" s="32" t="s">
        <v>40</v>
      </c>
      <c r="F16" s="32" t="s">
        <v>61</v>
      </c>
      <c r="G16" s="19">
        <v>0</v>
      </c>
      <c r="H16" s="19">
        <v>-602.41300000000001</v>
      </c>
      <c r="I16" s="19">
        <v>571.75699999999995</v>
      </c>
      <c r="J16" s="19">
        <v>0</v>
      </c>
      <c r="K16" s="19">
        <v>0</v>
      </c>
      <c r="L16" s="19">
        <v>0</v>
      </c>
      <c r="M16" s="33">
        <f t="shared" si="0"/>
        <v>830.54650057537413</v>
      </c>
    </row>
    <row r="17" spans="1:13" ht="14.25" customHeight="1" x14ac:dyDescent="0.3">
      <c r="A17" s="42"/>
      <c r="B17" s="23" t="s">
        <v>62</v>
      </c>
      <c r="C17" s="23" t="s">
        <v>63</v>
      </c>
      <c r="D17" s="32" t="s">
        <v>24</v>
      </c>
      <c r="E17" s="32" t="s">
        <v>64</v>
      </c>
      <c r="F17" s="32" t="s">
        <v>65</v>
      </c>
      <c r="G17" s="19">
        <v>0</v>
      </c>
      <c r="H17" s="19">
        <v>-602.41300000000001</v>
      </c>
      <c r="I17" s="19">
        <v>571.75699999999995</v>
      </c>
      <c r="J17" s="19">
        <v>0</v>
      </c>
      <c r="K17" s="19">
        <v>0</v>
      </c>
      <c r="L17" s="19">
        <v>0</v>
      </c>
      <c r="M17" s="33">
        <f t="shared" si="0"/>
        <v>830.54650057537413</v>
      </c>
    </row>
    <row r="18" spans="1:13" ht="14.25" customHeight="1" x14ac:dyDescent="0.3">
      <c r="A18" s="42"/>
      <c r="B18" s="23" t="s">
        <v>66</v>
      </c>
      <c r="C18" s="23" t="s">
        <v>67</v>
      </c>
      <c r="D18" s="32" t="s">
        <v>24</v>
      </c>
      <c r="E18" s="32" t="s">
        <v>69</v>
      </c>
      <c r="F18" s="32" t="s">
        <v>70</v>
      </c>
      <c r="G18" s="19">
        <v>0</v>
      </c>
      <c r="H18" s="19">
        <v>-712.399</v>
      </c>
      <c r="I18" s="19">
        <v>-304.846</v>
      </c>
      <c r="J18" s="19">
        <v>0</v>
      </c>
      <c r="K18" s="19">
        <v>0</v>
      </c>
      <c r="L18" s="19">
        <v>0</v>
      </c>
      <c r="M18" s="33">
        <f t="shared" si="0"/>
        <v>774.88284205872048</v>
      </c>
    </row>
    <row r="19" spans="1:13" ht="14.25" customHeight="1" x14ac:dyDescent="0.3">
      <c r="A19" s="42"/>
      <c r="B19" s="21" t="s">
        <v>71</v>
      </c>
      <c r="C19" s="21" t="s">
        <v>72</v>
      </c>
      <c r="D19" s="32" t="s">
        <v>24</v>
      </c>
      <c r="E19" s="32" t="s">
        <v>73</v>
      </c>
      <c r="F19" s="32" t="s">
        <v>26</v>
      </c>
      <c r="G19" s="19">
        <v>0</v>
      </c>
      <c r="H19" s="19">
        <v>-712.399</v>
      </c>
      <c r="I19" s="19">
        <v>-304.846</v>
      </c>
      <c r="J19" s="19">
        <v>0</v>
      </c>
      <c r="K19" s="19">
        <v>0</v>
      </c>
      <c r="L19" s="19">
        <v>0</v>
      </c>
      <c r="M19" s="33">
        <f t="shared" si="0"/>
        <v>774.88284205872048</v>
      </c>
    </row>
    <row r="20" spans="1:13" ht="14.25" customHeight="1" x14ac:dyDescent="0.3">
      <c r="A20" s="42"/>
      <c r="B20" s="21" t="s">
        <v>77</v>
      </c>
      <c r="C20" s="23" t="s">
        <v>78</v>
      </c>
      <c r="D20" s="32" t="s">
        <v>79</v>
      </c>
      <c r="E20" s="32" t="s">
        <v>69</v>
      </c>
      <c r="F20" s="32" t="s">
        <v>26</v>
      </c>
      <c r="G20" s="19">
        <v>0</v>
      </c>
      <c r="H20" s="19">
        <v>109.986</v>
      </c>
      <c r="I20" s="19">
        <v>876.60299999999995</v>
      </c>
      <c r="J20" s="19">
        <v>0</v>
      </c>
      <c r="K20" s="19">
        <v>0</v>
      </c>
      <c r="L20" s="19">
        <v>0</v>
      </c>
      <c r="M20" s="33">
        <f t="shared" si="0"/>
        <v>883.47594183712772</v>
      </c>
    </row>
    <row r="21" spans="1:13" ht="14.25" customHeight="1" x14ac:dyDescent="0.3">
      <c r="A21" s="42"/>
      <c r="B21" s="22" t="s">
        <v>85</v>
      </c>
      <c r="C21" s="22" t="s">
        <v>86</v>
      </c>
      <c r="D21" s="32" t="s">
        <v>82</v>
      </c>
      <c r="E21" s="32" t="s">
        <v>87</v>
      </c>
      <c r="F21" s="32" t="s">
        <v>88</v>
      </c>
      <c r="G21" s="19">
        <v>0</v>
      </c>
      <c r="H21" s="19">
        <v>1E-3</v>
      </c>
      <c r="I21" s="19">
        <v>-8.9999999999999993E-3</v>
      </c>
      <c r="J21" s="19">
        <v>0</v>
      </c>
      <c r="K21" s="19">
        <v>0</v>
      </c>
      <c r="L21" s="19">
        <v>0</v>
      </c>
      <c r="M21" s="33">
        <f t="shared" si="0"/>
        <v>9.0553851381374156E-3</v>
      </c>
    </row>
    <row r="22" spans="1:13" ht="14.25" customHeight="1" x14ac:dyDescent="0.3">
      <c r="A22" s="42"/>
      <c r="B22" s="22" t="s">
        <v>90</v>
      </c>
      <c r="C22" s="22" t="s">
        <v>91</v>
      </c>
      <c r="D22" s="32" t="s">
        <v>92</v>
      </c>
      <c r="E22" s="32" t="s">
        <v>87</v>
      </c>
      <c r="F22" s="32" t="s">
        <v>88</v>
      </c>
      <c r="G22" s="19">
        <v>-3.9E-2</v>
      </c>
      <c r="H22" s="19">
        <v>1070.115</v>
      </c>
      <c r="I22" s="19">
        <v>-11228.329</v>
      </c>
      <c r="J22" s="19">
        <v>0</v>
      </c>
      <c r="K22" s="19">
        <v>0</v>
      </c>
      <c r="L22" s="19">
        <v>0</v>
      </c>
      <c r="M22" s="33">
        <f t="shared" si="0"/>
        <v>11279.207341253506</v>
      </c>
    </row>
    <row r="23" spans="1:13" ht="14.25" customHeight="1" x14ac:dyDescent="0.3">
      <c r="A23" s="42"/>
      <c r="B23" s="22" t="s">
        <v>94</v>
      </c>
      <c r="C23" s="22" t="s">
        <v>95</v>
      </c>
      <c r="D23" s="32" t="s">
        <v>92</v>
      </c>
      <c r="E23" s="32" t="s">
        <v>87</v>
      </c>
      <c r="F23" s="32" t="s">
        <v>88</v>
      </c>
      <c r="G23" s="19">
        <v>3.9E-2</v>
      </c>
      <c r="H23" s="19">
        <v>-1175.6890000000001</v>
      </c>
      <c r="I23" s="19">
        <v>12336.084000000001</v>
      </c>
      <c r="J23" s="19">
        <v>0</v>
      </c>
      <c r="K23" s="19">
        <v>0</v>
      </c>
      <c r="L23" s="19">
        <v>0</v>
      </c>
      <c r="M23" s="33">
        <f t="shared" si="0"/>
        <v>12391.981806042892</v>
      </c>
    </row>
    <row r="24" spans="1:13" ht="14.25" customHeight="1" x14ac:dyDescent="0.3">
      <c r="A24" s="42"/>
      <c r="B24" s="22" t="s">
        <v>96</v>
      </c>
      <c r="C24" s="22" t="s">
        <v>97</v>
      </c>
      <c r="D24" s="32" t="s">
        <v>82</v>
      </c>
      <c r="E24" s="32" t="s">
        <v>87</v>
      </c>
      <c r="F24" s="32" t="s">
        <v>88</v>
      </c>
      <c r="G24" s="19">
        <v>0</v>
      </c>
      <c r="H24" s="19">
        <v>-2666.4479999999999</v>
      </c>
      <c r="I24" s="19">
        <v>-254.126</v>
      </c>
      <c r="J24" s="19">
        <v>0</v>
      </c>
      <c r="K24" s="19">
        <v>0</v>
      </c>
      <c r="L24" s="19">
        <v>0</v>
      </c>
      <c r="M24" s="33">
        <f t="shared" si="0"/>
        <v>2678.5303732793473</v>
      </c>
    </row>
    <row r="25" spans="1:13" ht="14.25" customHeight="1" x14ac:dyDescent="0.3">
      <c r="A25" s="42"/>
      <c r="B25" s="19" t="s">
        <v>81</v>
      </c>
      <c r="C25" s="19" t="s">
        <v>147</v>
      </c>
      <c r="D25" s="32" t="s">
        <v>82</v>
      </c>
      <c r="E25" s="32" t="s">
        <v>83</v>
      </c>
      <c r="F25" s="32" t="s">
        <v>84</v>
      </c>
      <c r="G25" s="19">
        <v>0</v>
      </c>
      <c r="H25" s="19">
        <v>0</v>
      </c>
      <c r="I25" s="19">
        <v>853.62</v>
      </c>
      <c r="J25" s="19">
        <v>0</v>
      </c>
      <c r="K25" s="19">
        <v>0</v>
      </c>
      <c r="L25" s="19">
        <v>0</v>
      </c>
      <c r="M25" s="33">
        <f t="shared" si="0"/>
        <v>853.62</v>
      </c>
    </row>
    <row r="26" spans="1:13" ht="14.25" customHeight="1" x14ac:dyDescent="0.3">
      <c r="A26" s="42"/>
      <c r="B26" s="19" t="s">
        <v>146</v>
      </c>
      <c r="C26" s="19" t="s">
        <v>148</v>
      </c>
      <c r="D26" s="32" t="s">
        <v>82</v>
      </c>
      <c r="E26" s="32" t="s">
        <v>83</v>
      </c>
      <c r="F26" s="32" t="s">
        <v>26</v>
      </c>
      <c r="G26" s="32"/>
      <c r="H26" s="32"/>
      <c r="I26" s="32"/>
      <c r="J26" s="32"/>
      <c r="K26" s="32"/>
      <c r="L26" s="32"/>
      <c r="M26" s="33">
        <f t="shared" si="0"/>
        <v>0</v>
      </c>
    </row>
    <row r="27" spans="1:13" ht="14.25" customHeight="1" x14ac:dyDescent="0.3">
      <c r="A27" s="43" t="s">
        <v>98</v>
      </c>
      <c r="B27" s="21" t="s">
        <v>99</v>
      </c>
      <c r="C27" s="21" t="s">
        <v>23</v>
      </c>
      <c r="D27" s="32" t="s">
        <v>24</v>
      </c>
      <c r="E27" s="32" t="s">
        <v>100</v>
      </c>
      <c r="F27" s="32" t="s">
        <v>26</v>
      </c>
      <c r="G27" s="19">
        <v>281.62599999999998</v>
      </c>
      <c r="H27" s="19">
        <v>438.44799999999998</v>
      </c>
      <c r="I27" s="19">
        <v>135.36099999999999</v>
      </c>
      <c r="J27" s="19">
        <v>0</v>
      </c>
      <c r="K27" s="19">
        <v>0</v>
      </c>
      <c r="L27" s="19">
        <v>0</v>
      </c>
      <c r="M27" s="33">
        <f t="shared" si="0"/>
        <v>538.39804318087931</v>
      </c>
    </row>
    <row r="28" spans="1:13" ht="14.25" customHeight="1" x14ac:dyDescent="0.3">
      <c r="A28" s="44"/>
      <c r="B28" s="21" t="s">
        <v>101</v>
      </c>
      <c r="C28" s="21" t="s">
        <v>28</v>
      </c>
      <c r="D28" s="32" t="s">
        <v>24</v>
      </c>
      <c r="E28" s="32" t="s">
        <v>102</v>
      </c>
      <c r="F28" s="32" t="s">
        <v>26</v>
      </c>
      <c r="G28" s="19">
        <v>-328.34500000000003</v>
      </c>
      <c r="H28" s="19">
        <v>510.911</v>
      </c>
      <c r="I28" s="19">
        <v>157.732</v>
      </c>
      <c r="J28" s="19">
        <v>0</v>
      </c>
      <c r="K28" s="19">
        <v>0</v>
      </c>
      <c r="L28" s="19">
        <v>0</v>
      </c>
      <c r="M28" s="33">
        <f t="shared" si="0"/>
        <v>627.47101348986632</v>
      </c>
    </row>
    <row r="29" spans="1:13" ht="14.25" customHeight="1" x14ac:dyDescent="0.3">
      <c r="A29" s="44"/>
      <c r="B29" s="21" t="s">
        <v>103</v>
      </c>
      <c r="C29" s="21" t="s">
        <v>31</v>
      </c>
      <c r="D29" s="32" t="s">
        <v>24</v>
      </c>
      <c r="E29" s="32" t="s">
        <v>104</v>
      </c>
      <c r="F29" s="32" t="s">
        <v>26</v>
      </c>
      <c r="G29" s="19">
        <v>16.902000000000001</v>
      </c>
      <c r="H29" s="19">
        <v>-41.98</v>
      </c>
      <c r="I29" s="19">
        <v>-3.9590000000000001</v>
      </c>
      <c r="J29" s="19">
        <v>0</v>
      </c>
      <c r="K29" s="19">
        <v>0</v>
      </c>
      <c r="L29" s="19">
        <v>0</v>
      </c>
      <c r="M29" s="33">
        <f t="shared" si="0"/>
        <v>45.427653307209255</v>
      </c>
    </row>
    <row r="30" spans="1:13" ht="14.25" customHeight="1" x14ac:dyDescent="0.3">
      <c r="A30" s="44"/>
      <c r="B30" s="21" t="s">
        <v>105</v>
      </c>
      <c r="C30" s="21" t="s">
        <v>35</v>
      </c>
      <c r="D30" s="32" t="s">
        <v>24</v>
      </c>
      <c r="E30" s="32" t="s">
        <v>106</v>
      </c>
      <c r="F30" s="32" t="s">
        <v>26</v>
      </c>
      <c r="G30" s="19">
        <v>28.945</v>
      </c>
      <c r="H30" s="19">
        <v>74.924999999999997</v>
      </c>
      <c r="I30" s="19">
        <v>7.0650000000000004</v>
      </c>
      <c r="J30" s="19">
        <v>0</v>
      </c>
      <c r="K30" s="19">
        <v>0</v>
      </c>
      <c r="L30" s="19">
        <v>0</v>
      </c>
      <c r="M30" s="33">
        <f t="shared" si="0"/>
        <v>80.63177335889371</v>
      </c>
    </row>
    <row r="31" spans="1:13" ht="14.25" customHeight="1" x14ac:dyDescent="0.3">
      <c r="A31" s="44"/>
      <c r="B31" s="19" t="s">
        <v>107</v>
      </c>
      <c r="C31" s="19" t="s">
        <v>38</v>
      </c>
      <c r="D31" s="32" t="s">
        <v>24</v>
      </c>
      <c r="E31" s="32" t="s">
        <v>108</v>
      </c>
      <c r="F31" s="32" t="s">
        <v>109</v>
      </c>
      <c r="G31" s="19">
        <v>28.945</v>
      </c>
      <c r="H31" s="19">
        <v>74.924999999999997</v>
      </c>
      <c r="I31" s="19">
        <v>7.0650000000000004</v>
      </c>
      <c r="J31" s="19">
        <v>0</v>
      </c>
      <c r="K31" s="19">
        <v>0</v>
      </c>
      <c r="L31" s="19">
        <v>0</v>
      </c>
      <c r="M31" s="33">
        <f t="shared" si="0"/>
        <v>80.63177335889371</v>
      </c>
    </row>
    <row r="32" spans="1:13" ht="14.25" customHeight="1" x14ac:dyDescent="0.3">
      <c r="A32" s="44"/>
      <c r="B32" s="19" t="s">
        <v>110</v>
      </c>
      <c r="C32" s="19" t="s">
        <v>38</v>
      </c>
      <c r="D32" s="32" t="s">
        <v>24</v>
      </c>
      <c r="E32" s="32" t="s">
        <v>108</v>
      </c>
      <c r="F32" s="32" t="s">
        <v>111</v>
      </c>
      <c r="G32" s="19">
        <v>16.902000000000001</v>
      </c>
      <c r="H32" s="19">
        <v>-41.98</v>
      </c>
      <c r="I32" s="19">
        <v>-3.9590000000000001</v>
      </c>
      <c r="J32" s="19">
        <v>0</v>
      </c>
      <c r="K32" s="19">
        <v>0</v>
      </c>
      <c r="L32" s="19">
        <v>0</v>
      </c>
      <c r="M32" s="33">
        <f t="shared" si="0"/>
        <v>45.427653307209255</v>
      </c>
    </row>
    <row r="33" spans="1:13" ht="14.25" customHeight="1" x14ac:dyDescent="0.3">
      <c r="A33" s="44"/>
      <c r="B33" s="19" t="s">
        <v>112</v>
      </c>
      <c r="C33" s="19" t="s">
        <v>38</v>
      </c>
      <c r="D33" s="32" t="s">
        <v>24</v>
      </c>
      <c r="E33" s="32" t="s">
        <v>108</v>
      </c>
      <c r="F33" s="32" t="s">
        <v>113</v>
      </c>
      <c r="G33" s="19">
        <v>-328.34500000000003</v>
      </c>
      <c r="H33" s="19">
        <v>510.911</v>
      </c>
      <c r="I33" s="19">
        <v>157.732</v>
      </c>
      <c r="J33" s="19">
        <v>0</v>
      </c>
      <c r="K33" s="19">
        <v>0</v>
      </c>
      <c r="L33" s="19">
        <v>0</v>
      </c>
      <c r="M33" s="33">
        <f t="shared" si="0"/>
        <v>627.47101348986632</v>
      </c>
    </row>
    <row r="34" spans="1:13" ht="14.25" customHeight="1" x14ac:dyDescent="0.3">
      <c r="A34" s="44"/>
      <c r="B34" s="19" t="s">
        <v>114</v>
      </c>
      <c r="C34" s="19" t="s">
        <v>38</v>
      </c>
      <c r="D34" s="32" t="s">
        <v>24</v>
      </c>
      <c r="E34" s="32" t="s">
        <v>108</v>
      </c>
      <c r="F34" s="32" t="s">
        <v>115</v>
      </c>
      <c r="G34" s="19">
        <v>281.62599999999998</v>
      </c>
      <c r="H34" s="19">
        <v>438.44799999999998</v>
      </c>
      <c r="I34" s="19">
        <v>135.36099999999999</v>
      </c>
      <c r="J34" s="19">
        <v>0</v>
      </c>
      <c r="K34" s="19">
        <v>0</v>
      </c>
      <c r="L34" s="19">
        <v>0</v>
      </c>
      <c r="M34" s="33">
        <f t="shared" si="0"/>
        <v>538.39804318087931</v>
      </c>
    </row>
    <row r="35" spans="1:13" ht="14.25" customHeight="1" x14ac:dyDescent="0.3">
      <c r="A35" s="44"/>
      <c r="B35" s="22" t="s">
        <v>116</v>
      </c>
      <c r="C35" s="22" t="s">
        <v>117</v>
      </c>
      <c r="D35" s="32" t="s">
        <v>24</v>
      </c>
      <c r="E35" s="32" t="s">
        <v>108</v>
      </c>
      <c r="F35" s="32" t="s">
        <v>118</v>
      </c>
      <c r="G35" s="19">
        <v>0</v>
      </c>
      <c r="H35" s="19">
        <v>-1325.527</v>
      </c>
      <c r="I35" s="19">
        <v>1226.1949999999999</v>
      </c>
      <c r="J35" s="19">
        <v>0</v>
      </c>
      <c r="K35" s="19">
        <v>0</v>
      </c>
      <c r="L35" s="19">
        <v>0</v>
      </c>
      <c r="M35" s="33">
        <f t="shared" si="0"/>
        <v>1805.7065115222904</v>
      </c>
    </row>
    <row r="36" spans="1:13" ht="14.25" customHeight="1" x14ac:dyDescent="0.3">
      <c r="A36" s="44"/>
      <c r="B36" s="23" t="s">
        <v>119</v>
      </c>
      <c r="C36" s="23" t="s">
        <v>120</v>
      </c>
      <c r="D36" s="32" t="s">
        <v>24</v>
      </c>
      <c r="E36" s="32" t="s">
        <v>121</v>
      </c>
      <c r="F36" s="32" t="s">
        <v>122</v>
      </c>
      <c r="G36" s="19">
        <v>0</v>
      </c>
      <c r="H36" s="19">
        <v>-1325.527</v>
      </c>
      <c r="I36" s="19">
        <v>1226.1949999999999</v>
      </c>
      <c r="J36" s="19">
        <v>0</v>
      </c>
      <c r="K36" s="19">
        <v>0</v>
      </c>
      <c r="L36" s="19">
        <v>0</v>
      </c>
      <c r="M36" s="33">
        <f t="shared" si="0"/>
        <v>1805.7065115222904</v>
      </c>
    </row>
    <row r="37" spans="1:13" ht="14.25" customHeight="1" x14ac:dyDescent="0.3">
      <c r="A37" s="44"/>
      <c r="B37" s="23" t="s">
        <v>123</v>
      </c>
      <c r="C37" s="23" t="s">
        <v>67</v>
      </c>
      <c r="D37" s="32" t="s">
        <v>24</v>
      </c>
      <c r="E37" s="32" t="s">
        <v>124</v>
      </c>
      <c r="F37" s="32" t="s">
        <v>125</v>
      </c>
      <c r="G37" s="19">
        <v>0</v>
      </c>
      <c r="H37" s="19">
        <v>-1616.155</v>
      </c>
      <c r="I37" s="19">
        <v>-165.88</v>
      </c>
      <c r="J37" s="19">
        <v>0</v>
      </c>
      <c r="K37" s="19">
        <v>0</v>
      </c>
      <c r="L37" s="19">
        <v>0</v>
      </c>
      <c r="M37" s="33">
        <f t="shared" si="0"/>
        <v>1624.6455485505139</v>
      </c>
    </row>
    <row r="38" spans="1:13" ht="14.25" customHeight="1" x14ac:dyDescent="0.3">
      <c r="A38" s="44"/>
      <c r="B38" s="21" t="s">
        <v>126</v>
      </c>
      <c r="C38" s="21" t="s">
        <v>72</v>
      </c>
      <c r="D38" s="32" t="s">
        <v>24</v>
      </c>
      <c r="E38" s="32" t="s">
        <v>127</v>
      </c>
      <c r="F38" s="32" t="s">
        <v>26</v>
      </c>
      <c r="G38" s="19">
        <v>0</v>
      </c>
      <c r="H38" s="19">
        <v>-1616.155</v>
      </c>
      <c r="I38" s="19">
        <v>-165.88</v>
      </c>
      <c r="J38" s="19">
        <v>0</v>
      </c>
      <c r="K38" s="19">
        <v>0</v>
      </c>
      <c r="L38" s="19">
        <v>0</v>
      </c>
      <c r="M38" s="33">
        <f t="shared" si="0"/>
        <v>1624.6455485505139</v>
      </c>
    </row>
    <row r="39" spans="1:13" ht="14.25" customHeight="1" x14ac:dyDescent="0.3">
      <c r="A39" s="44"/>
      <c r="B39" s="22" t="s">
        <v>128</v>
      </c>
      <c r="C39" s="22" t="s">
        <v>56</v>
      </c>
      <c r="D39" s="32" t="s">
        <v>24</v>
      </c>
      <c r="E39" s="32" t="s">
        <v>108</v>
      </c>
      <c r="F39" s="32" t="s">
        <v>129</v>
      </c>
      <c r="G39" s="19">
        <v>0.877</v>
      </c>
      <c r="H39" s="19">
        <v>13.044</v>
      </c>
      <c r="I39" s="19">
        <v>1.62</v>
      </c>
      <c r="J39" s="19">
        <v>0</v>
      </c>
      <c r="K39" s="19">
        <v>0</v>
      </c>
      <c r="L39" s="19">
        <v>0</v>
      </c>
      <c r="M39" s="33">
        <f t="shared" si="0"/>
        <v>13.173437858053607</v>
      </c>
    </row>
    <row r="40" spans="1:13" ht="14.25" customHeight="1" x14ac:dyDescent="0.3">
      <c r="A40" s="44"/>
      <c r="B40" s="21" t="s">
        <v>130</v>
      </c>
      <c r="C40" s="21" t="s">
        <v>131</v>
      </c>
      <c r="D40" s="32" t="s">
        <v>24</v>
      </c>
      <c r="E40" s="32" t="s">
        <v>132</v>
      </c>
      <c r="F40" s="32" t="s">
        <v>26</v>
      </c>
      <c r="G40" s="19">
        <v>0.877</v>
      </c>
      <c r="H40" s="19">
        <v>13.044</v>
      </c>
      <c r="I40" s="19">
        <v>1.62</v>
      </c>
      <c r="J40" s="19">
        <v>0</v>
      </c>
      <c r="K40" s="19">
        <v>0</v>
      </c>
      <c r="L40" s="19">
        <v>0</v>
      </c>
      <c r="M40" s="33">
        <f t="shared" si="0"/>
        <v>13.173437858053607</v>
      </c>
    </row>
    <row r="41" spans="1:13" ht="14.25" customHeight="1" x14ac:dyDescent="0.3">
      <c r="A41" s="44"/>
      <c r="B41" s="22" t="s">
        <v>134</v>
      </c>
      <c r="C41" s="22" t="s">
        <v>95</v>
      </c>
      <c r="D41" s="32" t="s">
        <v>92</v>
      </c>
      <c r="E41" s="32" t="s">
        <v>135</v>
      </c>
      <c r="F41" s="32" t="s">
        <v>136</v>
      </c>
      <c r="G41" s="19">
        <v>-3.0000000000000001E-3</v>
      </c>
      <c r="H41" s="19">
        <v>-44.874000000000002</v>
      </c>
      <c r="I41" s="19">
        <v>960.92899999999997</v>
      </c>
      <c r="J41" s="19">
        <v>0</v>
      </c>
      <c r="K41" s="19">
        <v>0</v>
      </c>
      <c r="L41" s="19">
        <v>0</v>
      </c>
      <c r="M41" s="33">
        <f t="shared" si="0"/>
        <v>961.97620496870911</v>
      </c>
    </row>
    <row r="42" spans="1:13" ht="14.25" customHeight="1" x14ac:dyDescent="0.3">
      <c r="A42" s="44"/>
      <c r="B42" s="22" t="s">
        <v>137</v>
      </c>
      <c r="C42" s="22" t="s">
        <v>91</v>
      </c>
      <c r="D42" s="32" t="s">
        <v>92</v>
      </c>
      <c r="E42" s="32" t="s">
        <v>135</v>
      </c>
      <c r="F42" s="32" t="s">
        <v>136</v>
      </c>
      <c r="G42" s="19">
        <v>-2E-3</v>
      </c>
      <c r="H42" s="19">
        <v>-26.859000000000002</v>
      </c>
      <c r="I42" s="19">
        <v>575.15499999999997</v>
      </c>
      <c r="J42" s="19">
        <v>0</v>
      </c>
      <c r="K42" s="19">
        <v>0</v>
      </c>
      <c r="L42" s="19">
        <v>0</v>
      </c>
      <c r="M42" s="33">
        <f t="shared" si="0"/>
        <v>575.78179887002329</v>
      </c>
    </row>
    <row r="43" spans="1:13" ht="14.25" customHeight="1" x14ac:dyDescent="0.3">
      <c r="A43" s="44"/>
      <c r="B43" s="22" t="s">
        <v>138</v>
      </c>
      <c r="C43" s="22" t="s">
        <v>139</v>
      </c>
      <c r="D43" s="32" t="s">
        <v>82</v>
      </c>
      <c r="E43" s="32" t="s">
        <v>135</v>
      </c>
      <c r="F43" s="32" t="s">
        <v>136</v>
      </c>
      <c r="G43" s="19">
        <v>0.01</v>
      </c>
      <c r="H43" s="19">
        <v>-258.44499999999999</v>
      </c>
      <c r="I43" s="19">
        <v>-12.069000000000001</v>
      </c>
      <c r="J43" s="19">
        <v>0</v>
      </c>
      <c r="K43" s="19">
        <v>0</v>
      </c>
      <c r="L43" s="19">
        <v>0</v>
      </c>
      <c r="M43" s="33">
        <f t="shared" si="0"/>
        <v>258.72664896759284</v>
      </c>
    </row>
    <row r="44" spans="1:13" ht="14.25" customHeight="1" x14ac:dyDescent="0.3">
      <c r="A44" s="44"/>
      <c r="B44" s="22" t="s">
        <v>143</v>
      </c>
      <c r="C44" s="22" t="s">
        <v>140</v>
      </c>
      <c r="D44" s="32" t="s">
        <v>82</v>
      </c>
      <c r="E44" s="32" t="s">
        <v>135</v>
      </c>
      <c r="F44" s="32" t="s">
        <v>136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33">
        <f t="shared" si="0"/>
        <v>0</v>
      </c>
    </row>
    <row r="45" spans="1:13" ht="14.25" customHeight="1" x14ac:dyDescent="0.3">
      <c r="A45" s="44"/>
      <c r="B45" s="21" t="s">
        <v>141</v>
      </c>
      <c r="C45" s="23" t="s">
        <v>78</v>
      </c>
      <c r="D45" s="32" t="s">
        <v>79</v>
      </c>
      <c r="E45" s="32" t="s">
        <v>124</v>
      </c>
      <c r="F45" s="32" t="s">
        <v>26</v>
      </c>
      <c r="G45" s="19">
        <v>0</v>
      </c>
      <c r="H45" s="19">
        <v>290.62900000000002</v>
      </c>
      <c r="I45" s="19">
        <v>1392.075</v>
      </c>
      <c r="J45" s="19">
        <v>0</v>
      </c>
      <c r="K45" s="19">
        <v>0</v>
      </c>
      <c r="L45" s="19">
        <v>0</v>
      </c>
      <c r="M45" s="33">
        <f t="shared" si="0"/>
        <v>1422.0893155023703</v>
      </c>
    </row>
    <row r="46" spans="1:13" ht="14.25" customHeight="1" x14ac:dyDescent="0.3">
      <c r="A46" s="44"/>
      <c r="B46" s="27" t="s">
        <v>144</v>
      </c>
      <c r="C46" s="27" t="s">
        <v>149</v>
      </c>
      <c r="D46" s="32" t="s">
        <v>79</v>
      </c>
      <c r="E46" s="32" t="s">
        <v>83</v>
      </c>
      <c r="F46" s="32" t="s">
        <v>26</v>
      </c>
      <c r="G46" s="19">
        <v>0</v>
      </c>
      <c r="H46" s="19">
        <v>0</v>
      </c>
      <c r="I46" s="19">
        <v>722.36400000000003</v>
      </c>
      <c r="J46" s="19">
        <v>0</v>
      </c>
      <c r="K46" s="19">
        <v>0</v>
      </c>
      <c r="L46" s="19">
        <v>0</v>
      </c>
      <c r="M46" s="33">
        <f t="shared" si="0"/>
        <v>722.36400000000003</v>
      </c>
    </row>
    <row r="47" spans="1:13" ht="14.25" customHeight="1" x14ac:dyDescent="0.3">
      <c r="A47" s="45"/>
      <c r="B47" s="27" t="s">
        <v>133</v>
      </c>
      <c r="C47" s="27" t="s">
        <v>150</v>
      </c>
      <c r="D47" s="32" t="s">
        <v>79</v>
      </c>
      <c r="E47" s="32" t="s">
        <v>83</v>
      </c>
      <c r="F47" s="32" t="s">
        <v>145</v>
      </c>
      <c r="G47" s="19">
        <v>0</v>
      </c>
      <c r="H47" s="19">
        <v>0</v>
      </c>
      <c r="I47" s="19">
        <v>1524.0150000000001</v>
      </c>
      <c r="J47" s="19">
        <v>0</v>
      </c>
      <c r="K47" s="19">
        <v>0</v>
      </c>
      <c r="L47" s="19">
        <v>0</v>
      </c>
      <c r="M47" s="33">
        <f t="shared" si="0"/>
        <v>1524.0150000000001</v>
      </c>
    </row>
    <row r="48" spans="1:13" ht="14.25" customHeight="1" x14ac:dyDescent="0.3"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3"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3"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3"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3">
      <c r="A52" s="25"/>
      <c r="B52" s="18"/>
      <c r="C52" s="18"/>
      <c r="D52" s="24"/>
      <c r="E52" s="24"/>
      <c r="F52" s="24"/>
      <c r="G52" s="24"/>
      <c r="H52" s="24"/>
      <c r="I52" s="24"/>
      <c r="J52" s="24"/>
      <c r="K52" s="24"/>
      <c r="L52" s="24"/>
    </row>
    <row r="53" spans="1:12" ht="14.25" customHeight="1" x14ac:dyDescent="0.3">
      <c r="A53" s="25"/>
      <c r="B53" s="18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3">
      <c r="A54" s="25"/>
      <c r="B54" s="18"/>
    </row>
    <row r="55" spans="1:12" ht="14.25" customHeight="1" x14ac:dyDescent="0.3"/>
    <row r="56" spans="1:12" ht="14.25" customHeight="1" x14ac:dyDescent="0.3"/>
    <row r="57" spans="1:12" ht="14.25" customHeight="1" x14ac:dyDescent="0.3"/>
    <row r="58" spans="1:12" ht="14.25" customHeight="1" x14ac:dyDescent="0.3"/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000"/>
  <sheetViews>
    <sheetView topLeftCell="D4" zoomScale="70" zoomScaleNormal="70" workbookViewId="0">
      <selection activeCell="N9" sqref="N9"/>
    </sheetView>
  </sheetViews>
  <sheetFormatPr defaultColWidth="14.44140625" defaultRowHeight="15" customHeight="1" x14ac:dyDescent="0.3"/>
  <cols>
    <col min="1" max="1" width="14.5546875" bestFit="1" customWidth="1"/>
    <col min="2" max="2" width="30.33203125" customWidth="1"/>
    <col min="3" max="3" width="28.3320312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5.44140625" customWidth="1"/>
    <col min="13" max="26" width="10.6640625" customWidth="1"/>
  </cols>
  <sheetData>
    <row r="1" spans="1:13" ht="14.25" customHeight="1" x14ac:dyDescent="0.3">
      <c r="B1" s="2" t="s">
        <v>1</v>
      </c>
    </row>
    <row r="2" spans="1:13" ht="14.25" customHeight="1" x14ac:dyDescent="0.3">
      <c r="B2" s="3" t="s">
        <v>4</v>
      </c>
      <c r="G2" s="40" t="s">
        <v>5</v>
      </c>
      <c r="H2" s="40" t="s">
        <v>5</v>
      </c>
      <c r="I2" s="40" t="s">
        <v>5</v>
      </c>
      <c r="J2" s="40" t="s">
        <v>6</v>
      </c>
      <c r="K2" s="40" t="s">
        <v>6</v>
      </c>
      <c r="L2" s="39" t="s">
        <v>6</v>
      </c>
      <c r="M2" s="39" t="s">
        <v>151</v>
      </c>
    </row>
    <row r="3" spans="1:13" ht="14.25" customHeight="1" x14ac:dyDescent="0.3">
      <c r="B3" s="4" t="s">
        <v>7</v>
      </c>
      <c r="G3" s="41"/>
      <c r="H3" s="41"/>
      <c r="I3" s="41"/>
      <c r="J3" s="41"/>
      <c r="K3" s="41"/>
      <c r="L3" s="39"/>
      <c r="M3" s="39"/>
    </row>
    <row r="4" spans="1:13" ht="14.25" customHeight="1" x14ac:dyDescent="0.3">
      <c r="G4" s="41"/>
      <c r="H4" s="41"/>
      <c r="I4" s="41"/>
      <c r="J4" s="41"/>
      <c r="K4" s="41"/>
      <c r="L4" s="46"/>
      <c r="M4" s="46"/>
    </row>
    <row r="5" spans="1:13" ht="14.25" customHeight="1" x14ac:dyDescent="0.3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30" t="s">
        <v>13</v>
      </c>
      <c r="G5" s="30" t="s">
        <v>14</v>
      </c>
      <c r="H5" s="30" t="s">
        <v>15</v>
      </c>
      <c r="I5" s="30" t="s">
        <v>16</v>
      </c>
      <c r="J5" s="30" t="s">
        <v>17</v>
      </c>
      <c r="K5" s="30" t="s">
        <v>18</v>
      </c>
      <c r="L5" s="30" t="s">
        <v>19</v>
      </c>
      <c r="M5" s="28" t="s">
        <v>152</v>
      </c>
    </row>
    <row r="6" spans="1:13" ht="14.25" customHeight="1" x14ac:dyDescent="0.3">
      <c r="A6" s="42" t="s">
        <v>20</v>
      </c>
      <c r="B6" s="21" t="s">
        <v>22</v>
      </c>
      <c r="C6" s="21" t="s">
        <v>23</v>
      </c>
      <c r="D6" s="19" t="s">
        <v>24</v>
      </c>
      <c r="E6" s="19" t="s">
        <v>25</v>
      </c>
      <c r="F6" s="19" t="s">
        <v>26</v>
      </c>
      <c r="G6" s="19">
        <v>-0.502</v>
      </c>
      <c r="H6" s="19">
        <v>-0.189</v>
      </c>
      <c r="I6" s="19">
        <v>-0.157</v>
      </c>
      <c r="J6" s="19">
        <v>0</v>
      </c>
      <c r="K6" s="19">
        <v>0</v>
      </c>
      <c r="L6" s="19">
        <v>0</v>
      </c>
      <c r="M6" s="19">
        <f>SQRT(G6*G6+H6*H6+I6*I6)</f>
        <v>0.55890428518664981</v>
      </c>
    </row>
    <row r="7" spans="1:13" ht="14.25" customHeight="1" x14ac:dyDescent="0.3">
      <c r="A7" s="42"/>
      <c r="B7" s="21" t="s">
        <v>27</v>
      </c>
      <c r="C7" s="21" t="s">
        <v>28</v>
      </c>
      <c r="D7" s="19" t="s">
        <v>24</v>
      </c>
      <c r="E7" s="19" t="s">
        <v>29</v>
      </c>
      <c r="F7" s="19" t="s">
        <v>26</v>
      </c>
      <c r="G7" s="19">
        <v>0.48099999999999998</v>
      </c>
      <c r="H7" s="19">
        <v>0.82499999999999996</v>
      </c>
      <c r="I7" s="19">
        <v>0.68200000000000005</v>
      </c>
      <c r="J7" s="19">
        <v>0</v>
      </c>
      <c r="K7" s="19">
        <v>0</v>
      </c>
      <c r="L7" s="19">
        <v>0</v>
      </c>
      <c r="M7" s="19">
        <f t="shared" ref="M7:M47" si="0">SQRT(G7*G7+H7*H7+I7*I7)</f>
        <v>1.1735033020831258</v>
      </c>
    </row>
    <row r="8" spans="1:13" ht="14.25" customHeight="1" x14ac:dyDescent="0.3">
      <c r="A8" s="42"/>
      <c r="B8" s="21" t="s">
        <v>30</v>
      </c>
      <c r="C8" s="21" t="s">
        <v>31</v>
      </c>
      <c r="D8" s="19" t="s">
        <v>24</v>
      </c>
      <c r="E8" s="19" t="s">
        <v>32</v>
      </c>
      <c r="F8" s="19" t="s">
        <v>26</v>
      </c>
      <c r="G8" s="19">
        <v>-0.42599999999999999</v>
      </c>
      <c r="H8" s="19">
        <v>-1.71</v>
      </c>
      <c r="I8" s="19">
        <v>-0.501</v>
      </c>
      <c r="J8" s="19">
        <v>0</v>
      </c>
      <c r="K8" s="19">
        <v>0</v>
      </c>
      <c r="L8" s="19">
        <v>0</v>
      </c>
      <c r="M8" s="19">
        <f t="shared" si="0"/>
        <v>1.8320963402616139</v>
      </c>
    </row>
    <row r="9" spans="1:13" ht="14.25" customHeight="1" x14ac:dyDescent="0.3">
      <c r="A9" s="42"/>
      <c r="B9" s="21" t="s">
        <v>34</v>
      </c>
      <c r="C9" s="21" t="s">
        <v>35</v>
      </c>
      <c r="D9" s="19" t="s">
        <v>24</v>
      </c>
      <c r="E9" s="19" t="s">
        <v>36</v>
      </c>
      <c r="F9" s="19" t="s">
        <v>26</v>
      </c>
      <c r="G9" s="19">
        <v>0.63200000000000001</v>
      </c>
      <c r="H9" s="19">
        <v>0.47699999999999998</v>
      </c>
      <c r="I9" s="19">
        <v>0.14000000000000001</v>
      </c>
      <c r="J9" s="19">
        <v>0</v>
      </c>
      <c r="K9" s="19">
        <v>0</v>
      </c>
      <c r="L9" s="19">
        <v>0</v>
      </c>
      <c r="M9" s="19">
        <f t="shared" si="0"/>
        <v>0.8040851944912305</v>
      </c>
    </row>
    <row r="10" spans="1:13" ht="14.25" customHeight="1" x14ac:dyDescent="0.3">
      <c r="A10" s="42"/>
      <c r="B10" s="19" t="s">
        <v>37</v>
      </c>
      <c r="C10" s="19" t="s">
        <v>38</v>
      </c>
      <c r="D10" s="19" t="s">
        <v>24</v>
      </c>
      <c r="E10" s="19" t="s">
        <v>40</v>
      </c>
      <c r="F10" s="19" t="s">
        <v>41</v>
      </c>
      <c r="G10" s="19">
        <v>-0.502</v>
      </c>
      <c r="H10" s="19">
        <v>-0.189</v>
      </c>
      <c r="I10" s="19">
        <v>-0.157</v>
      </c>
      <c r="J10" s="19">
        <v>0</v>
      </c>
      <c r="K10" s="19">
        <v>0</v>
      </c>
      <c r="L10" s="19">
        <v>0</v>
      </c>
      <c r="M10" s="19">
        <f t="shared" si="0"/>
        <v>0.55890428518664981</v>
      </c>
    </row>
    <row r="11" spans="1:13" ht="14.25" customHeight="1" x14ac:dyDescent="0.3">
      <c r="A11" s="42"/>
      <c r="B11" s="19" t="s">
        <v>42</v>
      </c>
      <c r="C11" s="19" t="s">
        <v>38</v>
      </c>
      <c r="D11" s="19" t="s">
        <v>24</v>
      </c>
      <c r="E11" s="19" t="s">
        <v>40</v>
      </c>
      <c r="F11" s="19" t="s">
        <v>44</v>
      </c>
      <c r="G11" s="19">
        <v>0.48099999999999998</v>
      </c>
      <c r="H11" s="19">
        <v>0.82499999999999996</v>
      </c>
      <c r="I11" s="19">
        <v>0.68200000000000005</v>
      </c>
      <c r="J11" s="19">
        <v>0</v>
      </c>
      <c r="K11" s="19">
        <v>0</v>
      </c>
      <c r="L11" s="19">
        <v>0</v>
      </c>
      <c r="M11" s="19">
        <f t="shared" si="0"/>
        <v>1.1735033020831258</v>
      </c>
    </row>
    <row r="12" spans="1:13" ht="14.25" customHeight="1" x14ac:dyDescent="0.3">
      <c r="A12" s="42"/>
      <c r="B12" s="19" t="s">
        <v>45</v>
      </c>
      <c r="C12" s="19" t="s">
        <v>38</v>
      </c>
      <c r="D12" s="19" t="s">
        <v>24</v>
      </c>
      <c r="E12" s="19" t="s">
        <v>40</v>
      </c>
      <c r="F12" s="19" t="s">
        <v>46</v>
      </c>
      <c r="G12" s="19">
        <v>-0.42599999999999999</v>
      </c>
      <c r="H12" s="19">
        <v>-1.71</v>
      </c>
      <c r="I12" s="19">
        <v>-0.501</v>
      </c>
      <c r="J12" s="19">
        <v>0</v>
      </c>
      <c r="K12" s="19">
        <v>0</v>
      </c>
      <c r="L12" s="19">
        <v>0</v>
      </c>
      <c r="M12" s="19">
        <f t="shared" si="0"/>
        <v>1.8320963402616139</v>
      </c>
    </row>
    <row r="13" spans="1:13" ht="14.25" customHeight="1" x14ac:dyDescent="0.3">
      <c r="A13" s="42"/>
      <c r="B13" s="19" t="s">
        <v>48</v>
      </c>
      <c r="C13" s="19" t="s">
        <v>38</v>
      </c>
      <c r="D13" s="19" t="s">
        <v>24</v>
      </c>
      <c r="E13" s="19" t="s">
        <v>40</v>
      </c>
      <c r="F13" s="19" t="s">
        <v>49</v>
      </c>
      <c r="G13" s="19">
        <v>0.63200000000000001</v>
      </c>
      <c r="H13" s="19">
        <v>0.47699999999999998</v>
      </c>
      <c r="I13" s="19">
        <v>0.14000000000000001</v>
      </c>
      <c r="J13" s="19">
        <v>0</v>
      </c>
      <c r="K13" s="19">
        <v>0</v>
      </c>
      <c r="L13" s="19">
        <v>0</v>
      </c>
      <c r="M13" s="19">
        <f t="shared" si="0"/>
        <v>0.8040851944912305</v>
      </c>
    </row>
    <row r="14" spans="1:13" ht="14.25" customHeight="1" x14ac:dyDescent="0.3">
      <c r="A14" s="42"/>
      <c r="B14" s="21" t="s">
        <v>52</v>
      </c>
      <c r="C14" s="21" t="s">
        <v>53</v>
      </c>
      <c r="D14" s="19" t="s">
        <v>24</v>
      </c>
      <c r="E14" s="19" t="s">
        <v>54</v>
      </c>
      <c r="F14" s="19" t="s">
        <v>26</v>
      </c>
      <c r="G14" s="19">
        <v>-0.184</v>
      </c>
      <c r="H14" s="19">
        <v>-0.51600000000000001</v>
      </c>
      <c r="I14" s="19">
        <v>-0.151</v>
      </c>
      <c r="J14" s="19">
        <v>0</v>
      </c>
      <c r="K14" s="19">
        <v>0</v>
      </c>
      <c r="L14" s="19">
        <v>0</v>
      </c>
      <c r="M14" s="19">
        <f t="shared" si="0"/>
        <v>0.56825434446205514</v>
      </c>
    </row>
    <row r="15" spans="1:13" ht="14.25" customHeight="1" x14ac:dyDescent="0.3">
      <c r="A15" s="42"/>
      <c r="B15" s="22" t="s">
        <v>55</v>
      </c>
      <c r="C15" s="22" t="s">
        <v>56</v>
      </c>
      <c r="D15" s="19" t="s">
        <v>24</v>
      </c>
      <c r="E15" s="19" t="s">
        <v>40</v>
      </c>
      <c r="F15" s="19" t="s">
        <v>57</v>
      </c>
      <c r="G15" s="19">
        <v>-0.184</v>
      </c>
      <c r="H15" s="19">
        <v>-0.51600000000000001</v>
      </c>
      <c r="I15" s="19">
        <v>-0.151</v>
      </c>
      <c r="J15" s="19">
        <v>0</v>
      </c>
      <c r="K15" s="19">
        <v>0</v>
      </c>
      <c r="L15" s="19">
        <v>0</v>
      </c>
      <c r="M15" s="19">
        <f t="shared" si="0"/>
        <v>0.56825434446205514</v>
      </c>
    </row>
    <row r="16" spans="1:13" ht="14.25" customHeight="1" x14ac:dyDescent="0.3">
      <c r="A16" s="42"/>
      <c r="B16" s="22" t="s">
        <v>59</v>
      </c>
      <c r="C16" s="22" t="s">
        <v>60</v>
      </c>
      <c r="D16" s="19" t="s">
        <v>24</v>
      </c>
      <c r="E16" s="19" t="s">
        <v>40</v>
      </c>
      <c r="F16" s="19" t="s">
        <v>61</v>
      </c>
      <c r="G16" s="19">
        <v>0</v>
      </c>
      <c r="H16" s="19">
        <v>1.4E-2</v>
      </c>
      <c r="I16" s="19">
        <v>-1.2999999999999999E-2</v>
      </c>
      <c r="J16" s="19">
        <v>0</v>
      </c>
      <c r="K16" s="19">
        <v>0</v>
      </c>
      <c r="L16" s="19">
        <v>0</v>
      </c>
      <c r="M16" s="19">
        <f t="shared" si="0"/>
        <v>1.9104973174542801E-2</v>
      </c>
    </row>
    <row r="17" spans="1:13" ht="14.25" customHeight="1" x14ac:dyDescent="0.3">
      <c r="A17" s="42"/>
      <c r="B17" s="23" t="s">
        <v>62</v>
      </c>
      <c r="C17" s="23" t="s">
        <v>63</v>
      </c>
      <c r="D17" s="19" t="s">
        <v>24</v>
      </c>
      <c r="E17" s="19" t="s">
        <v>64</v>
      </c>
      <c r="F17" s="19" t="s">
        <v>65</v>
      </c>
      <c r="G17" s="19">
        <v>0</v>
      </c>
      <c r="H17" s="19">
        <v>1.4E-2</v>
      </c>
      <c r="I17" s="19">
        <v>-1.2999999999999999E-2</v>
      </c>
      <c r="J17" s="19">
        <v>0</v>
      </c>
      <c r="K17" s="19">
        <v>0</v>
      </c>
      <c r="L17" s="19">
        <v>0</v>
      </c>
      <c r="M17" s="19">
        <f t="shared" si="0"/>
        <v>1.9104973174542801E-2</v>
      </c>
    </row>
    <row r="18" spans="1:13" ht="14.25" customHeight="1" x14ac:dyDescent="0.3">
      <c r="A18" s="42"/>
      <c r="B18" s="23" t="s">
        <v>66</v>
      </c>
      <c r="C18" s="23" t="s">
        <v>67</v>
      </c>
      <c r="D18" s="19" t="s">
        <v>24</v>
      </c>
      <c r="E18" s="19" t="s">
        <v>69</v>
      </c>
      <c r="F18" s="19" t="s">
        <v>70</v>
      </c>
      <c r="G18" s="19">
        <v>0</v>
      </c>
      <c r="H18" s="19">
        <v>1.6E-2</v>
      </c>
      <c r="I18" s="19">
        <v>7.0000000000000001E-3</v>
      </c>
      <c r="J18" s="19">
        <v>0</v>
      </c>
      <c r="K18" s="19">
        <v>0</v>
      </c>
      <c r="L18" s="19">
        <v>0</v>
      </c>
      <c r="M18" s="19">
        <f t="shared" si="0"/>
        <v>1.7464249196572981E-2</v>
      </c>
    </row>
    <row r="19" spans="1:13" ht="14.25" customHeight="1" x14ac:dyDescent="0.3">
      <c r="A19" s="42"/>
      <c r="B19" s="21" t="s">
        <v>71</v>
      </c>
      <c r="C19" s="21" t="s">
        <v>72</v>
      </c>
      <c r="D19" s="19" t="s">
        <v>24</v>
      </c>
      <c r="E19" s="19" t="s">
        <v>73</v>
      </c>
      <c r="F19" s="19" t="s">
        <v>26</v>
      </c>
      <c r="G19" s="19">
        <v>0</v>
      </c>
      <c r="H19" s="19">
        <v>1.6E-2</v>
      </c>
      <c r="I19" s="19">
        <v>7.0000000000000001E-3</v>
      </c>
      <c r="J19" s="19">
        <v>0</v>
      </c>
      <c r="K19" s="19">
        <v>0</v>
      </c>
      <c r="L19" s="19">
        <v>0</v>
      </c>
      <c r="M19" s="19">
        <f t="shared" si="0"/>
        <v>1.7464249196572981E-2</v>
      </c>
    </row>
    <row r="20" spans="1:13" ht="14.25" customHeight="1" x14ac:dyDescent="0.3">
      <c r="A20" s="42"/>
      <c r="B20" s="21" t="s">
        <v>77</v>
      </c>
      <c r="C20" s="23" t="s">
        <v>78</v>
      </c>
      <c r="D20" s="19" t="s">
        <v>79</v>
      </c>
      <c r="E20" s="19" t="s">
        <v>69</v>
      </c>
      <c r="F20" s="19" t="s">
        <v>26</v>
      </c>
      <c r="G20" s="19">
        <v>0</v>
      </c>
      <c r="H20" s="19">
        <v>-3.0000000000000001E-3</v>
      </c>
      <c r="I20" s="19">
        <v>-0.02</v>
      </c>
      <c r="J20" s="19">
        <v>0</v>
      </c>
      <c r="K20" s="19">
        <v>0</v>
      </c>
      <c r="L20" s="19">
        <v>0</v>
      </c>
      <c r="M20" s="19">
        <f t="shared" si="0"/>
        <v>2.0223748416156685E-2</v>
      </c>
    </row>
    <row r="21" spans="1:13" ht="14.25" customHeight="1" x14ac:dyDescent="0.3">
      <c r="A21" s="42"/>
      <c r="B21" s="22" t="s">
        <v>85</v>
      </c>
      <c r="C21" s="22" t="s">
        <v>86</v>
      </c>
      <c r="D21" s="19" t="s">
        <v>82</v>
      </c>
      <c r="E21" s="19" t="s">
        <v>87</v>
      </c>
      <c r="F21" s="19" t="s">
        <v>88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f t="shared" si="0"/>
        <v>0</v>
      </c>
    </row>
    <row r="22" spans="1:13" ht="14.25" customHeight="1" x14ac:dyDescent="0.3">
      <c r="A22" s="42"/>
      <c r="B22" s="22" t="s">
        <v>90</v>
      </c>
      <c r="C22" s="22" t="s">
        <v>91</v>
      </c>
      <c r="D22" s="19" t="s">
        <v>92</v>
      </c>
      <c r="E22" s="19" t="s">
        <v>87</v>
      </c>
      <c r="F22" s="19" t="s">
        <v>88</v>
      </c>
      <c r="G22" s="19">
        <v>0</v>
      </c>
      <c r="H22" s="19">
        <v>0.47499999999999998</v>
      </c>
      <c r="I22" s="19">
        <v>-4.9859999999999998</v>
      </c>
      <c r="J22" s="19">
        <v>0</v>
      </c>
      <c r="K22" s="19">
        <v>0</v>
      </c>
      <c r="L22" s="19">
        <v>0</v>
      </c>
      <c r="M22" s="19">
        <f t="shared" si="0"/>
        <v>5.0085747473707531</v>
      </c>
    </row>
    <row r="23" spans="1:13" ht="14.25" customHeight="1" x14ac:dyDescent="0.3">
      <c r="A23" s="42"/>
      <c r="B23" s="22" t="s">
        <v>94</v>
      </c>
      <c r="C23" s="22" t="s">
        <v>95</v>
      </c>
      <c r="D23" s="19" t="s">
        <v>92</v>
      </c>
      <c r="E23" s="19" t="s">
        <v>87</v>
      </c>
      <c r="F23" s="19" t="s">
        <v>88</v>
      </c>
      <c r="G23" s="19">
        <v>0</v>
      </c>
      <c r="H23" s="19">
        <v>-0.48499999999999999</v>
      </c>
      <c r="I23" s="19">
        <v>5.09</v>
      </c>
      <c r="J23" s="19">
        <v>0</v>
      </c>
      <c r="K23" s="19">
        <v>0</v>
      </c>
      <c r="L23" s="19">
        <v>0</v>
      </c>
      <c r="M23" s="19">
        <f t="shared" si="0"/>
        <v>5.113054370921553</v>
      </c>
    </row>
    <row r="24" spans="1:13" ht="14.25" customHeight="1" x14ac:dyDescent="0.3">
      <c r="A24" s="42"/>
      <c r="B24" s="22" t="s">
        <v>96</v>
      </c>
      <c r="C24" s="22" t="s">
        <v>97</v>
      </c>
      <c r="D24" s="19" t="s">
        <v>82</v>
      </c>
      <c r="E24" s="19" t="s">
        <v>87</v>
      </c>
      <c r="F24" s="19" t="s">
        <v>88</v>
      </c>
      <c r="G24" s="19">
        <v>0</v>
      </c>
      <c r="H24" s="19">
        <v>-1.0900000000000001</v>
      </c>
      <c r="I24" s="19">
        <v>-0.104</v>
      </c>
      <c r="J24" s="19">
        <v>0</v>
      </c>
      <c r="K24" s="19">
        <v>0</v>
      </c>
      <c r="L24" s="19">
        <v>0</v>
      </c>
      <c r="M24" s="19">
        <f t="shared" si="0"/>
        <v>1.0949502271792997</v>
      </c>
    </row>
    <row r="25" spans="1:13" ht="14.25" customHeight="1" x14ac:dyDescent="0.3">
      <c r="A25" s="42"/>
      <c r="B25" s="19" t="s">
        <v>81</v>
      </c>
      <c r="C25" s="19" t="s">
        <v>147</v>
      </c>
      <c r="D25" s="19" t="s">
        <v>82</v>
      </c>
      <c r="E25" s="19" t="s">
        <v>83</v>
      </c>
      <c r="F25" s="19" t="s">
        <v>84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f t="shared" si="0"/>
        <v>0</v>
      </c>
    </row>
    <row r="26" spans="1:13" ht="14.25" customHeight="1" x14ac:dyDescent="0.3">
      <c r="A26" s="42"/>
      <c r="B26" s="19" t="s">
        <v>146</v>
      </c>
      <c r="C26" s="19" t="s">
        <v>148</v>
      </c>
      <c r="D26" s="19" t="s">
        <v>82</v>
      </c>
      <c r="E26" s="19" t="s">
        <v>83</v>
      </c>
      <c r="F26" s="19" t="s">
        <v>26</v>
      </c>
      <c r="G26" s="19">
        <v>0</v>
      </c>
      <c r="H26" s="19">
        <v>0</v>
      </c>
      <c r="I26" s="19">
        <v>861.4</v>
      </c>
      <c r="J26" s="19">
        <v>0</v>
      </c>
      <c r="K26" s="19">
        <v>0</v>
      </c>
      <c r="L26" s="19">
        <v>0</v>
      </c>
      <c r="M26" s="19">
        <f t="shared" si="0"/>
        <v>861.4</v>
      </c>
    </row>
    <row r="27" spans="1:13" ht="14.25" customHeight="1" x14ac:dyDescent="0.3">
      <c r="A27" s="43" t="s">
        <v>98</v>
      </c>
      <c r="B27" s="21" t="s">
        <v>99</v>
      </c>
      <c r="C27" s="21" t="s">
        <v>23</v>
      </c>
      <c r="D27" s="19" t="s">
        <v>24</v>
      </c>
      <c r="E27" s="19" t="s">
        <v>100</v>
      </c>
      <c r="F27" s="19" t="s">
        <v>26</v>
      </c>
      <c r="G27" s="19">
        <v>98.971999999999994</v>
      </c>
      <c r="H27" s="19">
        <v>154.08500000000001</v>
      </c>
      <c r="I27" s="19">
        <v>47.57</v>
      </c>
      <c r="J27" s="19">
        <v>0</v>
      </c>
      <c r="K27" s="19">
        <v>0</v>
      </c>
      <c r="L27" s="19">
        <v>0</v>
      </c>
      <c r="M27" s="19">
        <f t="shared" si="0"/>
        <v>189.21032981578992</v>
      </c>
    </row>
    <row r="28" spans="1:13" ht="14.25" customHeight="1" x14ac:dyDescent="0.3">
      <c r="A28" s="44"/>
      <c r="B28" s="21" t="s">
        <v>101</v>
      </c>
      <c r="C28" s="21" t="s">
        <v>28</v>
      </c>
      <c r="D28" s="19" t="s">
        <v>24</v>
      </c>
      <c r="E28" s="19" t="s">
        <v>102</v>
      </c>
      <c r="F28" s="19" t="s">
        <v>26</v>
      </c>
      <c r="G28" s="19">
        <v>-118.559</v>
      </c>
      <c r="H28" s="19">
        <v>184.48</v>
      </c>
      <c r="I28" s="19">
        <v>56.954000000000001</v>
      </c>
      <c r="J28" s="19">
        <v>0</v>
      </c>
      <c r="K28" s="19">
        <v>0</v>
      </c>
      <c r="L28" s="19">
        <v>0</v>
      </c>
      <c r="M28" s="19">
        <f t="shared" si="0"/>
        <v>226.5675726952116</v>
      </c>
    </row>
    <row r="29" spans="1:13" ht="14.25" customHeight="1" x14ac:dyDescent="0.3">
      <c r="A29" s="44"/>
      <c r="B29" s="21" t="s">
        <v>103</v>
      </c>
      <c r="C29" s="21" t="s">
        <v>31</v>
      </c>
      <c r="D29" s="19" t="s">
        <v>24</v>
      </c>
      <c r="E29" s="19" t="s">
        <v>104</v>
      </c>
      <c r="F29" s="19" t="s">
        <v>26</v>
      </c>
      <c r="G29" s="19">
        <v>-42.819000000000003</v>
      </c>
      <c r="H29" s="19">
        <v>106.352</v>
      </c>
      <c r="I29" s="19">
        <v>10.029</v>
      </c>
      <c r="J29" s="19">
        <v>0</v>
      </c>
      <c r="K29" s="19">
        <v>0</v>
      </c>
      <c r="L29" s="19">
        <v>0</v>
      </c>
      <c r="M29" s="19">
        <f t="shared" si="0"/>
        <v>115.08603523451488</v>
      </c>
    </row>
    <row r="30" spans="1:13" ht="14.25" customHeight="1" x14ac:dyDescent="0.3">
      <c r="A30" s="44"/>
      <c r="B30" s="21" t="s">
        <v>105</v>
      </c>
      <c r="C30" s="21" t="s">
        <v>35</v>
      </c>
      <c r="D30" s="19" t="s">
        <v>24</v>
      </c>
      <c r="E30" s="19" t="s">
        <v>106</v>
      </c>
      <c r="F30" s="19" t="s">
        <v>26</v>
      </c>
      <c r="G30" s="19">
        <v>64.123999999999995</v>
      </c>
      <c r="H30" s="19">
        <v>165.99</v>
      </c>
      <c r="I30" s="19">
        <v>15.651999999999999</v>
      </c>
      <c r="J30" s="19">
        <v>0</v>
      </c>
      <c r="K30" s="19">
        <v>0</v>
      </c>
      <c r="L30" s="19">
        <v>0</v>
      </c>
      <c r="M30" s="19">
        <f t="shared" si="0"/>
        <v>178.63245108322283</v>
      </c>
    </row>
    <row r="31" spans="1:13" ht="14.25" customHeight="1" x14ac:dyDescent="0.3">
      <c r="A31" s="44"/>
      <c r="B31" s="19" t="s">
        <v>107</v>
      </c>
      <c r="C31" s="19" t="s">
        <v>38</v>
      </c>
      <c r="D31" s="19" t="s">
        <v>24</v>
      </c>
      <c r="E31" s="19" t="s">
        <v>108</v>
      </c>
      <c r="F31" s="19" t="s">
        <v>109</v>
      </c>
      <c r="G31" s="19">
        <v>64.123999999999995</v>
      </c>
      <c r="H31" s="19">
        <v>165.99</v>
      </c>
      <c r="I31" s="19">
        <v>15.651999999999999</v>
      </c>
      <c r="J31" s="19">
        <v>0</v>
      </c>
      <c r="K31" s="19">
        <v>0</v>
      </c>
      <c r="L31" s="19">
        <v>0</v>
      </c>
      <c r="M31" s="19">
        <f t="shared" si="0"/>
        <v>178.63245108322283</v>
      </c>
    </row>
    <row r="32" spans="1:13" ht="14.25" customHeight="1" x14ac:dyDescent="0.3">
      <c r="A32" s="44"/>
      <c r="B32" s="19" t="s">
        <v>110</v>
      </c>
      <c r="C32" s="19" t="s">
        <v>38</v>
      </c>
      <c r="D32" s="19" t="s">
        <v>24</v>
      </c>
      <c r="E32" s="19" t="s">
        <v>108</v>
      </c>
      <c r="F32" s="19" t="s">
        <v>111</v>
      </c>
      <c r="G32" s="19">
        <v>-42.819000000000003</v>
      </c>
      <c r="H32" s="19">
        <v>106.352</v>
      </c>
      <c r="I32" s="19">
        <v>10.029</v>
      </c>
      <c r="J32" s="19">
        <v>0</v>
      </c>
      <c r="K32" s="19">
        <v>0</v>
      </c>
      <c r="L32" s="19">
        <v>0</v>
      </c>
      <c r="M32" s="19">
        <f t="shared" si="0"/>
        <v>115.08603523451488</v>
      </c>
    </row>
    <row r="33" spans="1:13" ht="14.25" customHeight="1" x14ac:dyDescent="0.3">
      <c r="A33" s="44"/>
      <c r="B33" s="19" t="s">
        <v>112</v>
      </c>
      <c r="C33" s="19" t="s">
        <v>38</v>
      </c>
      <c r="D33" s="19" t="s">
        <v>24</v>
      </c>
      <c r="E33" s="19" t="s">
        <v>108</v>
      </c>
      <c r="F33" s="19" t="s">
        <v>113</v>
      </c>
      <c r="G33" s="19">
        <v>-118.559</v>
      </c>
      <c r="H33" s="19">
        <v>184.48</v>
      </c>
      <c r="I33" s="19">
        <v>56.954000000000001</v>
      </c>
      <c r="J33" s="19">
        <v>0</v>
      </c>
      <c r="K33" s="19">
        <v>0</v>
      </c>
      <c r="L33" s="19">
        <v>0</v>
      </c>
      <c r="M33" s="19">
        <f t="shared" si="0"/>
        <v>226.5675726952116</v>
      </c>
    </row>
    <row r="34" spans="1:13" ht="14.25" customHeight="1" x14ac:dyDescent="0.3">
      <c r="A34" s="44"/>
      <c r="B34" s="19" t="s">
        <v>114</v>
      </c>
      <c r="C34" s="19" t="s">
        <v>38</v>
      </c>
      <c r="D34" s="19" t="s">
        <v>24</v>
      </c>
      <c r="E34" s="19" t="s">
        <v>108</v>
      </c>
      <c r="F34" s="19" t="s">
        <v>115</v>
      </c>
      <c r="G34" s="19">
        <v>98.971999999999994</v>
      </c>
      <c r="H34" s="19">
        <v>154.08500000000001</v>
      </c>
      <c r="I34" s="19">
        <v>47.57</v>
      </c>
      <c r="J34" s="19">
        <v>0</v>
      </c>
      <c r="K34" s="19">
        <v>0</v>
      </c>
      <c r="L34" s="19">
        <v>0</v>
      </c>
      <c r="M34" s="19">
        <f t="shared" si="0"/>
        <v>189.21032981578992</v>
      </c>
    </row>
    <row r="35" spans="1:13" ht="14.25" customHeight="1" x14ac:dyDescent="0.3">
      <c r="A35" s="44"/>
      <c r="B35" s="22" t="s">
        <v>116</v>
      </c>
      <c r="C35" s="22" t="s">
        <v>117</v>
      </c>
      <c r="D35" s="19" t="s">
        <v>24</v>
      </c>
      <c r="E35" s="19" t="s">
        <v>108</v>
      </c>
      <c r="F35" s="19" t="s">
        <v>118</v>
      </c>
      <c r="G35" s="19">
        <v>0</v>
      </c>
      <c r="H35" s="19">
        <v>-586.40300000000002</v>
      </c>
      <c r="I35" s="19">
        <v>542.45899999999995</v>
      </c>
      <c r="J35" s="19">
        <v>0</v>
      </c>
      <c r="K35" s="19">
        <v>0</v>
      </c>
      <c r="L35" s="19">
        <v>0</v>
      </c>
      <c r="M35" s="19">
        <f t="shared" si="0"/>
        <v>798.83054842062722</v>
      </c>
    </row>
    <row r="36" spans="1:13" ht="14.25" customHeight="1" x14ac:dyDescent="0.3">
      <c r="A36" s="44"/>
      <c r="B36" s="23" t="s">
        <v>119</v>
      </c>
      <c r="C36" s="23" t="s">
        <v>120</v>
      </c>
      <c r="D36" s="19" t="s">
        <v>24</v>
      </c>
      <c r="E36" s="19" t="s">
        <v>121</v>
      </c>
      <c r="F36" s="19" t="s">
        <v>122</v>
      </c>
      <c r="G36" s="19">
        <v>0</v>
      </c>
      <c r="H36" s="19">
        <v>-586.40300000000002</v>
      </c>
      <c r="I36" s="19">
        <v>542.45899999999995</v>
      </c>
      <c r="J36" s="19">
        <v>0</v>
      </c>
      <c r="K36" s="19">
        <v>0</v>
      </c>
      <c r="L36" s="19">
        <v>0</v>
      </c>
      <c r="M36" s="19">
        <f t="shared" si="0"/>
        <v>798.83054842062722</v>
      </c>
    </row>
    <row r="37" spans="1:13" ht="14.25" customHeight="1" x14ac:dyDescent="0.3">
      <c r="A37" s="44"/>
      <c r="B37" s="23" t="s">
        <v>123</v>
      </c>
      <c r="C37" s="23" t="s">
        <v>67</v>
      </c>
      <c r="D37" s="19" t="s">
        <v>24</v>
      </c>
      <c r="E37" s="19" t="s">
        <v>124</v>
      </c>
      <c r="F37" s="19" t="s">
        <v>125</v>
      </c>
      <c r="G37" s="19">
        <v>0</v>
      </c>
      <c r="H37" s="19">
        <v>-714.97400000000005</v>
      </c>
      <c r="I37" s="19">
        <v>-73.384</v>
      </c>
      <c r="J37" s="19">
        <v>0</v>
      </c>
      <c r="K37" s="19">
        <v>0</v>
      </c>
      <c r="L37" s="19">
        <v>0</v>
      </c>
      <c r="M37" s="19">
        <f t="shared" si="0"/>
        <v>718.73015251344509</v>
      </c>
    </row>
    <row r="38" spans="1:13" ht="14.25" customHeight="1" x14ac:dyDescent="0.3">
      <c r="A38" s="44"/>
      <c r="B38" s="21" t="s">
        <v>126</v>
      </c>
      <c r="C38" s="21" t="s">
        <v>72</v>
      </c>
      <c r="D38" s="19" t="s">
        <v>24</v>
      </c>
      <c r="E38" s="19" t="s">
        <v>127</v>
      </c>
      <c r="F38" s="19" t="s">
        <v>26</v>
      </c>
      <c r="G38" s="19">
        <v>0</v>
      </c>
      <c r="H38" s="19">
        <v>-714.97400000000005</v>
      </c>
      <c r="I38" s="19">
        <v>-73.384</v>
      </c>
      <c r="J38" s="19">
        <v>0</v>
      </c>
      <c r="K38" s="19">
        <v>0</v>
      </c>
      <c r="L38" s="19">
        <v>0</v>
      </c>
      <c r="M38" s="19">
        <f t="shared" si="0"/>
        <v>718.73015251344509</v>
      </c>
    </row>
    <row r="39" spans="1:13" ht="14.25" customHeight="1" x14ac:dyDescent="0.3">
      <c r="A39" s="44"/>
      <c r="B39" s="22" t="s">
        <v>128</v>
      </c>
      <c r="C39" s="22" t="s">
        <v>56</v>
      </c>
      <c r="D39" s="19" t="s">
        <v>24</v>
      </c>
      <c r="E39" s="19" t="s">
        <v>108</v>
      </c>
      <c r="F39" s="19" t="s">
        <v>129</v>
      </c>
      <c r="G39" s="19">
        <v>-1.722</v>
      </c>
      <c r="H39" s="19">
        <v>-25.603000000000002</v>
      </c>
      <c r="I39" s="19">
        <v>-3.181</v>
      </c>
      <c r="J39" s="19">
        <v>0</v>
      </c>
      <c r="K39" s="19">
        <v>0</v>
      </c>
      <c r="L39" s="19">
        <v>0</v>
      </c>
      <c r="M39" s="19">
        <f t="shared" si="0"/>
        <v>25.857255345453819</v>
      </c>
    </row>
    <row r="40" spans="1:13" ht="14.25" customHeight="1" x14ac:dyDescent="0.3">
      <c r="A40" s="44"/>
      <c r="B40" s="21" t="s">
        <v>130</v>
      </c>
      <c r="C40" s="21" t="s">
        <v>131</v>
      </c>
      <c r="D40" s="19" t="s">
        <v>24</v>
      </c>
      <c r="E40" s="19" t="s">
        <v>132</v>
      </c>
      <c r="F40" s="19" t="s">
        <v>26</v>
      </c>
      <c r="G40" s="19">
        <v>-1.722</v>
      </c>
      <c r="H40" s="19">
        <v>-25.603000000000002</v>
      </c>
      <c r="I40" s="19">
        <v>-3.181</v>
      </c>
      <c r="J40" s="19">
        <v>0</v>
      </c>
      <c r="K40" s="19">
        <v>0</v>
      </c>
      <c r="L40" s="19">
        <v>0</v>
      </c>
      <c r="M40" s="19">
        <f t="shared" si="0"/>
        <v>25.857255345453819</v>
      </c>
    </row>
    <row r="41" spans="1:13" ht="14.25" customHeight="1" x14ac:dyDescent="0.3">
      <c r="A41" s="44"/>
      <c r="B41" s="22" t="s">
        <v>134</v>
      </c>
      <c r="C41" s="22" t="s">
        <v>95</v>
      </c>
      <c r="D41" s="19" t="s">
        <v>92</v>
      </c>
      <c r="E41" s="19" t="s">
        <v>135</v>
      </c>
      <c r="F41" s="19" t="s">
        <v>136</v>
      </c>
      <c r="G41" s="19">
        <v>1E-3</v>
      </c>
      <c r="H41" s="19">
        <v>11.64</v>
      </c>
      <c r="I41" s="19">
        <v>-249.262</v>
      </c>
      <c r="J41" s="19">
        <v>0</v>
      </c>
      <c r="K41" s="19">
        <v>0</v>
      </c>
      <c r="L41" s="19">
        <v>0</v>
      </c>
      <c r="M41" s="19">
        <f t="shared" si="0"/>
        <v>249.53363349456521</v>
      </c>
    </row>
    <row r="42" spans="1:13" ht="14.25" customHeight="1" x14ac:dyDescent="0.3">
      <c r="A42" s="44"/>
      <c r="B42" s="22" t="s">
        <v>137</v>
      </c>
      <c r="C42" s="22" t="s">
        <v>91</v>
      </c>
      <c r="D42" s="19" t="s">
        <v>92</v>
      </c>
      <c r="E42" s="19" t="s">
        <v>135</v>
      </c>
      <c r="F42" s="19" t="s">
        <v>136</v>
      </c>
      <c r="G42" s="19">
        <v>-3.0000000000000001E-3</v>
      </c>
      <c r="H42" s="19">
        <v>-42.838999999999999</v>
      </c>
      <c r="I42" s="19">
        <v>917.34</v>
      </c>
      <c r="J42" s="19">
        <v>0</v>
      </c>
      <c r="K42" s="19">
        <v>0</v>
      </c>
      <c r="L42" s="19">
        <v>0</v>
      </c>
      <c r="M42" s="19">
        <f t="shared" si="0"/>
        <v>918.33972773151879</v>
      </c>
    </row>
    <row r="43" spans="1:13" ht="14.25" customHeight="1" x14ac:dyDescent="0.3">
      <c r="A43" s="44"/>
      <c r="B43" s="22" t="s">
        <v>138</v>
      </c>
      <c r="C43" s="22" t="s">
        <v>139</v>
      </c>
      <c r="D43" s="19" t="s">
        <v>82</v>
      </c>
      <c r="E43" s="19" t="s">
        <v>135</v>
      </c>
      <c r="F43" s="19" t="s">
        <v>136</v>
      </c>
      <c r="G43" s="19">
        <v>-1E-3</v>
      </c>
      <c r="H43" s="19">
        <v>30.097999999999999</v>
      </c>
      <c r="I43" s="19">
        <v>1.4059999999999999</v>
      </c>
      <c r="J43" s="19">
        <v>0</v>
      </c>
      <c r="K43" s="19">
        <v>0</v>
      </c>
      <c r="L43" s="19">
        <v>0</v>
      </c>
      <c r="M43" s="19">
        <f t="shared" si="0"/>
        <v>30.130822109594025</v>
      </c>
    </row>
    <row r="44" spans="1:13" ht="14.25" customHeight="1" x14ac:dyDescent="0.3">
      <c r="A44" s="44"/>
      <c r="B44" s="22" t="s">
        <v>143</v>
      </c>
      <c r="C44" s="22" t="s">
        <v>140</v>
      </c>
      <c r="D44" s="19" t="s">
        <v>82</v>
      </c>
      <c r="E44" s="19" t="s">
        <v>135</v>
      </c>
      <c r="F44" s="19" t="s">
        <v>136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f t="shared" si="0"/>
        <v>0</v>
      </c>
    </row>
    <row r="45" spans="1:13" ht="14.25" customHeight="1" x14ac:dyDescent="0.3">
      <c r="A45" s="44"/>
      <c r="B45" s="21" t="s">
        <v>141</v>
      </c>
      <c r="C45" s="23" t="s">
        <v>78</v>
      </c>
      <c r="D45" s="19" t="s">
        <v>79</v>
      </c>
      <c r="E45" s="19" t="s">
        <v>124</v>
      </c>
      <c r="F45" s="19" t="s">
        <v>26</v>
      </c>
      <c r="G45" s="19">
        <v>0</v>
      </c>
      <c r="H45" s="19">
        <v>128.571</v>
      </c>
      <c r="I45" s="19">
        <v>615.84299999999996</v>
      </c>
      <c r="J45" s="19">
        <v>0</v>
      </c>
      <c r="K45" s="19">
        <v>0</v>
      </c>
      <c r="L45" s="19">
        <v>0</v>
      </c>
      <c r="M45" s="19">
        <f t="shared" si="0"/>
        <v>629.12089672017726</v>
      </c>
    </row>
    <row r="46" spans="1:13" ht="14.25" customHeight="1" x14ac:dyDescent="0.3">
      <c r="A46" s="44"/>
      <c r="B46" s="27" t="s">
        <v>144</v>
      </c>
      <c r="C46" s="27" t="s">
        <v>149</v>
      </c>
      <c r="D46" s="19" t="s">
        <v>79</v>
      </c>
      <c r="E46" s="19" t="s">
        <v>83</v>
      </c>
      <c r="F46" s="19" t="s">
        <v>26</v>
      </c>
      <c r="G46" s="19">
        <v>0</v>
      </c>
      <c r="H46" s="19">
        <v>0</v>
      </c>
      <c r="I46" s="19">
        <v>1569.116</v>
      </c>
      <c r="J46" s="19">
        <v>0</v>
      </c>
      <c r="K46" s="19">
        <v>0</v>
      </c>
      <c r="L46" s="19">
        <v>0</v>
      </c>
      <c r="M46" s="19">
        <f t="shared" si="0"/>
        <v>1569.116</v>
      </c>
    </row>
    <row r="47" spans="1:13" ht="14.25" customHeight="1" x14ac:dyDescent="0.3">
      <c r="A47" s="45"/>
      <c r="B47" s="27" t="s">
        <v>133</v>
      </c>
      <c r="C47" s="27" t="s">
        <v>150</v>
      </c>
      <c r="D47" s="19" t="s">
        <v>79</v>
      </c>
      <c r="E47" s="19" t="s">
        <v>83</v>
      </c>
      <c r="F47" s="19" t="s">
        <v>145</v>
      </c>
      <c r="G47" s="19">
        <v>0</v>
      </c>
      <c r="H47" s="19">
        <v>0</v>
      </c>
      <c r="I47" s="19">
        <v>669.48400000000004</v>
      </c>
      <c r="J47" s="19">
        <v>0</v>
      </c>
      <c r="K47" s="19">
        <v>0</v>
      </c>
      <c r="L47" s="19">
        <v>0</v>
      </c>
      <c r="M47" s="19">
        <f t="shared" si="0"/>
        <v>669.48400000000004</v>
      </c>
    </row>
    <row r="48" spans="1:13" ht="14.2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3 G45 G6:G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2019-02-20T13:56:19Z</dcterms:modified>
</cp:coreProperties>
</file>