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xime\Desktop\EPSA\STUF2019\SU - Suspension\08 - CAS DE CHARGES\Cas de charde Optimus\"/>
    </mc:Choice>
  </mc:AlternateContent>
  <bookViews>
    <workbookView xWindow="0" yWindow="0" windowWidth="10680" windowHeight="9660" tabRatio="857" activeTab="6"/>
  </bookViews>
  <sheets>
    <sheet name="Feuil1" sheetId="1" r:id="rId1"/>
    <sheet name="BRAKING 2G" sheetId="3" r:id="rId2"/>
    <sheet name="RIGHT TURN 2G" sheetId="8" r:id="rId3"/>
    <sheet name="LEFT TURN 2G" sheetId="4" r:id="rId4"/>
    <sheet name="Bump 3G" sheetId="5" r:id="rId5"/>
    <sheet name="INVERSE BRAKING 0.5G" sheetId="6" r:id="rId6"/>
    <sheet name="Left Turn 1G + Freinage 1" sheetId="2" r:id="rId7"/>
    <sheet name="Right Turn 1G + Freinage 1G" sheetId="7" r:id="rId8"/>
  </sheets>
  <definedNames>
    <definedName name="DonnéesExternes_1" localSheetId="1">'BRAKING 2G'!$D$5:$L$49</definedName>
    <definedName name="DonnéesExternes_1" localSheetId="7">'Right Turn 1G + Freinage 1G'!$D$5:$L$49</definedName>
    <definedName name="DonnéesExternes_2" localSheetId="6">'Left Turn 1G + Freinage 1'!$D$5:$L$55</definedName>
    <definedName name="DonnéesExternes_3" localSheetId="5">'INVERSE BRAKING 0.5G'!$D$5:$L$49</definedName>
    <definedName name="DonnéesExternes_4" localSheetId="4">'Bump 3G'!$D$5:$L$49</definedName>
    <definedName name="DonnéesExternes_5" localSheetId="3">'LEFT TURN 2G'!$D$5:$L$49</definedName>
  </definedNames>
  <calcPr calcId="152511"/>
</workbook>
</file>

<file path=xl/calcChain.xml><?xml version="1.0" encoding="utf-8"?>
<calcChain xmlns="http://schemas.openxmlformats.org/spreadsheetml/2006/main">
  <c r="M7" i="7" l="1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41" i="4"/>
  <c r="M42" i="4"/>
  <c r="M43" i="4"/>
  <c r="M44" i="4"/>
  <c r="M45" i="4"/>
  <c r="M46" i="4"/>
  <c r="M47" i="4"/>
  <c r="M6" i="7"/>
  <c r="M6" i="6"/>
  <c r="M6" i="5"/>
  <c r="M6" i="4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6" i="3"/>
</calcChain>
</file>

<file path=xl/sharedStrings.xml><?xml version="1.0" encoding="utf-8"?>
<sst xmlns="http://schemas.openxmlformats.org/spreadsheetml/2006/main" count="1905" uniqueCount="215">
  <si>
    <t xml:space="preserve">IMPORTANT TOUTES LES FORCES SONT POUR LE RIGHT SIDE DU VÉHICULE </t>
  </si>
  <si>
    <t xml:space="preserve">Pour les Rockers </t>
  </si>
  <si>
    <t xml:space="preserve">Hypothese </t>
  </si>
  <si>
    <t>Pour les forces</t>
  </si>
  <si>
    <t xml:space="preserve">Pour le Frame </t>
  </si>
  <si>
    <t>N</t>
  </si>
  <si>
    <t>N/mm</t>
  </si>
  <si>
    <t xml:space="preserve">Pour les Uprights </t>
  </si>
  <si>
    <t xml:space="preserve">Nom Meca Master </t>
  </si>
  <si>
    <t xml:space="preserve">Nom </t>
  </si>
  <si>
    <t>Type</t>
  </si>
  <si>
    <t>Repere du MECAMASTER</t>
  </si>
  <si>
    <t>Part 1</t>
  </si>
  <si>
    <t>Part 2</t>
  </si>
  <si>
    <t>Rx</t>
  </si>
  <si>
    <t>Ry</t>
  </si>
  <si>
    <t>Rz</t>
  </si>
  <si>
    <t>Mx</t>
  </si>
  <si>
    <t>My</t>
  </si>
  <si>
    <t>Mz</t>
  </si>
  <si>
    <t xml:space="preserve">REAR SUSPENSION </t>
  </si>
  <si>
    <t xml:space="preserve">Repere des points de filaire ASSY </t>
  </si>
  <si>
    <t xml:space="preserve">BJ_Rear UF </t>
  </si>
  <si>
    <t xml:space="preserve">Upper A-arm Front Ball Joint </t>
  </si>
  <si>
    <t xml:space="preserve">BJ </t>
  </si>
  <si>
    <t xml:space="preserve">rear uf a-arm     </t>
  </si>
  <si>
    <t xml:space="preserve">frame            </t>
  </si>
  <si>
    <t xml:space="preserve">BJ_Rear UR </t>
  </si>
  <si>
    <t xml:space="preserve">Upper A-arm Rear Ball Joint </t>
  </si>
  <si>
    <t xml:space="preserve">rear ur a-arm     </t>
  </si>
  <si>
    <t xml:space="preserve">BJ_Rear LR </t>
  </si>
  <si>
    <t xml:space="preserve">Lower A-arm Rear Ball Joint </t>
  </si>
  <si>
    <t xml:space="preserve">rear lr a-arm     </t>
  </si>
  <si>
    <t>Vers l'avant</t>
  </si>
  <si>
    <t>BJ_Rear LF</t>
  </si>
  <si>
    <t xml:space="preserve">Lower A-arm Front Ball Joint </t>
  </si>
  <si>
    <t xml:space="preserve">rear lf a-arm     </t>
  </si>
  <si>
    <t>BJ_Rear UF Outboard</t>
  </si>
  <si>
    <t>N/A</t>
  </si>
  <si>
    <t>X Positif</t>
  </si>
  <si>
    <t xml:space="preserve">rr upright        </t>
  </si>
  <si>
    <t xml:space="preserve">rear uf a-arm    </t>
  </si>
  <si>
    <t>BJ_Rear UR Outboard</t>
  </si>
  <si>
    <t xml:space="preserve">Vers l'arriere </t>
  </si>
  <si>
    <t xml:space="preserve">rear ur a-arm    </t>
  </si>
  <si>
    <t>BJ_Rear LR Outboard</t>
  </si>
  <si>
    <t xml:space="preserve">rear lr a-arm    </t>
  </si>
  <si>
    <t>LEFT TURN 1G + BRAKE 1G</t>
  </si>
  <si>
    <t xml:space="preserve">BJ_Rear LF Outboard Spherical </t>
  </si>
  <si>
    <t xml:space="preserve">rear lf a-arm    </t>
  </si>
  <si>
    <t>Normal Force on RL Wheel = 0N</t>
  </si>
  <si>
    <t xml:space="preserve">Y positif </t>
  </si>
  <si>
    <t xml:space="preserve">BJ_RR Tie-rod </t>
  </si>
  <si>
    <t xml:space="preserve">Inboard Tie-rod Ball Joint </t>
  </si>
  <si>
    <t xml:space="preserve">rr tie-rod        </t>
  </si>
  <si>
    <t>BJ_RR  Outboard Tie-rod</t>
  </si>
  <si>
    <t xml:space="preserve">Outboard Tie-rod Ball Joint </t>
  </si>
  <si>
    <t xml:space="preserve">rr tie-rod       </t>
  </si>
  <si>
    <t xml:space="preserve">Vers la gauche </t>
  </si>
  <si>
    <t xml:space="preserve">BJ_Lower Push-rod </t>
  </si>
  <si>
    <t xml:space="preserve">Lower Push-Rod Ball joint </t>
  </si>
  <si>
    <t xml:space="preserve">rr push-rod      </t>
  </si>
  <si>
    <t xml:space="preserve">BJ_Upper Push-rod </t>
  </si>
  <si>
    <t xml:space="preserve">Upper Push-Rod Ball Joint </t>
  </si>
  <si>
    <t xml:space="preserve">rr push-rod       </t>
  </si>
  <si>
    <t xml:space="preserve">rr rocker        </t>
  </si>
  <si>
    <t xml:space="preserve">BJ_Outboard Shock Spherical </t>
  </si>
  <si>
    <t xml:space="preserve">Outboard Shock Ball Joint </t>
  </si>
  <si>
    <t xml:space="preserve">vers la droite </t>
  </si>
  <si>
    <t xml:space="preserve">rr rocker         </t>
  </si>
  <si>
    <t xml:space="preserve">rr ohlins        </t>
  </si>
  <si>
    <t>BJ_Inboard Shock</t>
  </si>
  <si>
    <t xml:space="preserve">Inboard Shock Ball Joint </t>
  </si>
  <si>
    <t xml:space="preserve">rr ohlins         </t>
  </si>
  <si>
    <t xml:space="preserve">RIGHT TURN 1G + BRAKE 1G </t>
  </si>
  <si>
    <t xml:space="preserve">Normal Force on RR Wheel = 0N </t>
  </si>
  <si>
    <t xml:space="preserve">Z Positif </t>
  </si>
  <si>
    <t xml:space="preserve">PI_RR Rocker Pivot </t>
  </si>
  <si>
    <t xml:space="preserve">Rocker Pivot </t>
  </si>
  <si>
    <t xml:space="preserve">PI </t>
  </si>
  <si>
    <t xml:space="preserve">Vers le haut </t>
  </si>
  <si>
    <t xml:space="preserve">PO-Z_Fz - RR </t>
  </si>
  <si>
    <t xml:space="preserve">PO </t>
  </si>
  <si>
    <t xml:space="preserve">sol               </t>
  </si>
  <si>
    <t xml:space="preserve">rr wheel         </t>
  </si>
  <si>
    <t xml:space="preserve">PO-Z_RR Brake Force </t>
  </si>
  <si>
    <t>Brake Force</t>
  </si>
  <si>
    <t xml:space="preserve">rr wheel          </t>
  </si>
  <si>
    <t xml:space="preserve">rr upright       </t>
  </si>
  <si>
    <t>Z positif</t>
  </si>
  <si>
    <t xml:space="preserve">SS-XZ_RR Outter Bearing </t>
  </si>
  <si>
    <t>Radial Force Outer Bearing</t>
  </si>
  <si>
    <t xml:space="preserve">SS </t>
  </si>
  <si>
    <t>Vers le haut</t>
  </si>
  <si>
    <t xml:space="preserve">SS-XZ_RR Inner Bearing </t>
  </si>
  <si>
    <t>Radial Force Inner Bearing</t>
  </si>
  <si>
    <t xml:space="preserve">PO-Y_RR Inner Bearing </t>
  </si>
  <si>
    <t xml:space="preserve">Axial Force Bearing </t>
  </si>
  <si>
    <t xml:space="preserve">FRONT SUSPENSION </t>
  </si>
  <si>
    <t>BJ_Front UF</t>
  </si>
  <si>
    <t xml:space="preserve">front uf a-arm    </t>
  </si>
  <si>
    <t xml:space="preserve">BJ_Front UR </t>
  </si>
  <si>
    <t xml:space="preserve">front ur a-arm    </t>
  </si>
  <si>
    <t xml:space="preserve">BJ_Front LR </t>
  </si>
  <si>
    <t xml:space="preserve">front lr a-arm    </t>
  </si>
  <si>
    <t xml:space="preserve">BJ_Front LF </t>
  </si>
  <si>
    <t xml:space="preserve">front lf a-arm    </t>
  </si>
  <si>
    <t xml:space="preserve">BJ_Front LF Outboard </t>
  </si>
  <si>
    <t xml:space="preserve">fr upright        </t>
  </si>
  <si>
    <t xml:space="preserve">front lf a-arm   </t>
  </si>
  <si>
    <t xml:space="preserve">BJ_Front LR Outboard </t>
  </si>
  <si>
    <t xml:space="preserve">front lr a-arm   </t>
  </si>
  <si>
    <t>BJ_Front UR Outboard</t>
  </si>
  <si>
    <t xml:space="preserve">front ur a-arm   </t>
  </si>
  <si>
    <t>BJ_Front UF Outboard</t>
  </si>
  <si>
    <t xml:space="preserve">front uf a-arm   </t>
  </si>
  <si>
    <t>BJ_FR Pull-Rod</t>
  </si>
  <si>
    <t xml:space="preserve">Outboard Pull-Rod Ball Joint </t>
  </si>
  <si>
    <t xml:space="preserve">fr pull-rod      </t>
  </si>
  <si>
    <t>BJ_FR Inboard Pull Rod</t>
  </si>
  <si>
    <t xml:space="preserve">Inboard Pull-Rod Ball Joint </t>
  </si>
  <si>
    <t xml:space="preserve">fr pull-rod       </t>
  </si>
  <si>
    <t xml:space="preserve">fr rocker        </t>
  </si>
  <si>
    <t xml:space="preserve">BJ_Outboard FR Ohlins </t>
  </si>
  <si>
    <t xml:space="preserve">fr rocker         </t>
  </si>
  <si>
    <t xml:space="preserve">fr ohlins        </t>
  </si>
  <si>
    <t xml:space="preserve">BJ_Inboard FR Ohlins </t>
  </si>
  <si>
    <t xml:space="preserve">fr ohlins         </t>
  </si>
  <si>
    <t xml:space="preserve">BJ_Outboard FR Tie-rod </t>
  </si>
  <si>
    <t xml:space="preserve">fr tie-rod       </t>
  </si>
  <si>
    <t xml:space="preserve">BJ_Inboard FR Tie-rod </t>
  </si>
  <si>
    <t xml:space="preserve">Inboard Tie-Rod Ball Joint </t>
  </si>
  <si>
    <t xml:space="preserve">fr tie-rod        </t>
  </si>
  <si>
    <t>PO-Z_Fz-FR</t>
  </si>
  <si>
    <t xml:space="preserve">SS-XZ_FR Inner bearing </t>
  </si>
  <si>
    <t xml:space="preserve">fr wheel          </t>
  </si>
  <si>
    <t xml:space="preserve">fr upright       </t>
  </si>
  <si>
    <t>SS-XZ_FR Outer bearing</t>
  </si>
  <si>
    <t xml:space="preserve">PO-Y_FR Wheel Axial Force </t>
  </si>
  <si>
    <t xml:space="preserve">Axial Force bearing </t>
  </si>
  <si>
    <t xml:space="preserve">Brake Force </t>
  </si>
  <si>
    <t xml:space="preserve">PI_FR Rocker Pivot </t>
  </si>
  <si>
    <t>X négatif</t>
  </si>
  <si>
    <t>PO-Z_FR Brake Force</t>
  </si>
  <si>
    <t>PO-Z_Fz-FL</t>
  </si>
  <si>
    <t>fr wheel</t>
  </si>
  <si>
    <t xml:space="preserve">PO-Z_Fz - RL </t>
  </si>
  <si>
    <t xml:space="preserve">Normal Force on rear right tire </t>
  </si>
  <si>
    <t xml:space="preserve">Normal Force on rear left tire </t>
  </si>
  <si>
    <t>Normal force front left tire</t>
  </si>
  <si>
    <t>Normal force front right tire</t>
  </si>
  <si>
    <t>Norme</t>
  </si>
  <si>
    <t xml:space="preserve">N </t>
  </si>
  <si>
    <t>-.511</t>
  </si>
  <si>
    <t>-.192</t>
  </si>
  <si>
    <t>-.161</t>
  </si>
  <si>
    <t>.000</t>
  </si>
  <si>
    <t>.482</t>
  </si>
  <si>
    <t>.827</t>
  </si>
  <si>
    <t>.683</t>
  </si>
  <si>
    <t>-.426</t>
  </si>
  <si>
    <t>-1.709</t>
  </si>
  <si>
    <t>-.501</t>
  </si>
  <si>
    <t>.633</t>
  </si>
  <si>
    <t>.477</t>
  </si>
  <si>
    <t>.140</t>
  </si>
  <si>
    <t>-.185</t>
  </si>
  <si>
    <t>-.517</t>
  </si>
  <si>
    <t>-.152</t>
  </si>
  <si>
    <t>.008</t>
  </si>
  <si>
    <t>.015</t>
  </si>
  <si>
    <t>-.010</t>
  </si>
  <si>
    <t>.014</t>
  </si>
  <si>
    <t>-.009</t>
  </si>
  <si>
    <t>.006</t>
  </si>
  <si>
    <t>-.016</t>
  </si>
  <si>
    <t>.610</t>
  </si>
  <si>
    <t>-.467</t>
  </si>
  <si>
    <t>.475</t>
  </si>
  <si>
    <t>-4.986</t>
  </si>
  <si>
    <t>-.485</t>
  </si>
  <si>
    <t>5.090</t>
  </si>
  <si>
    <t>-1.090</t>
  </si>
  <si>
    <t>-.104</t>
  </si>
  <si>
    <t>1550.725</t>
  </si>
  <si>
    <t>-22.429</t>
  </si>
  <si>
    <t>-34.918</t>
  </si>
  <si>
    <t>-10.780</t>
  </si>
  <si>
    <t>26.905</t>
  </si>
  <si>
    <t>-41.865</t>
  </si>
  <si>
    <t>-12.925</t>
  </si>
  <si>
    <t>10.275</t>
  </si>
  <si>
    <t>-25.521</t>
  </si>
  <si>
    <t>-2.407</t>
  </si>
  <si>
    <t>-15.166</t>
  </si>
  <si>
    <t>-39.257</t>
  </si>
  <si>
    <t>-3.702</t>
  </si>
  <si>
    <t>134.305</t>
  </si>
  <si>
    <t>-124.241</t>
  </si>
  <si>
    <t>163.752</t>
  </si>
  <si>
    <t>16.807</t>
  </si>
  <si>
    <t>.414</t>
  </si>
  <si>
    <t>6.156</t>
  </si>
  <si>
    <t>.765</t>
  </si>
  <si>
    <t>-2.960</t>
  </si>
  <si>
    <t>63.378</t>
  </si>
  <si>
    <t>10.100</t>
  </si>
  <si>
    <t>-216.280</t>
  </si>
  <si>
    <t>-8.240</t>
  </si>
  <si>
    <t>-.385</t>
  </si>
  <si>
    <t>-.002</t>
  </si>
  <si>
    <t>-29.447</t>
  </si>
  <si>
    <t>-141.048</t>
  </si>
  <si>
    <t>1702.564</t>
  </si>
  <si>
    <t>-153.289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</si>
</sst>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</fonts>
  <fills count="13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rgb="FFFFE598"/>
        <bgColor rgb="FFFFE598"/>
      </patternFill>
    </fill>
    <fill>
      <patternFill patternType="solid">
        <fgColor rgb="FFA8D08D"/>
        <bgColor rgb="FFA8D08D"/>
      </patternFill>
    </fill>
    <fill>
      <patternFill patternType="solid">
        <fgColor rgb="FFAEABAB"/>
        <bgColor rgb="FFAEABAB"/>
      </patternFill>
    </fill>
    <fill>
      <patternFill patternType="solid">
        <fgColor rgb="FFBDD6EE"/>
        <bgColor rgb="FFBDD6EE"/>
      </patternFill>
    </fill>
    <fill>
      <patternFill patternType="solid">
        <fgColor rgb="FFF7CAAC"/>
        <bgColor rgb="FFF7CAAC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4B083"/>
      </patternFill>
    </fill>
    <fill>
      <patternFill patternType="solid">
        <fgColor rgb="FFA5A5A5"/>
        <bgColor rgb="FFA5A5A5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rgb="FFECECEC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0">
    <xf numFmtId="0" fontId="0" fillId="0" borderId="0" xfId="0" applyFont="1" applyAlignment="1"/>
    <xf numFmtId="0" fontId="1" fillId="0" borderId="0" xfId="0" applyFont="1"/>
    <xf numFmtId="0" fontId="0" fillId="2" borderId="1" xfId="0" applyFont="1" applyFill="1" applyBorder="1"/>
    <xf numFmtId="0" fontId="0" fillId="3" borderId="1" xfId="0" applyFont="1" applyFill="1" applyBorder="1"/>
    <xf numFmtId="0" fontId="0" fillId="4" borderId="1" xfId="0" applyFont="1" applyFill="1" applyBorder="1"/>
    <xf numFmtId="0" fontId="0" fillId="5" borderId="5" xfId="0" applyFont="1" applyFill="1" applyBorder="1"/>
    <xf numFmtId="0" fontId="0" fillId="5" borderId="6" xfId="0" applyFont="1" applyFill="1" applyBorder="1"/>
    <xf numFmtId="0" fontId="0" fillId="0" borderId="7" xfId="0" applyFont="1" applyBorder="1"/>
    <xf numFmtId="0" fontId="0" fillId="0" borderId="8" xfId="0" applyFont="1" applyBorder="1"/>
    <xf numFmtId="0" fontId="0" fillId="0" borderId="0" xfId="0" applyFont="1" applyAlignment="1">
      <alignment wrapText="1"/>
    </xf>
    <xf numFmtId="0" fontId="0" fillId="5" borderId="9" xfId="0" applyFont="1" applyFill="1" applyBorder="1"/>
    <xf numFmtId="0" fontId="0" fillId="5" borderId="10" xfId="0" applyFont="1" applyFill="1" applyBorder="1"/>
    <xf numFmtId="0" fontId="0" fillId="0" borderId="11" xfId="0" applyFont="1" applyBorder="1"/>
    <xf numFmtId="0" fontId="0" fillId="0" borderId="10" xfId="0" applyFont="1" applyBorder="1"/>
    <xf numFmtId="0" fontId="0" fillId="5" borderId="12" xfId="0" applyFont="1" applyFill="1" applyBorder="1"/>
    <xf numFmtId="0" fontId="0" fillId="5" borderId="13" xfId="0" applyFont="1" applyFill="1" applyBorder="1"/>
    <xf numFmtId="0" fontId="0" fillId="0" borderId="14" xfId="0" applyFont="1" applyBorder="1"/>
    <xf numFmtId="0" fontId="0" fillId="0" borderId="13" xfId="0" applyFont="1" applyBorder="1"/>
    <xf numFmtId="0" fontId="0" fillId="0" borderId="15" xfId="0" applyFont="1" applyBorder="1" applyAlignment="1"/>
    <xf numFmtId="0" fontId="0" fillId="0" borderId="17" xfId="0" applyFont="1" applyBorder="1" applyAlignment="1"/>
    <xf numFmtId="0" fontId="2" fillId="0" borderId="17" xfId="0" applyFont="1" applyBorder="1"/>
    <xf numFmtId="0" fontId="0" fillId="3" borderId="17" xfId="0" applyFont="1" applyFill="1" applyBorder="1"/>
    <xf numFmtId="0" fontId="0" fillId="0" borderId="17" xfId="0" applyFont="1" applyBorder="1"/>
    <xf numFmtId="0" fontId="0" fillId="4" borderId="17" xfId="0" applyFont="1" applyFill="1" applyBorder="1"/>
    <xf numFmtId="0" fontId="0" fillId="2" borderId="17" xfId="0" applyFont="1" applyFill="1" applyBorder="1"/>
    <xf numFmtId="0" fontId="0" fillId="0" borderId="17" xfId="0" applyFont="1" applyFill="1" applyBorder="1"/>
    <xf numFmtId="0" fontId="0" fillId="0" borderId="15" xfId="0" applyFont="1" applyFill="1" applyBorder="1"/>
    <xf numFmtId="0" fontId="0" fillId="8" borderId="15" xfId="0" applyFont="1" applyFill="1" applyBorder="1"/>
    <xf numFmtId="0" fontId="0" fillId="0" borderId="0" xfId="0" applyFont="1" applyAlignment="1"/>
    <xf numFmtId="0" fontId="0" fillId="0" borderId="17" xfId="0" applyBorder="1"/>
    <xf numFmtId="0" fontId="0" fillId="0" borderId="0" xfId="0" applyFont="1" applyAlignment="1"/>
    <xf numFmtId="0" fontId="0" fillId="0" borderId="15" xfId="0" applyFont="1" applyFill="1" applyBorder="1" applyAlignment="1">
      <alignment vertical="center"/>
    </xf>
    <xf numFmtId="0" fontId="0" fillId="0" borderId="0" xfId="0" applyFont="1" applyFill="1" applyAlignment="1"/>
    <xf numFmtId="0" fontId="0" fillId="8" borderId="0" xfId="0" applyFont="1" applyFill="1" applyAlignment="1"/>
    <xf numFmtId="0" fontId="0" fillId="9" borderId="17" xfId="0" applyFont="1" applyFill="1" applyBorder="1"/>
    <xf numFmtId="0" fontId="0" fillId="0" borderId="15" xfId="0" applyFont="1" applyFill="1" applyBorder="1" applyAlignment="1"/>
    <xf numFmtId="0" fontId="0" fillId="0" borderId="15" xfId="0" applyFill="1" applyBorder="1"/>
    <xf numFmtId="0" fontId="2" fillId="0" borderId="20" xfId="0" applyFont="1" applyFill="1" applyBorder="1" applyAlignment="1"/>
    <xf numFmtId="0" fontId="2" fillId="10" borderId="17" xfId="0" applyFont="1" applyFill="1" applyBorder="1"/>
    <xf numFmtId="0" fontId="2" fillId="0" borderId="18" xfId="0" applyFont="1" applyBorder="1"/>
    <xf numFmtId="0" fontId="2" fillId="0" borderId="17" xfId="0" applyFont="1" applyFill="1" applyBorder="1" applyAlignment="1"/>
    <xf numFmtId="1" fontId="0" fillId="0" borderId="17" xfId="0" applyNumberFormat="1" applyFont="1" applyBorder="1" applyAlignment="1"/>
    <xf numFmtId="0" fontId="1" fillId="5" borderId="3" xfId="0" applyFont="1" applyFill="1" applyBorder="1" applyAlignment="1">
      <alignment horizontal="center"/>
    </xf>
    <xf numFmtId="0" fontId="2" fillId="0" borderId="4" xfId="0" applyFont="1" applyBorder="1"/>
    <xf numFmtId="0" fontId="1" fillId="0" borderId="3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2" fillId="0" borderId="2" xfId="0" applyFont="1" applyBorder="1"/>
    <xf numFmtId="0" fontId="0" fillId="0" borderId="15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/>
    <xf numFmtId="0" fontId="0" fillId="6" borderId="17" xfId="0" applyFont="1" applyFill="1" applyBorder="1" applyAlignment="1">
      <alignment horizontal="center" vertical="center" wrapText="1"/>
    </xf>
    <xf numFmtId="0" fontId="0" fillId="7" borderId="18" xfId="0" applyFont="1" applyFill="1" applyBorder="1" applyAlignment="1">
      <alignment horizontal="center" vertical="center"/>
    </xf>
    <xf numFmtId="0" fontId="0" fillId="7" borderId="20" xfId="0" applyFont="1" applyFill="1" applyBorder="1" applyAlignment="1">
      <alignment horizontal="center" vertical="center"/>
    </xf>
    <xf numFmtId="0" fontId="0" fillId="7" borderId="19" xfId="0" applyFont="1" applyFill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8" borderId="17" xfId="0" applyFont="1" applyFill="1" applyBorder="1"/>
    <xf numFmtId="0" fontId="0" fillId="8" borderId="17" xfId="0" applyFill="1" applyBorder="1"/>
    <xf numFmtId="1" fontId="0" fillId="11" borderId="17" xfId="0" applyNumberFormat="1" applyFill="1" applyBorder="1"/>
    <xf numFmtId="1" fontId="0" fillId="12" borderId="17" xfId="0" applyNumberFormat="1" applyFill="1" applyBorder="1"/>
  </cellXfs>
  <cellStyles count="1">
    <cellStyle name="Normal" xfId="0" builtinId="0"/>
  </cellStyles>
  <dxfs count="29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  <dxf>
      <fill>
        <patternFill patternType="solid">
          <fgColor rgb="FFECECEC"/>
          <bgColor rgb="FFECECEC"/>
        </patternFill>
      </fill>
    </dxf>
    <dxf>
      <fill>
        <patternFill patternType="solid">
          <fgColor rgb="FFDADADA"/>
          <bgColor rgb="FFDADADA"/>
        </patternFill>
      </fill>
    </dxf>
    <dxf>
      <fill>
        <patternFill patternType="solid">
          <fgColor rgb="FFA5A5A5"/>
          <bgColor rgb="FFA5A5A5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E2EFD9"/>
          <bgColor rgb="FFE2EFD9"/>
        </patternFill>
      </fill>
    </dxf>
    <dxf>
      <fill>
        <patternFill patternType="solid">
          <fgColor rgb="FF70AD47"/>
          <bgColor rgb="FF70AD47"/>
        </patternFill>
      </fill>
    </dxf>
  </dxfs>
  <tableStyles count="6">
    <tableStyle name="BRAKING 2G-style" pivot="0" count="3">
      <tableStyleElement type="headerRow" dxfId="28"/>
      <tableStyleElement type="firstRowStripe" dxfId="27"/>
      <tableStyleElement type="secondRowStripe" dxfId="26"/>
    </tableStyle>
    <tableStyle name="Left Turn 1G + Freinage 1-style" pivot="0" count="3">
      <tableStyleElement type="headerRow" dxfId="25"/>
      <tableStyleElement type="firstRowStripe" dxfId="24"/>
      <tableStyleElement type="secondRowStripe" dxfId="23"/>
    </tableStyle>
    <tableStyle name="LEFT TURN 2G-style" pivot="0" count="3">
      <tableStyleElement type="headerRow" dxfId="22"/>
      <tableStyleElement type="firstRowStripe" dxfId="21"/>
      <tableStyleElement type="secondRowStripe" dxfId="20"/>
    </tableStyle>
    <tableStyle name="Bump 3G-style" pivot="0" count="3">
      <tableStyleElement type="headerRow" dxfId="19"/>
      <tableStyleElement type="firstRowStripe" dxfId="18"/>
      <tableStyleElement type="secondRowStripe" dxfId="17"/>
    </tableStyle>
    <tableStyle name="INVERSE BRAKING 0.5G-style" pivot="0" count="3">
      <tableStyleElement type="headerRow" dxfId="16"/>
      <tableStyleElement type="firstRowStripe" dxfId="15"/>
      <tableStyleElement type="secondRowStripe" dxfId="14"/>
    </tableStyle>
    <tableStyle name="Right Turn 1G + Freinage 1G-style" pivot="0" count="3">
      <tableStyleElement type="headerRow" dxfId="13"/>
      <tableStyleElement type="firstRowStripe" dxfId="12"/>
      <tableStyleElement type="secondRowStripe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_2" displayName="Table_2" ref="D5:L53" headerRowDxfId="10" totalsRowDxfId="9">
  <tableColumns count="9">
    <tableColumn id="1" name="Type" dataDxfId="8"/>
    <tableColumn id="2" name="Part 1" dataDxfId="7"/>
    <tableColumn id="3" name="Part 2" dataDxfId="6"/>
    <tableColumn id="4" name="Rx" dataDxfId="5"/>
    <tableColumn id="5" name="Ry" dataDxfId="1"/>
    <tableColumn id="6" name="Rz" dataDxfId="0"/>
    <tableColumn id="7" name="Mx" dataDxfId="4"/>
    <tableColumn id="8" name="My" dataDxfId="3"/>
    <tableColumn id="9" name="Mz" dataDxfId="2"/>
  </tableColumns>
  <tableStyleInfo name="Left Turn 1G + Freinage 1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1000"/>
  <sheetViews>
    <sheetView workbookViewId="0">
      <selection activeCell="C12" sqref="C12"/>
    </sheetView>
  </sheetViews>
  <sheetFormatPr baseColWidth="10" defaultColWidth="14.42578125" defaultRowHeight="15" customHeight="1" x14ac:dyDescent="0.25"/>
  <cols>
    <col min="1" max="1" width="29.140625" customWidth="1"/>
    <col min="2" max="2" width="42" customWidth="1"/>
    <col min="3" max="5" width="10.7109375" customWidth="1"/>
    <col min="6" max="6" width="14.140625" bestFit="1" customWidth="1"/>
    <col min="7" max="7" width="10.7109375" customWidth="1"/>
    <col min="8" max="8" width="17" customWidth="1"/>
    <col min="9" max="26" width="10.7109375" customWidth="1"/>
  </cols>
  <sheetData>
    <row r="1" spans="1:8" ht="14.25" customHeight="1" x14ac:dyDescent="0.25">
      <c r="A1" s="1" t="s">
        <v>0</v>
      </c>
      <c r="B1" s="1"/>
    </row>
    <row r="2" spans="1:8" ht="14.25" customHeight="1" x14ac:dyDescent="0.25"/>
    <row r="3" spans="1:8" ht="14.25" customHeight="1" x14ac:dyDescent="0.25">
      <c r="B3" t="s">
        <v>2</v>
      </c>
      <c r="E3" s="45" t="s">
        <v>3</v>
      </c>
      <c r="F3" s="46"/>
    </row>
    <row r="4" spans="1:8" ht="14.25" customHeight="1" x14ac:dyDescent="0.25">
      <c r="E4" s="42" t="s">
        <v>11</v>
      </c>
      <c r="F4" s="43"/>
      <c r="G4" s="44" t="s">
        <v>21</v>
      </c>
      <c r="H4" s="43"/>
    </row>
    <row r="5" spans="1:8" ht="14.25" customHeight="1" x14ac:dyDescent="0.25">
      <c r="E5" s="5" t="s">
        <v>142</v>
      </c>
      <c r="F5" s="6" t="s">
        <v>33</v>
      </c>
      <c r="G5" s="7" t="s">
        <v>39</v>
      </c>
      <c r="H5" s="8" t="s">
        <v>43</v>
      </c>
    </row>
    <row r="6" spans="1:8" ht="14.25" customHeight="1" x14ac:dyDescent="0.25">
      <c r="A6" s="9" t="s">
        <v>47</v>
      </c>
      <c r="B6" t="s">
        <v>50</v>
      </c>
      <c r="E6" s="10" t="s">
        <v>51</v>
      </c>
      <c r="F6" s="11" t="s">
        <v>58</v>
      </c>
      <c r="G6" s="12" t="s">
        <v>51</v>
      </c>
      <c r="H6" s="13" t="s">
        <v>68</v>
      </c>
    </row>
    <row r="7" spans="1:8" ht="14.25" customHeight="1" x14ac:dyDescent="0.25">
      <c r="A7" t="s">
        <v>74</v>
      </c>
      <c r="B7" t="s">
        <v>75</v>
      </c>
      <c r="E7" s="14" t="s">
        <v>76</v>
      </c>
      <c r="F7" s="15" t="s">
        <v>80</v>
      </c>
      <c r="G7" s="16" t="s">
        <v>89</v>
      </c>
      <c r="H7" s="17" t="s">
        <v>93</v>
      </c>
    </row>
    <row r="8" spans="1:8" ht="14.25" customHeight="1" x14ac:dyDescent="0.25"/>
    <row r="9" spans="1:8" ht="14.25" customHeight="1" x14ac:dyDescent="0.25"/>
    <row r="10" spans="1:8" ht="14.25" customHeight="1" x14ac:dyDescent="0.25"/>
    <row r="11" spans="1:8" ht="14.25" customHeight="1" x14ac:dyDescent="0.25"/>
    <row r="12" spans="1:8" ht="14.25" customHeight="1" x14ac:dyDescent="0.25"/>
    <row r="13" spans="1:8" ht="14.25" customHeight="1" x14ac:dyDescent="0.25"/>
    <row r="14" spans="1:8" ht="14.25" customHeight="1" x14ac:dyDescent="0.25"/>
    <row r="15" spans="1:8" ht="14.25" customHeight="1" x14ac:dyDescent="0.25"/>
    <row r="16" spans="1:8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3">
    <mergeCell ref="E4:F4"/>
    <mergeCell ref="G4:H4"/>
    <mergeCell ref="E3:F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D4" zoomScale="70" zoomScaleNormal="70" workbookViewId="0">
      <selection activeCell="Q25" sqref="Q25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2.5703125" bestFit="1" customWidth="1"/>
    <col min="3" max="3" width="31" bestFit="1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49"/>
      <c r="H3" s="49"/>
      <c r="I3" s="49"/>
      <c r="J3" s="49"/>
      <c r="K3" s="49"/>
      <c r="L3" s="54"/>
      <c r="M3" s="54"/>
    </row>
    <row r="4" spans="1:13" ht="14.25" customHeight="1" x14ac:dyDescent="0.25">
      <c r="A4" s="28"/>
      <c r="B4" s="28"/>
      <c r="C4" s="28"/>
      <c r="D4" s="28"/>
      <c r="E4" s="28"/>
      <c r="F4" s="28"/>
      <c r="G4" s="49"/>
      <c r="H4" s="49"/>
      <c r="I4" s="49"/>
      <c r="J4" s="49"/>
      <c r="K4" s="49"/>
      <c r="L4" s="55"/>
      <c r="M4" s="55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-306.44099999999997</v>
      </c>
      <c r="H6" s="29">
        <v>-115.593</v>
      </c>
      <c r="I6" s="29">
        <v>-95.546000000000006</v>
      </c>
      <c r="J6" s="29">
        <v>0</v>
      </c>
      <c r="K6" s="29">
        <v>0</v>
      </c>
      <c r="L6" s="29">
        <v>0</v>
      </c>
      <c r="M6" s="41">
        <f>SQRT(G6*G6+H6*H6+I6*I6)</f>
        <v>341.16984955590669</v>
      </c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197.71</v>
      </c>
      <c r="H7" s="29">
        <v>339.44299999999998</v>
      </c>
      <c r="I7" s="29">
        <v>280.57299999999998</v>
      </c>
      <c r="J7" s="29">
        <v>0</v>
      </c>
      <c r="K7" s="29">
        <v>0</v>
      </c>
      <c r="L7" s="29">
        <v>0</v>
      </c>
      <c r="M7" s="41">
        <f t="shared" ref="M7:M47" si="0">SQRT(G7*G7+H7*H7+I7*I7)</f>
        <v>482.7338839132799</v>
      </c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218.35400000000001</v>
      </c>
      <c r="H8" s="29">
        <v>875.99699999999996</v>
      </c>
      <c r="I8" s="29">
        <v>256.63499999999999</v>
      </c>
      <c r="J8" s="29">
        <v>0</v>
      </c>
      <c r="K8" s="29">
        <v>0</v>
      </c>
      <c r="L8" s="29">
        <v>0</v>
      </c>
      <c r="M8" s="41">
        <f t="shared" si="0"/>
        <v>938.56845064704783</v>
      </c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-209.751</v>
      </c>
      <c r="H9" s="29">
        <v>-158.226</v>
      </c>
      <c r="I9" s="29">
        <v>-46.354999999999997</v>
      </c>
      <c r="J9" s="29">
        <v>0</v>
      </c>
      <c r="K9" s="29">
        <v>0</v>
      </c>
      <c r="L9" s="29">
        <v>0</v>
      </c>
      <c r="M9" s="41">
        <f t="shared" si="0"/>
        <v>266.7953056221192</v>
      </c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-306.44099999999997</v>
      </c>
      <c r="H10" s="29">
        <v>-115.593</v>
      </c>
      <c r="I10" s="29">
        <v>-95.546000000000006</v>
      </c>
      <c r="J10" s="29">
        <v>0</v>
      </c>
      <c r="K10" s="29">
        <v>0</v>
      </c>
      <c r="L10" s="29">
        <v>0</v>
      </c>
      <c r="M10" s="41">
        <f t="shared" si="0"/>
        <v>341.16984955590669</v>
      </c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197.71</v>
      </c>
      <c r="H11" s="29">
        <v>339.44299999999998</v>
      </c>
      <c r="I11" s="29">
        <v>280.57299999999998</v>
      </c>
      <c r="J11" s="29">
        <v>0</v>
      </c>
      <c r="K11" s="29">
        <v>0</v>
      </c>
      <c r="L11" s="29">
        <v>0</v>
      </c>
      <c r="M11" s="41">
        <f t="shared" si="0"/>
        <v>482.7338839132799</v>
      </c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218.35400000000001</v>
      </c>
      <c r="H12" s="29">
        <v>875.99699999999996</v>
      </c>
      <c r="I12" s="29">
        <v>256.63499999999999</v>
      </c>
      <c r="J12" s="29">
        <v>0</v>
      </c>
      <c r="K12" s="29">
        <v>0</v>
      </c>
      <c r="L12" s="29">
        <v>0</v>
      </c>
      <c r="M12" s="41">
        <f t="shared" si="0"/>
        <v>938.56845064704783</v>
      </c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-209.751</v>
      </c>
      <c r="H13" s="29">
        <v>-158.226</v>
      </c>
      <c r="I13" s="29">
        <v>-46.354999999999997</v>
      </c>
      <c r="J13" s="29">
        <v>0</v>
      </c>
      <c r="K13" s="29">
        <v>0</v>
      </c>
      <c r="L13" s="29">
        <v>0</v>
      </c>
      <c r="M13" s="41">
        <f t="shared" si="0"/>
        <v>266.7953056221192</v>
      </c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100.129</v>
      </c>
      <c r="H14" s="29">
        <v>280.55900000000003</v>
      </c>
      <c r="I14" s="29">
        <v>82.194000000000003</v>
      </c>
      <c r="J14" s="29">
        <v>0</v>
      </c>
      <c r="K14" s="29">
        <v>0</v>
      </c>
      <c r="L14" s="29">
        <v>0</v>
      </c>
      <c r="M14" s="41">
        <f t="shared" si="0"/>
        <v>309.02268971387849</v>
      </c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100.129</v>
      </c>
      <c r="H15" s="29">
        <v>280.55900000000003</v>
      </c>
      <c r="I15" s="29">
        <v>82.194000000000003</v>
      </c>
      <c r="J15" s="29">
        <v>0</v>
      </c>
      <c r="K15" s="29">
        <v>0</v>
      </c>
      <c r="L15" s="29">
        <v>0</v>
      </c>
      <c r="M15" s="41">
        <f t="shared" si="0"/>
        <v>309.02268971387849</v>
      </c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-1222.1790000000001</v>
      </c>
      <c r="I16" s="29">
        <v>1159.9839999999999</v>
      </c>
      <c r="J16" s="29">
        <v>0</v>
      </c>
      <c r="K16" s="29">
        <v>0</v>
      </c>
      <c r="L16" s="29">
        <v>0</v>
      </c>
      <c r="M16" s="41">
        <f t="shared" si="0"/>
        <v>1685.0176225479067</v>
      </c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-1222.1790000000001</v>
      </c>
      <c r="I17" s="29">
        <v>1159.9839999999999</v>
      </c>
      <c r="J17" s="29">
        <v>0</v>
      </c>
      <c r="K17" s="29">
        <v>0</v>
      </c>
      <c r="L17" s="29">
        <v>0</v>
      </c>
      <c r="M17" s="41">
        <f t="shared" si="0"/>
        <v>1685.0176225479067</v>
      </c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-1445.319</v>
      </c>
      <c r="I18" s="29">
        <v>-618.47199999999998</v>
      </c>
      <c r="J18" s="29">
        <v>0</v>
      </c>
      <c r="K18" s="29">
        <v>0</v>
      </c>
      <c r="L18" s="29">
        <v>0</v>
      </c>
      <c r="M18" s="41">
        <f t="shared" si="0"/>
        <v>1572.0860747888455</v>
      </c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-1445.319</v>
      </c>
      <c r="I19" s="29">
        <v>-618.47199999999998</v>
      </c>
      <c r="J19" s="29">
        <v>0</v>
      </c>
      <c r="K19" s="29">
        <v>0</v>
      </c>
      <c r="L19" s="29">
        <v>0</v>
      </c>
      <c r="M19" s="41">
        <f t="shared" si="0"/>
        <v>1572.0860747888455</v>
      </c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223.13900000000001</v>
      </c>
      <c r="I20" s="29">
        <v>1778.4559999999999</v>
      </c>
      <c r="J20" s="29">
        <v>0</v>
      </c>
      <c r="K20" s="29">
        <v>0</v>
      </c>
      <c r="L20" s="29">
        <v>0</v>
      </c>
      <c r="M20" s="41">
        <f t="shared" si="0"/>
        <v>1792.3997202792127</v>
      </c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-1.7000000000000001E-2</v>
      </c>
      <c r="J21" s="29">
        <v>0</v>
      </c>
      <c r="K21" s="29">
        <v>0</v>
      </c>
      <c r="L21" s="29">
        <v>0</v>
      </c>
      <c r="M21" s="41">
        <f t="shared" si="0"/>
        <v>1.711724276862369E-2</v>
      </c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3.0000000000000001E-3</v>
      </c>
      <c r="H22" s="29">
        <v>-244.47300000000001</v>
      </c>
      <c r="I22" s="29">
        <v>2565.1669999999999</v>
      </c>
      <c r="J22" s="29">
        <v>0</v>
      </c>
      <c r="K22" s="29">
        <v>0</v>
      </c>
      <c r="L22" s="29">
        <v>0</v>
      </c>
      <c r="M22" s="41">
        <f t="shared" si="0"/>
        <v>2576.7904038991992</v>
      </c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-3.0000000000000001E-3</v>
      </c>
      <c r="H23" s="29">
        <v>89.816000000000003</v>
      </c>
      <c r="I23" s="29">
        <v>-942.40499999999997</v>
      </c>
      <c r="J23" s="29">
        <v>0</v>
      </c>
      <c r="K23" s="29">
        <v>0</v>
      </c>
      <c r="L23" s="29">
        <v>0</v>
      </c>
      <c r="M23" s="41">
        <f t="shared" si="0"/>
        <v>946.67528640500586</v>
      </c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154.65600000000001</v>
      </c>
      <c r="I24" s="29">
        <v>14.739000000000001</v>
      </c>
      <c r="J24" s="29">
        <v>0</v>
      </c>
      <c r="K24" s="29">
        <v>0</v>
      </c>
      <c r="L24" s="29">
        <v>0</v>
      </c>
      <c r="M24" s="41">
        <f t="shared" si="0"/>
        <v>155.35673933563359</v>
      </c>
    </row>
    <row r="25" spans="1:13" ht="14.25" customHeight="1" x14ac:dyDescent="0.25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1637.4849999999999</v>
      </c>
      <c r="J25" s="29">
        <v>0</v>
      </c>
      <c r="K25" s="29">
        <v>0</v>
      </c>
      <c r="L25" s="29">
        <v>0</v>
      </c>
      <c r="M25" s="41">
        <f t="shared" si="0"/>
        <v>1637.4849999999999</v>
      </c>
    </row>
    <row r="26" spans="1:13" ht="14.25" customHeight="1" x14ac:dyDescent="0.25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-1452.614</v>
      </c>
      <c r="J26" s="29">
        <v>0</v>
      </c>
      <c r="K26" s="29">
        <v>0</v>
      </c>
      <c r="L26" s="29">
        <v>0</v>
      </c>
      <c r="M26" s="41">
        <f t="shared" si="0"/>
        <v>1452.614</v>
      </c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-1095.3869999999999</v>
      </c>
      <c r="H27" s="29">
        <v>-1705.3510000000001</v>
      </c>
      <c r="I27" s="29">
        <v>-526.48900000000003</v>
      </c>
      <c r="J27" s="29">
        <v>0</v>
      </c>
      <c r="K27" s="29">
        <v>0</v>
      </c>
      <c r="L27" s="29">
        <v>0</v>
      </c>
      <c r="M27" s="41">
        <f t="shared" si="0"/>
        <v>2094.1072990873699</v>
      </c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-918.07799999999997</v>
      </c>
      <c r="H28" s="29">
        <v>1428.546</v>
      </c>
      <c r="I28" s="29">
        <v>441.03100000000001</v>
      </c>
      <c r="J28" s="29">
        <v>0</v>
      </c>
      <c r="K28" s="29">
        <v>0</v>
      </c>
      <c r="L28" s="29">
        <v>0</v>
      </c>
      <c r="M28" s="41">
        <f t="shared" si="0"/>
        <v>1754.4569619004621</v>
      </c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2878.7040000000002</v>
      </c>
      <c r="H29" s="29">
        <v>-7149.94</v>
      </c>
      <c r="I29" s="29">
        <v>-674.21600000000001</v>
      </c>
      <c r="J29" s="29">
        <v>0</v>
      </c>
      <c r="K29" s="29">
        <v>0</v>
      </c>
      <c r="L29" s="29">
        <v>0</v>
      </c>
      <c r="M29" s="41">
        <f t="shared" si="0"/>
        <v>7737.1277576289249</v>
      </c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2100.5720000000001</v>
      </c>
      <c r="H30" s="29">
        <v>5437.4629999999997</v>
      </c>
      <c r="I30" s="29">
        <v>512.73500000000001</v>
      </c>
      <c r="J30" s="29">
        <v>0</v>
      </c>
      <c r="K30" s="29">
        <v>0</v>
      </c>
      <c r="L30" s="29">
        <v>0</v>
      </c>
      <c r="M30" s="41">
        <f t="shared" si="0"/>
        <v>5851.6069403009287</v>
      </c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2100.5720000000001</v>
      </c>
      <c r="H31" s="29">
        <v>5437.4629999999997</v>
      </c>
      <c r="I31" s="29">
        <v>512.73500000000001</v>
      </c>
      <c r="J31" s="29">
        <v>0</v>
      </c>
      <c r="K31" s="29">
        <v>0</v>
      </c>
      <c r="L31" s="29">
        <v>0</v>
      </c>
      <c r="M31" s="41">
        <f t="shared" si="0"/>
        <v>5851.6069403009287</v>
      </c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2878.7040000000002</v>
      </c>
      <c r="H32" s="29">
        <v>-7149.94</v>
      </c>
      <c r="I32" s="29">
        <v>-674.21600000000001</v>
      </c>
      <c r="J32" s="29">
        <v>0</v>
      </c>
      <c r="K32" s="29">
        <v>0</v>
      </c>
      <c r="L32" s="29">
        <v>0</v>
      </c>
      <c r="M32" s="41">
        <f t="shared" si="0"/>
        <v>7737.1277576289249</v>
      </c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-918.07799999999997</v>
      </c>
      <c r="H33" s="29">
        <v>1428.546</v>
      </c>
      <c r="I33" s="29">
        <v>441.03100000000001</v>
      </c>
      <c r="J33" s="29">
        <v>0</v>
      </c>
      <c r="K33" s="29">
        <v>0</v>
      </c>
      <c r="L33" s="29">
        <v>0</v>
      </c>
      <c r="M33" s="41">
        <f t="shared" si="0"/>
        <v>1754.4569619004621</v>
      </c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-1095.3869999999999</v>
      </c>
      <c r="H34" s="29">
        <v>-1705.3510000000001</v>
      </c>
      <c r="I34" s="29">
        <v>-526.48900000000003</v>
      </c>
      <c r="J34" s="29">
        <v>0</v>
      </c>
      <c r="K34" s="29">
        <v>0</v>
      </c>
      <c r="L34" s="29">
        <v>0</v>
      </c>
      <c r="M34" s="41">
        <f t="shared" si="0"/>
        <v>2094.1072990873699</v>
      </c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-0.77600000000000002</v>
      </c>
      <c r="I35" s="29">
        <v>0.71799999999999997</v>
      </c>
      <c r="J35" s="29">
        <v>0</v>
      </c>
      <c r="K35" s="29">
        <v>0</v>
      </c>
      <c r="L35" s="29">
        <v>0</v>
      </c>
      <c r="M35" s="41">
        <f t="shared" si="0"/>
        <v>1.0572133181151286</v>
      </c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-0.77600000000000002</v>
      </c>
      <c r="I36" s="29">
        <v>0.71799999999999997</v>
      </c>
      <c r="J36" s="29">
        <v>0</v>
      </c>
      <c r="K36" s="29">
        <v>0</v>
      </c>
      <c r="L36" s="29">
        <v>0</v>
      </c>
      <c r="M36" s="41">
        <f t="shared" si="0"/>
        <v>1.0572133181151286</v>
      </c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-0.94599999999999995</v>
      </c>
      <c r="I37" s="29">
        <v>-9.7000000000000003E-2</v>
      </c>
      <c r="J37" s="29">
        <v>0</v>
      </c>
      <c r="K37" s="29">
        <v>0</v>
      </c>
      <c r="L37" s="29">
        <v>0</v>
      </c>
      <c r="M37" s="41">
        <f t="shared" si="0"/>
        <v>0.95096004122150157</v>
      </c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-0.94599999999999995</v>
      </c>
      <c r="I38" s="29">
        <v>-9.7000000000000003E-2</v>
      </c>
      <c r="J38" s="29">
        <v>0</v>
      </c>
      <c r="K38" s="29">
        <v>0</v>
      </c>
      <c r="L38" s="29">
        <v>0</v>
      </c>
      <c r="M38" s="41">
        <f t="shared" si="0"/>
        <v>0.95096004122150157</v>
      </c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133.809</v>
      </c>
      <c r="H39" s="29">
        <v>1990.058</v>
      </c>
      <c r="I39" s="29">
        <v>247.221</v>
      </c>
      <c r="J39" s="29">
        <v>0</v>
      </c>
      <c r="K39" s="29">
        <v>0</v>
      </c>
      <c r="L39" s="29">
        <v>0</v>
      </c>
      <c r="M39" s="41">
        <f t="shared" si="0"/>
        <v>2009.8143980691352</v>
      </c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133.809</v>
      </c>
      <c r="H40" s="29">
        <v>1990.058</v>
      </c>
      <c r="I40" s="29">
        <v>247.221</v>
      </c>
      <c r="J40" s="29">
        <v>0</v>
      </c>
      <c r="K40" s="29">
        <v>0</v>
      </c>
      <c r="L40" s="29">
        <v>0</v>
      </c>
      <c r="M40" s="41">
        <f t="shared" si="0"/>
        <v>2009.8143980691352</v>
      </c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-502.92200000000003</v>
      </c>
      <c r="H41" s="29">
        <v>-63.432000000000002</v>
      </c>
      <c r="I41" s="29">
        <v>1357.914</v>
      </c>
      <c r="J41" s="29">
        <v>0</v>
      </c>
      <c r="K41" s="29">
        <v>0</v>
      </c>
      <c r="L41" s="29">
        <v>0</v>
      </c>
      <c r="M41" s="41">
        <f t="shared" si="0"/>
        <v>1449.442854376812</v>
      </c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3602.5419999999999</v>
      </c>
      <c r="H42" s="29">
        <v>454.48599999999999</v>
      </c>
      <c r="I42" s="29">
        <v>-9729.4120000000003</v>
      </c>
      <c r="J42" s="29">
        <v>0</v>
      </c>
      <c r="K42" s="29">
        <v>0</v>
      </c>
      <c r="L42" s="29">
        <v>0</v>
      </c>
      <c r="M42" s="41">
        <f t="shared" si="0"/>
        <v>10384.908485475642</v>
      </c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</v>
      </c>
      <c r="H43" s="29">
        <v>-0.219</v>
      </c>
      <c r="I43" s="29">
        <v>-0.01</v>
      </c>
      <c r="J43" s="29">
        <v>0</v>
      </c>
      <c r="K43" s="29">
        <v>0</v>
      </c>
      <c r="L43" s="29">
        <v>0</v>
      </c>
      <c r="M43" s="41">
        <f t="shared" si="0"/>
        <v>0.21922819161777529</v>
      </c>
    </row>
    <row r="44" spans="1:13" ht="14.25" customHeight="1" x14ac:dyDescent="0.25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-390.83499999999998</v>
      </c>
      <c r="I44" s="29">
        <v>8372.5079999999998</v>
      </c>
      <c r="J44" s="29">
        <v>0</v>
      </c>
      <c r="K44" s="29">
        <v>0</v>
      </c>
      <c r="L44" s="29">
        <v>0</v>
      </c>
      <c r="M44" s="41">
        <f t="shared" si="0"/>
        <v>8381.6252724211554</v>
      </c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0.17</v>
      </c>
      <c r="I45" s="29">
        <v>0.81499999999999995</v>
      </c>
      <c r="J45" s="29">
        <v>0</v>
      </c>
      <c r="K45" s="29">
        <v>0</v>
      </c>
      <c r="L45" s="29">
        <v>0</v>
      </c>
      <c r="M45" s="41">
        <f t="shared" si="0"/>
        <v>0.83254129026733559</v>
      </c>
    </row>
    <row r="46" spans="1:13" ht="14.25" customHeight="1" x14ac:dyDescent="0.25">
      <c r="A46" s="52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2914.1289999999999</v>
      </c>
      <c r="J46" s="29">
        <v>0</v>
      </c>
      <c r="K46" s="29">
        <v>0</v>
      </c>
      <c r="L46" s="29">
        <v>0</v>
      </c>
      <c r="M46" s="41">
        <f t="shared" si="0"/>
        <v>2914.1289999999999</v>
      </c>
    </row>
    <row r="47" spans="1:13" ht="14.25" customHeight="1" x14ac:dyDescent="0.25">
      <c r="A47" s="53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3099.62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41">
        <f t="shared" si="0"/>
        <v>3099.62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36"/>
      <c r="H48" s="36"/>
      <c r="I48" s="36"/>
      <c r="J48" s="36"/>
      <c r="K48" s="36"/>
      <c r="L48" s="36"/>
    </row>
    <row r="49" spans="1:12" ht="14.25" customHeight="1" x14ac:dyDescent="0.25">
      <c r="A49" s="31"/>
      <c r="B49" s="26"/>
      <c r="C49" s="26"/>
      <c r="D49" s="26"/>
      <c r="E49" s="26"/>
      <c r="F49" s="26"/>
      <c r="G49" s="36"/>
      <c r="H49" s="36"/>
      <c r="I49" s="36"/>
      <c r="J49" s="36"/>
      <c r="K49" s="36"/>
      <c r="L49" s="36"/>
    </row>
    <row r="50" spans="1:12" ht="14.25" customHeight="1" x14ac:dyDescent="0.25">
      <c r="A50" s="31"/>
      <c r="B50" s="26"/>
      <c r="C50" s="26"/>
      <c r="D50" s="26"/>
      <c r="E50" s="26"/>
      <c r="F50" s="26"/>
      <c r="G50" s="36"/>
      <c r="H50" s="36"/>
      <c r="I50" s="36"/>
      <c r="J50" s="36"/>
      <c r="K50" s="36"/>
      <c r="L50" s="36"/>
    </row>
    <row r="51" spans="1:12" ht="14.25" customHeight="1" x14ac:dyDescent="0.25">
      <c r="A51" s="31"/>
      <c r="B51" s="26"/>
      <c r="C51" s="26"/>
      <c r="D51" s="26"/>
      <c r="E51" s="26"/>
      <c r="F51" s="26"/>
      <c r="G51" s="36"/>
      <c r="H51" s="36"/>
      <c r="I51" s="36"/>
      <c r="J51" s="36"/>
      <c r="K51" s="36"/>
      <c r="L51" s="36"/>
    </row>
    <row r="52" spans="1:12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4.25" customHeight="1" x14ac:dyDescent="0.25">
      <c r="A56" s="47"/>
      <c r="B56" s="35"/>
      <c r="C56" s="35"/>
      <c r="D56" s="35"/>
      <c r="E56" s="35"/>
      <c r="F56" s="35"/>
      <c r="G56" s="35"/>
      <c r="H56" s="35"/>
      <c r="I56" s="35"/>
      <c r="J56" s="35"/>
      <c r="K56" s="35"/>
      <c r="L56" s="35"/>
    </row>
    <row r="57" spans="1:12" ht="14.25" customHeight="1" x14ac:dyDescent="0.25">
      <c r="A57" s="47"/>
      <c r="B57" s="35"/>
      <c r="C57" s="35"/>
      <c r="D57" s="35"/>
      <c r="E57" s="35"/>
      <c r="F57" s="35"/>
      <c r="G57" s="35"/>
      <c r="H57" s="35"/>
      <c r="I57" s="35"/>
      <c r="J57" s="35"/>
      <c r="K57" s="35"/>
      <c r="L57" s="35"/>
    </row>
    <row r="58" spans="1:12" ht="14.25" customHeight="1" x14ac:dyDescent="0.25"/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10">
    <mergeCell ref="M2:M4"/>
    <mergeCell ref="J2:J4"/>
    <mergeCell ref="K2:K4"/>
    <mergeCell ref="L2:L4"/>
    <mergeCell ref="G2:G4"/>
    <mergeCell ref="A56:A57"/>
    <mergeCell ref="H2:H4"/>
    <mergeCell ref="I2:I4"/>
    <mergeCell ref="A6:A26"/>
    <mergeCell ref="A27:A47"/>
  </mergeCells>
  <conditionalFormatting sqref="G52:G5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8:G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B1" zoomScale="55" zoomScaleNormal="55" workbookViewId="0">
      <selection activeCell="T9" sqref="T9"/>
    </sheetView>
  </sheetViews>
  <sheetFormatPr baseColWidth="10" defaultRowHeight="15" x14ac:dyDescent="0.25"/>
  <cols>
    <col min="1" max="1" width="23.5703125" bestFit="1" customWidth="1"/>
    <col min="2" max="2" width="32" bestFit="1" customWidth="1"/>
    <col min="3" max="3" width="29.28515625" bestFit="1" customWidth="1"/>
    <col min="5" max="5" width="16.5703125" bestFit="1" customWidth="1"/>
    <col min="6" max="6" width="15.28515625" bestFit="1" customWidth="1"/>
    <col min="13" max="13" width="10.140625" customWidth="1"/>
  </cols>
  <sheetData>
    <row r="1" spans="1:13" x14ac:dyDescent="0.25">
      <c r="A1" s="30"/>
      <c r="B1" s="2" t="s">
        <v>1</v>
      </c>
      <c r="C1" s="30"/>
      <c r="D1" s="30"/>
      <c r="E1" s="30"/>
      <c r="F1" s="30"/>
      <c r="G1" s="30"/>
      <c r="H1" s="30"/>
      <c r="I1" s="30"/>
      <c r="J1" s="30"/>
      <c r="K1" s="30"/>
      <c r="L1" s="30"/>
    </row>
    <row r="2" spans="1:13" x14ac:dyDescent="0.25">
      <c r="A2" s="30"/>
      <c r="B2" s="3" t="s">
        <v>4</v>
      </c>
      <c r="C2" s="30"/>
      <c r="D2" s="30"/>
      <c r="E2" s="30"/>
      <c r="F2" s="30"/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x14ac:dyDescent="0.25">
      <c r="A3" s="30"/>
      <c r="B3" s="4" t="s">
        <v>7</v>
      </c>
      <c r="C3" s="30"/>
      <c r="D3" s="30"/>
      <c r="E3" s="30"/>
      <c r="F3" s="30"/>
      <c r="G3" s="49"/>
      <c r="H3" s="49"/>
      <c r="I3" s="49"/>
      <c r="J3" s="49"/>
      <c r="K3" s="49"/>
      <c r="L3" s="54"/>
      <c r="M3" s="54"/>
    </row>
    <row r="4" spans="1:13" x14ac:dyDescent="0.25">
      <c r="A4" s="30"/>
      <c r="B4" s="30"/>
      <c r="C4" s="30"/>
      <c r="D4" s="30"/>
      <c r="E4" s="30"/>
      <c r="F4" s="30"/>
      <c r="G4" s="49"/>
      <c r="H4" s="49"/>
      <c r="I4" s="49"/>
      <c r="J4" s="49"/>
      <c r="K4" s="49"/>
      <c r="L4" s="55"/>
      <c r="M4" s="55"/>
    </row>
    <row r="5" spans="1:13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 t="s">
        <v>153</v>
      </c>
      <c r="H6" s="29" t="s">
        <v>154</v>
      </c>
      <c r="I6" s="29" t="s">
        <v>155</v>
      </c>
      <c r="J6" s="29" t="s">
        <v>156</v>
      </c>
      <c r="K6" s="29" t="s">
        <v>156</v>
      </c>
      <c r="L6" s="29" t="s">
        <v>156</v>
      </c>
      <c r="M6" s="29"/>
    </row>
    <row r="7" spans="1:13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 t="s">
        <v>157</v>
      </c>
      <c r="H7" s="29" t="s">
        <v>158</v>
      </c>
      <c r="I7" s="29" t="s">
        <v>159</v>
      </c>
      <c r="J7" s="29" t="s">
        <v>156</v>
      </c>
      <c r="K7" s="29" t="s">
        <v>156</v>
      </c>
      <c r="L7" s="29" t="s">
        <v>156</v>
      </c>
      <c r="M7" s="29"/>
    </row>
    <row r="8" spans="1:13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 t="s">
        <v>160</v>
      </c>
      <c r="H8" s="29" t="s">
        <v>161</v>
      </c>
      <c r="I8" s="29" t="s">
        <v>162</v>
      </c>
      <c r="J8" s="29" t="s">
        <v>156</v>
      </c>
      <c r="K8" s="29" t="s">
        <v>156</v>
      </c>
      <c r="L8" s="29" t="s">
        <v>156</v>
      </c>
      <c r="M8" s="29"/>
    </row>
    <row r="9" spans="1:13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 t="s">
        <v>163</v>
      </c>
      <c r="H9" s="29" t="s">
        <v>164</v>
      </c>
      <c r="I9" s="29" t="s">
        <v>165</v>
      </c>
      <c r="J9" s="29" t="s">
        <v>156</v>
      </c>
      <c r="K9" s="29" t="s">
        <v>156</v>
      </c>
      <c r="L9" s="29" t="s">
        <v>156</v>
      </c>
      <c r="M9" s="29"/>
    </row>
    <row r="10" spans="1:13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 t="s">
        <v>153</v>
      </c>
      <c r="H10" s="29" t="s">
        <v>154</v>
      </c>
      <c r="I10" s="29" t="s">
        <v>155</v>
      </c>
      <c r="J10" s="29" t="s">
        <v>156</v>
      </c>
      <c r="K10" s="29" t="s">
        <v>156</v>
      </c>
      <c r="L10" s="29" t="s">
        <v>156</v>
      </c>
      <c r="M10" s="29"/>
    </row>
    <row r="11" spans="1:13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 t="s">
        <v>157</v>
      </c>
      <c r="H11" s="29" t="s">
        <v>158</v>
      </c>
      <c r="I11" s="29" t="s">
        <v>159</v>
      </c>
      <c r="J11" s="29" t="s">
        <v>156</v>
      </c>
      <c r="K11" s="29" t="s">
        <v>156</v>
      </c>
      <c r="L11" s="29" t="s">
        <v>156</v>
      </c>
      <c r="M11" s="29"/>
    </row>
    <row r="12" spans="1:13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 t="s">
        <v>160</v>
      </c>
      <c r="H12" s="29" t="s">
        <v>161</v>
      </c>
      <c r="I12" s="29" t="s">
        <v>162</v>
      </c>
      <c r="J12" s="29" t="s">
        <v>156</v>
      </c>
      <c r="K12" s="29" t="s">
        <v>156</v>
      </c>
      <c r="L12" s="29" t="s">
        <v>156</v>
      </c>
      <c r="M12" s="29"/>
    </row>
    <row r="13" spans="1:13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 t="s">
        <v>163</v>
      </c>
      <c r="H13" s="29" t="s">
        <v>164</v>
      </c>
      <c r="I13" s="29" t="s">
        <v>165</v>
      </c>
      <c r="J13" s="29" t="s">
        <v>156</v>
      </c>
      <c r="K13" s="29" t="s">
        <v>156</v>
      </c>
      <c r="L13" s="29" t="s">
        <v>156</v>
      </c>
      <c r="M13" s="29"/>
    </row>
    <row r="14" spans="1:13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 t="s">
        <v>166</v>
      </c>
      <c r="H14" s="29" t="s">
        <v>167</v>
      </c>
      <c r="I14" s="29" t="s">
        <v>168</v>
      </c>
      <c r="J14" s="29" t="s">
        <v>156</v>
      </c>
      <c r="K14" s="29" t="s">
        <v>156</v>
      </c>
      <c r="L14" s="29" t="s">
        <v>156</v>
      </c>
      <c r="M14" s="29"/>
    </row>
    <row r="15" spans="1:13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 t="s">
        <v>166</v>
      </c>
      <c r="H15" s="29" t="s">
        <v>167</v>
      </c>
      <c r="I15" s="29" t="s">
        <v>168</v>
      </c>
      <c r="J15" s="29" t="s">
        <v>156</v>
      </c>
      <c r="K15" s="29" t="s">
        <v>156</v>
      </c>
      <c r="L15" s="29" t="s">
        <v>156</v>
      </c>
      <c r="M15" s="29"/>
    </row>
    <row r="16" spans="1:13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 t="s">
        <v>169</v>
      </c>
      <c r="H16" s="29" t="s">
        <v>170</v>
      </c>
      <c r="I16" s="29" t="s">
        <v>171</v>
      </c>
      <c r="J16" s="29" t="s">
        <v>156</v>
      </c>
      <c r="K16" s="29" t="s">
        <v>156</v>
      </c>
      <c r="L16" s="29" t="s">
        <v>156</v>
      </c>
      <c r="M16" s="29"/>
    </row>
    <row r="17" spans="1:13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 t="s">
        <v>169</v>
      </c>
      <c r="H17" s="29" t="s">
        <v>172</v>
      </c>
      <c r="I17" s="29" t="s">
        <v>173</v>
      </c>
      <c r="J17" s="29" t="s">
        <v>156</v>
      </c>
      <c r="K17" s="29" t="s">
        <v>156</v>
      </c>
      <c r="L17" s="29" t="s">
        <v>156</v>
      </c>
      <c r="M17" s="29"/>
    </row>
    <row r="18" spans="1:13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 t="s">
        <v>156</v>
      </c>
      <c r="H18" s="29" t="s">
        <v>170</v>
      </c>
      <c r="I18" s="29" t="s">
        <v>174</v>
      </c>
      <c r="J18" s="29" t="s">
        <v>156</v>
      </c>
      <c r="K18" s="29" t="s">
        <v>156</v>
      </c>
      <c r="L18" s="29" t="s">
        <v>156</v>
      </c>
      <c r="M18" s="29"/>
    </row>
    <row r="19" spans="1:13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 t="s">
        <v>156</v>
      </c>
      <c r="H19" s="29" t="s">
        <v>170</v>
      </c>
      <c r="I19" s="29" t="s">
        <v>174</v>
      </c>
      <c r="J19" s="29" t="s">
        <v>156</v>
      </c>
      <c r="K19" s="29" t="s">
        <v>156</v>
      </c>
      <c r="L19" s="29" t="s">
        <v>156</v>
      </c>
      <c r="M19" s="29"/>
    </row>
    <row r="20" spans="1:13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 t="s">
        <v>169</v>
      </c>
      <c r="H20" s="29" t="s">
        <v>156</v>
      </c>
      <c r="I20" s="29" t="s">
        <v>175</v>
      </c>
      <c r="J20" s="29" t="s">
        <v>156</v>
      </c>
      <c r="K20" s="29" t="s">
        <v>176</v>
      </c>
      <c r="L20" s="29" t="s">
        <v>177</v>
      </c>
      <c r="M20" s="29"/>
    </row>
    <row r="21" spans="1:13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 t="s">
        <v>156</v>
      </c>
      <c r="H21" s="29" t="s">
        <v>156</v>
      </c>
      <c r="I21" s="29" t="s">
        <v>156</v>
      </c>
      <c r="J21" s="29" t="s">
        <v>156</v>
      </c>
      <c r="K21" s="29" t="s">
        <v>156</v>
      </c>
      <c r="L21" s="29" t="s">
        <v>156</v>
      </c>
      <c r="M21" s="29"/>
    </row>
    <row r="22" spans="1:13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 t="s">
        <v>156</v>
      </c>
      <c r="H22" s="29" t="s">
        <v>178</v>
      </c>
      <c r="I22" s="29" t="s">
        <v>179</v>
      </c>
      <c r="J22" s="29" t="s">
        <v>156</v>
      </c>
      <c r="K22" s="29" t="s">
        <v>156</v>
      </c>
      <c r="L22" s="29" t="s">
        <v>156</v>
      </c>
      <c r="M22" s="29"/>
    </row>
    <row r="23" spans="1:13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 t="s">
        <v>156</v>
      </c>
      <c r="H23" s="29" t="s">
        <v>180</v>
      </c>
      <c r="I23" s="29" t="s">
        <v>181</v>
      </c>
      <c r="J23" s="29" t="s">
        <v>156</v>
      </c>
      <c r="K23" s="29" t="s">
        <v>156</v>
      </c>
      <c r="L23" s="29" t="s">
        <v>156</v>
      </c>
      <c r="M23" s="29"/>
    </row>
    <row r="24" spans="1:13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 t="s">
        <v>156</v>
      </c>
      <c r="H24" s="29" t="s">
        <v>182</v>
      </c>
      <c r="I24" s="29" t="s">
        <v>183</v>
      </c>
      <c r="J24" s="29" t="s">
        <v>156</v>
      </c>
      <c r="K24" s="29" t="s">
        <v>156</v>
      </c>
      <c r="L24" s="29" t="s">
        <v>156</v>
      </c>
      <c r="M24" s="29"/>
    </row>
    <row r="25" spans="1:13" x14ac:dyDescent="0.25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19"/>
      <c r="H25" s="19"/>
      <c r="I25" s="19"/>
      <c r="J25" s="19"/>
      <c r="K25" s="19"/>
      <c r="L25" s="19"/>
      <c r="M25" s="29"/>
    </row>
    <row r="26" spans="1:13" x14ac:dyDescent="0.25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 t="s">
        <v>156</v>
      </c>
      <c r="H26" s="29" t="s">
        <v>156</v>
      </c>
      <c r="I26" s="29" t="s">
        <v>184</v>
      </c>
      <c r="J26" s="29" t="s">
        <v>156</v>
      </c>
      <c r="K26" s="29" t="s">
        <v>156</v>
      </c>
      <c r="L26" s="29" t="s">
        <v>156</v>
      </c>
      <c r="M26" s="29"/>
    </row>
    <row r="27" spans="1:13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 t="s">
        <v>185</v>
      </c>
      <c r="H27" s="29" t="s">
        <v>186</v>
      </c>
      <c r="I27" s="29" t="s">
        <v>187</v>
      </c>
      <c r="J27" s="29" t="s">
        <v>156</v>
      </c>
      <c r="K27" s="29" t="s">
        <v>156</v>
      </c>
      <c r="L27" s="29" t="s">
        <v>156</v>
      </c>
      <c r="M27" s="29"/>
    </row>
    <row r="28" spans="1:13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 t="s">
        <v>188</v>
      </c>
      <c r="H28" s="29" t="s">
        <v>189</v>
      </c>
      <c r="I28" s="29" t="s">
        <v>190</v>
      </c>
      <c r="J28" s="29" t="s">
        <v>156</v>
      </c>
      <c r="K28" s="29" t="s">
        <v>156</v>
      </c>
      <c r="L28" s="29" t="s">
        <v>156</v>
      </c>
      <c r="M28" s="29"/>
    </row>
    <row r="29" spans="1:13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 t="s">
        <v>191</v>
      </c>
      <c r="H29" s="29" t="s">
        <v>192</v>
      </c>
      <c r="I29" s="29" t="s">
        <v>193</v>
      </c>
      <c r="J29" s="29" t="s">
        <v>156</v>
      </c>
      <c r="K29" s="29" t="s">
        <v>156</v>
      </c>
      <c r="L29" s="29" t="s">
        <v>156</v>
      </c>
      <c r="M29" s="29"/>
    </row>
    <row r="30" spans="1:13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 t="s">
        <v>194</v>
      </c>
      <c r="H30" s="29" t="s">
        <v>195</v>
      </c>
      <c r="I30" s="29" t="s">
        <v>196</v>
      </c>
      <c r="J30" s="29" t="s">
        <v>156</v>
      </c>
      <c r="K30" s="29" t="s">
        <v>156</v>
      </c>
      <c r="L30" s="29" t="s">
        <v>156</v>
      </c>
      <c r="M30" s="29"/>
    </row>
    <row r="31" spans="1:13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 t="s">
        <v>194</v>
      </c>
      <c r="H31" s="29" t="s">
        <v>195</v>
      </c>
      <c r="I31" s="29" t="s">
        <v>196</v>
      </c>
      <c r="J31" s="29" t="s">
        <v>156</v>
      </c>
      <c r="K31" s="29" t="s">
        <v>156</v>
      </c>
      <c r="L31" s="29" t="s">
        <v>156</v>
      </c>
      <c r="M31" s="29"/>
    </row>
    <row r="32" spans="1:13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 t="s">
        <v>191</v>
      </c>
      <c r="H32" s="29" t="s">
        <v>192</v>
      </c>
      <c r="I32" s="29" t="s">
        <v>193</v>
      </c>
      <c r="J32" s="29" t="s">
        <v>156</v>
      </c>
      <c r="K32" s="29" t="s">
        <v>156</v>
      </c>
      <c r="L32" s="29" t="s">
        <v>156</v>
      </c>
      <c r="M32" s="29"/>
    </row>
    <row r="33" spans="1:13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 t="s">
        <v>188</v>
      </c>
      <c r="H33" s="29" t="s">
        <v>189</v>
      </c>
      <c r="I33" s="29" t="s">
        <v>190</v>
      </c>
      <c r="J33" s="29" t="s">
        <v>156</v>
      </c>
      <c r="K33" s="29" t="s">
        <v>156</v>
      </c>
      <c r="L33" s="29" t="s">
        <v>156</v>
      </c>
      <c r="M33" s="29"/>
    </row>
    <row r="34" spans="1:13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 t="s">
        <v>185</v>
      </c>
      <c r="H34" s="29" t="s">
        <v>186</v>
      </c>
      <c r="I34" s="29" t="s">
        <v>187</v>
      </c>
      <c r="J34" s="29" t="s">
        <v>156</v>
      </c>
      <c r="K34" s="29" t="s">
        <v>156</v>
      </c>
      <c r="L34" s="29" t="s">
        <v>156</v>
      </c>
      <c r="M34" s="29"/>
    </row>
    <row r="35" spans="1:13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 t="s">
        <v>156</v>
      </c>
      <c r="H35" s="29" t="s">
        <v>197</v>
      </c>
      <c r="I35" s="29" t="s">
        <v>198</v>
      </c>
      <c r="J35" s="29" t="s">
        <v>156</v>
      </c>
      <c r="K35" s="29" t="s">
        <v>156</v>
      </c>
      <c r="L35" s="29" t="s">
        <v>156</v>
      </c>
      <c r="M35" s="29"/>
    </row>
    <row r="36" spans="1:13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 t="s">
        <v>156</v>
      </c>
      <c r="H36" s="29" t="s">
        <v>197</v>
      </c>
      <c r="I36" s="29" t="s">
        <v>198</v>
      </c>
      <c r="J36" s="29" t="s">
        <v>156</v>
      </c>
      <c r="K36" s="29" t="s">
        <v>156</v>
      </c>
      <c r="L36" s="29" t="s">
        <v>156</v>
      </c>
      <c r="M36" s="29"/>
    </row>
    <row r="37" spans="1:13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 t="s">
        <v>156</v>
      </c>
      <c r="H37" s="29" t="s">
        <v>199</v>
      </c>
      <c r="I37" s="29" t="s">
        <v>200</v>
      </c>
      <c r="J37" s="29" t="s">
        <v>156</v>
      </c>
      <c r="K37" s="29" t="s">
        <v>156</v>
      </c>
      <c r="L37" s="29" t="s">
        <v>156</v>
      </c>
      <c r="M37" s="29"/>
    </row>
    <row r="38" spans="1:13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 t="s">
        <v>156</v>
      </c>
      <c r="H38" s="29" t="s">
        <v>199</v>
      </c>
      <c r="I38" s="29" t="s">
        <v>200</v>
      </c>
      <c r="J38" s="29" t="s">
        <v>156</v>
      </c>
      <c r="K38" s="29" t="s">
        <v>156</v>
      </c>
      <c r="L38" s="29" t="s">
        <v>156</v>
      </c>
      <c r="M38" s="29"/>
    </row>
    <row r="39" spans="1:13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 t="s">
        <v>201</v>
      </c>
      <c r="H39" s="29" t="s">
        <v>202</v>
      </c>
      <c r="I39" s="29" t="s">
        <v>203</v>
      </c>
      <c r="J39" s="29" t="s">
        <v>156</v>
      </c>
      <c r="K39" s="29" t="s">
        <v>156</v>
      </c>
      <c r="L39" s="29" t="s">
        <v>156</v>
      </c>
      <c r="M39" s="29"/>
    </row>
    <row r="40" spans="1:13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 t="s">
        <v>201</v>
      </c>
      <c r="H40" s="29" t="s">
        <v>202</v>
      </c>
      <c r="I40" s="29" t="s">
        <v>203</v>
      </c>
      <c r="J40" s="29" t="s">
        <v>156</v>
      </c>
      <c r="K40" s="29" t="s">
        <v>156</v>
      </c>
      <c r="L40" s="29" t="s">
        <v>156</v>
      </c>
      <c r="M40" s="29"/>
    </row>
    <row r="41" spans="1:13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 t="s">
        <v>156</v>
      </c>
      <c r="H41" s="29" t="s">
        <v>204</v>
      </c>
      <c r="I41" s="29" t="s">
        <v>205</v>
      </c>
      <c r="J41" s="29" t="s">
        <v>156</v>
      </c>
      <c r="K41" s="29" t="s">
        <v>156</v>
      </c>
      <c r="L41" s="29" t="s">
        <v>156</v>
      </c>
      <c r="M41" s="29"/>
    </row>
    <row r="42" spans="1:13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 t="s">
        <v>156</v>
      </c>
      <c r="H42" s="29" t="s">
        <v>206</v>
      </c>
      <c r="I42" s="29" t="s">
        <v>207</v>
      </c>
      <c r="J42" s="29" t="s">
        <v>156</v>
      </c>
      <c r="K42" s="29" t="s">
        <v>156</v>
      </c>
      <c r="L42" s="29" t="s">
        <v>156</v>
      </c>
      <c r="M42" s="29"/>
    </row>
    <row r="43" spans="1:13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 t="s">
        <v>156</v>
      </c>
      <c r="H43" s="29" t="s">
        <v>208</v>
      </c>
      <c r="I43" s="29" t="s">
        <v>209</v>
      </c>
      <c r="J43" s="29" t="s">
        <v>156</v>
      </c>
      <c r="K43" s="29" t="s">
        <v>156</v>
      </c>
      <c r="L43" s="29" t="s">
        <v>156</v>
      </c>
      <c r="M43" s="29"/>
    </row>
    <row r="44" spans="1:13" x14ac:dyDescent="0.25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 t="s">
        <v>156</v>
      </c>
      <c r="H44" s="29" t="s">
        <v>156</v>
      </c>
      <c r="I44" s="29" t="s">
        <v>210</v>
      </c>
      <c r="J44" s="29" t="s">
        <v>156</v>
      </c>
      <c r="K44" s="29" t="s">
        <v>156</v>
      </c>
      <c r="L44" s="29" t="s">
        <v>156</v>
      </c>
      <c r="M44" s="29"/>
    </row>
    <row r="45" spans="1:13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 t="s">
        <v>156</v>
      </c>
      <c r="H45" s="29" t="s">
        <v>211</v>
      </c>
      <c r="I45" s="29" t="s">
        <v>212</v>
      </c>
      <c r="J45" s="29" t="s">
        <v>156</v>
      </c>
      <c r="K45" s="29" t="s">
        <v>156</v>
      </c>
      <c r="L45" s="29" t="s">
        <v>156</v>
      </c>
      <c r="M45" s="29"/>
    </row>
    <row r="46" spans="1:13" x14ac:dyDescent="0.25">
      <c r="A46" s="52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 t="s">
        <v>156</v>
      </c>
      <c r="H46" s="29" t="s">
        <v>156</v>
      </c>
      <c r="I46" s="29" t="s">
        <v>213</v>
      </c>
      <c r="J46" s="29" t="s">
        <v>156</v>
      </c>
      <c r="K46" s="29" t="s">
        <v>156</v>
      </c>
      <c r="L46" s="29" t="s">
        <v>156</v>
      </c>
      <c r="M46" s="29"/>
    </row>
    <row r="47" spans="1:13" x14ac:dyDescent="0.25">
      <c r="A47" s="53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 t="s">
        <v>156</v>
      </c>
      <c r="H47" s="29" t="s">
        <v>156</v>
      </c>
      <c r="I47" s="29" t="s">
        <v>214</v>
      </c>
      <c r="J47" s="29" t="s">
        <v>156</v>
      </c>
      <c r="K47" s="29" t="s">
        <v>156</v>
      </c>
      <c r="L47" s="29" t="s">
        <v>156</v>
      </c>
      <c r="M47" s="29"/>
    </row>
  </sheetData>
  <mergeCells count="9">
    <mergeCell ref="A27:A47"/>
    <mergeCell ref="G2:G4"/>
    <mergeCell ref="H2:H4"/>
    <mergeCell ref="I2:I4"/>
    <mergeCell ref="M2:M4"/>
    <mergeCell ref="J2:J4"/>
    <mergeCell ref="K2:K4"/>
    <mergeCell ref="L2:L4"/>
    <mergeCell ref="A6:A26"/>
  </mergeCells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7:G4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C4" zoomScale="70" zoomScaleNormal="70" workbookViewId="0">
      <selection activeCell="R23" sqref="R23"/>
    </sheetView>
  </sheetViews>
  <sheetFormatPr baseColWidth="10" defaultColWidth="14.42578125" defaultRowHeight="15" customHeight="1" x14ac:dyDescent="0.25"/>
  <cols>
    <col min="1" max="1" width="23.5703125" bestFit="1" customWidth="1"/>
    <col min="2" max="2" width="29" customWidth="1"/>
    <col min="3" max="3" width="31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13" width="11.42578125" bestFit="1" customWidth="1"/>
    <col min="14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35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49"/>
      <c r="H3" s="49"/>
      <c r="I3" s="49"/>
      <c r="J3" s="49"/>
      <c r="K3" s="49"/>
      <c r="L3" s="54"/>
      <c r="M3" s="54"/>
    </row>
    <row r="4" spans="1:13" ht="14.25" customHeight="1" x14ac:dyDescent="0.25">
      <c r="A4" s="28"/>
      <c r="B4" s="28"/>
      <c r="C4" s="28"/>
      <c r="D4" s="28"/>
      <c r="E4" s="28"/>
      <c r="F4" s="28"/>
      <c r="G4" s="49"/>
      <c r="H4" s="49"/>
      <c r="I4" s="49"/>
      <c r="J4" s="49"/>
      <c r="K4" s="49"/>
      <c r="L4" s="55"/>
      <c r="M4" s="55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-1688.0830000000001</v>
      </c>
      <c r="H6" s="29">
        <v>-636.76499999999999</v>
      </c>
      <c r="I6" s="29">
        <v>-526.32899999999995</v>
      </c>
      <c r="J6" s="29">
        <v>0</v>
      </c>
      <c r="K6" s="29">
        <v>0</v>
      </c>
      <c r="L6" s="29">
        <v>0</v>
      </c>
      <c r="M6" s="41">
        <f>SQRT(G6*G6+H6*H6+I6*I6)</f>
        <v>1879.3924806583111</v>
      </c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1526.54</v>
      </c>
      <c r="H7" s="29">
        <v>2620.8809999999999</v>
      </c>
      <c r="I7" s="29">
        <v>2166.3359999999998</v>
      </c>
      <c r="J7" s="29">
        <v>0</v>
      </c>
      <c r="K7" s="29">
        <v>0</v>
      </c>
      <c r="L7" s="29">
        <v>0</v>
      </c>
      <c r="M7" s="41">
        <f t="shared" ref="M7:M47" si="0">SQRT(G7*G7+H7*H7+I7*I7)</f>
        <v>3727.2447266924933</v>
      </c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-985.077</v>
      </c>
      <c r="H8" s="29">
        <v>-3951.9479999999999</v>
      </c>
      <c r="I8" s="29">
        <v>-1157.779</v>
      </c>
      <c r="J8" s="29">
        <v>0</v>
      </c>
      <c r="K8" s="29">
        <v>0</v>
      </c>
      <c r="L8" s="29">
        <v>0</v>
      </c>
      <c r="M8" s="41">
        <f t="shared" si="0"/>
        <v>4234.2321503991725</v>
      </c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1566.588</v>
      </c>
      <c r="H9" s="29">
        <v>1181.76</v>
      </c>
      <c r="I9" s="29">
        <v>346.21300000000002</v>
      </c>
      <c r="J9" s="29">
        <v>0</v>
      </c>
      <c r="K9" s="29">
        <v>0</v>
      </c>
      <c r="L9" s="29">
        <v>0</v>
      </c>
      <c r="M9" s="41">
        <f t="shared" si="0"/>
        <v>1992.6409864079881</v>
      </c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-1688.0830000000001</v>
      </c>
      <c r="H10" s="29">
        <v>-636.76499999999999</v>
      </c>
      <c r="I10" s="29">
        <v>-526.32899999999995</v>
      </c>
      <c r="J10" s="29">
        <v>0</v>
      </c>
      <c r="K10" s="29">
        <v>0</v>
      </c>
      <c r="L10" s="29">
        <v>0</v>
      </c>
      <c r="M10" s="41">
        <f t="shared" si="0"/>
        <v>1879.3924806583111</v>
      </c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1526.54</v>
      </c>
      <c r="H11" s="29">
        <v>2620.8809999999999</v>
      </c>
      <c r="I11" s="29">
        <v>2166.3359999999998</v>
      </c>
      <c r="J11" s="29">
        <v>0</v>
      </c>
      <c r="K11" s="29">
        <v>0</v>
      </c>
      <c r="L11" s="29">
        <v>0</v>
      </c>
      <c r="M11" s="41">
        <f t="shared" si="0"/>
        <v>3727.2447266924933</v>
      </c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-985.077</v>
      </c>
      <c r="H12" s="29">
        <v>-3951.9479999999999</v>
      </c>
      <c r="I12" s="29">
        <v>-1157.779</v>
      </c>
      <c r="J12" s="29">
        <v>0</v>
      </c>
      <c r="K12" s="29">
        <v>0</v>
      </c>
      <c r="L12" s="29">
        <v>0</v>
      </c>
      <c r="M12" s="41">
        <f t="shared" si="0"/>
        <v>4234.2321503991725</v>
      </c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1566.588</v>
      </c>
      <c r="H13" s="29">
        <v>1181.76</v>
      </c>
      <c r="I13" s="29">
        <v>346.21300000000002</v>
      </c>
      <c r="J13" s="29">
        <v>0</v>
      </c>
      <c r="K13" s="29">
        <v>0</v>
      </c>
      <c r="L13" s="29">
        <v>0</v>
      </c>
      <c r="M13" s="41">
        <f t="shared" si="0"/>
        <v>1992.6409864079881</v>
      </c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-419.96800000000002</v>
      </c>
      <c r="H14" s="29">
        <v>-1176.741</v>
      </c>
      <c r="I14" s="29">
        <v>-344.74299999999999</v>
      </c>
      <c r="J14" s="29">
        <v>0</v>
      </c>
      <c r="K14" s="29">
        <v>0</v>
      </c>
      <c r="L14" s="29">
        <v>0</v>
      </c>
      <c r="M14" s="41">
        <f t="shared" si="0"/>
        <v>1296.125085843955</v>
      </c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-419.96800000000002</v>
      </c>
      <c r="H15" s="29">
        <v>-1176.741</v>
      </c>
      <c r="I15" s="29">
        <v>-344.74299999999999</v>
      </c>
      <c r="J15" s="29">
        <v>0</v>
      </c>
      <c r="K15" s="29">
        <v>0</v>
      </c>
      <c r="L15" s="29">
        <v>0</v>
      </c>
      <c r="M15" s="41">
        <f t="shared" si="0"/>
        <v>1296.125085843955</v>
      </c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-1106.2619999999999</v>
      </c>
      <c r="I16" s="29">
        <v>1049.9659999999999</v>
      </c>
      <c r="J16" s="29">
        <v>0</v>
      </c>
      <c r="K16" s="29">
        <v>0</v>
      </c>
      <c r="L16" s="29">
        <v>0</v>
      </c>
      <c r="M16" s="41">
        <f t="shared" si="0"/>
        <v>1525.2030074058994</v>
      </c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-1106.2619999999999</v>
      </c>
      <c r="I17" s="29">
        <v>1049.9659999999999</v>
      </c>
      <c r="J17" s="29">
        <v>0</v>
      </c>
      <c r="K17" s="29">
        <v>0</v>
      </c>
      <c r="L17" s="29">
        <v>0</v>
      </c>
      <c r="M17" s="41">
        <f t="shared" si="0"/>
        <v>1525.2030074058994</v>
      </c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-1308.2380000000001</v>
      </c>
      <c r="I18" s="29">
        <v>-559.81299999999999</v>
      </c>
      <c r="J18" s="29">
        <v>0</v>
      </c>
      <c r="K18" s="29">
        <v>0</v>
      </c>
      <c r="L18" s="29">
        <v>0</v>
      </c>
      <c r="M18" s="41">
        <f t="shared" si="0"/>
        <v>1422.9818198462692</v>
      </c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-1308.2380000000001</v>
      </c>
      <c r="I19" s="29">
        <v>-559.81299999999999</v>
      </c>
      <c r="J19" s="29">
        <v>0</v>
      </c>
      <c r="K19" s="29">
        <v>0</v>
      </c>
      <c r="L19" s="29">
        <v>0</v>
      </c>
      <c r="M19" s="41">
        <f t="shared" si="0"/>
        <v>1422.9818198462692</v>
      </c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201.976</v>
      </c>
      <c r="I20" s="29">
        <v>1609.779</v>
      </c>
      <c r="J20" s="29">
        <v>0</v>
      </c>
      <c r="K20" s="29">
        <v>0</v>
      </c>
      <c r="L20" s="29">
        <v>0</v>
      </c>
      <c r="M20" s="41">
        <f t="shared" si="0"/>
        <v>1622.4002999928841</v>
      </c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-1.7000000000000001E-2</v>
      </c>
      <c r="J21" s="29">
        <v>0</v>
      </c>
      <c r="K21" s="29">
        <v>0</v>
      </c>
      <c r="L21" s="29">
        <v>0</v>
      </c>
      <c r="M21" s="41">
        <f t="shared" si="0"/>
        <v>1.711724276862369E-2</v>
      </c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-4.8000000000000001E-2</v>
      </c>
      <c r="H22" s="29">
        <v>1096.9179999999999</v>
      </c>
      <c r="I22" s="29">
        <v>-11509.562</v>
      </c>
      <c r="J22" s="29">
        <v>0</v>
      </c>
      <c r="K22" s="29">
        <v>0</v>
      </c>
      <c r="L22" s="29">
        <v>0</v>
      </c>
      <c r="M22" s="41">
        <f t="shared" si="0"/>
        <v>11561.714688266269</v>
      </c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4.8000000000000001E-2</v>
      </c>
      <c r="H23" s="29">
        <v>-1269.395</v>
      </c>
      <c r="I23" s="29">
        <v>13319.304</v>
      </c>
      <c r="J23" s="29">
        <v>0</v>
      </c>
      <c r="K23" s="29">
        <v>0</v>
      </c>
      <c r="L23" s="29">
        <v>0</v>
      </c>
      <c r="M23" s="41">
        <f t="shared" si="0"/>
        <v>13379.657047650549</v>
      </c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-2896.6</v>
      </c>
      <c r="I24" s="29">
        <v>-276.06</v>
      </c>
      <c r="J24" s="29">
        <v>0</v>
      </c>
      <c r="K24" s="29">
        <v>0</v>
      </c>
      <c r="L24" s="29">
        <v>0</v>
      </c>
      <c r="M24" s="41">
        <f t="shared" si="0"/>
        <v>2909.7251903916972</v>
      </c>
    </row>
    <row r="25" spans="1:13" ht="14.25" customHeight="1" x14ac:dyDescent="0.25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1533.664</v>
      </c>
      <c r="J25" s="29">
        <v>0</v>
      </c>
      <c r="K25" s="29">
        <v>0</v>
      </c>
      <c r="L25" s="29">
        <v>0</v>
      </c>
      <c r="M25" s="41">
        <f t="shared" si="0"/>
        <v>1533.664</v>
      </c>
    </row>
    <row r="26" spans="1:13" ht="14.25" customHeight="1" x14ac:dyDescent="0.25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/>
      <c r="H26" s="29"/>
      <c r="I26" s="29"/>
      <c r="J26" s="29"/>
      <c r="K26" s="29"/>
      <c r="L26" s="29"/>
      <c r="M26" s="41">
        <f t="shared" si="0"/>
        <v>0</v>
      </c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791.73800000000006</v>
      </c>
      <c r="H27" s="29">
        <v>1232.617</v>
      </c>
      <c r="I27" s="29">
        <v>380.54300000000001</v>
      </c>
      <c r="J27" s="29">
        <v>0</v>
      </c>
      <c r="K27" s="29">
        <v>0</v>
      </c>
      <c r="L27" s="29">
        <v>0</v>
      </c>
      <c r="M27" s="41">
        <f t="shared" si="0"/>
        <v>1513.6071829183425</v>
      </c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-862.35</v>
      </c>
      <c r="H28" s="29">
        <v>1341.8330000000001</v>
      </c>
      <c r="I28" s="29">
        <v>414.26100000000002</v>
      </c>
      <c r="J28" s="29">
        <v>0</v>
      </c>
      <c r="K28" s="29">
        <v>0</v>
      </c>
      <c r="L28" s="29">
        <v>0</v>
      </c>
      <c r="M28" s="41">
        <f t="shared" si="0"/>
        <v>1647.9610124362773</v>
      </c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980.95699999999999</v>
      </c>
      <c r="H29" s="29">
        <v>-2436.4380000000001</v>
      </c>
      <c r="I29" s="29">
        <v>-229.74799999999999</v>
      </c>
      <c r="J29" s="29">
        <v>0</v>
      </c>
      <c r="K29" s="29">
        <v>0</v>
      </c>
      <c r="L29" s="29">
        <v>0</v>
      </c>
      <c r="M29" s="41">
        <f t="shared" si="0"/>
        <v>2636.5300884300564</v>
      </c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-951.66800000000001</v>
      </c>
      <c r="H30" s="29">
        <v>-2463.453</v>
      </c>
      <c r="I30" s="29">
        <v>-232.29599999999999</v>
      </c>
      <c r="J30" s="29">
        <v>0</v>
      </c>
      <c r="K30" s="29">
        <v>0</v>
      </c>
      <c r="L30" s="29">
        <v>0</v>
      </c>
      <c r="M30" s="41">
        <f t="shared" si="0"/>
        <v>2651.0816843411294</v>
      </c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-951.66800000000001</v>
      </c>
      <c r="H31" s="29">
        <v>-2463.453</v>
      </c>
      <c r="I31" s="29">
        <v>-232.29599999999999</v>
      </c>
      <c r="J31" s="29">
        <v>0</v>
      </c>
      <c r="K31" s="29">
        <v>0</v>
      </c>
      <c r="L31" s="29">
        <v>0</v>
      </c>
      <c r="M31" s="41">
        <f t="shared" si="0"/>
        <v>2651.0816843411294</v>
      </c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980.95699999999999</v>
      </c>
      <c r="H32" s="29">
        <v>-2436.4380000000001</v>
      </c>
      <c r="I32" s="29">
        <v>-229.74799999999999</v>
      </c>
      <c r="J32" s="29">
        <v>0</v>
      </c>
      <c r="K32" s="29">
        <v>0</v>
      </c>
      <c r="L32" s="29">
        <v>0</v>
      </c>
      <c r="M32" s="41">
        <f t="shared" si="0"/>
        <v>2636.5300884300564</v>
      </c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-862.35</v>
      </c>
      <c r="H33" s="29">
        <v>1341.8330000000001</v>
      </c>
      <c r="I33" s="29">
        <v>414.26100000000002</v>
      </c>
      <c r="J33" s="29">
        <v>0</v>
      </c>
      <c r="K33" s="29">
        <v>0</v>
      </c>
      <c r="L33" s="29">
        <v>0</v>
      </c>
      <c r="M33" s="41">
        <f t="shared" si="0"/>
        <v>1647.9610124362773</v>
      </c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791.73800000000006</v>
      </c>
      <c r="H34" s="29">
        <v>1232.617</v>
      </c>
      <c r="I34" s="29">
        <v>380.54300000000001</v>
      </c>
      <c r="J34" s="29">
        <v>0</v>
      </c>
      <c r="K34" s="29">
        <v>0</v>
      </c>
      <c r="L34" s="29">
        <v>0</v>
      </c>
      <c r="M34" s="41">
        <f t="shared" si="0"/>
        <v>1513.6071829183425</v>
      </c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-1417.855</v>
      </c>
      <c r="I35" s="29">
        <v>1311.604</v>
      </c>
      <c r="J35" s="29">
        <v>0</v>
      </c>
      <c r="K35" s="29">
        <v>0</v>
      </c>
      <c r="L35" s="29">
        <v>0</v>
      </c>
      <c r="M35" s="41">
        <f t="shared" si="0"/>
        <v>1931.4807412555272</v>
      </c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-1417.855</v>
      </c>
      <c r="I36" s="29">
        <v>1311.604</v>
      </c>
      <c r="J36" s="29">
        <v>0</v>
      </c>
      <c r="K36" s="29">
        <v>0</v>
      </c>
      <c r="L36" s="29">
        <v>0</v>
      </c>
      <c r="M36" s="41">
        <f t="shared" si="0"/>
        <v>1931.4807412555272</v>
      </c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-1728.7260000000001</v>
      </c>
      <c r="I37" s="29">
        <v>-177.434</v>
      </c>
      <c r="J37" s="29">
        <v>0</v>
      </c>
      <c r="K37" s="29">
        <v>0</v>
      </c>
      <c r="L37" s="29">
        <v>0</v>
      </c>
      <c r="M37" s="41">
        <f t="shared" si="0"/>
        <v>1737.807931686353</v>
      </c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-1728.7260000000001</v>
      </c>
      <c r="I38" s="29">
        <v>-177.434</v>
      </c>
      <c r="J38" s="29">
        <v>0</v>
      </c>
      <c r="K38" s="29">
        <v>0</v>
      </c>
      <c r="L38" s="29">
        <v>0</v>
      </c>
      <c r="M38" s="41">
        <f t="shared" si="0"/>
        <v>1737.807931686353</v>
      </c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41.323</v>
      </c>
      <c r="H39" s="29">
        <v>614.57299999999998</v>
      </c>
      <c r="I39" s="29">
        <v>76.346999999999994</v>
      </c>
      <c r="J39" s="29">
        <v>0</v>
      </c>
      <c r="K39" s="29">
        <v>0</v>
      </c>
      <c r="L39" s="29">
        <v>0</v>
      </c>
      <c r="M39" s="41">
        <f t="shared" si="0"/>
        <v>620.67417141927206</v>
      </c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41.323</v>
      </c>
      <c r="H40" s="29">
        <v>614.57299999999998</v>
      </c>
      <c r="I40" s="29">
        <v>76.346999999999994</v>
      </c>
      <c r="J40" s="29">
        <v>0</v>
      </c>
      <c r="K40" s="29">
        <v>0</v>
      </c>
      <c r="L40" s="29">
        <v>0</v>
      </c>
      <c r="M40" s="41">
        <f t="shared" si="0"/>
        <v>620.67417141927206</v>
      </c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-0.03</v>
      </c>
      <c r="H41" s="29">
        <v>-650.94600000000003</v>
      </c>
      <c r="I41" s="29">
        <v>13939.228999999999</v>
      </c>
      <c r="J41" s="29">
        <v>0</v>
      </c>
      <c r="K41" s="29">
        <v>0</v>
      </c>
      <c r="L41" s="29">
        <v>0</v>
      </c>
      <c r="M41" s="41">
        <f t="shared" si="0"/>
        <v>13954.419938150671</v>
      </c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-8.3000000000000004E-2</v>
      </c>
      <c r="H42" s="29">
        <v>563.94399999999996</v>
      </c>
      <c r="I42" s="29">
        <v>-12076.188</v>
      </c>
      <c r="J42" s="29">
        <v>0</v>
      </c>
      <c r="K42" s="29">
        <v>0</v>
      </c>
      <c r="L42" s="29">
        <v>0</v>
      </c>
      <c r="M42" s="41">
        <f t="shared" si="0"/>
        <v>12089.348595080259</v>
      </c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0.113</v>
      </c>
      <c r="H43" s="29">
        <v>-3041.7350000000001</v>
      </c>
      <c r="I43" s="29">
        <v>-142.04599999999999</v>
      </c>
      <c r="J43" s="29">
        <v>0</v>
      </c>
      <c r="K43" s="29">
        <v>0</v>
      </c>
      <c r="L43" s="29">
        <v>0</v>
      </c>
      <c r="M43" s="41">
        <f t="shared" si="0"/>
        <v>3045.0498992807984</v>
      </c>
    </row>
    <row r="44" spans="1:13" ht="14.25" customHeight="1" x14ac:dyDescent="0.25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1.2999999999999999E-2</v>
      </c>
      <c r="I44" s="29">
        <v>-0.28499999999999998</v>
      </c>
      <c r="J44" s="29">
        <v>0</v>
      </c>
      <c r="K44" s="29">
        <v>0</v>
      </c>
      <c r="L44" s="29">
        <v>0</v>
      </c>
      <c r="M44" s="41">
        <f t="shared" si="0"/>
        <v>0.2852963371654112</v>
      </c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310.87099999999998</v>
      </c>
      <c r="I45" s="29">
        <v>1489.038</v>
      </c>
      <c r="J45" s="29">
        <v>0</v>
      </c>
      <c r="K45" s="29">
        <v>0</v>
      </c>
      <c r="L45" s="29">
        <v>0</v>
      </c>
      <c r="M45" s="41">
        <f t="shared" si="0"/>
        <v>1521.1426442267011</v>
      </c>
    </row>
    <row r="46" spans="1:13" ht="14.25" customHeight="1" x14ac:dyDescent="0.25">
      <c r="A46" s="52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-154.375</v>
      </c>
      <c r="J46" s="29">
        <v>0</v>
      </c>
      <c r="K46" s="29">
        <v>0</v>
      </c>
      <c r="L46" s="29">
        <v>0</v>
      </c>
      <c r="M46" s="41">
        <f t="shared" si="0"/>
        <v>154.375</v>
      </c>
    </row>
    <row r="47" spans="1:13" ht="14.25" customHeight="1" x14ac:dyDescent="0.25">
      <c r="A47" s="53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1720.711</v>
      </c>
      <c r="J47" s="29">
        <v>0</v>
      </c>
      <c r="K47" s="29">
        <v>0</v>
      </c>
      <c r="L47" s="29">
        <v>0</v>
      </c>
      <c r="M47" s="41">
        <f t="shared" si="0"/>
        <v>1720.711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  <c r="M48" s="35"/>
    </row>
    <row r="49" spans="1:13" ht="14.25" customHeight="1" x14ac:dyDescent="0.25">
      <c r="A49" s="3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35"/>
    </row>
    <row r="50" spans="1:13" ht="14.25" customHeight="1" x14ac:dyDescent="0.25">
      <c r="A50" s="3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35"/>
    </row>
    <row r="51" spans="1:13" ht="14.25" customHeight="1" x14ac:dyDescent="0.25">
      <c r="A51" s="3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  <c r="M51" s="35"/>
    </row>
    <row r="52" spans="1:13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  <c r="M52" s="35"/>
    </row>
    <row r="53" spans="1:13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  <c r="M53" s="35"/>
    </row>
    <row r="54" spans="1:13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35"/>
    </row>
    <row r="55" spans="1:13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  <c r="M55" s="35"/>
    </row>
    <row r="56" spans="1:13" ht="14.25" customHeight="1" x14ac:dyDescent="0.25">
      <c r="A56" s="31"/>
      <c r="B56" s="35"/>
      <c r="C56" s="35"/>
      <c r="D56" s="26"/>
      <c r="E56" s="26"/>
      <c r="F56" s="26"/>
      <c r="G56" s="26"/>
      <c r="H56" s="26"/>
      <c r="I56" s="26"/>
      <c r="J56" s="26"/>
      <c r="K56" s="26"/>
      <c r="L56" s="26"/>
      <c r="M56" s="35"/>
    </row>
    <row r="57" spans="1:13" ht="14.25" customHeight="1" x14ac:dyDescent="0.25">
      <c r="A57" s="31"/>
      <c r="B57" s="35"/>
      <c r="C57" s="35"/>
      <c r="D57" s="26"/>
      <c r="E57" s="26"/>
      <c r="F57" s="26"/>
      <c r="G57" s="26"/>
      <c r="H57" s="26"/>
      <c r="I57" s="26"/>
      <c r="J57" s="26"/>
      <c r="K57" s="26"/>
      <c r="L57" s="26"/>
      <c r="M57" s="35"/>
    </row>
    <row r="58" spans="1:13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  <c r="M58" s="35"/>
    </row>
    <row r="59" spans="1:13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  <c r="M59" s="35"/>
    </row>
    <row r="60" spans="1:13" ht="14.25" customHeight="1" x14ac:dyDescent="0.25">
      <c r="A60" s="35"/>
      <c r="B60" s="35"/>
      <c r="C60" s="35"/>
      <c r="D60" s="35"/>
      <c r="E60" s="35"/>
      <c r="F60" s="35"/>
      <c r="G60" s="35"/>
      <c r="H60" s="35"/>
      <c r="I60" s="35"/>
      <c r="J60" s="35"/>
      <c r="K60" s="35"/>
      <c r="L60" s="35"/>
      <c r="M60" s="35"/>
    </row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G2:G4"/>
    <mergeCell ref="H2:H4"/>
    <mergeCell ref="A27:A47"/>
    <mergeCell ref="A6:A26"/>
    <mergeCell ref="I2:I4"/>
    <mergeCell ref="J2:J4"/>
    <mergeCell ref="K2:K4"/>
  </mergeCells>
  <conditionalFormatting sqref="G48:G51 G56:G57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:G24 G26:G4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A4" zoomScale="70" zoomScaleNormal="70" workbookViewId="0">
      <selection activeCell="P42" sqref="P42"/>
    </sheetView>
  </sheetViews>
  <sheetFormatPr baseColWidth="10" defaultColWidth="14.42578125" defaultRowHeight="15" customHeight="1" x14ac:dyDescent="0.25"/>
  <cols>
    <col min="1" max="1" width="15" bestFit="1" customWidth="1"/>
    <col min="2" max="2" width="32.5703125" customWidth="1"/>
    <col min="3" max="3" width="31.140625" customWidth="1"/>
    <col min="4" max="4" width="10.7109375" customWidth="1"/>
    <col min="5" max="5" width="14.28515625" customWidth="1"/>
    <col min="6" max="6" width="16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49"/>
      <c r="H3" s="49"/>
      <c r="I3" s="49"/>
      <c r="J3" s="49"/>
      <c r="K3" s="49"/>
      <c r="L3" s="54"/>
      <c r="M3" s="54"/>
    </row>
    <row r="4" spans="1:13" ht="14.25" customHeight="1" x14ac:dyDescent="0.25">
      <c r="A4" s="28"/>
      <c r="B4" s="28"/>
      <c r="C4" s="28"/>
      <c r="D4" s="28"/>
      <c r="E4" s="28"/>
      <c r="F4" s="28"/>
      <c r="G4" s="49"/>
      <c r="H4" s="49"/>
      <c r="I4" s="49"/>
      <c r="J4" s="49"/>
      <c r="K4" s="49"/>
      <c r="L4" s="55"/>
      <c r="M4" s="55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7" t="s">
        <v>152</v>
      </c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-432.91899999999998</v>
      </c>
      <c r="H6" s="29">
        <v>-163.30199999999999</v>
      </c>
      <c r="I6" s="29">
        <v>-134.97999999999999</v>
      </c>
      <c r="J6" s="29">
        <v>0</v>
      </c>
      <c r="K6" s="29">
        <v>0</v>
      </c>
      <c r="L6" s="29">
        <v>0</v>
      </c>
      <c r="M6" s="41">
        <f>SQRT(G6*G6+H6*H6+I6*I6)</f>
        <v>481.9813317598514</v>
      </c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279.31</v>
      </c>
      <c r="H7" s="29">
        <v>479.541</v>
      </c>
      <c r="I7" s="29">
        <v>396.37299999999999</v>
      </c>
      <c r="J7" s="29">
        <v>0</v>
      </c>
      <c r="K7" s="29">
        <v>0</v>
      </c>
      <c r="L7" s="29">
        <v>0</v>
      </c>
      <c r="M7" s="41">
        <f t="shared" ref="M7:M47" si="0">SQRT(G7*G7+H7*H7+I7*I7)</f>
        <v>681.97155505930004</v>
      </c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308.47399999999999</v>
      </c>
      <c r="H8" s="29">
        <v>1237.5429999999999</v>
      </c>
      <c r="I8" s="29">
        <v>362.55599999999998</v>
      </c>
      <c r="J8" s="29">
        <v>0</v>
      </c>
      <c r="K8" s="29">
        <v>0</v>
      </c>
      <c r="L8" s="29">
        <v>0</v>
      </c>
      <c r="M8" s="41">
        <f t="shared" si="0"/>
        <v>1325.939568253772</v>
      </c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-296.32100000000003</v>
      </c>
      <c r="H9" s="29">
        <v>-223.53</v>
      </c>
      <c r="I9" s="29">
        <v>-65.486000000000004</v>
      </c>
      <c r="J9" s="29">
        <v>0</v>
      </c>
      <c r="K9" s="29">
        <v>0</v>
      </c>
      <c r="L9" s="29">
        <v>0</v>
      </c>
      <c r="M9" s="41">
        <f t="shared" si="0"/>
        <v>376.90875837130665</v>
      </c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-432.91899999999998</v>
      </c>
      <c r="H10" s="29">
        <v>-163.30199999999999</v>
      </c>
      <c r="I10" s="29">
        <v>-134.97999999999999</v>
      </c>
      <c r="J10" s="29">
        <v>0</v>
      </c>
      <c r="K10" s="29">
        <v>0</v>
      </c>
      <c r="L10" s="29">
        <v>0</v>
      </c>
      <c r="M10" s="41">
        <f t="shared" si="0"/>
        <v>481.9813317598514</v>
      </c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279.31</v>
      </c>
      <c r="H11" s="29">
        <v>479.541</v>
      </c>
      <c r="I11" s="29">
        <v>396.37299999999999</v>
      </c>
      <c r="J11" s="29">
        <v>0</v>
      </c>
      <c r="K11" s="29">
        <v>0</v>
      </c>
      <c r="L11" s="29">
        <v>0</v>
      </c>
      <c r="M11" s="41">
        <f t="shared" si="0"/>
        <v>681.97155505930004</v>
      </c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308.47399999999999</v>
      </c>
      <c r="H12" s="29">
        <v>1237.5429999999999</v>
      </c>
      <c r="I12" s="29">
        <v>362.55599999999998</v>
      </c>
      <c r="J12" s="29">
        <v>0</v>
      </c>
      <c r="K12" s="29">
        <v>0</v>
      </c>
      <c r="L12" s="29">
        <v>0</v>
      </c>
      <c r="M12" s="41">
        <f t="shared" si="0"/>
        <v>1325.939568253772</v>
      </c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-296.32100000000003</v>
      </c>
      <c r="H13" s="29">
        <v>-223.53</v>
      </c>
      <c r="I13" s="29">
        <v>-65.486000000000004</v>
      </c>
      <c r="J13" s="29">
        <v>0</v>
      </c>
      <c r="K13" s="29">
        <v>0</v>
      </c>
      <c r="L13" s="29">
        <v>0</v>
      </c>
      <c r="M13" s="41">
        <f t="shared" si="0"/>
        <v>376.90875837130665</v>
      </c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141.45500000000001</v>
      </c>
      <c r="H14" s="29">
        <v>396.35500000000002</v>
      </c>
      <c r="I14" s="29">
        <v>116.11799999999999</v>
      </c>
      <c r="J14" s="29">
        <v>0</v>
      </c>
      <c r="K14" s="29">
        <v>0</v>
      </c>
      <c r="L14" s="29">
        <v>0</v>
      </c>
      <c r="M14" s="41">
        <f t="shared" si="0"/>
        <v>436.56636720434614</v>
      </c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141.45500000000001</v>
      </c>
      <c r="H15" s="29">
        <v>396.35500000000002</v>
      </c>
      <c r="I15" s="29">
        <v>116.11799999999999</v>
      </c>
      <c r="J15" s="29">
        <v>0</v>
      </c>
      <c r="K15" s="29">
        <v>0</v>
      </c>
      <c r="L15" s="29">
        <v>0</v>
      </c>
      <c r="M15" s="41">
        <f t="shared" si="0"/>
        <v>436.56636720434614</v>
      </c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-1726.607</v>
      </c>
      <c r="I16" s="29">
        <v>1638.741</v>
      </c>
      <c r="J16" s="29">
        <v>0</v>
      </c>
      <c r="K16" s="29">
        <v>0</v>
      </c>
      <c r="L16" s="29">
        <v>0</v>
      </c>
      <c r="M16" s="41">
        <f t="shared" si="0"/>
        <v>2380.4713393632783</v>
      </c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-1726.607</v>
      </c>
      <c r="I17" s="29">
        <v>1638.741</v>
      </c>
      <c r="J17" s="29">
        <v>0</v>
      </c>
      <c r="K17" s="29">
        <v>0</v>
      </c>
      <c r="L17" s="29">
        <v>0</v>
      </c>
      <c r="M17" s="41">
        <f t="shared" si="0"/>
        <v>2380.4713393632783</v>
      </c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-2041.8409999999999</v>
      </c>
      <c r="I18" s="29">
        <v>-873.73299999999995</v>
      </c>
      <c r="J18" s="29">
        <v>0</v>
      </c>
      <c r="K18" s="29">
        <v>0</v>
      </c>
      <c r="L18" s="29">
        <v>0</v>
      </c>
      <c r="M18" s="41">
        <f t="shared" si="0"/>
        <v>2220.9286401345721</v>
      </c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-2041.8409999999999</v>
      </c>
      <c r="I19" s="29">
        <v>-873.73299999999995</v>
      </c>
      <c r="J19" s="29">
        <v>0</v>
      </c>
      <c r="K19" s="29">
        <v>0</v>
      </c>
      <c r="L19" s="29">
        <v>0</v>
      </c>
      <c r="M19" s="41">
        <f t="shared" si="0"/>
        <v>2220.9286401345721</v>
      </c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315.23500000000001</v>
      </c>
      <c r="I20" s="29">
        <v>2512.4749999999999</v>
      </c>
      <c r="J20" s="29">
        <v>0</v>
      </c>
      <c r="K20" s="29">
        <v>0</v>
      </c>
      <c r="L20" s="29">
        <v>0</v>
      </c>
      <c r="M20" s="41">
        <f t="shared" si="0"/>
        <v>2532.1737165625109</v>
      </c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-2.1999999999999999E-2</v>
      </c>
      <c r="J21" s="29">
        <v>0</v>
      </c>
      <c r="K21" s="29">
        <v>0</v>
      </c>
      <c r="L21" s="29">
        <v>0</v>
      </c>
      <c r="M21" s="41">
        <f t="shared" si="0"/>
        <v>2.2090722034374521E-2</v>
      </c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4.0000000000000001E-3</v>
      </c>
      <c r="H22" s="29">
        <v>-345.37400000000002</v>
      </c>
      <c r="I22" s="29">
        <v>3623.884</v>
      </c>
      <c r="J22" s="29">
        <v>0</v>
      </c>
      <c r="K22" s="29">
        <v>0</v>
      </c>
      <c r="L22" s="29">
        <v>0</v>
      </c>
      <c r="M22" s="41">
        <f t="shared" si="0"/>
        <v>3640.3047187492425</v>
      </c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-4.0000000000000001E-3</v>
      </c>
      <c r="H23" s="29">
        <v>126.88500000000001</v>
      </c>
      <c r="I23" s="29">
        <v>-1331.364</v>
      </c>
      <c r="J23" s="29">
        <v>0</v>
      </c>
      <c r="K23" s="29">
        <v>0</v>
      </c>
      <c r="L23" s="29">
        <v>0</v>
      </c>
      <c r="M23" s="41">
        <f t="shared" si="0"/>
        <v>1337.3966889958267</v>
      </c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218.48599999999999</v>
      </c>
      <c r="I24" s="29">
        <v>20.823</v>
      </c>
      <c r="J24" s="29">
        <v>0</v>
      </c>
      <c r="K24" s="29">
        <v>0</v>
      </c>
      <c r="L24" s="29">
        <v>0</v>
      </c>
      <c r="M24" s="41">
        <f t="shared" si="0"/>
        <v>219.47603405611281</v>
      </c>
    </row>
    <row r="25" spans="1:13" ht="14.25" customHeight="1" x14ac:dyDescent="0.25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2313.3209999999999</v>
      </c>
      <c r="J25" s="29">
        <v>0</v>
      </c>
      <c r="K25" s="29">
        <v>0</v>
      </c>
      <c r="L25" s="29">
        <v>0</v>
      </c>
      <c r="M25" s="41">
        <f t="shared" si="0"/>
        <v>2313.3209999999999</v>
      </c>
    </row>
    <row r="26" spans="1:13" ht="14.25" customHeight="1" x14ac:dyDescent="0.25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2313.3960000000002</v>
      </c>
      <c r="J26" s="29">
        <v>0</v>
      </c>
      <c r="K26" s="29">
        <v>0</v>
      </c>
      <c r="L26" s="29">
        <v>0</v>
      </c>
      <c r="M26" s="41">
        <f t="shared" si="0"/>
        <v>2313.3960000000002</v>
      </c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344.77</v>
      </c>
      <c r="H27" s="29">
        <v>536.75400000000002</v>
      </c>
      <c r="I27" s="29">
        <v>165.71100000000001</v>
      </c>
      <c r="J27" s="29">
        <v>0</v>
      </c>
      <c r="K27" s="29">
        <v>0</v>
      </c>
      <c r="L27" s="29">
        <v>0</v>
      </c>
      <c r="M27" s="41">
        <f t="shared" si="0"/>
        <v>659.11406064276923</v>
      </c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-413.11500000000001</v>
      </c>
      <c r="H28" s="29">
        <v>642.81399999999996</v>
      </c>
      <c r="I28" s="29">
        <v>198.45400000000001</v>
      </c>
      <c r="J28" s="29">
        <v>0</v>
      </c>
      <c r="K28" s="29">
        <v>0</v>
      </c>
      <c r="L28" s="29">
        <v>0</v>
      </c>
      <c r="M28" s="41">
        <f t="shared" si="0"/>
        <v>789.46680230203469</v>
      </c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-150.77799999999999</v>
      </c>
      <c r="H29" s="29">
        <v>374.49299999999999</v>
      </c>
      <c r="I29" s="29">
        <v>35.313000000000002</v>
      </c>
      <c r="J29" s="29">
        <v>0</v>
      </c>
      <c r="K29" s="29">
        <v>0</v>
      </c>
      <c r="L29" s="29">
        <v>0</v>
      </c>
      <c r="M29" s="41">
        <f t="shared" si="0"/>
        <v>405.2480972219364</v>
      </c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225.18700000000001</v>
      </c>
      <c r="H30" s="29">
        <v>582.91099999999994</v>
      </c>
      <c r="I30" s="29">
        <v>54.966999999999999</v>
      </c>
      <c r="J30" s="29">
        <v>0</v>
      </c>
      <c r="K30" s="29">
        <v>0</v>
      </c>
      <c r="L30" s="29">
        <v>0</v>
      </c>
      <c r="M30" s="41">
        <f t="shared" si="0"/>
        <v>627.30836912877226</v>
      </c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225.18700000000001</v>
      </c>
      <c r="H31" s="29">
        <v>582.91099999999994</v>
      </c>
      <c r="I31" s="29">
        <v>54.966999999999999</v>
      </c>
      <c r="J31" s="29">
        <v>0</v>
      </c>
      <c r="K31" s="29">
        <v>0</v>
      </c>
      <c r="L31" s="29">
        <v>0</v>
      </c>
      <c r="M31" s="41">
        <f t="shared" si="0"/>
        <v>627.30836912877226</v>
      </c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-150.77799999999999</v>
      </c>
      <c r="H32" s="29">
        <v>374.49299999999999</v>
      </c>
      <c r="I32" s="29">
        <v>35.313000000000002</v>
      </c>
      <c r="J32" s="29">
        <v>0</v>
      </c>
      <c r="K32" s="29">
        <v>0</v>
      </c>
      <c r="L32" s="29">
        <v>0</v>
      </c>
      <c r="M32" s="41">
        <f t="shared" si="0"/>
        <v>405.2480972219364</v>
      </c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-413.11500000000001</v>
      </c>
      <c r="H33" s="29">
        <v>642.81399999999996</v>
      </c>
      <c r="I33" s="29">
        <v>198.45400000000001</v>
      </c>
      <c r="J33" s="29">
        <v>0</v>
      </c>
      <c r="K33" s="29">
        <v>0</v>
      </c>
      <c r="L33" s="29">
        <v>0</v>
      </c>
      <c r="M33" s="41">
        <f t="shared" si="0"/>
        <v>789.46680230203469</v>
      </c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344.77</v>
      </c>
      <c r="H34" s="29">
        <v>536.75400000000002</v>
      </c>
      <c r="I34" s="29">
        <v>165.71100000000001</v>
      </c>
      <c r="J34" s="29">
        <v>0</v>
      </c>
      <c r="K34" s="29">
        <v>0</v>
      </c>
      <c r="L34" s="29">
        <v>0</v>
      </c>
      <c r="M34" s="41">
        <f t="shared" si="0"/>
        <v>659.11406064276923</v>
      </c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-2046.7819999999999</v>
      </c>
      <c r="I35" s="29">
        <v>1893.4010000000001</v>
      </c>
      <c r="J35" s="29">
        <v>0</v>
      </c>
      <c r="K35" s="29">
        <v>0</v>
      </c>
      <c r="L35" s="29">
        <v>0</v>
      </c>
      <c r="M35" s="41">
        <f t="shared" si="0"/>
        <v>2788.2402877666409</v>
      </c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-2046.7819999999999</v>
      </c>
      <c r="I36" s="29">
        <v>1893.4010000000001</v>
      </c>
      <c r="J36" s="29">
        <v>0</v>
      </c>
      <c r="K36" s="29">
        <v>0</v>
      </c>
      <c r="L36" s="29">
        <v>0</v>
      </c>
      <c r="M36" s="41">
        <f t="shared" si="0"/>
        <v>2788.2402877666409</v>
      </c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-2495.547</v>
      </c>
      <c r="I37" s="29">
        <v>-256.14</v>
      </c>
      <c r="J37" s="29">
        <v>0</v>
      </c>
      <c r="K37" s="29">
        <v>0</v>
      </c>
      <c r="L37" s="29">
        <v>0</v>
      </c>
      <c r="M37" s="41">
        <f t="shared" si="0"/>
        <v>2508.6575152477471</v>
      </c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-2495.547</v>
      </c>
      <c r="I38" s="29">
        <v>-256.14</v>
      </c>
      <c r="J38" s="29">
        <v>0</v>
      </c>
      <c r="K38" s="29">
        <v>0</v>
      </c>
      <c r="L38" s="29">
        <v>0</v>
      </c>
      <c r="M38" s="41">
        <f t="shared" si="0"/>
        <v>2508.6575152477471</v>
      </c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-6.0640000000000001</v>
      </c>
      <c r="H39" s="29">
        <v>-90.19</v>
      </c>
      <c r="I39" s="29">
        <v>-11.204000000000001</v>
      </c>
      <c r="J39" s="29">
        <v>0</v>
      </c>
      <c r="K39" s="29">
        <v>0</v>
      </c>
      <c r="L39" s="29">
        <v>0</v>
      </c>
      <c r="M39" s="41">
        <f t="shared" si="0"/>
        <v>91.085332584340918</v>
      </c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-6.0640000000000001</v>
      </c>
      <c r="H40" s="29">
        <v>-90.19</v>
      </c>
      <c r="I40" s="29">
        <v>-11.204000000000001</v>
      </c>
      <c r="J40" s="29">
        <v>0</v>
      </c>
      <c r="K40" s="29">
        <v>0</v>
      </c>
      <c r="L40" s="29">
        <v>0</v>
      </c>
      <c r="M40" s="41">
        <f t="shared" si="0"/>
        <v>91.085332584340918</v>
      </c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1E-3</v>
      </c>
      <c r="H41" s="29">
        <v>41.463000000000001</v>
      </c>
      <c r="I41" s="29">
        <v>-887.87800000000004</v>
      </c>
      <c r="J41" s="29">
        <v>0</v>
      </c>
      <c r="K41" s="29">
        <v>0</v>
      </c>
      <c r="L41" s="29">
        <v>0</v>
      </c>
      <c r="M41" s="41">
        <f t="shared" si="0"/>
        <v>888.84561272135443</v>
      </c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3.0000000000000001E-3</v>
      </c>
      <c r="H42" s="29">
        <v>-150.34200000000001</v>
      </c>
      <c r="I42" s="29">
        <v>3219.404</v>
      </c>
      <c r="J42" s="29">
        <v>0</v>
      </c>
      <c r="K42" s="29">
        <v>0</v>
      </c>
      <c r="L42" s="29">
        <v>0</v>
      </c>
      <c r="M42" s="41">
        <f t="shared" si="0"/>
        <v>3222.9124766566342</v>
      </c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-4.0000000000000001E-3</v>
      </c>
      <c r="H43" s="29">
        <v>108.881</v>
      </c>
      <c r="I43" s="29">
        <v>5.085</v>
      </c>
      <c r="J43" s="29">
        <v>0</v>
      </c>
      <c r="K43" s="29">
        <v>0</v>
      </c>
      <c r="L43" s="29">
        <v>0</v>
      </c>
      <c r="M43" s="41">
        <f t="shared" si="0"/>
        <v>108.99967615548222</v>
      </c>
    </row>
    <row r="44" spans="1:13" ht="14.25" customHeight="1" x14ac:dyDescent="0.25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-1E-3</v>
      </c>
      <c r="I44" s="29">
        <v>3.1E-2</v>
      </c>
      <c r="J44" s="29">
        <v>0</v>
      </c>
      <c r="K44" s="29">
        <v>0</v>
      </c>
      <c r="L44" s="29">
        <v>0</v>
      </c>
      <c r="M44" s="41">
        <f t="shared" si="0"/>
        <v>3.1016124838541645E-2</v>
      </c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448.76600000000002</v>
      </c>
      <c r="I45" s="29">
        <v>2149.54</v>
      </c>
      <c r="J45" s="29">
        <v>0</v>
      </c>
      <c r="K45" s="29">
        <v>0</v>
      </c>
      <c r="L45" s="29">
        <v>0</v>
      </c>
      <c r="M45" s="41">
        <f t="shared" si="0"/>
        <v>2195.8855011944497</v>
      </c>
    </row>
    <row r="46" spans="1:13" ht="14.25" customHeight="1" x14ac:dyDescent="0.25">
      <c r="A46" s="52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2336.6419999999998</v>
      </c>
      <c r="J46" s="29">
        <v>0</v>
      </c>
      <c r="K46" s="29">
        <v>0</v>
      </c>
      <c r="L46" s="29">
        <v>0</v>
      </c>
      <c r="M46" s="41">
        <f t="shared" si="0"/>
        <v>2336.6419999999998</v>
      </c>
    </row>
    <row r="47" spans="1:13" ht="14.25" customHeight="1" x14ac:dyDescent="0.25">
      <c r="A47" s="53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0</v>
      </c>
      <c r="H47" s="29">
        <v>0</v>
      </c>
      <c r="I47" s="29">
        <v>2336.6419999999998</v>
      </c>
      <c r="J47" s="29">
        <v>0</v>
      </c>
      <c r="K47" s="29">
        <v>0</v>
      </c>
      <c r="L47" s="29">
        <v>0</v>
      </c>
      <c r="M47" s="41">
        <f t="shared" si="0"/>
        <v>2336.6419999999998</v>
      </c>
    </row>
    <row r="48" spans="1:13" ht="14.25" customHeight="1" x14ac:dyDescent="0.25">
      <c r="A48" s="31"/>
      <c r="B48" s="26"/>
      <c r="C48" s="26"/>
      <c r="D48" s="26"/>
      <c r="E48" s="26"/>
      <c r="F48" s="26"/>
      <c r="G48" s="26"/>
      <c r="H48" s="26"/>
      <c r="I48" s="26"/>
      <c r="J48" s="26"/>
      <c r="K48" s="26"/>
      <c r="L48" s="26"/>
    </row>
    <row r="49" spans="1:12" ht="14.25" customHeight="1" x14ac:dyDescent="0.25">
      <c r="A49" s="31"/>
      <c r="B49" s="26"/>
      <c r="C49" s="26"/>
      <c r="D49" s="26"/>
      <c r="E49" s="26"/>
      <c r="F49" s="26"/>
      <c r="G49" s="26"/>
      <c r="H49" s="26"/>
      <c r="I49" s="26"/>
      <c r="J49" s="26"/>
      <c r="K49" s="26"/>
      <c r="L49" s="26"/>
    </row>
    <row r="50" spans="1:12" ht="14.25" customHeight="1" x14ac:dyDescent="0.25">
      <c r="A50" s="31"/>
      <c r="B50" s="26"/>
      <c r="C50" s="26"/>
      <c r="D50" s="26"/>
      <c r="E50" s="26"/>
      <c r="F50" s="26"/>
      <c r="G50" s="26"/>
      <c r="H50" s="26"/>
      <c r="I50" s="26"/>
      <c r="J50" s="26"/>
      <c r="K50" s="26"/>
      <c r="L50" s="26"/>
    </row>
    <row r="51" spans="1:12" ht="14.25" customHeight="1" x14ac:dyDescent="0.25">
      <c r="A51" s="31"/>
      <c r="B51" s="26"/>
      <c r="C51" s="26"/>
      <c r="D51" s="26"/>
      <c r="E51" s="26"/>
      <c r="F51" s="26"/>
      <c r="G51" s="26"/>
      <c r="H51" s="26"/>
      <c r="I51" s="26"/>
      <c r="J51" s="26"/>
      <c r="K51" s="26"/>
      <c r="L51" s="26"/>
    </row>
    <row r="52" spans="1:12" ht="14.25" customHeight="1" x14ac:dyDescent="0.25">
      <c r="A52" s="31"/>
      <c r="B52" s="26"/>
      <c r="C52" s="26"/>
      <c r="D52" s="26"/>
      <c r="E52" s="26"/>
      <c r="F52" s="26"/>
      <c r="G52" s="26"/>
      <c r="H52" s="26"/>
      <c r="I52" s="26"/>
      <c r="J52" s="26"/>
      <c r="K52" s="26"/>
      <c r="L52" s="26"/>
    </row>
    <row r="53" spans="1:12" ht="14.25" customHeight="1" x14ac:dyDescent="0.25">
      <c r="A53" s="31"/>
      <c r="B53" s="26"/>
      <c r="C53" s="26"/>
      <c r="D53" s="26"/>
      <c r="E53" s="26"/>
      <c r="F53" s="26"/>
      <c r="G53" s="26"/>
      <c r="H53" s="26"/>
      <c r="I53" s="26"/>
      <c r="J53" s="26"/>
      <c r="K53" s="26"/>
      <c r="L53" s="26"/>
    </row>
    <row r="54" spans="1:12" ht="14.25" customHeight="1" x14ac:dyDescent="0.25">
      <c r="A54" s="31"/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</row>
    <row r="55" spans="1:12" ht="14.25" customHeight="1" x14ac:dyDescent="0.25">
      <c r="A55" s="35"/>
      <c r="B55" s="35"/>
      <c r="C55" s="35"/>
      <c r="D55" s="35"/>
      <c r="E55" s="35"/>
      <c r="F55" s="35"/>
      <c r="G55" s="35"/>
      <c r="H55" s="35"/>
      <c r="I55" s="35"/>
      <c r="J55" s="35"/>
      <c r="K55" s="35"/>
      <c r="L55" s="35"/>
    </row>
    <row r="56" spans="1:12" ht="14.25" customHeight="1" x14ac:dyDescent="0.25">
      <c r="A56" s="31"/>
      <c r="B56" s="35"/>
      <c r="C56" s="35"/>
      <c r="D56" s="26"/>
      <c r="E56" s="26"/>
      <c r="F56" s="26"/>
      <c r="G56" s="26"/>
      <c r="H56" s="26"/>
      <c r="I56" s="26"/>
      <c r="J56" s="26"/>
      <c r="K56" s="26"/>
      <c r="L56" s="26"/>
    </row>
    <row r="57" spans="1:12" ht="14.25" customHeight="1" x14ac:dyDescent="0.25">
      <c r="A57" s="31"/>
      <c r="B57" s="35"/>
      <c r="C57" s="35"/>
      <c r="D57" s="26"/>
      <c r="E57" s="26"/>
      <c r="F57" s="26"/>
      <c r="G57" s="26"/>
      <c r="H57" s="26"/>
      <c r="I57" s="26"/>
      <c r="J57" s="26"/>
      <c r="K57" s="26"/>
      <c r="L57" s="26"/>
    </row>
    <row r="58" spans="1:12" ht="14.25" customHeight="1" x14ac:dyDescent="0.25">
      <c r="A58" s="35"/>
      <c r="B58" s="35"/>
      <c r="C58" s="35"/>
      <c r="D58" s="35"/>
      <c r="E58" s="35"/>
      <c r="F58" s="35"/>
      <c r="G58" s="35"/>
      <c r="H58" s="35"/>
      <c r="I58" s="35"/>
      <c r="J58" s="35"/>
      <c r="K58" s="35"/>
      <c r="L58" s="35"/>
    </row>
    <row r="59" spans="1:12" ht="14.25" customHeight="1" x14ac:dyDescent="0.25">
      <c r="A59" s="35"/>
      <c r="B59" s="35"/>
      <c r="C59" s="35"/>
      <c r="D59" s="35"/>
      <c r="E59" s="35"/>
      <c r="F59" s="35"/>
      <c r="G59" s="35"/>
      <c r="H59" s="35"/>
      <c r="I59" s="35"/>
      <c r="J59" s="35"/>
      <c r="K59" s="35"/>
      <c r="L59" s="35"/>
    </row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27:A47"/>
    <mergeCell ref="I2:I4"/>
    <mergeCell ref="J2:J4"/>
    <mergeCell ref="K2:K4"/>
    <mergeCell ref="L2:L4"/>
    <mergeCell ref="A6:A26"/>
    <mergeCell ref="G2:G4"/>
    <mergeCell ref="H2:H4"/>
  </mergeCells>
  <conditionalFormatting sqref="G48:G51 G56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54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topLeftCell="B4" zoomScale="70" zoomScaleNormal="70" workbookViewId="0">
      <selection activeCell="H49" sqref="H49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26.28515625" customWidth="1"/>
    <col min="3" max="3" width="27.57031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  <c r="M1" s="1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49"/>
      <c r="H3" s="49"/>
      <c r="I3" s="49"/>
      <c r="J3" s="49"/>
      <c r="K3" s="49"/>
      <c r="L3" s="54"/>
      <c r="M3" s="54"/>
    </row>
    <row r="4" spans="1:13" ht="14.25" customHeight="1" x14ac:dyDescent="0.25">
      <c r="A4" s="28"/>
      <c r="B4" s="28"/>
      <c r="C4" s="28"/>
      <c r="D4" s="28"/>
      <c r="E4" s="28"/>
      <c r="F4" s="28"/>
      <c r="G4" s="49"/>
      <c r="H4" s="49"/>
      <c r="I4" s="49"/>
      <c r="J4" s="49"/>
      <c r="K4" s="49"/>
      <c r="L4" s="55"/>
      <c r="M4" s="55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40" t="s">
        <v>152</v>
      </c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>
        <v>-296.74700000000001</v>
      </c>
      <c r="H6" s="29">
        <v>-111.937</v>
      </c>
      <c r="I6" s="29">
        <v>-92.522999999999996</v>
      </c>
      <c r="J6" s="29">
        <v>0</v>
      </c>
      <c r="K6" s="29">
        <v>0</v>
      </c>
      <c r="L6" s="29">
        <v>0</v>
      </c>
      <c r="M6" s="41">
        <f>SQRT(G6*G6+H6*H6+I6*I6)</f>
        <v>330.37732898460212</v>
      </c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>
        <v>191.45500000000001</v>
      </c>
      <c r="H7" s="29">
        <v>328.70400000000001</v>
      </c>
      <c r="I7" s="29">
        <v>271.697</v>
      </c>
      <c r="J7" s="29">
        <v>0</v>
      </c>
      <c r="K7" s="29">
        <v>0</v>
      </c>
      <c r="L7" s="29">
        <v>0</v>
      </c>
      <c r="M7" s="41">
        <f t="shared" ref="M7:M47" si="0">SQRT(G7*G7+H7*H7+I7*I7)</f>
        <v>467.46186630569133</v>
      </c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>
        <v>211.446</v>
      </c>
      <c r="H8" s="29">
        <v>848.28099999999995</v>
      </c>
      <c r="I8" s="29">
        <v>248.51599999999999</v>
      </c>
      <c r="J8" s="29">
        <v>0</v>
      </c>
      <c r="K8" s="29">
        <v>0</v>
      </c>
      <c r="L8" s="29">
        <v>0</v>
      </c>
      <c r="M8" s="41">
        <f t="shared" si="0"/>
        <v>908.87307592039497</v>
      </c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>
        <v>-203.114</v>
      </c>
      <c r="H9" s="29">
        <v>-153.22</v>
      </c>
      <c r="I9" s="29">
        <v>-44.887999999999998</v>
      </c>
      <c r="J9" s="29">
        <v>0</v>
      </c>
      <c r="K9" s="29">
        <v>0</v>
      </c>
      <c r="L9" s="29">
        <v>0</v>
      </c>
      <c r="M9" s="41">
        <f t="shared" si="0"/>
        <v>258.35362962420328</v>
      </c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>
        <v>-296.74700000000001</v>
      </c>
      <c r="H10" s="29">
        <v>-111.937</v>
      </c>
      <c r="I10" s="29">
        <v>-92.522999999999996</v>
      </c>
      <c r="J10" s="29">
        <v>0</v>
      </c>
      <c r="K10" s="29">
        <v>0</v>
      </c>
      <c r="L10" s="29">
        <v>0</v>
      </c>
      <c r="M10" s="41">
        <f t="shared" si="0"/>
        <v>330.37732898460212</v>
      </c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>
        <v>191.45500000000001</v>
      </c>
      <c r="H11" s="29">
        <v>328.70400000000001</v>
      </c>
      <c r="I11" s="29">
        <v>271.697</v>
      </c>
      <c r="J11" s="29">
        <v>0</v>
      </c>
      <c r="K11" s="29">
        <v>0</v>
      </c>
      <c r="L11" s="29">
        <v>0</v>
      </c>
      <c r="M11" s="41">
        <f t="shared" si="0"/>
        <v>467.46186630569133</v>
      </c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>
        <v>211.446</v>
      </c>
      <c r="H12" s="29">
        <v>848.28099999999995</v>
      </c>
      <c r="I12" s="29">
        <v>248.51599999999999</v>
      </c>
      <c r="J12" s="29">
        <v>0</v>
      </c>
      <c r="K12" s="29">
        <v>0</v>
      </c>
      <c r="L12" s="29">
        <v>0</v>
      </c>
      <c r="M12" s="41">
        <f t="shared" si="0"/>
        <v>908.87307592039497</v>
      </c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>
        <v>-203.114</v>
      </c>
      <c r="H13" s="29">
        <v>-153.22</v>
      </c>
      <c r="I13" s="29">
        <v>-44.887999999999998</v>
      </c>
      <c r="J13" s="29">
        <v>0</v>
      </c>
      <c r="K13" s="29">
        <v>0</v>
      </c>
      <c r="L13" s="29">
        <v>0</v>
      </c>
      <c r="M13" s="41">
        <f t="shared" si="0"/>
        <v>258.35362962420328</v>
      </c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>
        <v>96.960999999999999</v>
      </c>
      <c r="H14" s="29">
        <v>271.68299999999999</v>
      </c>
      <c r="I14" s="29">
        <v>79.593000000000004</v>
      </c>
      <c r="J14" s="29">
        <v>0</v>
      </c>
      <c r="K14" s="29">
        <v>0</v>
      </c>
      <c r="L14" s="29">
        <v>0</v>
      </c>
      <c r="M14" s="41">
        <f t="shared" si="0"/>
        <v>299.24594175861438</v>
      </c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>
        <v>96.960999999999999</v>
      </c>
      <c r="H15" s="29">
        <v>271.68299999999999</v>
      </c>
      <c r="I15" s="29">
        <v>79.593000000000004</v>
      </c>
      <c r="J15" s="29">
        <v>0</v>
      </c>
      <c r="K15" s="29">
        <v>0</v>
      </c>
      <c r="L15" s="29">
        <v>0</v>
      </c>
      <c r="M15" s="41">
        <f t="shared" si="0"/>
        <v>299.24594175861438</v>
      </c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>
        <v>0</v>
      </c>
      <c r="H16" s="29">
        <v>-1183.5119999999999</v>
      </c>
      <c r="I16" s="29">
        <v>1123.2840000000001</v>
      </c>
      <c r="J16" s="29">
        <v>0</v>
      </c>
      <c r="K16" s="29">
        <v>0</v>
      </c>
      <c r="L16" s="29">
        <v>0</v>
      </c>
      <c r="M16" s="41">
        <f t="shared" si="0"/>
        <v>1631.7069586172634</v>
      </c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>
        <v>0</v>
      </c>
      <c r="H17" s="29">
        <v>-1183.5119999999999</v>
      </c>
      <c r="I17" s="29">
        <v>1123.2840000000001</v>
      </c>
      <c r="J17" s="29">
        <v>0</v>
      </c>
      <c r="K17" s="29">
        <v>0</v>
      </c>
      <c r="L17" s="29">
        <v>0</v>
      </c>
      <c r="M17" s="41">
        <f t="shared" si="0"/>
        <v>1631.7069586172634</v>
      </c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>
        <v>0</v>
      </c>
      <c r="H18" s="29">
        <v>-1399.5920000000001</v>
      </c>
      <c r="I18" s="29">
        <v>-598.90499999999997</v>
      </c>
      <c r="J18" s="29">
        <v>0</v>
      </c>
      <c r="K18" s="29">
        <v>0</v>
      </c>
      <c r="L18" s="29">
        <v>0</v>
      </c>
      <c r="M18" s="41">
        <f t="shared" si="0"/>
        <v>1522.3485032964693</v>
      </c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>
        <v>0</v>
      </c>
      <c r="H19" s="29">
        <v>-1399.5920000000001</v>
      </c>
      <c r="I19" s="29">
        <v>-598.90499999999997</v>
      </c>
      <c r="J19" s="29">
        <v>0</v>
      </c>
      <c r="K19" s="29">
        <v>0</v>
      </c>
      <c r="L19" s="29">
        <v>0</v>
      </c>
      <c r="M19" s="41">
        <f t="shared" si="0"/>
        <v>1522.3485032964693</v>
      </c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>
        <v>0</v>
      </c>
      <c r="H20" s="29">
        <v>216.07900000000001</v>
      </c>
      <c r="I20" s="29">
        <v>1722.19</v>
      </c>
      <c r="J20" s="29">
        <v>0</v>
      </c>
      <c r="K20" s="29">
        <v>0</v>
      </c>
      <c r="L20" s="29">
        <v>0</v>
      </c>
      <c r="M20" s="41">
        <f t="shared" si="0"/>
        <v>1735.6925218312717</v>
      </c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>
        <v>0</v>
      </c>
      <c r="H21" s="29">
        <v>2E-3</v>
      </c>
      <c r="I21" s="29">
        <v>-1.7000000000000001E-2</v>
      </c>
      <c r="J21" s="29">
        <v>0</v>
      </c>
      <c r="K21" s="29">
        <v>0</v>
      </c>
      <c r="L21" s="29">
        <v>0</v>
      </c>
      <c r="M21" s="41">
        <f t="shared" si="0"/>
        <v>1.711724276862369E-2</v>
      </c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>
        <v>3.0000000000000001E-3</v>
      </c>
      <c r="H22" s="29">
        <v>-236.738</v>
      </c>
      <c r="I22" s="29">
        <v>2484.011</v>
      </c>
      <c r="J22" s="29">
        <v>0</v>
      </c>
      <c r="K22" s="29">
        <v>0</v>
      </c>
      <c r="L22" s="29">
        <v>0</v>
      </c>
      <c r="M22" s="41">
        <f t="shared" si="0"/>
        <v>2495.2666247866182</v>
      </c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>
        <v>-3.0000000000000001E-3</v>
      </c>
      <c r="H23" s="29">
        <v>86.974000000000004</v>
      </c>
      <c r="I23" s="29">
        <v>-912.58900000000006</v>
      </c>
      <c r="J23" s="29">
        <v>0</v>
      </c>
      <c r="K23" s="29">
        <v>0</v>
      </c>
      <c r="L23" s="29">
        <v>0</v>
      </c>
      <c r="M23" s="41">
        <f t="shared" si="0"/>
        <v>916.72414586177456</v>
      </c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>
        <v>0</v>
      </c>
      <c r="H24" s="29">
        <v>149.76300000000001</v>
      </c>
      <c r="I24" s="29">
        <v>14.273</v>
      </c>
      <c r="J24" s="29">
        <v>0</v>
      </c>
      <c r="K24" s="29">
        <v>0</v>
      </c>
      <c r="L24" s="29">
        <v>0</v>
      </c>
      <c r="M24" s="41">
        <f t="shared" si="0"/>
        <v>150.4415989611916</v>
      </c>
    </row>
    <row r="25" spans="1:13" ht="14.25" customHeight="1" x14ac:dyDescent="0.25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>
        <v>0</v>
      </c>
      <c r="H25" s="29">
        <v>0</v>
      </c>
      <c r="I25" s="29">
        <v>1585.6790000000001</v>
      </c>
      <c r="J25" s="29">
        <v>0</v>
      </c>
      <c r="K25" s="29">
        <v>0</v>
      </c>
      <c r="L25" s="29">
        <v>0</v>
      </c>
      <c r="M25" s="41">
        <f t="shared" si="0"/>
        <v>1585.6790000000001</v>
      </c>
    </row>
    <row r="26" spans="1:13" ht="14.25" customHeight="1" x14ac:dyDescent="0.25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>
        <v>0</v>
      </c>
      <c r="H26" s="29">
        <v>0</v>
      </c>
      <c r="I26" s="29">
        <v>304.77</v>
      </c>
      <c r="J26" s="29">
        <v>0</v>
      </c>
      <c r="K26" s="29">
        <v>0</v>
      </c>
      <c r="L26" s="29">
        <v>0</v>
      </c>
      <c r="M26" s="41">
        <f t="shared" si="0"/>
        <v>304.77</v>
      </c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>
        <v>274.178</v>
      </c>
      <c r="H27" s="29">
        <v>426.85399999999998</v>
      </c>
      <c r="I27" s="29">
        <v>131.78200000000001</v>
      </c>
      <c r="J27" s="29">
        <v>0</v>
      </c>
      <c r="K27" s="29">
        <v>0</v>
      </c>
      <c r="L27" s="29">
        <v>0</v>
      </c>
      <c r="M27" s="41">
        <f t="shared" si="0"/>
        <v>524.16067052383858</v>
      </c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>
        <v>229.422</v>
      </c>
      <c r="H28" s="29">
        <v>-356.98399999999998</v>
      </c>
      <c r="I28" s="29">
        <v>-110.211</v>
      </c>
      <c r="J28" s="29">
        <v>0</v>
      </c>
      <c r="K28" s="29">
        <v>0</v>
      </c>
      <c r="L28" s="29">
        <v>0</v>
      </c>
      <c r="M28" s="41">
        <f t="shared" si="0"/>
        <v>438.42729712119888</v>
      </c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>
        <v>-720.14300000000003</v>
      </c>
      <c r="H29" s="29">
        <v>1788.646</v>
      </c>
      <c r="I29" s="29">
        <v>168.66300000000001</v>
      </c>
      <c r="J29" s="29">
        <v>0</v>
      </c>
      <c r="K29" s="29">
        <v>0</v>
      </c>
      <c r="L29" s="29">
        <v>0</v>
      </c>
      <c r="M29" s="41">
        <f t="shared" si="0"/>
        <v>1935.5380805693283</v>
      </c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>
        <v>-525.30399999999997</v>
      </c>
      <c r="H30" s="29">
        <v>-1359.7840000000001</v>
      </c>
      <c r="I30" s="29">
        <v>-128.22300000000001</v>
      </c>
      <c r="J30" s="29">
        <v>0</v>
      </c>
      <c r="K30" s="29">
        <v>0</v>
      </c>
      <c r="L30" s="29">
        <v>0</v>
      </c>
      <c r="M30" s="41">
        <f t="shared" si="0"/>
        <v>1463.3516176233927</v>
      </c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>
        <v>-525.30399999999997</v>
      </c>
      <c r="H31" s="29">
        <v>-1359.7840000000001</v>
      </c>
      <c r="I31" s="29">
        <v>-128.22300000000001</v>
      </c>
      <c r="J31" s="29">
        <v>0</v>
      </c>
      <c r="K31" s="29">
        <v>0</v>
      </c>
      <c r="L31" s="29">
        <v>0</v>
      </c>
      <c r="M31" s="41">
        <f t="shared" si="0"/>
        <v>1463.3516176233927</v>
      </c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>
        <v>-720.14300000000003</v>
      </c>
      <c r="H32" s="29">
        <v>1788.646</v>
      </c>
      <c r="I32" s="29">
        <v>168.66300000000001</v>
      </c>
      <c r="J32" s="29">
        <v>0</v>
      </c>
      <c r="K32" s="29">
        <v>0</v>
      </c>
      <c r="L32" s="29">
        <v>0</v>
      </c>
      <c r="M32" s="41">
        <f t="shared" si="0"/>
        <v>1935.5380805693283</v>
      </c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>
        <v>229.422</v>
      </c>
      <c r="H33" s="29">
        <v>-356.98399999999998</v>
      </c>
      <c r="I33" s="29">
        <v>-110.211</v>
      </c>
      <c r="J33" s="29">
        <v>0</v>
      </c>
      <c r="K33" s="29">
        <v>0</v>
      </c>
      <c r="L33" s="29">
        <v>0</v>
      </c>
      <c r="M33" s="41">
        <f t="shared" si="0"/>
        <v>438.42729712119888</v>
      </c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>
        <v>274.178</v>
      </c>
      <c r="H34" s="29">
        <v>426.85399999999998</v>
      </c>
      <c r="I34" s="29">
        <v>131.78200000000001</v>
      </c>
      <c r="J34" s="29">
        <v>0</v>
      </c>
      <c r="K34" s="29">
        <v>0</v>
      </c>
      <c r="L34" s="29">
        <v>0</v>
      </c>
      <c r="M34" s="41">
        <f t="shared" si="0"/>
        <v>524.16067052383858</v>
      </c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>
        <v>0</v>
      </c>
      <c r="H35" s="29">
        <v>-0.90100000000000002</v>
      </c>
      <c r="I35" s="29">
        <v>0.83299999999999996</v>
      </c>
      <c r="J35" s="29">
        <v>0</v>
      </c>
      <c r="K35" s="29">
        <v>0</v>
      </c>
      <c r="L35" s="29">
        <v>0</v>
      </c>
      <c r="M35" s="41">
        <f t="shared" si="0"/>
        <v>1.227065605418064</v>
      </c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>
        <v>0</v>
      </c>
      <c r="H36" s="29">
        <v>-0.90100000000000002</v>
      </c>
      <c r="I36" s="29">
        <v>0.83299999999999996</v>
      </c>
      <c r="J36" s="29">
        <v>0</v>
      </c>
      <c r="K36" s="29">
        <v>0</v>
      </c>
      <c r="L36" s="29">
        <v>0</v>
      </c>
      <c r="M36" s="41">
        <f t="shared" si="0"/>
        <v>1.227065605418064</v>
      </c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>
        <v>0</v>
      </c>
      <c r="H37" s="29">
        <v>-1.099</v>
      </c>
      <c r="I37" s="29">
        <v>-0.113</v>
      </c>
      <c r="J37" s="29">
        <v>0</v>
      </c>
      <c r="K37" s="29">
        <v>0</v>
      </c>
      <c r="L37" s="29">
        <v>0</v>
      </c>
      <c r="M37" s="41">
        <f t="shared" si="0"/>
        <v>1.1047940984636007</v>
      </c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>
        <v>0</v>
      </c>
      <c r="H38" s="29">
        <v>-1.099</v>
      </c>
      <c r="I38" s="29">
        <v>-0.113</v>
      </c>
      <c r="J38" s="29">
        <v>0</v>
      </c>
      <c r="K38" s="29">
        <v>0</v>
      </c>
      <c r="L38" s="29">
        <v>0</v>
      </c>
      <c r="M38" s="41">
        <f t="shared" si="0"/>
        <v>1.1047940984636007</v>
      </c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>
        <v>-33.472999999999999</v>
      </c>
      <c r="H39" s="29">
        <v>-497.83</v>
      </c>
      <c r="I39" s="29">
        <v>-61.844000000000001</v>
      </c>
      <c r="J39" s="29">
        <v>0</v>
      </c>
      <c r="K39" s="29">
        <v>0</v>
      </c>
      <c r="L39" s="29">
        <v>0</v>
      </c>
      <c r="M39" s="41">
        <f t="shared" si="0"/>
        <v>502.77214617060878</v>
      </c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>
        <v>-33.472999999999999</v>
      </c>
      <c r="H40" s="29">
        <v>-497.83</v>
      </c>
      <c r="I40" s="29">
        <v>-61.844000000000001</v>
      </c>
      <c r="J40" s="29">
        <v>0</v>
      </c>
      <c r="K40" s="29">
        <v>0</v>
      </c>
      <c r="L40" s="29">
        <v>0</v>
      </c>
      <c r="M40" s="41">
        <f t="shared" si="0"/>
        <v>502.77214617060878</v>
      </c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>
        <v>125.798</v>
      </c>
      <c r="H41" s="29">
        <v>15.888999999999999</v>
      </c>
      <c r="I41" s="29">
        <v>-340.13600000000002</v>
      </c>
      <c r="J41" s="29">
        <v>0</v>
      </c>
      <c r="K41" s="29">
        <v>0</v>
      </c>
      <c r="L41" s="29">
        <v>0</v>
      </c>
      <c r="M41" s="41">
        <f t="shared" si="0"/>
        <v>363.00150911669778</v>
      </c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>
        <v>-901.12</v>
      </c>
      <c r="H42" s="29">
        <v>-113.76300000000001</v>
      </c>
      <c r="I42" s="29">
        <v>2435.3820000000001</v>
      </c>
      <c r="J42" s="29">
        <v>0</v>
      </c>
      <c r="K42" s="29">
        <v>0</v>
      </c>
      <c r="L42" s="29">
        <v>0</v>
      </c>
      <c r="M42" s="41">
        <f t="shared" si="0"/>
        <v>2599.2392657262239</v>
      </c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>
        <v>0</v>
      </c>
      <c r="H43" s="29">
        <v>0.113</v>
      </c>
      <c r="I43" s="29">
        <v>5.0000000000000001E-3</v>
      </c>
      <c r="J43" s="29">
        <v>0</v>
      </c>
      <c r="K43" s="29">
        <v>0</v>
      </c>
      <c r="L43" s="29">
        <v>0</v>
      </c>
      <c r="M43" s="41">
        <f t="shared" si="0"/>
        <v>0.11311056537742176</v>
      </c>
    </row>
    <row r="44" spans="1:13" ht="14.25" customHeight="1" x14ac:dyDescent="0.25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>
        <v>0</v>
      </c>
      <c r="H44" s="29">
        <v>97.760999999999996</v>
      </c>
      <c r="I44" s="29">
        <v>-2094.2510000000002</v>
      </c>
      <c r="J44" s="29">
        <v>0</v>
      </c>
      <c r="K44" s="29">
        <v>0</v>
      </c>
      <c r="L44" s="29">
        <v>0</v>
      </c>
      <c r="M44" s="41">
        <f t="shared" si="0"/>
        <v>2096.5315318692442</v>
      </c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>
        <v>0</v>
      </c>
      <c r="H45" s="29">
        <v>0.19800000000000001</v>
      </c>
      <c r="I45" s="29">
        <v>0.94599999999999995</v>
      </c>
      <c r="J45" s="29">
        <v>0</v>
      </c>
      <c r="K45" s="29">
        <v>0</v>
      </c>
      <c r="L45" s="29">
        <v>0</v>
      </c>
      <c r="M45" s="41">
        <f t="shared" si="0"/>
        <v>0.96649883600550701</v>
      </c>
    </row>
    <row r="46" spans="1:13" ht="14.25" customHeight="1" x14ac:dyDescent="0.25">
      <c r="A46" s="52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>
        <v>0</v>
      </c>
      <c r="H46" s="29">
        <v>0</v>
      </c>
      <c r="I46" s="29">
        <v>1208.5509999999999</v>
      </c>
      <c r="J46" s="29">
        <v>0</v>
      </c>
      <c r="K46" s="29">
        <v>0</v>
      </c>
      <c r="L46" s="29">
        <v>0</v>
      </c>
      <c r="M46" s="41">
        <f t="shared" si="0"/>
        <v>1208.5509999999999</v>
      </c>
    </row>
    <row r="47" spans="1:13" ht="14.25" customHeight="1" x14ac:dyDescent="0.25">
      <c r="A47" s="53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>
        <v>-775.32100000000003</v>
      </c>
      <c r="H47" s="29">
        <v>0</v>
      </c>
      <c r="I47" s="29">
        <v>0</v>
      </c>
      <c r="J47" s="29">
        <v>0</v>
      </c>
      <c r="K47" s="29">
        <v>0</v>
      </c>
      <c r="L47" s="29">
        <v>0</v>
      </c>
      <c r="M47" s="41">
        <f t="shared" si="0"/>
        <v>775.32100000000003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</row>
    <row r="49" spans="1:13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</row>
    <row r="50" spans="1:13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</row>
    <row r="51" spans="1:13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</row>
    <row r="52" spans="1:13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  <c r="M52" s="18"/>
    </row>
    <row r="53" spans="1:13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</row>
    <row r="54" spans="1:13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</row>
    <row r="55" spans="1:13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</row>
    <row r="56" spans="1:13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  <c r="M56" s="18"/>
    </row>
    <row r="57" spans="1:13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</row>
    <row r="58" spans="1:13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  <c r="M58" s="18"/>
    </row>
    <row r="59" spans="1:13" ht="14.25" customHeight="1" x14ac:dyDescent="0.25"/>
    <row r="60" spans="1:13" ht="14.25" customHeight="1" x14ac:dyDescent="0.25"/>
    <row r="61" spans="1:13" ht="14.25" customHeight="1" x14ac:dyDescent="0.25"/>
    <row r="62" spans="1:13" ht="14.25" customHeight="1" x14ac:dyDescent="0.25"/>
    <row r="63" spans="1:13" ht="14.25" customHeight="1" x14ac:dyDescent="0.25"/>
    <row r="64" spans="1:13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A6:A26"/>
    <mergeCell ref="A27:A47"/>
    <mergeCell ref="L2:L4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4"/>
  <sheetViews>
    <sheetView tabSelected="1" topLeftCell="C4" zoomScale="70" zoomScaleNormal="70" workbookViewId="0">
      <selection activeCell="G6" sqref="G6:I25"/>
    </sheetView>
  </sheetViews>
  <sheetFormatPr baseColWidth="10" defaultColWidth="14.42578125" defaultRowHeight="15" customHeight="1" x14ac:dyDescent="0.25"/>
  <cols>
    <col min="1" max="1" width="22.5703125" bestFit="1" customWidth="1"/>
    <col min="2" max="2" width="30.28515625" customWidth="1"/>
    <col min="3" max="3" width="30" bestFit="1" customWidth="1"/>
    <col min="4" max="4" width="11.42578125" bestFit="1" customWidth="1"/>
    <col min="5" max="5" width="15.7109375" bestFit="1" customWidth="1"/>
    <col min="6" max="6" width="15.28515625" bestFit="1" customWidth="1"/>
    <col min="7" max="9" width="13.85546875" customWidth="1"/>
    <col min="10" max="10" width="12.28515625" customWidth="1"/>
    <col min="11" max="12" width="13.85546875" customWidth="1"/>
    <col min="13" max="26" width="10.7109375" customWidth="1"/>
  </cols>
  <sheetData>
    <row r="1" spans="1:13" ht="14.25" customHeight="1" x14ac:dyDescent="0.25">
      <c r="B1" s="2" t="s">
        <v>1</v>
      </c>
    </row>
    <row r="2" spans="1:13" ht="14.25" customHeight="1" x14ac:dyDescent="0.25">
      <c r="B2" s="3" t="s">
        <v>4</v>
      </c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ht="14.25" customHeight="1" x14ac:dyDescent="0.25">
      <c r="B3" s="4" t="s">
        <v>7</v>
      </c>
      <c r="G3" s="49"/>
      <c r="H3" s="49"/>
      <c r="I3" s="49"/>
      <c r="J3" s="49"/>
      <c r="K3" s="49"/>
      <c r="L3" s="54"/>
      <c r="M3" s="54"/>
    </row>
    <row r="4" spans="1:13" ht="14.25" customHeight="1" x14ac:dyDescent="0.25">
      <c r="G4" s="49"/>
      <c r="H4" s="49"/>
      <c r="I4" s="49"/>
      <c r="J4" s="49"/>
      <c r="K4" s="49"/>
      <c r="L4" s="55"/>
      <c r="M4" s="55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20" t="s">
        <v>13</v>
      </c>
      <c r="G5" s="20" t="s">
        <v>14</v>
      </c>
      <c r="H5" s="20" t="s">
        <v>15</v>
      </c>
      <c r="I5" s="20" t="s">
        <v>16</v>
      </c>
      <c r="J5" s="20" t="s">
        <v>17</v>
      </c>
      <c r="K5" s="20" t="s">
        <v>18</v>
      </c>
      <c r="L5" s="20" t="s">
        <v>19</v>
      </c>
      <c r="M5" s="38" t="s">
        <v>152</v>
      </c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56" t="s">
        <v>24</v>
      </c>
      <c r="E6" s="56" t="s">
        <v>25</v>
      </c>
      <c r="F6" s="56" t="s">
        <v>26</v>
      </c>
      <c r="G6" s="57"/>
      <c r="H6" s="57"/>
      <c r="I6" s="57"/>
      <c r="J6" s="57"/>
      <c r="K6" s="57"/>
      <c r="L6" s="57"/>
      <c r="M6" s="58"/>
    </row>
    <row r="7" spans="1:13" ht="14.25" customHeight="1" x14ac:dyDescent="0.25">
      <c r="A7" s="50"/>
      <c r="B7" s="21" t="s">
        <v>27</v>
      </c>
      <c r="C7" s="21" t="s">
        <v>28</v>
      </c>
      <c r="D7" s="56" t="s">
        <v>24</v>
      </c>
      <c r="E7" s="56" t="s">
        <v>29</v>
      </c>
      <c r="F7" s="56" t="s">
        <v>26</v>
      </c>
      <c r="G7" s="57"/>
      <c r="H7" s="57"/>
      <c r="I7" s="57"/>
      <c r="J7" s="57"/>
      <c r="K7" s="57"/>
      <c r="L7" s="57"/>
      <c r="M7" s="59"/>
    </row>
    <row r="8" spans="1:13" ht="14.25" customHeight="1" x14ac:dyDescent="0.25">
      <c r="A8" s="50"/>
      <c r="B8" s="21" t="s">
        <v>30</v>
      </c>
      <c r="C8" s="21" t="s">
        <v>31</v>
      </c>
      <c r="D8" s="56" t="s">
        <v>24</v>
      </c>
      <c r="E8" s="56" t="s">
        <v>32</v>
      </c>
      <c r="F8" s="56" t="s">
        <v>26</v>
      </c>
      <c r="G8" s="57"/>
      <c r="H8" s="57"/>
      <c r="I8" s="57"/>
      <c r="J8" s="57"/>
      <c r="K8" s="57"/>
      <c r="L8" s="57"/>
      <c r="M8" s="58"/>
    </row>
    <row r="9" spans="1:13" ht="14.25" customHeight="1" x14ac:dyDescent="0.25">
      <c r="A9" s="50"/>
      <c r="B9" s="21" t="s">
        <v>34</v>
      </c>
      <c r="C9" s="21" t="s">
        <v>35</v>
      </c>
      <c r="D9" s="56" t="s">
        <v>24</v>
      </c>
      <c r="E9" s="56" t="s">
        <v>36</v>
      </c>
      <c r="F9" s="56" t="s">
        <v>26</v>
      </c>
      <c r="G9" s="57"/>
      <c r="H9" s="57"/>
      <c r="I9" s="57"/>
      <c r="J9" s="57"/>
      <c r="K9" s="57"/>
      <c r="L9" s="57"/>
      <c r="M9" s="59"/>
    </row>
    <row r="10" spans="1:13" ht="14.25" customHeight="1" x14ac:dyDescent="0.25">
      <c r="A10" s="50"/>
      <c r="B10" s="19" t="s">
        <v>37</v>
      </c>
      <c r="C10" s="19" t="s">
        <v>38</v>
      </c>
      <c r="D10" s="56" t="s">
        <v>24</v>
      </c>
      <c r="E10" s="56" t="s">
        <v>40</v>
      </c>
      <c r="F10" s="56" t="s">
        <v>41</v>
      </c>
      <c r="G10" s="57"/>
      <c r="H10" s="57"/>
      <c r="I10" s="57"/>
      <c r="J10" s="57"/>
      <c r="K10" s="57"/>
      <c r="L10" s="57"/>
      <c r="M10" s="58"/>
    </row>
    <row r="11" spans="1:13" ht="14.25" customHeight="1" x14ac:dyDescent="0.25">
      <c r="A11" s="50"/>
      <c r="B11" s="19" t="s">
        <v>42</v>
      </c>
      <c r="C11" s="19" t="s">
        <v>38</v>
      </c>
      <c r="D11" s="56" t="s">
        <v>24</v>
      </c>
      <c r="E11" s="56" t="s">
        <v>40</v>
      </c>
      <c r="F11" s="56" t="s">
        <v>44</v>
      </c>
      <c r="G11" s="57"/>
      <c r="H11" s="57"/>
      <c r="I11" s="57"/>
      <c r="J11" s="57"/>
      <c r="K11" s="57"/>
      <c r="L11" s="57"/>
      <c r="M11" s="59"/>
    </row>
    <row r="12" spans="1:13" ht="14.25" customHeight="1" x14ac:dyDescent="0.25">
      <c r="A12" s="50"/>
      <c r="B12" s="19" t="s">
        <v>45</v>
      </c>
      <c r="C12" s="19" t="s">
        <v>38</v>
      </c>
      <c r="D12" s="56" t="s">
        <v>24</v>
      </c>
      <c r="E12" s="56" t="s">
        <v>40</v>
      </c>
      <c r="F12" s="56" t="s">
        <v>46</v>
      </c>
      <c r="G12" s="57"/>
      <c r="H12" s="57"/>
      <c r="I12" s="57"/>
      <c r="J12" s="57"/>
      <c r="K12" s="57"/>
      <c r="L12" s="57"/>
      <c r="M12" s="58"/>
    </row>
    <row r="13" spans="1:13" ht="14.25" customHeight="1" x14ac:dyDescent="0.25">
      <c r="A13" s="50"/>
      <c r="B13" s="19" t="s">
        <v>48</v>
      </c>
      <c r="C13" s="19" t="s">
        <v>38</v>
      </c>
      <c r="D13" s="56" t="s">
        <v>24</v>
      </c>
      <c r="E13" s="56" t="s">
        <v>40</v>
      </c>
      <c r="F13" s="56" t="s">
        <v>49</v>
      </c>
      <c r="G13" s="57"/>
      <c r="H13" s="57"/>
      <c r="I13" s="57"/>
      <c r="J13" s="57"/>
      <c r="K13" s="57"/>
      <c r="L13" s="57"/>
      <c r="M13" s="59"/>
    </row>
    <row r="14" spans="1:13" ht="14.25" customHeight="1" x14ac:dyDescent="0.25">
      <c r="A14" s="50"/>
      <c r="B14" s="21" t="s">
        <v>52</v>
      </c>
      <c r="C14" s="21" t="s">
        <v>53</v>
      </c>
      <c r="D14" s="56" t="s">
        <v>24</v>
      </c>
      <c r="E14" s="56" t="s">
        <v>54</v>
      </c>
      <c r="F14" s="56" t="s">
        <v>26</v>
      </c>
      <c r="G14" s="57"/>
      <c r="H14" s="57"/>
      <c r="I14" s="57"/>
      <c r="J14" s="57"/>
      <c r="K14" s="57"/>
      <c r="L14" s="57"/>
      <c r="M14" s="58"/>
    </row>
    <row r="15" spans="1:13" ht="14.25" customHeight="1" x14ac:dyDescent="0.25">
      <c r="A15" s="50"/>
      <c r="B15" s="23" t="s">
        <v>55</v>
      </c>
      <c r="C15" s="23" t="s">
        <v>56</v>
      </c>
      <c r="D15" s="56" t="s">
        <v>24</v>
      </c>
      <c r="E15" s="56" t="s">
        <v>40</v>
      </c>
      <c r="F15" s="56" t="s">
        <v>57</v>
      </c>
      <c r="G15" s="57"/>
      <c r="H15" s="57"/>
      <c r="I15" s="57"/>
      <c r="J15" s="57"/>
      <c r="K15" s="57"/>
      <c r="L15" s="57"/>
      <c r="M15" s="59"/>
    </row>
    <row r="16" spans="1:13" ht="14.25" customHeight="1" x14ac:dyDescent="0.25">
      <c r="A16" s="50"/>
      <c r="B16" s="23" t="s">
        <v>59</v>
      </c>
      <c r="C16" s="23" t="s">
        <v>60</v>
      </c>
      <c r="D16" s="56" t="s">
        <v>24</v>
      </c>
      <c r="E16" s="56" t="s">
        <v>40</v>
      </c>
      <c r="F16" s="56" t="s">
        <v>61</v>
      </c>
      <c r="G16" s="57"/>
      <c r="H16" s="57"/>
      <c r="I16" s="57"/>
      <c r="J16" s="57"/>
      <c r="K16" s="57"/>
      <c r="L16" s="57"/>
      <c r="M16" s="58"/>
    </row>
    <row r="17" spans="1:13" ht="14.25" customHeight="1" x14ac:dyDescent="0.25">
      <c r="A17" s="50"/>
      <c r="B17" s="24" t="s">
        <v>62</v>
      </c>
      <c r="C17" s="24" t="s">
        <v>63</v>
      </c>
      <c r="D17" s="56" t="s">
        <v>24</v>
      </c>
      <c r="E17" s="56" t="s">
        <v>64</v>
      </c>
      <c r="F17" s="56" t="s">
        <v>65</v>
      </c>
      <c r="G17" s="57"/>
      <c r="H17" s="57"/>
      <c r="I17" s="57"/>
      <c r="J17" s="57"/>
      <c r="K17" s="57"/>
      <c r="L17" s="57"/>
      <c r="M17" s="59"/>
    </row>
    <row r="18" spans="1:13" ht="14.25" customHeight="1" x14ac:dyDescent="0.25">
      <c r="A18" s="50"/>
      <c r="B18" s="24" t="s">
        <v>66</v>
      </c>
      <c r="C18" s="24" t="s">
        <v>67</v>
      </c>
      <c r="D18" s="56" t="s">
        <v>24</v>
      </c>
      <c r="E18" s="56" t="s">
        <v>69</v>
      </c>
      <c r="F18" s="56" t="s">
        <v>70</v>
      </c>
      <c r="G18" s="57"/>
      <c r="H18" s="57"/>
      <c r="I18" s="57"/>
      <c r="J18" s="57"/>
      <c r="K18" s="57"/>
      <c r="L18" s="57"/>
      <c r="M18" s="58"/>
    </row>
    <row r="19" spans="1:13" ht="14.25" customHeight="1" x14ac:dyDescent="0.25">
      <c r="A19" s="50"/>
      <c r="B19" s="21" t="s">
        <v>71</v>
      </c>
      <c r="C19" s="21" t="s">
        <v>72</v>
      </c>
      <c r="D19" s="56" t="s">
        <v>24</v>
      </c>
      <c r="E19" s="56" t="s">
        <v>73</v>
      </c>
      <c r="F19" s="56" t="s">
        <v>26</v>
      </c>
      <c r="G19" s="57"/>
      <c r="H19" s="57"/>
      <c r="I19" s="57"/>
      <c r="J19" s="57"/>
      <c r="K19" s="57"/>
      <c r="L19" s="57"/>
      <c r="M19" s="59"/>
    </row>
    <row r="20" spans="1:13" ht="14.25" customHeight="1" x14ac:dyDescent="0.25">
      <c r="A20" s="50"/>
      <c r="B20" s="21" t="s">
        <v>77</v>
      </c>
      <c r="C20" s="24" t="s">
        <v>78</v>
      </c>
      <c r="D20" s="56" t="s">
        <v>79</v>
      </c>
      <c r="E20" s="56" t="s">
        <v>69</v>
      </c>
      <c r="F20" s="56" t="s">
        <v>26</v>
      </c>
      <c r="G20" s="57"/>
      <c r="H20" s="57"/>
      <c r="I20" s="57"/>
      <c r="J20" s="57"/>
      <c r="K20" s="57"/>
      <c r="L20" s="57"/>
      <c r="M20" s="58"/>
    </row>
    <row r="21" spans="1:13" ht="14.25" customHeight="1" x14ac:dyDescent="0.25">
      <c r="A21" s="50"/>
      <c r="B21" s="23" t="s">
        <v>85</v>
      </c>
      <c r="C21" s="23" t="s">
        <v>86</v>
      </c>
      <c r="D21" s="56" t="s">
        <v>82</v>
      </c>
      <c r="E21" s="56" t="s">
        <v>87</v>
      </c>
      <c r="F21" s="56" t="s">
        <v>88</v>
      </c>
      <c r="G21" s="57"/>
      <c r="H21" s="57"/>
      <c r="I21" s="57"/>
      <c r="J21" s="57"/>
      <c r="K21" s="57"/>
      <c r="L21" s="57"/>
      <c r="M21" s="59"/>
    </row>
    <row r="22" spans="1:13" ht="14.25" customHeight="1" x14ac:dyDescent="0.25">
      <c r="A22" s="50"/>
      <c r="B22" s="23" t="s">
        <v>90</v>
      </c>
      <c r="C22" s="23" t="s">
        <v>91</v>
      </c>
      <c r="D22" s="56" t="s">
        <v>92</v>
      </c>
      <c r="E22" s="56" t="s">
        <v>87</v>
      </c>
      <c r="F22" s="56" t="s">
        <v>88</v>
      </c>
      <c r="G22" s="57"/>
      <c r="H22" s="57"/>
      <c r="I22" s="57"/>
      <c r="J22" s="57"/>
      <c r="K22" s="57"/>
      <c r="L22" s="57"/>
      <c r="M22" s="58"/>
    </row>
    <row r="23" spans="1:13" ht="14.25" customHeight="1" x14ac:dyDescent="0.25">
      <c r="A23" s="50"/>
      <c r="B23" s="23" t="s">
        <v>94</v>
      </c>
      <c r="C23" s="23" t="s">
        <v>95</v>
      </c>
      <c r="D23" s="56" t="s">
        <v>92</v>
      </c>
      <c r="E23" s="56" t="s">
        <v>87</v>
      </c>
      <c r="F23" s="56" t="s">
        <v>88</v>
      </c>
      <c r="G23" s="57"/>
      <c r="H23" s="57"/>
      <c r="I23" s="57"/>
      <c r="J23" s="57"/>
      <c r="K23" s="57"/>
      <c r="L23" s="57"/>
      <c r="M23" s="59"/>
    </row>
    <row r="24" spans="1:13" ht="14.25" customHeight="1" x14ac:dyDescent="0.25">
      <c r="A24" s="50"/>
      <c r="B24" s="23" t="s">
        <v>96</v>
      </c>
      <c r="C24" s="23" t="s">
        <v>97</v>
      </c>
      <c r="D24" s="56" t="s">
        <v>82</v>
      </c>
      <c r="E24" s="56" t="s">
        <v>87</v>
      </c>
      <c r="F24" s="56" t="s">
        <v>88</v>
      </c>
      <c r="G24" s="57"/>
      <c r="H24" s="57"/>
      <c r="I24" s="57"/>
      <c r="J24" s="57"/>
      <c r="K24" s="57"/>
      <c r="L24" s="57"/>
      <c r="M24" s="58"/>
    </row>
    <row r="25" spans="1:13" ht="14.25" customHeight="1" x14ac:dyDescent="0.25">
      <c r="A25" s="50"/>
      <c r="B25" s="19" t="s">
        <v>81</v>
      </c>
      <c r="C25" s="19" t="s">
        <v>147</v>
      </c>
      <c r="D25" s="56" t="s">
        <v>82</v>
      </c>
      <c r="E25" s="56" t="s">
        <v>83</v>
      </c>
      <c r="F25" s="56" t="s">
        <v>84</v>
      </c>
      <c r="G25" s="57"/>
      <c r="H25" s="57"/>
      <c r="I25" s="57"/>
      <c r="J25" s="57"/>
      <c r="K25" s="57"/>
      <c r="L25" s="57"/>
      <c r="M25" s="59"/>
    </row>
    <row r="26" spans="1:13" ht="14.25" customHeight="1" x14ac:dyDescent="0.25">
      <c r="A26" s="50"/>
      <c r="B26" s="19" t="s">
        <v>146</v>
      </c>
      <c r="C26" s="19" t="s">
        <v>148</v>
      </c>
      <c r="D26" s="56" t="s">
        <v>82</v>
      </c>
      <c r="E26" s="56" t="s">
        <v>83</v>
      </c>
      <c r="F26" s="56" t="s">
        <v>26</v>
      </c>
      <c r="G26" s="57"/>
      <c r="H26" s="57"/>
      <c r="I26" s="57"/>
      <c r="J26" s="57"/>
      <c r="K26" s="57"/>
      <c r="L26" s="57"/>
      <c r="M26" s="58"/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56" t="s">
        <v>24</v>
      </c>
      <c r="E27" s="56" t="s">
        <v>100</v>
      </c>
      <c r="F27" s="56" t="s">
        <v>26</v>
      </c>
      <c r="G27" s="57"/>
      <c r="H27" s="57"/>
      <c r="I27" s="57"/>
      <c r="J27" s="57"/>
      <c r="K27" s="57"/>
      <c r="L27" s="57"/>
      <c r="M27" s="59"/>
    </row>
    <row r="28" spans="1:13" ht="14.25" customHeight="1" x14ac:dyDescent="0.25">
      <c r="A28" s="52"/>
      <c r="B28" s="21" t="s">
        <v>101</v>
      </c>
      <c r="C28" s="21" t="s">
        <v>28</v>
      </c>
      <c r="D28" s="56" t="s">
        <v>24</v>
      </c>
      <c r="E28" s="56" t="s">
        <v>102</v>
      </c>
      <c r="F28" s="56" t="s">
        <v>26</v>
      </c>
      <c r="G28" s="57"/>
      <c r="H28" s="57"/>
      <c r="I28" s="57"/>
      <c r="J28" s="57"/>
      <c r="K28" s="57"/>
      <c r="L28" s="57"/>
      <c r="M28" s="58"/>
    </row>
    <row r="29" spans="1:13" ht="14.25" customHeight="1" x14ac:dyDescent="0.25">
      <c r="A29" s="52"/>
      <c r="B29" s="21" t="s">
        <v>103</v>
      </c>
      <c r="C29" s="21" t="s">
        <v>31</v>
      </c>
      <c r="D29" s="56" t="s">
        <v>24</v>
      </c>
      <c r="E29" s="56" t="s">
        <v>104</v>
      </c>
      <c r="F29" s="56" t="s">
        <v>26</v>
      </c>
      <c r="G29" s="57"/>
      <c r="H29" s="57"/>
      <c r="I29" s="57"/>
      <c r="J29" s="57"/>
      <c r="K29" s="57"/>
      <c r="L29" s="57"/>
      <c r="M29" s="59"/>
    </row>
    <row r="30" spans="1:13" ht="14.25" customHeight="1" x14ac:dyDescent="0.25">
      <c r="A30" s="52"/>
      <c r="B30" s="21" t="s">
        <v>105</v>
      </c>
      <c r="C30" s="21" t="s">
        <v>35</v>
      </c>
      <c r="D30" s="56" t="s">
        <v>24</v>
      </c>
      <c r="E30" s="56" t="s">
        <v>106</v>
      </c>
      <c r="F30" s="56" t="s">
        <v>26</v>
      </c>
      <c r="G30" s="57"/>
      <c r="H30" s="57"/>
      <c r="I30" s="57"/>
      <c r="J30" s="57"/>
      <c r="K30" s="57"/>
      <c r="L30" s="57"/>
      <c r="M30" s="58"/>
    </row>
    <row r="31" spans="1:13" ht="14.25" customHeight="1" x14ac:dyDescent="0.25">
      <c r="A31" s="52"/>
      <c r="B31" s="19" t="s">
        <v>107</v>
      </c>
      <c r="C31" s="19" t="s">
        <v>38</v>
      </c>
      <c r="D31" s="56" t="s">
        <v>24</v>
      </c>
      <c r="E31" s="56" t="s">
        <v>108</v>
      </c>
      <c r="F31" s="56" t="s">
        <v>109</v>
      </c>
      <c r="G31" s="57"/>
      <c r="H31" s="57"/>
      <c r="I31" s="57"/>
      <c r="J31" s="57"/>
      <c r="K31" s="57"/>
      <c r="L31" s="57"/>
      <c r="M31" s="59"/>
    </row>
    <row r="32" spans="1:13" ht="14.25" customHeight="1" x14ac:dyDescent="0.25">
      <c r="A32" s="52"/>
      <c r="B32" s="19" t="s">
        <v>110</v>
      </c>
      <c r="C32" s="19" t="s">
        <v>38</v>
      </c>
      <c r="D32" s="56" t="s">
        <v>24</v>
      </c>
      <c r="E32" s="56" t="s">
        <v>108</v>
      </c>
      <c r="F32" s="56" t="s">
        <v>111</v>
      </c>
      <c r="G32" s="57"/>
      <c r="H32" s="57"/>
      <c r="I32" s="57"/>
      <c r="J32" s="57"/>
      <c r="K32" s="57"/>
      <c r="L32" s="57"/>
      <c r="M32" s="58"/>
    </row>
    <row r="33" spans="1:13" ht="14.25" customHeight="1" x14ac:dyDescent="0.25">
      <c r="A33" s="52"/>
      <c r="B33" s="19" t="s">
        <v>112</v>
      </c>
      <c r="C33" s="19" t="s">
        <v>38</v>
      </c>
      <c r="D33" s="56" t="s">
        <v>24</v>
      </c>
      <c r="E33" s="56" t="s">
        <v>108</v>
      </c>
      <c r="F33" s="56" t="s">
        <v>113</v>
      </c>
      <c r="G33" s="57"/>
      <c r="H33" s="57"/>
      <c r="I33" s="57"/>
      <c r="J33" s="57"/>
      <c r="K33" s="57"/>
      <c r="L33" s="57"/>
      <c r="M33" s="59"/>
    </row>
    <row r="34" spans="1:13" ht="14.25" customHeight="1" x14ac:dyDescent="0.25">
      <c r="A34" s="52"/>
      <c r="B34" s="19" t="s">
        <v>114</v>
      </c>
      <c r="C34" s="19" t="s">
        <v>38</v>
      </c>
      <c r="D34" s="56" t="s">
        <v>24</v>
      </c>
      <c r="E34" s="56" t="s">
        <v>108</v>
      </c>
      <c r="F34" s="56" t="s">
        <v>115</v>
      </c>
      <c r="G34" s="57"/>
      <c r="H34" s="57"/>
      <c r="I34" s="57"/>
      <c r="J34" s="57"/>
      <c r="K34" s="57"/>
      <c r="L34" s="57"/>
      <c r="M34" s="58"/>
    </row>
    <row r="35" spans="1:13" ht="14.25" customHeight="1" x14ac:dyDescent="0.25">
      <c r="A35" s="52"/>
      <c r="B35" s="23" t="s">
        <v>116</v>
      </c>
      <c r="C35" s="23" t="s">
        <v>117</v>
      </c>
      <c r="D35" s="56" t="s">
        <v>24</v>
      </c>
      <c r="E35" s="56" t="s">
        <v>108</v>
      </c>
      <c r="F35" s="56" t="s">
        <v>118</v>
      </c>
      <c r="G35" s="57"/>
      <c r="H35" s="57"/>
      <c r="I35" s="57"/>
      <c r="J35" s="57"/>
      <c r="K35" s="57"/>
      <c r="L35" s="57"/>
      <c r="M35" s="59"/>
    </row>
    <row r="36" spans="1:13" ht="14.25" customHeight="1" x14ac:dyDescent="0.25">
      <c r="A36" s="52"/>
      <c r="B36" s="24" t="s">
        <v>119</v>
      </c>
      <c r="C36" s="24" t="s">
        <v>120</v>
      </c>
      <c r="D36" s="56" t="s">
        <v>24</v>
      </c>
      <c r="E36" s="56" t="s">
        <v>121</v>
      </c>
      <c r="F36" s="56" t="s">
        <v>122</v>
      </c>
      <c r="G36" s="57"/>
      <c r="H36" s="57"/>
      <c r="I36" s="57"/>
      <c r="J36" s="57"/>
      <c r="K36" s="57"/>
      <c r="L36" s="57"/>
      <c r="M36" s="58"/>
    </row>
    <row r="37" spans="1:13" ht="14.25" customHeight="1" x14ac:dyDescent="0.25">
      <c r="A37" s="52"/>
      <c r="B37" s="24" t="s">
        <v>123</v>
      </c>
      <c r="C37" s="24" t="s">
        <v>67</v>
      </c>
      <c r="D37" s="56" t="s">
        <v>24</v>
      </c>
      <c r="E37" s="56" t="s">
        <v>124</v>
      </c>
      <c r="F37" s="56" t="s">
        <v>125</v>
      </c>
      <c r="G37" s="57"/>
      <c r="H37" s="57"/>
      <c r="I37" s="57"/>
      <c r="J37" s="57"/>
      <c r="K37" s="57"/>
      <c r="L37" s="57"/>
      <c r="M37" s="59"/>
    </row>
    <row r="38" spans="1:13" ht="14.25" customHeight="1" x14ac:dyDescent="0.25">
      <c r="A38" s="52"/>
      <c r="B38" s="21" t="s">
        <v>126</v>
      </c>
      <c r="C38" s="21" t="s">
        <v>72</v>
      </c>
      <c r="D38" s="56" t="s">
        <v>24</v>
      </c>
      <c r="E38" s="56" t="s">
        <v>127</v>
      </c>
      <c r="F38" s="56" t="s">
        <v>26</v>
      </c>
      <c r="G38" s="57"/>
      <c r="H38" s="57"/>
      <c r="I38" s="57"/>
      <c r="J38" s="57"/>
      <c r="K38" s="57"/>
      <c r="L38" s="57"/>
      <c r="M38" s="58"/>
    </row>
    <row r="39" spans="1:13" ht="14.25" customHeight="1" x14ac:dyDescent="0.25">
      <c r="A39" s="52"/>
      <c r="B39" s="23" t="s">
        <v>128</v>
      </c>
      <c r="C39" s="23" t="s">
        <v>56</v>
      </c>
      <c r="D39" s="56" t="s">
        <v>24</v>
      </c>
      <c r="E39" s="56" t="s">
        <v>108</v>
      </c>
      <c r="F39" s="56" t="s">
        <v>129</v>
      </c>
      <c r="G39" s="57"/>
      <c r="H39" s="57"/>
      <c r="I39" s="57"/>
      <c r="J39" s="57"/>
      <c r="K39" s="57"/>
      <c r="L39" s="57"/>
      <c r="M39" s="59"/>
    </row>
    <row r="40" spans="1:13" ht="14.25" customHeight="1" x14ac:dyDescent="0.25">
      <c r="A40" s="52"/>
      <c r="B40" s="21" t="s">
        <v>130</v>
      </c>
      <c r="C40" s="21" t="s">
        <v>131</v>
      </c>
      <c r="D40" s="56" t="s">
        <v>24</v>
      </c>
      <c r="E40" s="56" t="s">
        <v>132</v>
      </c>
      <c r="F40" s="56" t="s">
        <v>26</v>
      </c>
      <c r="G40" s="57"/>
      <c r="H40" s="57"/>
      <c r="I40" s="57"/>
      <c r="J40" s="57"/>
      <c r="K40" s="57"/>
      <c r="L40" s="57"/>
      <c r="M40" s="58"/>
    </row>
    <row r="41" spans="1:13" ht="14.25" customHeight="1" x14ac:dyDescent="0.25">
      <c r="A41" s="52"/>
      <c r="B41" s="23" t="s">
        <v>134</v>
      </c>
      <c r="C41" s="23" t="s">
        <v>95</v>
      </c>
      <c r="D41" s="56" t="s">
        <v>92</v>
      </c>
      <c r="E41" s="56" t="s">
        <v>135</v>
      </c>
      <c r="F41" s="56" t="s">
        <v>136</v>
      </c>
      <c r="G41" s="57"/>
      <c r="H41" s="57"/>
      <c r="I41" s="57"/>
      <c r="J41" s="57"/>
      <c r="K41" s="57"/>
      <c r="L41" s="57"/>
      <c r="M41" s="59"/>
    </row>
    <row r="42" spans="1:13" ht="14.25" customHeight="1" x14ac:dyDescent="0.25">
      <c r="A42" s="52"/>
      <c r="B42" s="23" t="s">
        <v>137</v>
      </c>
      <c r="C42" s="23" t="s">
        <v>91</v>
      </c>
      <c r="D42" s="56" t="s">
        <v>92</v>
      </c>
      <c r="E42" s="56" t="s">
        <v>135</v>
      </c>
      <c r="F42" s="56" t="s">
        <v>136</v>
      </c>
      <c r="G42" s="57"/>
      <c r="H42" s="57"/>
      <c r="I42" s="57"/>
      <c r="J42" s="57"/>
      <c r="K42" s="57"/>
      <c r="L42" s="57"/>
      <c r="M42" s="58"/>
    </row>
    <row r="43" spans="1:13" ht="14.25" customHeight="1" x14ac:dyDescent="0.25">
      <c r="A43" s="52"/>
      <c r="B43" s="23" t="s">
        <v>138</v>
      </c>
      <c r="C43" s="23" t="s">
        <v>139</v>
      </c>
      <c r="D43" s="56" t="s">
        <v>82</v>
      </c>
      <c r="E43" s="56" t="s">
        <v>135</v>
      </c>
      <c r="F43" s="56" t="s">
        <v>136</v>
      </c>
      <c r="G43" s="57"/>
      <c r="H43" s="57"/>
      <c r="I43" s="57"/>
      <c r="J43" s="57"/>
      <c r="K43" s="57"/>
      <c r="L43" s="57"/>
      <c r="M43" s="59"/>
    </row>
    <row r="44" spans="1:13" ht="14.25" customHeight="1" x14ac:dyDescent="0.25">
      <c r="A44" s="52"/>
      <c r="B44" s="23" t="s">
        <v>143</v>
      </c>
      <c r="C44" s="23" t="s">
        <v>140</v>
      </c>
      <c r="D44" s="56" t="s">
        <v>82</v>
      </c>
      <c r="E44" s="56" t="s">
        <v>135</v>
      </c>
      <c r="F44" s="56" t="s">
        <v>136</v>
      </c>
      <c r="G44" s="57"/>
      <c r="H44" s="57"/>
      <c r="I44" s="57"/>
      <c r="J44" s="57"/>
      <c r="K44" s="57"/>
      <c r="L44" s="57"/>
      <c r="M44" s="58"/>
    </row>
    <row r="45" spans="1:13" ht="14.25" customHeight="1" x14ac:dyDescent="0.25">
      <c r="A45" s="52"/>
      <c r="B45" s="21" t="s">
        <v>141</v>
      </c>
      <c r="C45" s="24" t="s">
        <v>78</v>
      </c>
      <c r="D45" s="56" t="s">
        <v>79</v>
      </c>
      <c r="E45" s="56" t="s">
        <v>124</v>
      </c>
      <c r="F45" s="56" t="s">
        <v>26</v>
      </c>
      <c r="G45" s="57"/>
      <c r="H45" s="57"/>
      <c r="I45" s="57"/>
      <c r="J45" s="57"/>
      <c r="K45" s="57"/>
      <c r="L45" s="57"/>
      <c r="M45" s="59"/>
    </row>
    <row r="46" spans="1:13" ht="14.25" customHeight="1" x14ac:dyDescent="0.25">
      <c r="A46" s="52"/>
      <c r="B46" s="34" t="s">
        <v>144</v>
      </c>
      <c r="C46" s="34" t="s">
        <v>149</v>
      </c>
      <c r="D46" s="56" t="s">
        <v>79</v>
      </c>
      <c r="E46" s="56" t="s">
        <v>83</v>
      </c>
      <c r="F46" s="56" t="s">
        <v>26</v>
      </c>
      <c r="G46" s="57"/>
      <c r="H46" s="57"/>
      <c r="I46" s="57"/>
      <c r="J46" s="57"/>
      <c r="K46" s="57"/>
      <c r="L46" s="57"/>
      <c r="M46" s="58"/>
    </row>
    <row r="47" spans="1:13" ht="14.25" customHeight="1" x14ac:dyDescent="0.25">
      <c r="A47" s="53"/>
      <c r="B47" s="34" t="s">
        <v>133</v>
      </c>
      <c r="C47" s="34" t="s">
        <v>150</v>
      </c>
      <c r="D47" s="56" t="s">
        <v>79</v>
      </c>
      <c r="E47" s="56" t="s">
        <v>83</v>
      </c>
      <c r="F47" s="56" t="s">
        <v>145</v>
      </c>
      <c r="G47" s="57"/>
      <c r="H47" s="57"/>
      <c r="I47" s="57"/>
      <c r="J47" s="57"/>
      <c r="K47" s="57"/>
      <c r="L47" s="57"/>
      <c r="M47" s="59"/>
    </row>
    <row r="48" spans="1:13" ht="14.25" customHeight="1" x14ac:dyDescent="0.25">
      <c r="B48" s="32"/>
      <c r="C48" s="32"/>
      <c r="D48" s="33"/>
      <c r="E48" s="33"/>
      <c r="F48" s="33"/>
      <c r="G48" s="33"/>
      <c r="H48" s="33"/>
      <c r="I48" s="33"/>
      <c r="J48" s="33"/>
      <c r="K48" s="33"/>
      <c r="L48" s="33"/>
    </row>
    <row r="49" spans="1:12" ht="14.25" customHeight="1" x14ac:dyDescent="0.25">
      <c r="B49" s="32"/>
      <c r="C49" s="32"/>
      <c r="D49" s="33"/>
      <c r="E49" s="33"/>
      <c r="F49" s="33"/>
      <c r="G49" s="33"/>
      <c r="H49" s="33"/>
      <c r="I49" s="33"/>
      <c r="J49" s="33"/>
      <c r="K49" s="33"/>
      <c r="L49" s="33"/>
    </row>
    <row r="50" spans="1:12" ht="14.25" customHeight="1" x14ac:dyDescent="0.25">
      <c r="B50" s="32"/>
      <c r="C50" s="32"/>
      <c r="D50" s="33"/>
      <c r="E50" s="33"/>
      <c r="F50" s="33"/>
      <c r="G50" s="33"/>
      <c r="H50" s="33"/>
      <c r="I50" s="33"/>
      <c r="J50" s="33"/>
      <c r="K50" s="33"/>
      <c r="L50" s="33"/>
    </row>
    <row r="51" spans="1:12" ht="14.25" customHeight="1" x14ac:dyDescent="0.25">
      <c r="B51" s="32"/>
      <c r="C51" s="32"/>
      <c r="D51" s="33"/>
      <c r="E51" s="33"/>
      <c r="F51" s="33"/>
      <c r="G51" s="33"/>
      <c r="H51" s="33"/>
      <c r="I51" s="33"/>
      <c r="J51" s="33"/>
      <c r="K51" s="33"/>
      <c r="L51" s="33"/>
    </row>
    <row r="52" spans="1:12" ht="14.25" customHeight="1" x14ac:dyDescent="0.25">
      <c r="A52" s="31"/>
      <c r="B52" s="26"/>
      <c r="C52" s="26"/>
      <c r="D52" s="27"/>
      <c r="E52" s="27"/>
      <c r="F52" s="27"/>
      <c r="G52" s="27"/>
      <c r="H52" s="27"/>
      <c r="I52" s="27"/>
      <c r="J52" s="27"/>
      <c r="K52" s="27"/>
      <c r="L52" s="27"/>
    </row>
    <row r="53" spans="1:12" ht="14.25" customHeight="1" x14ac:dyDescent="0.25">
      <c r="A53" s="31"/>
      <c r="B53" s="35"/>
      <c r="C53" s="32"/>
      <c r="D53" s="33"/>
      <c r="E53" s="33"/>
      <c r="F53" s="33"/>
      <c r="G53" s="33"/>
      <c r="H53" s="33"/>
      <c r="I53" s="33"/>
      <c r="J53" s="33"/>
      <c r="K53" s="33"/>
      <c r="L53" s="33"/>
    </row>
    <row r="54" spans="1:12" ht="14.25" customHeight="1" x14ac:dyDescent="0.25">
      <c r="A54" s="31"/>
      <c r="B54" s="35"/>
      <c r="C54" s="32"/>
      <c r="D54" s="32"/>
      <c r="E54" s="32"/>
      <c r="F54" s="32"/>
      <c r="G54" s="32"/>
      <c r="H54" s="32"/>
      <c r="I54" s="32"/>
      <c r="J54" s="32"/>
      <c r="K54" s="32"/>
      <c r="L54" s="32"/>
    </row>
    <row r="55" spans="1:12" ht="14.25" customHeight="1" x14ac:dyDescent="0.25"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2"/>
    </row>
    <row r="56" spans="1:12" ht="14.25" customHeight="1" x14ac:dyDescent="0.25">
      <c r="B56" s="32"/>
      <c r="C56" s="32"/>
      <c r="D56" s="32"/>
      <c r="E56" s="32"/>
      <c r="F56" s="32"/>
      <c r="G56" s="32"/>
      <c r="H56" s="32"/>
      <c r="I56" s="32"/>
      <c r="J56" s="32"/>
      <c r="K56" s="32"/>
      <c r="L56" s="32"/>
    </row>
    <row r="57" spans="1:12" ht="14.25" customHeight="1" x14ac:dyDescent="0.25">
      <c r="B57" s="32"/>
      <c r="C57" s="32"/>
      <c r="D57" s="32"/>
      <c r="E57" s="32"/>
      <c r="F57" s="32"/>
      <c r="G57" s="32"/>
      <c r="H57" s="32"/>
      <c r="I57" s="32"/>
      <c r="J57" s="32"/>
      <c r="K57" s="32"/>
      <c r="L57" s="32"/>
    </row>
    <row r="58" spans="1:12" ht="14.25" customHeight="1" x14ac:dyDescent="0.25">
      <c r="B58" s="32"/>
      <c r="C58" s="32"/>
      <c r="D58" s="32"/>
      <c r="E58" s="32"/>
      <c r="F58" s="32"/>
      <c r="G58" s="32"/>
      <c r="H58" s="32"/>
      <c r="I58" s="32"/>
      <c r="J58" s="32"/>
      <c r="K58" s="32"/>
      <c r="L58" s="32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  <row r="1001" ht="14.25" customHeight="1" x14ac:dyDescent="0.25"/>
    <row r="1002" ht="14.25" customHeight="1" x14ac:dyDescent="0.25"/>
    <row r="1003" ht="14.25" customHeight="1" x14ac:dyDescent="0.25"/>
    <row r="1004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 G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M1000"/>
  <sheetViews>
    <sheetView zoomScale="55" zoomScaleNormal="55" workbookViewId="0">
      <selection activeCell="Q27" sqref="Q27"/>
    </sheetView>
  </sheetViews>
  <sheetFormatPr baseColWidth="10" defaultColWidth="14.42578125" defaultRowHeight="15" customHeight="1" x14ac:dyDescent="0.25"/>
  <cols>
    <col min="1" max="1" width="14.5703125" bestFit="1" customWidth="1"/>
    <col min="2" max="2" width="30.28515625" customWidth="1"/>
    <col min="3" max="3" width="28.28515625" customWidth="1"/>
    <col min="4" max="4" width="10.7109375" customWidth="1"/>
    <col min="5" max="5" width="14.28515625" customWidth="1"/>
    <col min="6" max="6" width="15.28515625" bestFit="1" customWidth="1"/>
    <col min="7" max="9" width="13.85546875" customWidth="1"/>
    <col min="10" max="10" width="12.28515625" customWidth="1"/>
    <col min="11" max="12" width="15.42578125" customWidth="1"/>
    <col min="13" max="26" width="10.7109375" customWidth="1"/>
  </cols>
  <sheetData>
    <row r="1" spans="1:13" ht="14.25" customHeight="1" x14ac:dyDescent="0.25">
      <c r="A1" s="28"/>
      <c r="B1" s="2" t="s">
        <v>1</v>
      </c>
      <c r="C1" s="28"/>
      <c r="D1" s="28"/>
      <c r="E1" s="28"/>
      <c r="F1" s="28"/>
      <c r="G1" s="28"/>
      <c r="H1" s="28"/>
      <c r="I1" s="28"/>
      <c r="J1" s="28"/>
      <c r="K1" s="28"/>
      <c r="L1" s="28"/>
    </row>
    <row r="2" spans="1:13" ht="14.25" customHeight="1" x14ac:dyDescent="0.25">
      <c r="A2" s="28"/>
      <c r="B2" s="3" t="s">
        <v>4</v>
      </c>
      <c r="C2" s="28"/>
      <c r="D2" s="28"/>
      <c r="E2" s="28"/>
      <c r="F2" s="28"/>
      <c r="G2" s="48" t="s">
        <v>5</v>
      </c>
      <c r="H2" s="48" t="s">
        <v>5</v>
      </c>
      <c r="I2" s="48" t="s">
        <v>5</v>
      </c>
      <c r="J2" s="48" t="s">
        <v>6</v>
      </c>
      <c r="K2" s="48" t="s">
        <v>6</v>
      </c>
      <c r="L2" s="54" t="s">
        <v>6</v>
      </c>
      <c r="M2" s="54" t="s">
        <v>151</v>
      </c>
    </row>
    <row r="3" spans="1:13" ht="14.25" customHeight="1" x14ac:dyDescent="0.25">
      <c r="A3" s="28"/>
      <c r="B3" s="4" t="s">
        <v>7</v>
      </c>
      <c r="C3" s="28"/>
      <c r="D3" s="28"/>
      <c r="E3" s="28"/>
      <c r="F3" s="28"/>
      <c r="G3" s="49"/>
      <c r="H3" s="49"/>
      <c r="I3" s="49"/>
      <c r="J3" s="49"/>
      <c r="K3" s="49"/>
      <c r="L3" s="54"/>
      <c r="M3" s="54"/>
    </row>
    <row r="4" spans="1:13" ht="14.25" customHeight="1" x14ac:dyDescent="0.25">
      <c r="A4" s="28"/>
      <c r="B4" s="28"/>
      <c r="C4" s="28"/>
      <c r="D4" s="28"/>
      <c r="E4" s="28"/>
      <c r="F4" s="28"/>
      <c r="G4" s="49"/>
      <c r="H4" s="49"/>
      <c r="I4" s="49"/>
      <c r="J4" s="49"/>
      <c r="K4" s="49"/>
      <c r="L4" s="55"/>
      <c r="M4" s="55"/>
    </row>
    <row r="5" spans="1:13" ht="14.25" customHeight="1" x14ac:dyDescent="0.25">
      <c r="A5" s="18"/>
      <c r="B5" s="19" t="s">
        <v>8</v>
      </c>
      <c r="C5" s="19" t="s">
        <v>9</v>
      </c>
      <c r="D5" s="20" t="s">
        <v>10</v>
      </c>
      <c r="E5" s="20" t="s">
        <v>12</v>
      </c>
      <c r="F5" s="39" t="s">
        <v>13</v>
      </c>
      <c r="G5" s="39" t="s">
        <v>14</v>
      </c>
      <c r="H5" s="39" t="s">
        <v>15</v>
      </c>
      <c r="I5" s="39" t="s">
        <v>16</v>
      </c>
      <c r="J5" s="39" t="s">
        <v>17</v>
      </c>
      <c r="K5" s="39" t="s">
        <v>18</v>
      </c>
      <c r="L5" s="39" t="s">
        <v>19</v>
      </c>
      <c r="M5" s="37" t="s">
        <v>152</v>
      </c>
    </row>
    <row r="6" spans="1:13" ht="14.25" customHeight="1" x14ac:dyDescent="0.25">
      <c r="A6" s="50" t="s">
        <v>20</v>
      </c>
      <c r="B6" s="21" t="s">
        <v>22</v>
      </c>
      <c r="C6" s="21" t="s">
        <v>23</v>
      </c>
      <c r="D6" s="22" t="s">
        <v>24</v>
      </c>
      <c r="E6" s="22" t="s">
        <v>25</v>
      </c>
      <c r="F6" s="22" t="s">
        <v>26</v>
      </c>
      <c r="G6" s="29"/>
      <c r="H6" s="29"/>
      <c r="I6" s="29"/>
      <c r="J6" s="29"/>
      <c r="K6" s="29"/>
      <c r="L6" s="29"/>
      <c r="M6" s="19">
        <f>SQRT(G6*G6+H6*H6+I6*I6)</f>
        <v>0</v>
      </c>
    </row>
    <row r="7" spans="1:13" ht="14.25" customHeight="1" x14ac:dyDescent="0.25">
      <c r="A7" s="50"/>
      <c r="B7" s="21" t="s">
        <v>27</v>
      </c>
      <c r="C7" s="21" t="s">
        <v>28</v>
      </c>
      <c r="D7" s="22" t="s">
        <v>24</v>
      </c>
      <c r="E7" s="22" t="s">
        <v>29</v>
      </c>
      <c r="F7" s="22" t="s">
        <v>26</v>
      </c>
      <c r="G7" s="29"/>
      <c r="H7" s="29"/>
      <c r="I7" s="29"/>
      <c r="J7" s="29"/>
      <c r="K7" s="29"/>
      <c r="L7" s="29"/>
      <c r="M7" s="19">
        <f t="shared" ref="M7:M47" si="0">SQRT(G7*G7+H7*H7+I7*I7)</f>
        <v>0</v>
      </c>
    </row>
    <row r="8" spans="1:13" ht="14.25" customHeight="1" x14ac:dyDescent="0.25">
      <c r="A8" s="50"/>
      <c r="B8" s="21" t="s">
        <v>30</v>
      </c>
      <c r="C8" s="21" t="s">
        <v>31</v>
      </c>
      <c r="D8" s="22" t="s">
        <v>24</v>
      </c>
      <c r="E8" s="22" t="s">
        <v>32</v>
      </c>
      <c r="F8" s="22" t="s">
        <v>26</v>
      </c>
      <c r="G8" s="29"/>
      <c r="H8" s="29"/>
      <c r="I8" s="29"/>
      <c r="J8" s="29"/>
      <c r="K8" s="29"/>
      <c r="L8" s="29"/>
      <c r="M8" s="19">
        <f t="shared" si="0"/>
        <v>0</v>
      </c>
    </row>
    <row r="9" spans="1:13" ht="14.25" customHeight="1" x14ac:dyDescent="0.25">
      <c r="A9" s="50"/>
      <c r="B9" s="21" t="s">
        <v>34</v>
      </c>
      <c r="C9" s="21" t="s">
        <v>35</v>
      </c>
      <c r="D9" s="22" t="s">
        <v>24</v>
      </c>
      <c r="E9" s="22" t="s">
        <v>36</v>
      </c>
      <c r="F9" s="22" t="s">
        <v>26</v>
      </c>
      <c r="G9" s="29"/>
      <c r="H9" s="29"/>
      <c r="I9" s="29"/>
      <c r="J9" s="29"/>
      <c r="K9" s="29"/>
      <c r="L9" s="29"/>
      <c r="M9" s="19">
        <f t="shared" si="0"/>
        <v>0</v>
      </c>
    </row>
    <row r="10" spans="1:13" ht="14.25" customHeight="1" x14ac:dyDescent="0.25">
      <c r="A10" s="50"/>
      <c r="B10" s="19" t="s">
        <v>37</v>
      </c>
      <c r="C10" s="19" t="s">
        <v>38</v>
      </c>
      <c r="D10" s="22" t="s">
        <v>24</v>
      </c>
      <c r="E10" s="22" t="s">
        <v>40</v>
      </c>
      <c r="F10" s="22" t="s">
        <v>41</v>
      </c>
      <c r="G10" s="29"/>
      <c r="H10" s="29"/>
      <c r="I10" s="29"/>
      <c r="J10" s="29"/>
      <c r="K10" s="29"/>
      <c r="L10" s="29"/>
      <c r="M10" s="19">
        <f t="shared" si="0"/>
        <v>0</v>
      </c>
    </row>
    <row r="11" spans="1:13" ht="14.25" customHeight="1" x14ac:dyDescent="0.25">
      <c r="A11" s="50"/>
      <c r="B11" s="19" t="s">
        <v>42</v>
      </c>
      <c r="C11" s="19" t="s">
        <v>38</v>
      </c>
      <c r="D11" s="22" t="s">
        <v>24</v>
      </c>
      <c r="E11" s="22" t="s">
        <v>40</v>
      </c>
      <c r="F11" s="22" t="s">
        <v>44</v>
      </c>
      <c r="G11" s="29"/>
      <c r="H11" s="29"/>
      <c r="I11" s="29"/>
      <c r="J11" s="29"/>
      <c r="K11" s="29"/>
      <c r="L11" s="29"/>
      <c r="M11" s="19">
        <f t="shared" si="0"/>
        <v>0</v>
      </c>
    </row>
    <row r="12" spans="1:13" ht="14.25" customHeight="1" x14ac:dyDescent="0.25">
      <c r="A12" s="50"/>
      <c r="B12" s="19" t="s">
        <v>45</v>
      </c>
      <c r="C12" s="19" t="s">
        <v>38</v>
      </c>
      <c r="D12" s="22" t="s">
        <v>24</v>
      </c>
      <c r="E12" s="22" t="s">
        <v>40</v>
      </c>
      <c r="F12" s="22" t="s">
        <v>46</v>
      </c>
      <c r="G12" s="29"/>
      <c r="H12" s="29"/>
      <c r="I12" s="29"/>
      <c r="J12" s="29"/>
      <c r="K12" s="29"/>
      <c r="L12" s="29"/>
      <c r="M12" s="19">
        <f t="shared" si="0"/>
        <v>0</v>
      </c>
    </row>
    <row r="13" spans="1:13" ht="14.25" customHeight="1" x14ac:dyDescent="0.25">
      <c r="A13" s="50"/>
      <c r="B13" s="19" t="s">
        <v>48</v>
      </c>
      <c r="C13" s="19" t="s">
        <v>38</v>
      </c>
      <c r="D13" s="22" t="s">
        <v>24</v>
      </c>
      <c r="E13" s="22" t="s">
        <v>40</v>
      </c>
      <c r="F13" s="22" t="s">
        <v>49</v>
      </c>
      <c r="G13" s="29"/>
      <c r="H13" s="29"/>
      <c r="I13" s="29"/>
      <c r="J13" s="29"/>
      <c r="K13" s="29"/>
      <c r="L13" s="29"/>
      <c r="M13" s="19">
        <f t="shared" si="0"/>
        <v>0</v>
      </c>
    </row>
    <row r="14" spans="1:13" ht="14.25" customHeight="1" x14ac:dyDescent="0.25">
      <c r="A14" s="50"/>
      <c r="B14" s="21" t="s">
        <v>52</v>
      </c>
      <c r="C14" s="21" t="s">
        <v>53</v>
      </c>
      <c r="D14" s="22" t="s">
        <v>24</v>
      </c>
      <c r="E14" s="22" t="s">
        <v>54</v>
      </c>
      <c r="F14" s="22" t="s">
        <v>26</v>
      </c>
      <c r="G14" s="29"/>
      <c r="H14" s="29"/>
      <c r="I14" s="29"/>
      <c r="J14" s="29"/>
      <c r="K14" s="29"/>
      <c r="L14" s="29"/>
      <c r="M14" s="19">
        <f t="shared" si="0"/>
        <v>0</v>
      </c>
    </row>
    <row r="15" spans="1:13" ht="14.25" customHeight="1" x14ac:dyDescent="0.25">
      <c r="A15" s="50"/>
      <c r="B15" s="23" t="s">
        <v>55</v>
      </c>
      <c r="C15" s="23" t="s">
        <v>56</v>
      </c>
      <c r="D15" s="22" t="s">
        <v>24</v>
      </c>
      <c r="E15" s="22" t="s">
        <v>40</v>
      </c>
      <c r="F15" s="22" t="s">
        <v>57</v>
      </c>
      <c r="G15" s="29"/>
      <c r="H15" s="29"/>
      <c r="I15" s="29"/>
      <c r="J15" s="29"/>
      <c r="K15" s="29"/>
      <c r="L15" s="29"/>
      <c r="M15" s="19">
        <f t="shared" si="0"/>
        <v>0</v>
      </c>
    </row>
    <row r="16" spans="1:13" ht="14.25" customHeight="1" x14ac:dyDescent="0.25">
      <c r="A16" s="50"/>
      <c r="B16" s="23" t="s">
        <v>59</v>
      </c>
      <c r="C16" s="23" t="s">
        <v>60</v>
      </c>
      <c r="D16" s="22" t="s">
        <v>24</v>
      </c>
      <c r="E16" s="22" t="s">
        <v>40</v>
      </c>
      <c r="F16" s="22" t="s">
        <v>61</v>
      </c>
      <c r="G16" s="29"/>
      <c r="H16" s="29"/>
      <c r="I16" s="29"/>
      <c r="J16" s="29"/>
      <c r="K16" s="29"/>
      <c r="L16" s="29"/>
      <c r="M16" s="19">
        <f t="shared" si="0"/>
        <v>0</v>
      </c>
    </row>
    <row r="17" spans="1:13" ht="14.25" customHeight="1" x14ac:dyDescent="0.25">
      <c r="A17" s="50"/>
      <c r="B17" s="24" t="s">
        <v>62</v>
      </c>
      <c r="C17" s="24" t="s">
        <v>63</v>
      </c>
      <c r="D17" s="22" t="s">
        <v>24</v>
      </c>
      <c r="E17" s="22" t="s">
        <v>64</v>
      </c>
      <c r="F17" s="22" t="s">
        <v>65</v>
      </c>
      <c r="G17" s="29"/>
      <c r="H17" s="29"/>
      <c r="I17" s="29"/>
      <c r="J17" s="29"/>
      <c r="K17" s="29"/>
      <c r="L17" s="29"/>
      <c r="M17" s="19">
        <f t="shared" si="0"/>
        <v>0</v>
      </c>
    </row>
    <row r="18" spans="1:13" ht="14.25" customHeight="1" x14ac:dyDescent="0.25">
      <c r="A18" s="50"/>
      <c r="B18" s="24" t="s">
        <v>66</v>
      </c>
      <c r="C18" s="24" t="s">
        <v>67</v>
      </c>
      <c r="D18" s="22" t="s">
        <v>24</v>
      </c>
      <c r="E18" s="22" t="s">
        <v>69</v>
      </c>
      <c r="F18" s="22" t="s">
        <v>70</v>
      </c>
      <c r="G18" s="29"/>
      <c r="H18" s="29"/>
      <c r="I18" s="29"/>
      <c r="J18" s="29"/>
      <c r="K18" s="29"/>
      <c r="L18" s="29"/>
      <c r="M18" s="19">
        <f t="shared" si="0"/>
        <v>0</v>
      </c>
    </row>
    <row r="19" spans="1:13" ht="14.25" customHeight="1" x14ac:dyDescent="0.25">
      <c r="A19" s="50"/>
      <c r="B19" s="21" t="s">
        <v>71</v>
      </c>
      <c r="C19" s="21" t="s">
        <v>72</v>
      </c>
      <c r="D19" s="22" t="s">
        <v>24</v>
      </c>
      <c r="E19" s="22" t="s">
        <v>73</v>
      </c>
      <c r="F19" s="22" t="s">
        <v>26</v>
      </c>
      <c r="G19" s="29"/>
      <c r="H19" s="29"/>
      <c r="I19" s="29"/>
      <c r="J19" s="29"/>
      <c r="K19" s="29"/>
      <c r="L19" s="29"/>
      <c r="M19" s="19">
        <f t="shared" si="0"/>
        <v>0</v>
      </c>
    </row>
    <row r="20" spans="1:13" ht="14.25" customHeight="1" x14ac:dyDescent="0.25">
      <c r="A20" s="50"/>
      <c r="B20" s="21" t="s">
        <v>77</v>
      </c>
      <c r="C20" s="24" t="s">
        <v>78</v>
      </c>
      <c r="D20" s="22" t="s">
        <v>79</v>
      </c>
      <c r="E20" s="22" t="s">
        <v>69</v>
      </c>
      <c r="F20" s="22" t="s">
        <v>26</v>
      </c>
      <c r="G20" s="29"/>
      <c r="H20" s="29"/>
      <c r="I20" s="29"/>
      <c r="J20" s="29"/>
      <c r="K20" s="29"/>
      <c r="L20" s="29"/>
      <c r="M20" s="19">
        <f t="shared" si="0"/>
        <v>0</v>
      </c>
    </row>
    <row r="21" spans="1:13" ht="14.25" customHeight="1" x14ac:dyDescent="0.25">
      <c r="A21" s="50"/>
      <c r="B21" s="23" t="s">
        <v>85</v>
      </c>
      <c r="C21" s="23" t="s">
        <v>86</v>
      </c>
      <c r="D21" s="22" t="s">
        <v>82</v>
      </c>
      <c r="E21" s="22" t="s">
        <v>87</v>
      </c>
      <c r="F21" s="22" t="s">
        <v>88</v>
      </c>
      <c r="G21" s="29"/>
      <c r="H21" s="29"/>
      <c r="I21" s="29"/>
      <c r="J21" s="29"/>
      <c r="K21" s="29"/>
      <c r="L21" s="29"/>
      <c r="M21" s="19">
        <f t="shared" si="0"/>
        <v>0</v>
      </c>
    </row>
    <row r="22" spans="1:13" ht="14.25" customHeight="1" x14ac:dyDescent="0.25">
      <c r="A22" s="50"/>
      <c r="B22" s="23" t="s">
        <v>90</v>
      </c>
      <c r="C22" s="23" t="s">
        <v>91</v>
      </c>
      <c r="D22" s="22" t="s">
        <v>92</v>
      </c>
      <c r="E22" s="22" t="s">
        <v>87</v>
      </c>
      <c r="F22" s="22" t="s">
        <v>88</v>
      </c>
      <c r="G22" s="29"/>
      <c r="H22" s="29"/>
      <c r="I22" s="29"/>
      <c r="J22" s="29"/>
      <c r="K22" s="29"/>
      <c r="L22" s="29"/>
      <c r="M22" s="19">
        <f t="shared" si="0"/>
        <v>0</v>
      </c>
    </row>
    <row r="23" spans="1:13" ht="14.25" customHeight="1" x14ac:dyDescent="0.25">
      <c r="A23" s="50"/>
      <c r="B23" s="23" t="s">
        <v>94</v>
      </c>
      <c r="C23" s="23" t="s">
        <v>95</v>
      </c>
      <c r="D23" s="22" t="s">
        <v>92</v>
      </c>
      <c r="E23" s="22" t="s">
        <v>87</v>
      </c>
      <c r="F23" s="22" t="s">
        <v>88</v>
      </c>
      <c r="G23" s="29"/>
      <c r="H23" s="29"/>
      <c r="I23" s="29"/>
      <c r="J23" s="29"/>
      <c r="K23" s="29"/>
      <c r="L23" s="29"/>
      <c r="M23" s="19">
        <f t="shared" si="0"/>
        <v>0</v>
      </c>
    </row>
    <row r="24" spans="1:13" ht="14.25" customHeight="1" x14ac:dyDescent="0.25">
      <c r="A24" s="50"/>
      <c r="B24" s="23" t="s">
        <v>96</v>
      </c>
      <c r="C24" s="23" t="s">
        <v>97</v>
      </c>
      <c r="D24" s="22" t="s">
        <v>82</v>
      </c>
      <c r="E24" s="22" t="s">
        <v>87</v>
      </c>
      <c r="F24" s="22" t="s">
        <v>88</v>
      </c>
      <c r="G24" s="29"/>
      <c r="H24" s="29"/>
      <c r="I24" s="29"/>
      <c r="J24" s="29"/>
      <c r="K24" s="29"/>
      <c r="L24" s="29"/>
      <c r="M24" s="19">
        <f t="shared" si="0"/>
        <v>0</v>
      </c>
    </row>
    <row r="25" spans="1:13" ht="14.25" customHeight="1" x14ac:dyDescent="0.25">
      <c r="A25" s="50"/>
      <c r="B25" s="19" t="s">
        <v>81</v>
      </c>
      <c r="C25" s="19" t="s">
        <v>147</v>
      </c>
      <c r="D25" s="22" t="s">
        <v>82</v>
      </c>
      <c r="E25" s="22" t="s">
        <v>83</v>
      </c>
      <c r="F25" s="22" t="s">
        <v>84</v>
      </c>
      <c r="G25" s="29"/>
      <c r="H25" s="29"/>
      <c r="I25" s="29"/>
      <c r="J25" s="29"/>
      <c r="K25" s="29"/>
      <c r="L25" s="29"/>
      <c r="M25" s="19">
        <f t="shared" si="0"/>
        <v>0</v>
      </c>
    </row>
    <row r="26" spans="1:13" ht="14.25" customHeight="1" x14ac:dyDescent="0.25">
      <c r="A26" s="50"/>
      <c r="B26" s="19" t="s">
        <v>146</v>
      </c>
      <c r="C26" s="19" t="s">
        <v>148</v>
      </c>
      <c r="D26" s="22" t="s">
        <v>82</v>
      </c>
      <c r="E26" s="22" t="s">
        <v>83</v>
      </c>
      <c r="F26" s="22" t="s">
        <v>26</v>
      </c>
      <c r="G26" s="29"/>
      <c r="H26" s="29"/>
      <c r="I26" s="29"/>
      <c r="J26" s="29"/>
      <c r="K26" s="29"/>
      <c r="L26" s="29"/>
      <c r="M26" s="19">
        <f t="shared" si="0"/>
        <v>0</v>
      </c>
    </row>
    <row r="27" spans="1:13" ht="14.25" customHeight="1" x14ac:dyDescent="0.25">
      <c r="A27" s="51" t="s">
        <v>98</v>
      </c>
      <c r="B27" s="21" t="s">
        <v>99</v>
      </c>
      <c r="C27" s="21" t="s">
        <v>23</v>
      </c>
      <c r="D27" s="22" t="s">
        <v>24</v>
      </c>
      <c r="E27" s="22" t="s">
        <v>100</v>
      </c>
      <c r="F27" s="22" t="s">
        <v>26</v>
      </c>
      <c r="G27" s="29"/>
      <c r="H27" s="29"/>
      <c r="I27" s="29"/>
      <c r="J27" s="29"/>
      <c r="K27" s="29"/>
      <c r="L27" s="29"/>
      <c r="M27" s="19">
        <f t="shared" si="0"/>
        <v>0</v>
      </c>
    </row>
    <row r="28" spans="1:13" ht="14.25" customHeight="1" x14ac:dyDescent="0.25">
      <c r="A28" s="52"/>
      <c r="B28" s="21" t="s">
        <v>101</v>
      </c>
      <c r="C28" s="21" t="s">
        <v>28</v>
      </c>
      <c r="D28" s="22" t="s">
        <v>24</v>
      </c>
      <c r="E28" s="22" t="s">
        <v>102</v>
      </c>
      <c r="F28" s="22" t="s">
        <v>26</v>
      </c>
      <c r="G28" s="29"/>
      <c r="H28" s="29"/>
      <c r="I28" s="29"/>
      <c r="J28" s="29"/>
      <c r="K28" s="29"/>
      <c r="L28" s="29"/>
      <c r="M28" s="19">
        <f t="shared" si="0"/>
        <v>0</v>
      </c>
    </row>
    <row r="29" spans="1:13" ht="14.25" customHeight="1" x14ac:dyDescent="0.25">
      <c r="A29" s="52"/>
      <c r="B29" s="21" t="s">
        <v>103</v>
      </c>
      <c r="C29" s="21" t="s">
        <v>31</v>
      </c>
      <c r="D29" s="22" t="s">
        <v>24</v>
      </c>
      <c r="E29" s="22" t="s">
        <v>104</v>
      </c>
      <c r="F29" s="22" t="s">
        <v>26</v>
      </c>
      <c r="G29" s="29"/>
      <c r="H29" s="29"/>
      <c r="I29" s="29"/>
      <c r="J29" s="29"/>
      <c r="K29" s="29"/>
      <c r="L29" s="29"/>
      <c r="M29" s="19">
        <f t="shared" si="0"/>
        <v>0</v>
      </c>
    </row>
    <row r="30" spans="1:13" ht="14.25" customHeight="1" x14ac:dyDescent="0.25">
      <c r="A30" s="52"/>
      <c r="B30" s="21" t="s">
        <v>105</v>
      </c>
      <c r="C30" s="21" t="s">
        <v>35</v>
      </c>
      <c r="D30" s="22" t="s">
        <v>24</v>
      </c>
      <c r="E30" s="22" t="s">
        <v>106</v>
      </c>
      <c r="F30" s="22" t="s">
        <v>26</v>
      </c>
      <c r="G30" s="29"/>
      <c r="H30" s="29"/>
      <c r="I30" s="29"/>
      <c r="J30" s="29"/>
      <c r="K30" s="29"/>
      <c r="L30" s="29"/>
      <c r="M30" s="19">
        <f t="shared" si="0"/>
        <v>0</v>
      </c>
    </row>
    <row r="31" spans="1:13" ht="14.25" customHeight="1" x14ac:dyDescent="0.25">
      <c r="A31" s="52"/>
      <c r="B31" s="19" t="s">
        <v>107</v>
      </c>
      <c r="C31" s="19" t="s">
        <v>38</v>
      </c>
      <c r="D31" s="22" t="s">
        <v>24</v>
      </c>
      <c r="E31" s="22" t="s">
        <v>108</v>
      </c>
      <c r="F31" s="22" t="s">
        <v>109</v>
      </c>
      <c r="G31" s="29"/>
      <c r="H31" s="29"/>
      <c r="I31" s="29"/>
      <c r="J31" s="29"/>
      <c r="K31" s="29"/>
      <c r="L31" s="29"/>
      <c r="M31" s="19">
        <f t="shared" si="0"/>
        <v>0</v>
      </c>
    </row>
    <row r="32" spans="1:13" ht="14.25" customHeight="1" x14ac:dyDescent="0.25">
      <c r="A32" s="52"/>
      <c r="B32" s="19" t="s">
        <v>110</v>
      </c>
      <c r="C32" s="19" t="s">
        <v>38</v>
      </c>
      <c r="D32" s="22" t="s">
        <v>24</v>
      </c>
      <c r="E32" s="22" t="s">
        <v>108</v>
      </c>
      <c r="F32" s="22" t="s">
        <v>111</v>
      </c>
      <c r="G32" s="29"/>
      <c r="H32" s="29"/>
      <c r="I32" s="29"/>
      <c r="J32" s="29"/>
      <c r="K32" s="29"/>
      <c r="L32" s="29"/>
      <c r="M32" s="19">
        <f t="shared" si="0"/>
        <v>0</v>
      </c>
    </row>
    <row r="33" spans="1:13" ht="14.25" customHeight="1" x14ac:dyDescent="0.25">
      <c r="A33" s="52"/>
      <c r="B33" s="19" t="s">
        <v>112</v>
      </c>
      <c r="C33" s="19" t="s">
        <v>38</v>
      </c>
      <c r="D33" s="22" t="s">
        <v>24</v>
      </c>
      <c r="E33" s="22" t="s">
        <v>108</v>
      </c>
      <c r="F33" s="22" t="s">
        <v>113</v>
      </c>
      <c r="G33" s="29"/>
      <c r="H33" s="29"/>
      <c r="I33" s="29"/>
      <c r="J33" s="29"/>
      <c r="K33" s="29"/>
      <c r="L33" s="29"/>
      <c r="M33" s="19">
        <f t="shared" si="0"/>
        <v>0</v>
      </c>
    </row>
    <row r="34" spans="1:13" ht="14.25" customHeight="1" x14ac:dyDescent="0.25">
      <c r="A34" s="52"/>
      <c r="B34" s="19" t="s">
        <v>114</v>
      </c>
      <c r="C34" s="19" t="s">
        <v>38</v>
      </c>
      <c r="D34" s="22" t="s">
        <v>24</v>
      </c>
      <c r="E34" s="22" t="s">
        <v>108</v>
      </c>
      <c r="F34" s="22" t="s">
        <v>115</v>
      </c>
      <c r="G34" s="29"/>
      <c r="H34" s="29"/>
      <c r="I34" s="29"/>
      <c r="J34" s="29"/>
      <c r="K34" s="29"/>
      <c r="L34" s="29"/>
      <c r="M34" s="19">
        <f t="shared" si="0"/>
        <v>0</v>
      </c>
    </row>
    <row r="35" spans="1:13" ht="14.25" customHeight="1" x14ac:dyDescent="0.25">
      <c r="A35" s="52"/>
      <c r="B35" s="23" t="s">
        <v>116</v>
      </c>
      <c r="C35" s="23" t="s">
        <v>117</v>
      </c>
      <c r="D35" s="22" t="s">
        <v>24</v>
      </c>
      <c r="E35" s="22" t="s">
        <v>108</v>
      </c>
      <c r="F35" s="22" t="s">
        <v>118</v>
      </c>
      <c r="G35" s="29"/>
      <c r="H35" s="29"/>
      <c r="I35" s="29"/>
      <c r="J35" s="29"/>
      <c r="K35" s="29"/>
      <c r="L35" s="29"/>
      <c r="M35" s="19">
        <f t="shared" si="0"/>
        <v>0</v>
      </c>
    </row>
    <row r="36" spans="1:13" ht="14.25" customHeight="1" x14ac:dyDescent="0.25">
      <c r="A36" s="52"/>
      <c r="B36" s="24" t="s">
        <v>119</v>
      </c>
      <c r="C36" s="24" t="s">
        <v>120</v>
      </c>
      <c r="D36" s="22" t="s">
        <v>24</v>
      </c>
      <c r="E36" s="22" t="s">
        <v>121</v>
      </c>
      <c r="F36" s="22" t="s">
        <v>122</v>
      </c>
      <c r="G36" s="29"/>
      <c r="H36" s="29"/>
      <c r="I36" s="29"/>
      <c r="J36" s="29"/>
      <c r="K36" s="29"/>
      <c r="L36" s="29"/>
      <c r="M36" s="19">
        <f t="shared" si="0"/>
        <v>0</v>
      </c>
    </row>
    <row r="37" spans="1:13" ht="14.25" customHeight="1" x14ac:dyDescent="0.25">
      <c r="A37" s="52"/>
      <c r="B37" s="24" t="s">
        <v>123</v>
      </c>
      <c r="C37" s="24" t="s">
        <v>67</v>
      </c>
      <c r="D37" s="22" t="s">
        <v>24</v>
      </c>
      <c r="E37" s="22" t="s">
        <v>124</v>
      </c>
      <c r="F37" s="22" t="s">
        <v>125</v>
      </c>
      <c r="G37" s="29"/>
      <c r="H37" s="29"/>
      <c r="I37" s="29"/>
      <c r="J37" s="29"/>
      <c r="K37" s="29"/>
      <c r="L37" s="29"/>
      <c r="M37" s="19">
        <f t="shared" si="0"/>
        <v>0</v>
      </c>
    </row>
    <row r="38" spans="1:13" ht="14.25" customHeight="1" x14ac:dyDescent="0.25">
      <c r="A38" s="52"/>
      <c r="B38" s="21" t="s">
        <v>126</v>
      </c>
      <c r="C38" s="21" t="s">
        <v>72</v>
      </c>
      <c r="D38" s="22" t="s">
        <v>24</v>
      </c>
      <c r="E38" s="22" t="s">
        <v>127</v>
      </c>
      <c r="F38" s="22" t="s">
        <v>26</v>
      </c>
      <c r="G38" s="29"/>
      <c r="H38" s="29"/>
      <c r="I38" s="29"/>
      <c r="J38" s="29"/>
      <c r="K38" s="29"/>
      <c r="L38" s="29"/>
      <c r="M38" s="19">
        <f t="shared" si="0"/>
        <v>0</v>
      </c>
    </row>
    <row r="39" spans="1:13" ht="14.25" customHeight="1" x14ac:dyDescent="0.25">
      <c r="A39" s="52"/>
      <c r="B39" s="23" t="s">
        <v>128</v>
      </c>
      <c r="C39" s="23" t="s">
        <v>56</v>
      </c>
      <c r="D39" s="22" t="s">
        <v>24</v>
      </c>
      <c r="E39" s="22" t="s">
        <v>108</v>
      </c>
      <c r="F39" s="22" t="s">
        <v>129</v>
      </c>
      <c r="G39" s="29"/>
      <c r="H39" s="29"/>
      <c r="I39" s="29"/>
      <c r="J39" s="29"/>
      <c r="K39" s="29"/>
      <c r="L39" s="29"/>
      <c r="M39" s="19">
        <f t="shared" si="0"/>
        <v>0</v>
      </c>
    </row>
    <row r="40" spans="1:13" ht="14.25" customHeight="1" x14ac:dyDescent="0.25">
      <c r="A40" s="52"/>
      <c r="B40" s="21" t="s">
        <v>130</v>
      </c>
      <c r="C40" s="21" t="s">
        <v>131</v>
      </c>
      <c r="D40" s="22" t="s">
        <v>24</v>
      </c>
      <c r="E40" s="22" t="s">
        <v>132</v>
      </c>
      <c r="F40" s="22" t="s">
        <v>26</v>
      </c>
      <c r="G40" s="29"/>
      <c r="H40" s="29"/>
      <c r="I40" s="29"/>
      <c r="J40" s="29"/>
      <c r="K40" s="29"/>
      <c r="L40" s="29"/>
      <c r="M40" s="19">
        <f t="shared" si="0"/>
        <v>0</v>
      </c>
    </row>
    <row r="41" spans="1:13" ht="14.25" customHeight="1" x14ac:dyDescent="0.25">
      <c r="A41" s="52"/>
      <c r="B41" s="23" t="s">
        <v>134</v>
      </c>
      <c r="C41" s="23" t="s">
        <v>95</v>
      </c>
      <c r="D41" s="22" t="s">
        <v>92</v>
      </c>
      <c r="E41" s="22" t="s">
        <v>135</v>
      </c>
      <c r="F41" s="22" t="s">
        <v>136</v>
      </c>
      <c r="G41" s="29"/>
      <c r="H41" s="29"/>
      <c r="I41" s="29"/>
      <c r="J41" s="29"/>
      <c r="K41" s="29"/>
      <c r="L41" s="29"/>
      <c r="M41" s="19">
        <f t="shared" si="0"/>
        <v>0</v>
      </c>
    </row>
    <row r="42" spans="1:13" ht="14.25" customHeight="1" x14ac:dyDescent="0.25">
      <c r="A42" s="52"/>
      <c r="B42" s="23" t="s">
        <v>137</v>
      </c>
      <c r="C42" s="23" t="s">
        <v>91</v>
      </c>
      <c r="D42" s="22" t="s">
        <v>92</v>
      </c>
      <c r="E42" s="22" t="s">
        <v>135</v>
      </c>
      <c r="F42" s="22" t="s">
        <v>136</v>
      </c>
      <c r="G42" s="29"/>
      <c r="H42" s="29"/>
      <c r="I42" s="29"/>
      <c r="J42" s="29"/>
      <c r="K42" s="29"/>
      <c r="L42" s="29"/>
      <c r="M42" s="19">
        <f t="shared" si="0"/>
        <v>0</v>
      </c>
    </row>
    <row r="43" spans="1:13" ht="14.25" customHeight="1" x14ac:dyDescent="0.25">
      <c r="A43" s="52"/>
      <c r="B43" s="23" t="s">
        <v>138</v>
      </c>
      <c r="C43" s="23" t="s">
        <v>139</v>
      </c>
      <c r="D43" s="22" t="s">
        <v>82</v>
      </c>
      <c r="E43" s="22" t="s">
        <v>135</v>
      </c>
      <c r="F43" s="22" t="s">
        <v>136</v>
      </c>
      <c r="G43" s="29"/>
      <c r="H43" s="29"/>
      <c r="I43" s="29"/>
      <c r="J43" s="29"/>
      <c r="K43" s="29"/>
      <c r="L43" s="29"/>
      <c r="M43" s="19">
        <f t="shared" si="0"/>
        <v>0</v>
      </c>
    </row>
    <row r="44" spans="1:13" ht="14.25" customHeight="1" x14ac:dyDescent="0.25">
      <c r="A44" s="52"/>
      <c r="B44" s="23" t="s">
        <v>143</v>
      </c>
      <c r="C44" s="23" t="s">
        <v>140</v>
      </c>
      <c r="D44" s="22" t="s">
        <v>82</v>
      </c>
      <c r="E44" s="22" t="s">
        <v>135</v>
      </c>
      <c r="F44" s="22" t="s">
        <v>136</v>
      </c>
      <c r="G44" s="29"/>
      <c r="H44" s="29"/>
      <c r="I44" s="29"/>
      <c r="J44" s="29"/>
      <c r="K44" s="29"/>
      <c r="L44" s="29"/>
      <c r="M44" s="19">
        <f t="shared" si="0"/>
        <v>0</v>
      </c>
    </row>
    <row r="45" spans="1:13" ht="14.25" customHeight="1" x14ac:dyDescent="0.25">
      <c r="A45" s="52"/>
      <c r="B45" s="21" t="s">
        <v>141</v>
      </c>
      <c r="C45" s="24" t="s">
        <v>78</v>
      </c>
      <c r="D45" s="22" t="s">
        <v>79</v>
      </c>
      <c r="E45" s="22" t="s">
        <v>124</v>
      </c>
      <c r="F45" s="22" t="s">
        <v>26</v>
      </c>
      <c r="G45" s="29"/>
      <c r="H45" s="29"/>
      <c r="I45" s="29"/>
      <c r="J45" s="29"/>
      <c r="K45" s="29"/>
      <c r="L45" s="29"/>
      <c r="M45" s="19">
        <f t="shared" si="0"/>
        <v>0</v>
      </c>
    </row>
    <row r="46" spans="1:13" ht="14.25" customHeight="1" x14ac:dyDescent="0.25">
      <c r="A46" s="52"/>
      <c r="B46" s="34" t="s">
        <v>144</v>
      </c>
      <c r="C46" s="34" t="s">
        <v>149</v>
      </c>
      <c r="D46" s="25" t="s">
        <v>79</v>
      </c>
      <c r="E46" s="25" t="s">
        <v>83</v>
      </c>
      <c r="F46" s="25" t="s">
        <v>26</v>
      </c>
      <c r="G46" s="29"/>
      <c r="H46" s="29"/>
      <c r="I46" s="29"/>
      <c r="J46" s="29"/>
      <c r="K46" s="29"/>
      <c r="L46" s="29"/>
      <c r="M46" s="19">
        <f t="shared" si="0"/>
        <v>0</v>
      </c>
    </row>
    <row r="47" spans="1:13" ht="14.25" customHeight="1" x14ac:dyDescent="0.25">
      <c r="A47" s="53"/>
      <c r="B47" s="34" t="s">
        <v>133</v>
      </c>
      <c r="C47" s="34" t="s">
        <v>150</v>
      </c>
      <c r="D47" s="25" t="s">
        <v>79</v>
      </c>
      <c r="E47" s="25" t="s">
        <v>83</v>
      </c>
      <c r="F47" s="25" t="s">
        <v>145</v>
      </c>
      <c r="G47" s="29"/>
      <c r="H47" s="29"/>
      <c r="I47" s="29"/>
      <c r="J47" s="29"/>
      <c r="K47" s="29"/>
      <c r="L47" s="29"/>
      <c r="M47" s="19">
        <f t="shared" si="0"/>
        <v>0</v>
      </c>
    </row>
    <row r="48" spans="1:13" ht="14.25" customHeight="1" x14ac:dyDescent="0.25">
      <c r="A48" s="18"/>
      <c r="B48" s="18"/>
      <c r="C48" s="18"/>
      <c r="D48" s="18"/>
      <c r="E48" s="18"/>
      <c r="F48" s="18"/>
      <c r="G48" s="18"/>
      <c r="H48" s="18"/>
      <c r="I48" s="18"/>
      <c r="J48" s="18"/>
      <c r="K48" s="18"/>
      <c r="L48" s="18"/>
    </row>
    <row r="49" spans="1:12" ht="14.25" customHeight="1" x14ac:dyDescent="0.25">
      <c r="A49" s="18"/>
      <c r="B49" s="18"/>
      <c r="C49" s="18"/>
      <c r="D49" s="18"/>
      <c r="E49" s="18"/>
      <c r="F49" s="18"/>
      <c r="G49" s="18"/>
      <c r="H49" s="18"/>
      <c r="I49" s="18"/>
      <c r="J49" s="18"/>
      <c r="K49" s="18"/>
      <c r="L49" s="18"/>
    </row>
    <row r="50" spans="1:12" ht="14.25" customHeight="1" x14ac:dyDescent="0.25">
      <c r="A50" s="18"/>
      <c r="B50" s="18"/>
      <c r="C50" s="18"/>
      <c r="D50" s="18"/>
      <c r="E50" s="18"/>
      <c r="F50" s="18"/>
      <c r="G50" s="18"/>
      <c r="H50" s="18"/>
      <c r="I50" s="18"/>
      <c r="J50" s="18"/>
      <c r="K50" s="18"/>
      <c r="L50" s="18"/>
    </row>
    <row r="51" spans="1:12" ht="14.25" customHeight="1" x14ac:dyDescent="0.25">
      <c r="A51" s="1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</row>
    <row r="52" spans="1:12" ht="14.25" customHeight="1" x14ac:dyDescent="0.25">
      <c r="A52" s="18"/>
      <c r="B52" s="18"/>
      <c r="C52" s="18"/>
      <c r="D52" s="18"/>
      <c r="E52" s="18"/>
      <c r="F52" s="18"/>
      <c r="G52" s="18"/>
      <c r="H52" s="18"/>
      <c r="I52" s="18"/>
      <c r="J52" s="18"/>
      <c r="K52" s="18"/>
      <c r="L52" s="18"/>
    </row>
    <row r="53" spans="1:12" ht="14.25" customHeight="1" x14ac:dyDescent="0.25">
      <c r="A53" s="18"/>
      <c r="B53" s="18"/>
      <c r="C53" s="18"/>
      <c r="D53" s="18"/>
      <c r="E53" s="18"/>
      <c r="F53" s="18"/>
      <c r="G53" s="18"/>
      <c r="H53" s="18"/>
      <c r="I53" s="18"/>
      <c r="J53" s="18"/>
      <c r="K53" s="18"/>
      <c r="L53" s="18"/>
    </row>
    <row r="54" spans="1:12" ht="14.25" customHeight="1" x14ac:dyDescent="0.25">
      <c r="A54" s="18"/>
      <c r="B54" s="18"/>
      <c r="C54" s="18"/>
      <c r="D54" s="18"/>
      <c r="E54" s="18"/>
      <c r="F54" s="18"/>
      <c r="G54" s="18"/>
      <c r="H54" s="18"/>
      <c r="I54" s="18"/>
      <c r="J54" s="18"/>
      <c r="K54" s="18"/>
      <c r="L54" s="18"/>
    </row>
    <row r="55" spans="1:12" ht="14.25" customHeight="1" x14ac:dyDescent="0.25">
      <c r="A55" s="18"/>
      <c r="B55" s="18"/>
      <c r="C55" s="18"/>
      <c r="D55" s="18"/>
      <c r="E55" s="18"/>
      <c r="F55" s="18"/>
      <c r="G55" s="18"/>
      <c r="H55" s="18"/>
      <c r="I55" s="18"/>
      <c r="J55" s="18"/>
      <c r="K55" s="18"/>
      <c r="L55" s="18"/>
    </row>
    <row r="56" spans="1:12" ht="14.25" customHeight="1" x14ac:dyDescent="0.25">
      <c r="A56" s="18"/>
      <c r="B56" s="18"/>
      <c r="C56" s="18"/>
      <c r="D56" s="18"/>
      <c r="E56" s="18"/>
      <c r="F56" s="18"/>
      <c r="G56" s="18"/>
      <c r="H56" s="18"/>
      <c r="I56" s="18"/>
      <c r="J56" s="18"/>
      <c r="K56" s="18"/>
      <c r="L56" s="18"/>
    </row>
    <row r="57" spans="1:12" ht="14.25" customHeight="1" x14ac:dyDescent="0.25">
      <c r="A57" s="18"/>
      <c r="B57" s="18"/>
      <c r="C57" s="18"/>
      <c r="D57" s="18"/>
      <c r="E57" s="18"/>
      <c r="F57" s="18"/>
      <c r="G57" s="18"/>
      <c r="H57" s="18"/>
      <c r="I57" s="18"/>
      <c r="J57" s="18"/>
      <c r="K57" s="18"/>
      <c r="L57" s="18"/>
    </row>
    <row r="58" spans="1:12" ht="14.25" customHeight="1" x14ac:dyDescent="0.25">
      <c r="A58" s="18"/>
      <c r="B58" s="18"/>
      <c r="C58" s="18"/>
      <c r="D58" s="18"/>
      <c r="E58" s="18"/>
      <c r="F58" s="18"/>
      <c r="G58" s="18"/>
      <c r="H58" s="18"/>
      <c r="I58" s="18"/>
      <c r="J58" s="18"/>
      <c r="K58" s="18"/>
      <c r="L58" s="18"/>
    </row>
    <row r="59" spans="1:12" ht="14.25" customHeight="1" x14ac:dyDescent="0.25"/>
    <row r="60" spans="1:12" ht="14.25" customHeight="1" x14ac:dyDescent="0.25"/>
    <row r="61" spans="1:12" ht="14.25" customHeight="1" x14ac:dyDescent="0.25"/>
    <row r="62" spans="1:12" ht="14.25" customHeight="1" x14ac:dyDescent="0.25"/>
    <row r="63" spans="1:12" ht="14.25" customHeight="1" x14ac:dyDescent="0.25"/>
    <row r="64" spans="1:12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mergeCells count="9">
    <mergeCell ref="M2:M4"/>
    <mergeCell ref="L2:L4"/>
    <mergeCell ref="A6:A26"/>
    <mergeCell ref="A27:A47"/>
    <mergeCell ref="K2:K4"/>
    <mergeCell ref="G2:G4"/>
    <mergeCell ref="H2:H4"/>
    <mergeCell ref="I2:I4"/>
    <mergeCell ref="J2:J4"/>
  </mergeCells>
  <conditionalFormatting sqref="G27:G45 G6:G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46:G4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6</vt:i4>
      </vt:variant>
    </vt:vector>
  </HeadingPairs>
  <TitlesOfParts>
    <vt:vector size="14" baseType="lpstr">
      <vt:lpstr>Feuil1</vt:lpstr>
      <vt:lpstr>BRAKING 2G</vt:lpstr>
      <vt:lpstr>RIGHT TURN 2G</vt:lpstr>
      <vt:lpstr>LEFT TURN 2G</vt:lpstr>
      <vt:lpstr>Bump 3G</vt:lpstr>
      <vt:lpstr>INVERSE BRAKING 0.5G</vt:lpstr>
      <vt:lpstr>Left Turn 1G + Freinage 1</vt:lpstr>
      <vt:lpstr>Right Turn 1G + Freinage 1G</vt:lpstr>
      <vt:lpstr>'BRAKING 2G'!DonnéesExternes_1</vt:lpstr>
      <vt:lpstr>'Right Turn 1G + Freinage 1G'!DonnéesExternes_1</vt:lpstr>
      <vt:lpstr>'Left Turn 1G + Freinage 1'!DonnéesExternes_2</vt:lpstr>
      <vt:lpstr>'INVERSE BRAKING 0.5G'!DonnéesExternes_3</vt:lpstr>
      <vt:lpstr>'Bump 3G'!DonnéesExternes_4</vt:lpstr>
      <vt:lpstr>'LEFT TURN 2G'!DonnéesExternes_5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Maxime</cp:lastModifiedBy>
  <dcterms:modified xsi:type="dcterms:W3CDTF">2018-11-07T17:57:08Z</dcterms:modified>
</cp:coreProperties>
</file>