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luisf\Dropbox\2_WORK\EperLab\2_Herramientas\_mmf_PNE\t1_confection\A2_Extra_Inputs\"/>
    </mc:Choice>
  </mc:AlternateContent>
  <xr:revisionPtr revIDLastSave="0" documentId="13_ncr:1_{410C6D11-3861-4E32-9453-A9C9073425A8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GHGs" sheetId="1" r:id="rId1"/>
    <sheet name="Externalities" sheetId="2" r:id="rId2"/>
    <sheet name="Other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8" i="1" l="1"/>
  <c r="C47" i="1"/>
</calcChain>
</file>

<file path=xl/sharedStrings.xml><?xml version="1.0" encoding="utf-8"?>
<sst xmlns="http://schemas.openxmlformats.org/spreadsheetml/2006/main" count="168" uniqueCount="64">
  <si>
    <t>Health</t>
  </si>
  <si>
    <t>Accidents</t>
  </si>
  <si>
    <t>Techs_Buses</t>
  </si>
  <si>
    <t>Techs_Microbuses</t>
  </si>
  <si>
    <t>Techs_Motos</t>
  </si>
  <si>
    <t>Techs_Taxis</t>
  </si>
  <si>
    <t>Congestion</t>
  </si>
  <si>
    <t>Techs_Li_Freight</t>
  </si>
  <si>
    <t>Techs_He_Freight</t>
  </si>
  <si>
    <t>External Cost</t>
  </si>
  <si>
    <t>T4DSL_PRI</t>
  </si>
  <si>
    <t>T4GSL_PRI</t>
  </si>
  <si>
    <t>T4DSL_PUB</t>
  </si>
  <si>
    <t>T4GSL_PUB</t>
  </si>
  <si>
    <t>T4DSL_HEA</t>
  </si>
  <si>
    <t>T4DSL_LIG</t>
  </si>
  <si>
    <t>T4GSL_LIG</t>
  </si>
  <si>
    <t>Tech</t>
  </si>
  <si>
    <t>Techs_SUVMIV</t>
  </si>
  <si>
    <t>Techs_Sedan</t>
  </si>
  <si>
    <t>CO2e_Freight</t>
  </si>
  <si>
    <t>CO2e_HeavyCargo</t>
  </si>
  <si>
    <t>CO2e_LightCargo</t>
  </si>
  <si>
    <t>DIST_DSL</t>
  </si>
  <si>
    <t>CO2e_sources</t>
  </si>
  <si>
    <t>DIST_FOI</t>
  </si>
  <si>
    <t>DIST_GSL</t>
  </si>
  <si>
    <t>DIST_LPG</t>
  </si>
  <si>
    <t>DIST_PCO</t>
  </si>
  <si>
    <t>EmissionActivityRatio</t>
  </si>
  <si>
    <t>Final Unit</t>
  </si>
  <si>
    <t>M US$ / PJ</t>
  </si>
  <si>
    <t>M US$ / Gpkm</t>
  </si>
  <si>
    <t>M US$ / Gvkm</t>
  </si>
  <si>
    <t>T5DSLAGR</t>
  </si>
  <si>
    <t>T5LPGCOM</t>
  </si>
  <si>
    <t>T5LPGRES</t>
  </si>
  <si>
    <t>T4LPG_PRI</t>
  </si>
  <si>
    <t>T4LPG_PUB</t>
  </si>
  <si>
    <t>T4LPG_HEA</t>
  </si>
  <si>
    <t>T4LPG_LIG</t>
  </si>
  <si>
    <t>Drop some references here</t>
  </si>
  <si>
    <t>Emission</t>
  </si>
  <si>
    <t>CO2e</t>
  </si>
  <si>
    <t>EmissionsPenalty</t>
  </si>
  <si>
    <t>PPDSL</t>
  </si>
  <si>
    <t>PPFOI</t>
  </si>
  <si>
    <t>DIST_COK</t>
  </si>
  <si>
    <t>DIST_NGS</t>
  </si>
  <si>
    <t>T4DSL_AL1</t>
  </si>
  <si>
    <t>T4LPG_AL1</t>
  </si>
  <si>
    <t>T4NGS_AL1</t>
  </si>
  <si>
    <t>T4FOI_AL1</t>
  </si>
  <si>
    <t>T4COK_CEM</t>
  </si>
  <si>
    <t>T4LPG_GLA</t>
  </si>
  <si>
    <t>T4NGS_GLA</t>
  </si>
  <si>
    <t>T4FOI_GLA</t>
  </si>
  <si>
    <t>T4DSL_FBO</t>
  </si>
  <si>
    <t>T4LPG_FBO</t>
  </si>
  <si>
    <t>T4FOI_FBO</t>
  </si>
  <si>
    <t>T4DSL_AL2</t>
  </si>
  <si>
    <t>T4LPG_AL2</t>
  </si>
  <si>
    <t>T4DSL_AL3</t>
  </si>
  <si>
    <t>T4LPG_AL3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</si>
</sst>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3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1" xfId="0" applyBorder="1"/>
    <xf numFmtId="0" fontId="0" fillId="2" borderId="7" xfId="0" applyFill="1" applyBorder="1"/>
    <xf numFmtId="0" fontId="0" fillId="0" borderId="8" xfId="0" applyBorder="1"/>
    <xf numFmtId="0" fontId="0" fillId="0" borderId="7" xfId="0" applyBorder="1"/>
    <xf numFmtId="0" fontId="0" fillId="0" borderId="9" xfId="0" applyBorder="1"/>
    <xf numFmtId="0" fontId="0" fillId="0" borderId="3" xfId="0" applyBorder="1"/>
    <xf numFmtId="0" fontId="0" fillId="0" borderId="10" xfId="0" applyBorder="1"/>
    <xf numFmtId="0" fontId="0" fillId="0" borderId="12" xfId="0" applyBorder="1"/>
    <xf numFmtId="0" fontId="0" fillId="0" borderId="13" xfId="0" applyBorder="1"/>
    <xf numFmtId="0" fontId="0" fillId="0" borderId="11" xfId="0" applyBorder="1"/>
    <xf numFmtId="0" fontId="0" fillId="2" borderId="5" xfId="0" applyFill="1" applyBorder="1"/>
    <xf numFmtId="0" fontId="0" fillId="0" borderId="2" xfId="0" applyBorder="1"/>
    <xf numFmtId="0" fontId="0" fillId="0" borderId="6" xfId="0" applyBorder="1"/>
    <xf numFmtId="0" fontId="0" fillId="2" borderId="9" xfId="0" applyFill="1" applyBorder="1"/>
    <xf numFmtId="0" fontId="0" fillId="0" borderId="5" xfId="0" applyBorder="1"/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1" fillId="0" borderId="4" xfId="0" applyFont="1" applyFill="1" applyBorder="1" applyAlignment="1">
      <alignment horizontal="center" vertical="center"/>
    </xf>
    <xf numFmtId="0" fontId="0" fillId="0" borderId="22" xfId="0" applyBorder="1"/>
    <xf numFmtId="0" fontId="0" fillId="0" borderId="26" xfId="0" applyBorder="1"/>
    <xf numFmtId="0" fontId="0" fillId="4" borderId="7" xfId="0" applyFill="1" applyBorder="1"/>
    <xf numFmtId="0" fontId="0" fillId="4" borderId="9" xfId="0" applyFill="1" applyBorder="1"/>
    <xf numFmtId="0" fontId="1" fillId="0" borderId="27" xfId="0" applyFont="1" applyBorder="1"/>
    <xf numFmtId="0" fontId="1" fillId="0" borderId="28" xfId="0" applyFont="1" applyBorder="1"/>
    <xf numFmtId="0" fontId="1" fillId="0" borderId="29" xfId="0" applyFont="1" applyBorder="1"/>
    <xf numFmtId="0" fontId="0" fillId="3" borderId="7" xfId="0" applyFill="1" applyBorder="1"/>
    <xf numFmtId="0" fontId="0" fillId="3" borderId="9" xfId="0" applyFill="1" applyBorder="1"/>
    <xf numFmtId="0" fontId="0" fillId="3" borderId="11" xfId="0" applyFill="1" applyBorder="1"/>
    <xf numFmtId="0" fontId="0" fillId="5" borderId="9" xfId="0" applyFill="1" applyBorder="1"/>
    <xf numFmtId="0" fontId="0" fillId="5" borderId="11" xfId="0" applyFill="1" applyBorder="1"/>
    <xf numFmtId="0" fontId="0" fillId="4" borderId="5" xfId="0" applyFill="1" applyBorder="1"/>
    <xf numFmtId="0" fontId="0" fillId="6" borderId="5" xfId="0" applyFill="1" applyBorder="1"/>
    <xf numFmtId="0" fontId="0" fillId="6" borderId="7" xfId="0" applyFill="1" applyBorder="1"/>
    <xf numFmtId="0" fontId="0" fillId="6" borderId="9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8"/>
  <sheetViews>
    <sheetView tabSelected="1" topLeftCell="A7" workbookViewId="0">
      <selection activeCell="C33" sqref="C33"/>
    </sheetView>
  </sheetViews>
  <sheetFormatPr defaultRowHeight="14.6" x14ac:dyDescent="0.4"/>
  <cols>
    <col min="1" max="1" width="11.07421875" bestFit="1" customWidth="1"/>
    <col min="2" max="2" width="16.84375" bestFit="1" customWidth="1"/>
    <col min="3" max="3" width="19.84375" bestFit="1" customWidth="1"/>
  </cols>
  <sheetData>
    <row r="1" spans="1:3" ht="15" thickBot="1" x14ac:dyDescent="0.45">
      <c r="A1" s="32" t="s">
        <v>17</v>
      </c>
      <c r="B1" s="33" t="s">
        <v>42</v>
      </c>
      <c r="C1" s="34" t="s">
        <v>29</v>
      </c>
    </row>
    <row r="2" spans="1:3" x14ac:dyDescent="0.4">
      <c r="A2" s="11" t="s">
        <v>23</v>
      </c>
      <c r="B2" s="12" t="s">
        <v>24</v>
      </c>
      <c r="C2" s="13">
        <v>7.4700000000000003E-2</v>
      </c>
    </row>
    <row r="3" spans="1:3" x14ac:dyDescent="0.4">
      <c r="A3" s="2" t="s">
        <v>25</v>
      </c>
      <c r="B3" s="1" t="s">
        <v>24</v>
      </c>
      <c r="C3" s="3">
        <v>7.7899999999999997E-2</v>
      </c>
    </row>
    <row r="4" spans="1:3" x14ac:dyDescent="0.4">
      <c r="A4" s="2" t="s">
        <v>47</v>
      </c>
      <c r="B4" s="1" t="s">
        <v>24</v>
      </c>
      <c r="C4" s="3">
        <v>9.5016666999999999E-2</v>
      </c>
    </row>
    <row r="5" spans="1:3" x14ac:dyDescent="0.4">
      <c r="A5" s="2" t="s">
        <v>48</v>
      </c>
      <c r="B5" s="1" t="s">
        <v>24</v>
      </c>
      <c r="C5" s="3">
        <v>5.1263889E-2</v>
      </c>
    </row>
    <row r="6" spans="1:3" x14ac:dyDescent="0.4">
      <c r="A6" s="2" t="s">
        <v>26</v>
      </c>
      <c r="B6" s="1" t="s">
        <v>24</v>
      </c>
      <c r="C6" s="3">
        <v>6.93E-2</v>
      </c>
    </row>
    <row r="7" spans="1:3" ht="15" thickBot="1" x14ac:dyDescent="0.45">
      <c r="A7" s="14" t="s">
        <v>27</v>
      </c>
      <c r="B7" s="6" t="s">
        <v>24</v>
      </c>
      <c r="C7" s="7">
        <v>6.2700000000000006E-2</v>
      </c>
    </row>
    <row r="8" spans="1:3" x14ac:dyDescent="0.4">
      <c r="A8" s="37" t="s">
        <v>14</v>
      </c>
      <c r="B8" s="8" t="s">
        <v>20</v>
      </c>
      <c r="C8" s="9">
        <v>7.4700000000000003E-2</v>
      </c>
    </row>
    <row r="9" spans="1:3" x14ac:dyDescent="0.4">
      <c r="A9" s="35" t="s">
        <v>14</v>
      </c>
      <c r="B9" s="1" t="s">
        <v>21</v>
      </c>
      <c r="C9" s="3">
        <v>7.4700000000000003E-2</v>
      </c>
    </row>
    <row r="10" spans="1:3" x14ac:dyDescent="0.4">
      <c r="A10" s="35" t="s">
        <v>14</v>
      </c>
      <c r="B10" s="1" t="s">
        <v>43</v>
      </c>
      <c r="C10" s="3">
        <v>7.4700000000000003E-2</v>
      </c>
    </row>
    <row r="11" spans="1:3" x14ac:dyDescent="0.4">
      <c r="A11" s="35" t="s">
        <v>15</v>
      </c>
      <c r="B11" s="1" t="s">
        <v>20</v>
      </c>
      <c r="C11" s="3">
        <v>7.4700000000000003E-2</v>
      </c>
    </row>
    <row r="12" spans="1:3" x14ac:dyDescent="0.4">
      <c r="A12" s="35" t="s">
        <v>15</v>
      </c>
      <c r="B12" s="1" t="s">
        <v>22</v>
      </c>
      <c r="C12" s="3">
        <v>7.4700000000000003E-2</v>
      </c>
    </row>
    <row r="13" spans="1:3" x14ac:dyDescent="0.4">
      <c r="A13" s="35" t="s">
        <v>15</v>
      </c>
      <c r="B13" s="1" t="s">
        <v>43</v>
      </c>
      <c r="C13" s="3">
        <v>7.4700000000000003E-2</v>
      </c>
    </row>
    <row r="14" spans="1:3" x14ac:dyDescent="0.4">
      <c r="A14" s="35" t="s">
        <v>10</v>
      </c>
      <c r="B14" s="1" t="s">
        <v>43</v>
      </c>
      <c r="C14" s="3">
        <v>7.4700000000000003E-2</v>
      </c>
    </row>
    <row r="15" spans="1:3" x14ac:dyDescent="0.4">
      <c r="A15" s="35" t="s">
        <v>12</v>
      </c>
      <c r="B15" s="1" t="s">
        <v>43</v>
      </c>
      <c r="C15" s="3">
        <v>7.4700000000000003E-2</v>
      </c>
    </row>
    <row r="16" spans="1:3" x14ac:dyDescent="0.4">
      <c r="A16" s="35" t="s">
        <v>16</v>
      </c>
      <c r="B16" s="1" t="s">
        <v>20</v>
      </c>
      <c r="C16" s="3">
        <v>6.93E-2</v>
      </c>
    </row>
    <row r="17" spans="1:3" x14ac:dyDescent="0.4">
      <c r="A17" s="35" t="s">
        <v>16</v>
      </c>
      <c r="B17" s="1" t="s">
        <v>22</v>
      </c>
      <c r="C17" s="3">
        <v>6.93E-2</v>
      </c>
    </row>
    <row r="18" spans="1:3" x14ac:dyDescent="0.4">
      <c r="A18" s="35" t="s">
        <v>16</v>
      </c>
      <c r="B18" s="1" t="s">
        <v>43</v>
      </c>
      <c r="C18" s="3">
        <v>6.93E-2</v>
      </c>
    </row>
    <row r="19" spans="1:3" x14ac:dyDescent="0.4">
      <c r="A19" s="35" t="s">
        <v>11</v>
      </c>
      <c r="B19" s="1" t="s">
        <v>43</v>
      </c>
      <c r="C19" s="3">
        <v>6.93E-2</v>
      </c>
    </row>
    <row r="20" spans="1:3" x14ac:dyDescent="0.4">
      <c r="A20" s="35" t="s">
        <v>13</v>
      </c>
      <c r="B20" s="1" t="s">
        <v>43</v>
      </c>
      <c r="C20" s="3">
        <v>6.93E-2</v>
      </c>
    </row>
    <row r="21" spans="1:3" x14ac:dyDescent="0.4">
      <c r="A21" s="35" t="s">
        <v>39</v>
      </c>
      <c r="B21" s="1" t="s">
        <v>20</v>
      </c>
      <c r="C21" s="3">
        <v>6.2700000000000006E-2</v>
      </c>
    </row>
    <row r="22" spans="1:3" x14ac:dyDescent="0.4">
      <c r="A22" s="35" t="s">
        <v>39</v>
      </c>
      <c r="B22" s="1" t="s">
        <v>21</v>
      </c>
      <c r="C22" s="3">
        <v>6.2700000000000006E-2</v>
      </c>
    </row>
    <row r="23" spans="1:3" x14ac:dyDescent="0.4">
      <c r="A23" s="35" t="s">
        <v>39</v>
      </c>
      <c r="B23" s="1" t="s">
        <v>43</v>
      </c>
      <c r="C23" s="3">
        <v>6.2700000000000006E-2</v>
      </c>
    </row>
    <row r="24" spans="1:3" x14ac:dyDescent="0.4">
      <c r="A24" s="35" t="s">
        <v>40</v>
      </c>
      <c r="B24" s="1" t="s">
        <v>20</v>
      </c>
      <c r="C24" s="3">
        <v>6.2700000000000006E-2</v>
      </c>
    </row>
    <row r="25" spans="1:3" x14ac:dyDescent="0.4">
      <c r="A25" s="35" t="s">
        <v>40</v>
      </c>
      <c r="B25" s="1" t="s">
        <v>22</v>
      </c>
      <c r="C25" s="3">
        <v>6.2700000000000006E-2</v>
      </c>
    </row>
    <row r="26" spans="1:3" x14ac:dyDescent="0.4">
      <c r="A26" s="35" t="s">
        <v>40</v>
      </c>
      <c r="B26" s="1" t="s">
        <v>43</v>
      </c>
      <c r="C26" s="3">
        <v>6.2700000000000006E-2</v>
      </c>
    </row>
    <row r="27" spans="1:3" x14ac:dyDescent="0.4">
      <c r="A27" s="35" t="s">
        <v>37</v>
      </c>
      <c r="B27" s="1" t="s">
        <v>43</v>
      </c>
      <c r="C27" s="3">
        <v>6.2700000000000006E-2</v>
      </c>
    </row>
    <row r="28" spans="1:3" ht="15" thickBot="1" x14ac:dyDescent="0.45">
      <c r="A28" s="36" t="s">
        <v>38</v>
      </c>
      <c r="B28" s="6" t="s">
        <v>43</v>
      </c>
      <c r="C28" s="7">
        <v>6.2700000000000006E-2</v>
      </c>
    </row>
    <row r="29" spans="1:3" x14ac:dyDescent="0.4">
      <c r="A29" s="41" t="s">
        <v>49</v>
      </c>
      <c r="B29" s="12" t="s">
        <v>43</v>
      </c>
      <c r="C29" s="13">
        <v>7.4700000000000003E-2</v>
      </c>
    </row>
    <row r="30" spans="1:3" x14ac:dyDescent="0.4">
      <c r="A30" s="42" t="s">
        <v>50</v>
      </c>
      <c r="B30" s="1" t="s">
        <v>43</v>
      </c>
      <c r="C30" s="3">
        <v>6.2700000000000006E-2</v>
      </c>
    </row>
    <row r="31" spans="1:3" x14ac:dyDescent="0.4">
      <c r="A31" s="42" t="s">
        <v>51</v>
      </c>
      <c r="B31" s="1" t="s">
        <v>43</v>
      </c>
      <c r="C31" s="3">
        <v>5.1263889E-2</v>
      </c>
    </row>
    <row r="32" spans="1:3" x14ac:dyDescent="0.4">
      <c r="A32" s="42" t="s">
        <v>52</v>
      </c>
      <c r="B32" s="1" t="s">
        <v>43</v>
      </c>
      <c r="C32" s="3">
        <v>7.7899999999999997E-2</v>
      </c>
    </row>
    <row r="33" spans="1:3" x14ac:dyDescent="0.4">
      <c r="A33" s="42" t="s">
        <v>53</v>
      </c>
      <c r="B33" s="1" t="s">
        <v>43</v>
      </c>
      <c r="C33" s="3">
        <v>9.5016666999999999E-2</v>
      </c>
    </row>
    <row r="34" spans="1:3" x14ac:dyDescent="0.4">
      <c r="A34" s="42" t="s">
        <v>54</v>
      </c>
      <c r="B34" s="1" t="s">
        <v>43</v>
      </c>
      <c r="C34" s="3">
        <v>6.2700000000000006E-2</v>
      </c>
    </row>
    <row r="35" spans="1:3" x14ac:dyDescent="0.4">
      <c r="A35" s="42" t="s">
        <v>55</v>
      </c>
      <c r="B35" s="1" t="s">
        <v>43</v>
      </c>
      <c r="C35" s="3">
        <v>5.1263889E-2</v>
      </c>
    </row>
    <row r="36" spans="1:3" x14ac:dyDescent="0.4">
      <c r="A36" s="42" t="s">
        <v>56</v>
      </c>
      <c r="B36" s="1" t="s">
        <v>43</v>
      </c>
      <c r="C36" s="3">
        <v>7.7899999999999997E-2</v>
      </c>
    </row>
    <row r="37" spans="1:3" x14ac:dyDescent="0.4">
      <c r="A37" s="42" t="s">
        <v>57</v>
      </c>
      <c r="B37" s="1" t="s">
        <v>43</v>
      </c>
      <c r="C37" s="3">
        <v>7.4700000000000003E-2</v>
      </c>
    </row>
    <row r="38" spans="1:3" x14ac:dyDescent="0.4">
      <c r="A38" s="42" t="s">
        <v>58</v>
      </c>
      <c r="B38" s="1" t="s">
        <v>43</v>
      </c>
      <c r="C38" s="3">
        <v>6.2700000000000006E-2</v>
      </c>
    </row>
    <row r="39" spans="1:3" x14ac:dyDescent="0.4">
      <c r="A39" s="42" t="s">
        <v>59</v>
      </c>
      <c r="B39" s="1" t="s">
        <v>43</v>
      </c>
      <c r="C39" s="3">
        <v>7.7899999999999997E-2</v>
      </c>
    </row>
    <row r="40" spans="1:3" x14ac:dyDescent="0.4">
      <c r="A40" s="42" t="s">
        <v>60</v>
      </c>
      <c r="B40" s="1" t="s">
        <v>43</v>
      </c>
      <c r="C40" s="3">
        <v>7.4700000000000003E-2</v>
      </c>
    </row>
    <row r="41" spans="1:3" x14ac:dyDescent="0.4">
      <c r="A41" s="42" t="s">
        <v>61</v>
      </c>
      <c r="B41" s="1" t="s">
        <v>43</v>
      </c>
      <c r="C41" s="3">
        <v>6.2700000000000006E-2</v>
      </c>
    </row>
    <row r="42" spans="1:3" x14ac:dyDescent="0.4">
      <c r="A42" s="42" t="s">
        <v>62</v>
      </c>
      <c r="B42" s="1" t="s">
        <v>43</v>
      </c>
      <c r="C42" s="3">
        <v>7.4700000000000003E-2</v>
      </c>
    </row>
    <row r="43" spans="1:3" ht="15" thickBot="1" x14ac:dyDescent="0.45">
      <c r="A43" s="43" t="s">
        <v>63</v>
      </c>
      <c r="B43" s="6" t="s">
        <v>43</v>
      </c>
      <c r="C43" s="7">
        <v>6.2700000000000006E-2</v>
      </c>
    </row>
    <row r="44" spans="1:3" x14ac:dyDescent="0.4">
      <c r="A44" s="40" t="s">
        <v>34</v>
      </c>
      <c r="B44" s="12" t="s">
        <v>43</v>
      </c>
      <c r="C44" s="13">
        <v>7.4700000000000003E-2</v>
      </c>
    </row>
    <row r="45" spans="1:3" x14ac:dyDescent="0.4">
      <c r="A45" s="30" t="s">
        <v>35</v>
      </c>
      <c r="B45" s="1" t="s">
        <v>43</v>
      </c>
      <c r="C45" s="3">
        <v>6.2700000000000006E-2</v>
      </c>
    </row>
    <row r="46" spans="1:3" ht="15" thickBot="1" x14ac:dyDescent="0.45">
      <c r="A46" s="31" t="s">
        <v>36</v>
      </c>
      <c r="B46" s="6" t="s">
        <v>43</v>
      </c>
      <c r="C46" s="7">
        <v>6.2700000000000006E-2</v>
      </c>
    </row>
    <row r="47" spans="1:3" x14ac:dyDescent="0.4">
      <c r="A47" s="39" t="s">
        <v>45</v>
      </c>
      <c r="B47" s="8" t="s">
        <v>43</v>
      </c>
      <c r="C47" s="9">
        <f>2.5*0.0747</f>
        <v>0.18675</v>
      </c>
    </row>
    <row r="48" spans="1:3" ht="15" thickBot="1" x14ac:dyDescent="0.45">
      <c r="A48" s="38" t="s">
        <v>46</v>
      </c>
      <c r="B48" s="6" t="s">
        <v>43</v>
      </c>
      <c r="C48" s="7">
        <f>2.5*0.0779</f>
        <v>0.19474999999999998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B896B-BFBE-403F-A891-C25041EF70AE}">
  <dimension ref="A1:E22"/>
  <sheetViews>
    <sheetView workbookViewId="0"/>
  </sheetViews>
  <sheetFormatPr defaultRowHeight="14.6" x14ac:dyDescent="0.4"/>
  <cols>
    <col min="1" max="1" width="16.84375" bestFit="1" customWidth="1"/>
    <col min="2" max="2" width="12.84375" bestFit="1" customWidth="1"/>
    <col min="3" max="3" width="19.84375" bestFit="1" customWidth="1"/>
    <col min="4" max="4" width="16.07421875" bestFit="1" customWidth="1"/>
    <col min="5" max="5" width="13" bestFit="1" customWidth="1"/>
  </cols>
  <sheetData>
    <row r="1" spans="1:5" ht="15" thickBot="1" x14ac:dyDescent="0.45">
      <c r="A1" s="16" t="s">
        <v>17</v>
      </c>
      <c r="B1" s="17" t="s">
        <v>9</v>
      </c>
      <c r="C1" s="18" t="s">
        <v>29</v>
      </c>
      <c r="D1" s="19" t="s">
        <v>44</v>
      </c>
      <c r="E1" s="27" t="s">
        <v>30</v>
      </c>
    </row>
    <row r="2" spans="1:5" x14ac:dyDescent="0.4">
      <c r="A2" s="11" t="s">
        <v>14</v>
      </c>
      <c r="B2" s="12" t="s">
        <v>0</v>
      </c>
      <c r="C2" s="13">
        <v>7.9224099999999995E-3</v>
      </c>
      <c r="D2" s="20">
        <v>1000</v>
      </c>
      <c r="E2" s="28" t="s">
        <v>31</v>
      </c>
    </row>
    <row r="3" spans="1:5" x14ac:dyDescent="0.4">
      <c r="A3" s="2" t="s">
        <v>15</v>
      </c>
      <c r="B3" s="1" t="s">
        <v>0</v>
      </c>
      <c r="C3" s="3">
        <v>7.9224099999999995E-3</v>
      </c>
      <c r="D3" s="21">
        <v>1000</v>
      </c>
      <c r="E3" s="24" t="s">
        <v>31</v>
      </c>
    </row>
    <row r="4" spans="1:5" x14ac:dyDescent="0.4">
      <c r="A4" s="2" t="s">
        <v>10</v>
      </c>
      <c r="B4" s="1" t="s">
        <v>0</v>
      </c>
      <c r="C4" s="3">
        <v>7.9224099999999995E-3</v>
      </c>
      <c r="D4" s="21">
        <v>1000</v>
      </c>
      <c r="E4" s="24" t="s">
        <v>31</v>
      </c>
    </row>
    <row r="5" spans="1:5" x14ac:dyDescent="0.4">
      <c r="A5" s="2" t="s">
        <v>12</v>
      </c>
      <c r="B5" s="1" t="s">
        <v>0</v>
      </c>
      <c r="C5" s="3">
        <v>7.9224099999999995E-3</v>
      </c>
      <c r="D5" s="21">
        <v>1000</v>
      </c>
      <c r="E5" s="24" t="s">
        <v>31</v>
      </c>
    </row>
    <row r="6" spans="1:5" x14ac:dyDescent="0.4">
      <c r="A6" s="2" t="s">
        <v>11</v>
      </c>
      <c r="B6" s="1" t="s">
        <v>0</v>
      </c>
      <c r="C6" s="3">
        <v>7.7981000000000003E-4</v>
      </c>
      <c r="D6" s="21">
        <v>1000</v>
      </c>
      <c r="E6" s="24" t="s">
        <v>31</v>
      </c>
    </row>
    <row r="7" spans="1:5" x14ac:dyDescent="0.4">
      <c r="A7" s="2" t="s">
        <v>13</v>
      </c>
      <c r="B7" s="1" t="s">
        <v>0</v>
      </c>
      <c r="C7" s="3">
        <v>7.7981000000000003E-4</v>
      </c>
      <c r="D7" s="21">
        <v>1000</v>
      </c>
      <c r="E7" s="24" t="s">
        <v>31</v>
      </c>
    </row>
    <row r="8" spans="1:5" ht="15" thickBot="1" x14ac:dyDescent="0.45">
      <c r="A8" s="14" t="s">
        <v>16</v>
      </c>
      <c r="B8" s="6" t="s">
        <v>0</v>
      </c>
      <c r="C8" s="7">
        <v>7.7981000000000003E-4</v>
      </c>
      <c r="D8" s="22">
        <v>1000</v>
      </c>
      <c r="E8" s="25" t="s">
        <v>31</v>
      </c>
    </row>
    <row r="9" spans="1:5" x14ac:dyDescent="0.4">
      <c r="A9" s="15" t="s">
        <v>18</v>
      </c>
      <c r="B9" s="12" t="s">
        <v>1</v>
      </c>
      <c r="C9" s="13">
        <v>8.9899999999999994E-2</v>
      </c>
      <c r="D9" s="20">
        <v>1000</v>
      </c>
      <c r="E9" s="26" t="s">
        <v>32</v>
      </c>
    </row>
    <row r="10" spans="1:5" x14ac:dyDescent="0.4">
      <c r="A10" s="4" t="s">
        <v>2</v>
      </c>
      <c r="B10" s="1" t="s">
        <v>1</v>
      </c>
      <c r="C10" s="3">
        <v>3.27E-2</v>
      </c>
      <c r="D10" s="21">
        <v>1000</v>
      </c>
      <c r="E10" s="24" t="s">
        <v>32</v>
      </c>
    </row>
    <row r="11" spans="1:5" x14ac:dyDescent="0.4">
      <c r="A11" s="4" t="s">
        <v>19</v>
      </c>
      <c r="B11" s="1" t="s">
        <v>1</v>
      </c>
      <c r="C11" s="3">
        <v>8.43E-2</v>
      </c>
      <c r="D11" s="21">
        <v>1000</v>
      </c>
      <c r="E11" s="24" t="s">
        <v>32</v>
      </c>
    </row>
    <row r="12" spans="1:5" x14ac:dyDescent="0.4">
      <c r="A12" s="4" t="s">
        <v>3</v>
      </c>
      <c r="B12" s="1" t="s">
        <v>1</v>
      </c>
      <c r="C12" s="3">
        <v>1.0699999999999999E-2</v>
      </c>
      <c r="D12" s="21">
        <v>1000</v>
      </c>
      <c r="E12" s="24" t="s">
        <v>32</v>
      </c>
    </row>
    <row r="13" spans="1:5" x14ac:dyDescent="0.4">
      <c r="A13" s="4" t="s">
        <v>4</v>
      </c>
      <c r="B13" s="1" t="s">
        <v>1</v>
      </c>
      <c r="C13" s="3">
        <v>0.61109999999999998</v>
      </c>
      <c r="D13" s="21">
        <v>1000</v>
      </c>
      <c r="E13" s="24" t="s">
        <v>32</v>
      </c>
    </row>
    <row r="14" spans="1:5" ht="15" thickBot="1" x14ac:dyDescent="0.45">
      <c r="A14" s="5" t="s">
        <v>5</v>
      </c>
      <c r="B14" s="6" t="s">
        <v>1</v>
      </c>
      <c r="C14" s="7">
        <v>6.7400000000000002E-2</v>
      </c>
      <c r="D14" s="22">
        <v>1000</v>
      </c>
      <c r="E14" s="29" t="s">
        <v>32</v>
      </c>
    </row>
    <row r="15" spans="1:5" x14ac:dyDescent="0.4">
      <c r="A15" s="10" t="s">
        <v>19</v>
      </c>
      <c r="B15" s="8" t="s">
        <v>6</v>
      </c>
      <c r="C15" s="9">
        <v>4.5999999999999999E-2</v>
      </c>
      <c r="D15" s="23">
        <v>1000</v>
      </c>
      <c r="E15" s="28" t="s">
        <v>33</v>
      </c>
    </row>
    <row r="16" spans="1:5" x14ac:dyDescent="0.4">
      <c r="A16" s="4" t="s">
        <v>18</v>
      </c>
      <c r="B16" s="1" t="s">
        <v>6</v>
      </c>
      <c r="C16" s="3">
        <v>4.5999999999999999E-2</v>
      </c>
      <c r="D16" s="21">
        <v>1000</v>
      </c>
      <c r="E16" s="24" t="s">
        <v>33</v>
      </c>
    </row>
    <row r="17" spans="1:5" x14ac:dyDescent="0.4">
      <c r="A17" s="4" t="s">
        <v>5</v>
      </c>
      <c r="B17" s="1" t="s">
        <v>6</v>
      </c>
      <c r="C17" s="3">
        <v>4.5999999999999999E-2</v>
      </c>
      <c r="D17" s="21">
        <v>1000</v>
      </c>
      <c r="E17" s="24" t="s">
        <v>33</v>
      </c>
    </row>
    <row r="18" spans="1:5" x14ac:dyDescent="0.4">
      <c r="A18" s="4" t="s">
        <v>3</v>
      </c>
      <c r="B18" s="1" t="s">
        <v>6</v>
      </c>
      <c r="C18" s="3">
        <v>4.5999999999999999E-2</v>
      </c>
      <c r="D18" s="21">
        <v>1000</v>
      </c>
      <c r="E18" s="24" t="s">
        <v>33</v>
      </c>
    </row>
    <row r="19" spans="1:5" x14ac:dyDescent="0.4">
      <c r="A19" s="4" t="s">
        <v>2</v>
      </c>
      <c r="B19" s="1" t="s">
        <v>6</v>
      </c>
      <c r="C19" s="3">
        <v>0.09</v>
      </c>
      <c r="D19" s="21">
        <v>1000</v>
      </c>
      <c r="E19" s="24" t="s">
        <v>33</v>
      </c>
    </row>
    <row r="20" spans="1:5" x14ac:dyDescent="0.4">
      <c r="A20" s="4" t="s">
        <v>7</v>
      </c>
      <c r="B20" s="1" t="s">
        <v>6</v>
      </c>
      <c r="C20" s="3">
        <v>0.09</v>
      </c>
      <c r="D20" s="21">
        <v>1000</v>
      </c>
      <c r="E20" s="24" t="s">
        <v>33</v>
      </c>
    </row>
    <row r="21" spans="1:5" x14ac:dyDescent="0.4">
      <c r="A21" s="4" t="s">
        <v>8</v>
      </c>
      <c r="B21" s="1" t="s">
        <v>6</v>
      </c>
      <c r="C21" s="3">
        <v>0.09</v>
      </c>
      <c r="D21" s="21">
        <v>1000</v>
      </c>
      <c r="E21" s="24" t="s">
        <v>33</v>
      </c>
    </row>
    <row r="22" spans="1:5" ht="15" thickBot="1" x14ac:dyDescent="0.45">
      <c r="A22" s="5" t="s">
        <v>4</v>
      </c>
      <c r="B22" s="6" t="s">
        <v>6</v>
      </c>
      <c r="C22" s="7">
        <v>4.5999999999999999E-2</v>
      </c>
      <c r="D22" s="22">
        <v>1000</v>
      </c>
      <c r="E22" s="25" t="s">
        <v>33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14F0C-085B-4F8B-80A4-853CC51FC5EB}">
  <dimension ref="A1:C2"/>
  <sheetViews>
    <sheetView workbookViewId="0"/>
  </sheetViews>
  <sheetFormatPr defaultRowHeight="14.6" x14ac:dyDescent="0.4"/>
  <cols>
    <col min="2" max="2" width="13.23046875" bestFit="1" customWidth="1"/>
    <col min="3" max="3" width="7" bestFit="1" customWidth="1"/>
  </cols>
  <sheetData>
    <row r="1" spans="1:3" x14ac:dyDescent="0.4">
      <c r="A1" t="s">
        <v>41</v>
      </c>
    </row>
    <row r="2" spans="1:3" x14ac:dyDescent="0.4">
      <c r="A2" t="s">
        <v>28</v>
      </c>
      <c r="B2" t="s">
        <v>24</v>
      </c>
      <c r="C2">
        <v>9.3399999999999997E-2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GHGs</vt:lpstr>
      <vt:lpstr>Externalities</vt:lpstr>
      <vt:lpstr>Other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Fernando Victor</dc:creator>
  <cp:lastModifiedBy>Luis Fernando Victor</cp:lastModifiedBy>
  <dcterms:created xsi:type="dcterms:W3CDTF">2015-06-05T18:17:20Z</dcterms:created>
  <dcterms:modified xsi:type="dcterms:W3CDTF">2021-09-20T21:48:25Z</dcterms:modified>
</cp:coreProperties>
</file>