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ecetfl/data/info_ecoli/"/>
    </mc:Choice>
  </mc:AlternateContent>
  <xr:revisionPtr revIDLastSave="0" documentId="13_ncr:1_{7147788A-BE17-0649-A4AA-FBDF42F36AFB}" xr6:coauthVersionLast="45" xr6:coauthVersionMax="45" xr10:uidLastSave="{00000000-0000-0000-0000-000000000000}"/>
  <bookViews>
    <workbookView xWindow="0" yWindow="460" windowWidth="28560" windowHeight="15960" tabRatio="989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</calcChain>
</file>

<file path=xl/sharedStrings.xml><?xml version="1.0" encoding="utf-8"?>
<sst xmlns="http://schemas.openxmlformats.org/spreadsheetml/2006/main" count="142" uniqueCount="130">
  <si>
    <t>TABLE 2   Macromolecular composition of exponentially growing E. coliBlr as a function of growth rate at 37°C"</t>
  </si>
  <si>
    <t>At T (min) and</t>
  </si>
  <si>
    <t>(doublings per h):</t>
  </si>
  <si>
    <t>Observed parameter(s)</t>
  </si>
  <si>
    <t>Footnote</t>
  </si>
  <si>
    <t>Parameter</t>
  </si>
  <si>
    <t>Symbol</t>
  </si>
  <si>
    <t>Units</t>
  </si>
  <si>
    <t>doubling time</t>
  </si>
  <si>
    <t>Td</t>
  </si>
  <si>
    <t>min</t>
  </si>
  <si>
    <t>mu</t>
  </si>
  <si>
    <t>/h</t>
  </si>
  <si>
    <t>Protein/mass</t>
  </si>
  <si>
    <t>Pm</t>
  </si>
  <si>
    <t>10^17 aat0D460</t>
  </si>
  <si>
    <t>P, M</t>
  </si>
  <si>
    <t>RNA/mass</t>
  </si>
  <si>
    <t>Rm</t>
  </si>
  <si>
    <t>10^16 nucl./0Dasa</t>
  </si>
  <si>
    <t>R, M</t>
  </si>
  <si>
    <t>DNA/mass</t>
  </si>
  <si>
    <t>Gm</t>
  </si>
  <si>
    <t>10^8 genomhIOD46a</t>
  </si>
  <si>
    <t>G, M</t>
  </si>
  <si>
    <t>dc</t>
  </si>
  <si>
    <t>Cell no./mass</t>
  </si>
  <si>
    <t>Cm</t>
  </si>
  <si>
    <t>10^8 cells/OD460</t>
  </si>
  <si>
    <t>Cells/OD460</t>
  </si>
  <si>
    <t>e</t>
  </si>
  <si>
    <t>(P + R + G)/M</t>
  </si>
  <si>
    <t>PRDm</t>
  </si>
  <si>
    <t>µg/OD460</t>
  </si>
  <si>
    <t>f</t>
  </si>
  <si>
    <t>Protein/genome</t>
  </si>
  <si>
    <t>Pg</t>
  </si>
  <si>
    <t>le as residues</t>
  </si>
  <si>
    <t>Pm, Gm</t>
  </si>
  <si>
    <t>RNA/genome</t>
  </si>
  <si>
    <t>Rg</t>
  </si>
  <si>
    <t>10^7 nucL residues</t>
  </si>
  <si>
    <t>Rm, Gm</t>
  </si>
  <si>
    <t>Origins/genome</t>
  </si>
  <si>
    <t>Og</t>
  </si>
  <si>
    <t>Dimensionless</t>
  </si>
  <si>
    <t>C</t>
  </si>
  <si>
    <t>g</t>
  </si>
  <si>
    <t>Protein/origin</t>
  </si>
  <si>
    <t>Po</t>
  </si>
  <si>
    <t>10^8 aa residues</t>
  </si>
  <si>
    <t>Pc, Og</t>
  </si>
  <si>
    <t>Protein/cell</t>
  </si>
  <si>
    <t>Pc</t>
  </si>
  <si>
    <t>Pm, Cm</t>
  </si>
  <si>
    <t>Pc (μg)</t>
  </si>
  <si>
    <t>μg/10^9 cells</t>
  </si>
  <si>
    <t>RNA/cell</t>
  </si>
  <si>
    <t>Rc</t>
  </si>
  <si>
    <t>10^7 nucl. residues</t>
  </si>
  <si>
    <t>Rm, Cm</t>
  </si>
  <si>
    <t>Rc (μg)</t>
  </si>
  <si>
    <t>DNA/cell</t>
  </si>
  <si>
    <t>Gc</t>
  </si>
  <si>
    <t>genome equiv./cell</t>
  </si>
  <si>
    <t>C, D</t>
  </si>
  <si>
    <t>Gc (μg)</t>
  </si>
  <si>
    <t>Mass/cell</t>
  </si>
  <si>
    <t>Mc</t>
  </si>
  <si>
    <t>OD460 units/10^9ceils</t>
  </si>
  <si>
    <t>J</t>
  </si>
  <si>
    <t>Mc (μg)</t>
  </si>
  <si>
    <t>μg dry weight/10^9 rdls</t>
  </si>
  <si>
    <t>μg/OD460</t>
  </si>
  <si>
    <t>k</t>
  </si>
  <si>
    <t>Sum P+R+G</t>
  </si>
  <si>
    <t>PRDc</t>
  </si>
  <si>
    <t>Pc, Rc, Gc (in μg)</t>
  </si>
  <si>
    <t>Origins/cell</t>
  </si>
  <si>
    <t>Oc</t>
  </si>
  <si>
    <t>no./cell</t>
  </si>
  <si>
    <t>Termini/cell</t>
  </si>
  <si>
    <t>Tc</t>
  </si>
  <si>
    <t>D</t>
  </si>
  <si>
    <t>I</t>
  </si>
  <si>
    <t>Replication forks/cell</t>
  </si>
  <si>
    <t>Fc</t>
  </si>
  <si>
    <t>'Data are representative for the growth rates indicated, with an accuracy of ±10% or better. In compiling the data in this table and Table 3, we have been</t>
  </si>
  <si>
    <t>guided by the principle that, on average, parameters like protein, RNA, DNA, and cell number per mass, and their quotients, i.e., protein and RNA per</t>
  </si>
  <si>
    <t>genome, or the per-cell values, should have smooth functions of growth rate. (If two primary data were 5% off the true average, their quotient might contain</t>
  </si>
  <si>
    <t>a 10% error and thus make it impossible to draw a smooth line through the points.) In addition, we have checked for consistency if measurements were</t>
  </si>
  <si>
    <t>available from independent methods or involved theoretical relationships between different parameters. The data in our tables closely meet these criteria. For</t>
  </si>
  <si>
    <t>example, RNA, measured as absorption at 260 nm (A260) of RNA hydrolysates, does not require a calibration standard; therefore, the RNA values are assumed</t>
  </si>
  <si>
    <t>to be quite accurate. Since the RNA-to-protein ratios from this table generated the same a, curve as that determined from purified ribosomal particles (Table</t>
  </si>
  <si>
    <t>3), we have confidence in both RNA and protein values. The amount of DNA per mass was measured independently with a calorimetric assay calibrated with</t>
  </si>
  <si>
    <t>purified E. coil DNA and by radioactive pyrimidine labeling of nucleic acids. The latter method gives the RNA-to-DNA nucleotide ratio which, combined with</t>
  </si>
  <si>
    <t>the absolute (presumably reliable) value for RNA per mass, gives DNA per mass (45). Again both methods gave essentially the same values. Thus, all three</t>
  </si>
  <si>
    <t>macromolecular concentrations (per mass) in this table have consistent values which are presumably accurate to better than 10% and representative for that</t>
  </si>
  <si>
    <t>growth rate. Representative per-cell values were more difficult to obtain, in part because the duration of the (average) D period, which affects the cell size and</t>
  </si>
  <si>
    <t>per-cell values, fluctuates considerably from culture to culture; this fluctuation is independent of and in addition to the variation in D from cell to cell within</t>
  </si>
  <si>
    <t>one culture (24). The DNA per cell values have been determined directly from DNA and cell numbers per mass and indirectly from the C and D periods. Both</t>
  </si>
  <si>
    <t>methods  gave essentially the same DNA content of the average cell. Abbreviations: aa, amino acid; nucl., nucleotide; equiv., equivalent.</t>
  </si>
  <si>
    <t>Cell mass density was determined as °D46° using a 1-cm light path (27). Protein was determined by a modification of the method of Lowry et al. (20, 92),</t>
  </si>
  <si>
    <t>using (weighted) bovine serum albumin as a calibration standard and assuming 5.6 x 1015 amino acid residues per p.g of protein. The values shown are from</t>
  </si>
  <si>
    <t>Fig. 3 of Churchward et al. (29).</t>
  </si>
  <si>
    <t>`RNA was determined as Awe of acid-insoluble, alkali-labile cell mass (20). One Amos unit at pH 2 corresponds to 5.6 x 10^16 nucleotides, assuming the mole</t>
  </si>
  <si>
    <t>fractions of A, U, G, and C in E coil stable RNA to be 0.248, 0.210, 0.324, and 0.218, respectively (102). The RNA values shown are from Churchward et aL (28).</t>
  </si>
  <si>
    <t>DNA per mass was calculated from DNA per cell and cells per mass: GM= Gc • C</t>
  </si>
  <si>
    <t>. These calculated values closely agree with direct measurements of DNA</t>
  </si>
  <si>
    <t>per mass (Fig. 1 of reference 29), using the calorimetric diphenylamine reaction with E cell DNA as a calibration standard and assuming 1 A260 unit of E, cell</t>
  </si>
  <si>
    <t>DNA at pH 12 to correspond to 2.86 x 1015 kbp (for a GC content of 0.50) and the E. coil genome to be 4,700 kbp (4).</t>
  </si>
  <si>
    <t>Cell numbers were determined using a Coulter Counter with a 20-pm orifice. The values shown are from Fig. 6 of Shepherd et aL (125).</t>
  </si>
  <si>
    <t>/The sum of the weights of protein, RNA, and DNA per mass was calculated from the sum of the weights per cell (see footnote h, this Table) and cells per</t>
  </si>
  <si>
    <t>mass: PRDm = PUG • C.</t>
  </si>
  <si>
    <t>g The number of replication origins per genome was determined from the value of the C period (Table 3), using equation 12 in Table 5 below.</t>
  </si>
  <si>
    <t>h The weights of protein, RNA, and DNA were calculated, assuming the average molecular weight of an amino acid residue in E call protein to be 108</t>
  </si>
  <si>
    <t>(composition of E. coil protein from reference 133), that of an RNA nucleotide residue to be 324 (composition of A roll stable RNA from reference 102), and</t>
  </si>
  <si>
    <t>that of a DNA base pair to be 618 (for a GC content of 0.50), respectively.</t>
  </si>
  <si>
    <t>The average amount of DNA per cell, in genome equivalents, was calculated from the values of C and D (Table 3), using equation 3 in Table 5 below. These</t>
  </si>
  <si>
    <t>calculated values agree with direct (calorimetric) measurements of DNA and cell numbers per mass (reference 28; see footnote din this Table).</t>
  </si>
  <si>
    <t>'The average cell mass in OD460 units is the reciprocal of the cell number per OD46D, i.e., Mc = 1/CM.</t>
  </si>
  <si>
    <t>The cell mass in micrograms dry weight was calculated, using the value of 173 pg per OD460 unit of culture mass (20).</t>
  </si>
  <si>
    <t>The average numbers of replication origins, termini, and replication forks were determined from the values of C and D (Table 3), using equations 7, 8, and</t>
  </si>
  <si>
    <t>10, respectively, of Table 5 below.</t>
  </si>
  <si>
    <t>Lipid</t>
  </si>
  <si>
    <t>Ion</t>
  </si>
  <si>
    <t>Cc (%gDW)</t>
  </si>
  <si>
    <t>Lc (%gDW)</t>
  </si>
  <si>
    <t>Ic (%gDW)</t>
  </si>
  <si>
    <t>Carbohydrate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</si>
</sst>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1"/>
  <sheetViews>
    <sheetView tabSelected="1" topLeftCell="A13" zoomScale="160" zoomScaleNormal="160" workbookViewId="0">
      <selection activeCell="B30" sqref="B30"/>
    </sheetView>
  </sheetViews>
  <sheetFormatPr baseColWidth="10" defaultColWidth="8.83203125" defaultRowHeight="13" x14ac:dyDescent="0.15"/>
  <cols>
    <col min="1" max="1" width="17.6640625"/>
    <col min="2" max="2" width="14.6640625"/>
    <col min="3" max="3" width="13.83203125"/>
    <col min="4" max="7" width="7.83203125"/>
    <col min="8" max="8" width="9.83203125"/>
    <col min="9" max="9" width="11.6640625"/>
    <col min="10" max="10" width="7.83203125"/>
    <col min="11" max="1025" width="8.5"/>
  </cols>
  <sheetData>
    <row r="3" spans="1:10" x14ac:dyDescent="0.15">
      <c r="A3" s="1" t="s">
        <v>0</v>
      </c>
    </row>
    <row r="5" spans="1:10" x14ac:dyDescent="0.15">
      <c r="F5" s="1" t="s">
        <v>1</v>
      </c>
      <c r="H5" s="1" t="s">
        <v>2</v>
      </c>
      <c r="I5" s="1" t="s">
        <v>3</v>
      </c>
      <c r="J5" s="1" t="s">
        <v>4</v>
      </c>
    </row>
    <row r="6" spans="1:10" x14ac:dyDescent="0.15">
      <c r="A6" s="1" t="s">
        <v>5</v>
      </c>
      <c r="B6" s="1" t="s">
        <v>6</v>
      </c>
      <c r="C6" s="1" t="s">
        <v>7</v>
      </c>
    </row>
    <row r="7" spans="1:10" x14ac:dyDescent="0.15">
      <c r="A7" t="s">
        <v>8</v>
      </c>
      <c r="B7" t="s">
        <v>9</v>
      </c>
      <c r="C7" t="s">
        <v>10</v>
      </c>
      <c r="D7" s="1">
        <v>100</v>
      </c>
      <c r="E7" s="1">
        <v>60</v>
      </c>
      <c r="F7" s="1">
        <v>40</v>
      </c>
      <c r="G7" s="1">
        <v>30</v>
      </c>
      <c r="H7" s="1">
        <v>24</v>
      </c>
    </row>
    <row r="8" spans="1:10" x14ac:dyDescent="0.15">
      <c r="A8" t="s">
        <v>11</v>
      </c>
      <c r="B8" t="s">
        <v>11</v>
      </c>
      <c r="C8" t="s">
        <v>12</v>
      </c>
      <c r="D8" s="1">
        <f>0.6*0.69</f>
        <v>0.41399999999999998</v>
      </c>
      <c r="E8" s="2">
        <f>1*0.69</f>
        <v>0.69</v>
      </c>
      <c r="F8" s="2">
        <f>1.5*0.69</f>
        <v>1.0349999999999999</v>
      </c>
      <c r="G8" s="1">
        <f>2*0.69</f>
        <v>1.38</v>
      </c>
      <c r="H8" s="1">
        <f>2.5*0.69</f>
        <v>1.7249999999999999</v>
      </c>
      <c r="I8" s="1"/>
    </row>
    <row r="9" spans="1:10" x14ac:dyDescent="0.15">
      <c r="A9" s="1" t="s">
        <v>13</v>
      </c>
      <c r="B9" s="1" t="s">
        <v>14</v>
      </c>
      <c r="C9" s="1" t="s">
        <v>15</v>
      </c>
      <c r="D9" s="2">
        <v>6.5</v>
      </c>
      <c r="E9" s="2">
        <v>5.8</v>
      </c>
      <c r="F9" s="2">
        <v>5.2</v>
      </c>
      <c r="G9" s="2">
        <v>5.0999999999999996</v>
      </c>
      <c r="H9" s="2">
        <v>5</v>
      </c>
      <c r="I9" s="1" t="s">
        <v>16</v>
      </c>
    </row>
    <row r="10" spans="1:10" x14ac:dyDescent="0.15">
      <c r="A10" s="1" t="s">
        <v>17</v>
      </c>
      <c r="B10" s="1" t="s">
        <v>18</v>
      </c>
      <c r="C10" s="1" t="s">
        <v>19</v>
      </c>
      <c r="D10" s="2">
        <v>4.3</v>
      </c>
      <c r="E10" s="2">
        <v>4.9000000000000004</v>
      </c>
      <c r="F10" s="2">
        <v>5.7</v>
      </c>
      <c r="G10" s="2">
        <v>6.6</v>
      </c>
      <c r="H10" s="2">
        <v>7.8</v>
      </c>
      <c r="I10" s="1" t="s">
        <v>20</v>
      </c>
    </row>
    <row r="11" spans="1:10" x14ac:dyDescent="0.15">
      <c r="A11" s="1" t="s">
        <v>21</v>
      </c>
      <c r="B11" s="1" t="s">
        <v>22</v>
      </c>
      <c r="C11" s="1" t="s">
        <v>23</v>
      </c>
      <c r="D11" s="2">
        <v>18.3</v>
      </c>
      <c r="E11" s="2">
        <v>12.4</v>
      </c>
      <c r="F11" s="2">
        <v>9.3000000000000007</v>
      </c>
      <c r="G11" s="2">
        <v>8</v>
      </c>
      <c r="H11" s="2">
        <v>7.6</v>
      </c>
      <c r="I11" s="1" t="s">
        <v>24</v>
      </c>
      <c r="J11" s="1" t="s">
        <v>25</v>
      </c>
    </row>
    <row r="12" spans="1:10" x14ac:dyDescent="0.15">
      <c r="A12" s="1" t="s">
        <v>26</v>
      </c>
      <c r="B12" s="1" t="s">
        <v>27</v>
      </c>
      <c r="C12" s="1" t="s">
        <v>28</v>
      </c>
      <c r="D12" s="1">
        <v>11.7</v>
      </c>
      <c r="E12" s="2">
        <v>6.7</v>
      </c>
      <c r="F12" s="2">
        <v>4</v>
      </c>
      <c r="G12" s="2">
        <v>2.7</v>
      </c>
      <c r="H12" s="2">
        <v>2</v>
      </c>
      <c r="I12" s="1" t="s">
        <v>29</v>
      </c>
      <c r="J12" s="1" t="s">
        <v>30</v>
      </c>
    </row>
    <row r="13" spans="1:10" x14ac:dyDescent="0.15">
      <c r="A13" s="1" t="s">
        <v>31</v>
      </c>
      <c r="B13" s="1" t="s">
        <v>32</v>
      </c>
      <c r="C13" s="1" t="s">
        <v>33</v>
      </c>
      <c r="D13" s="3">
        <v>149</v>
      </c>
      <c r="E13" s="3">
        <v>137</v>
      </c>
      <c r="F13" s="3">
        <v>129</v>
      </c>
      <c r="G13" s="3">
        <v>131</v>
      </c>
      <c r="H13" s="3">
        <v>136</v>
      </c>
      <c r="J13" s="1" t="s">
        <v>34</v>
      </c>
    </row>
    <row r="14" spans="1:10" x14ac:dyDescent="0.15">
      <c r="A14" s="1" t="s">
        <v>35</v>
      </c>
      <c r="B14" s="1" t="s">
        <v>36</v>
      </c>
      <c r="C14" s="1" t="s">
        <v>37</v>
      </c>
      <c r="D14" s="2">
        <v>3.5</v>
      </c>
      <c r="E14" s="2">
        <v>4.7</v>
      </c>
      <c r="F14" s="2">
        <v>5.6</v>
      </c>
      <c r="G14" s="2">
        <v>6.3</v>
      </c>
      <c r="H14" s="2">
        <v>6.6</v>
      </c>
      <c r="I14" s="1" t="s">
        <v>38</v>
      </c>
    </row>
    <row r="15" spans="1:10" x14ac:dyDescent="0.15">
      <c r="A15" s="1" t="s">
        <v>39</v>
      </c>
      <c r="B15" s="1" t="s">
        <v>40</v>
      </c>
      <c r="C15" s="1" t="s">
        <v>41</v>
      </c>
      <c r="D15" s="2">
        <v>2.2999999999999998</v>
      </c>
      <c r="E15" s="2">
        <v>4</v>
      </c>
      <c r="F15" s="2">
        <v>6.1</v>
      </c>
      <c r="G15" s="2">
        <v>8.1999999999999993</v>
      </c>
      <c r="H15" s="2">
        <v>10.3</v>
      </c>
      <c r="I15" s="1" t="s">
        <v>42</v>
      </c>
    </row>
    <row r="16" spans="1:10" x14ac:dyDescent="0.15">
      <c r="A16" s="1" t="s">
        <v>43</v>
      </c>
      <c r="B16" s="1" t="s">
        <v>44</v>
      </c>
      <c r="C16" s="1" t="s">
        <v>45</v>
      </c>
      <c r="D16" s="4">
        <v>1.25</v>
      </c>
      <c r="E16" s="4">
        <v>1.32</v>
      </c>
      <c r="F16" s="4">
        <v>1.44</v>
      </c>
      <c r="G16" s="4">
        <v>1.58</v>
      </c>
      <c r="H16" s="4">
        <v>1.73</v>
      </c>
      <c r="I16" s="1" t="s">
        <v>46</v>
      </c>
      <c r="J16" s="1" t="s">
        <v>47</v>
      </c>
    </row>
    <row r="17" spans="1:10" x14ac:dyDescent="0.15">
      <c r="A17" s="1" t="s">
        <v>48</v>
      </c>
      <c r="B17" s="1" t="s">
        <v>49</v>
      </c>
      <c r="C17" s="1" t="s">
        <v>50</v>
      </c>
      <c r="D17" s="2">
        <v>2.8</v>
      </c>
      <c r="E17" s="2">
        <v>3.6</v>
      </c>
      <c r="F17" s="2">
        <v>3.9</v>
      </c>
      <c r="G17" s="2">
        <v>4</v>
      </c>
      <c r="H17" s="2">
        <v>3.8</v>
      </c>
      <c r="I17" s="1" t="s">
        <v>51</v>
      </c>
      <c r="J17" s="1" t="s">
        <v>47</v>
      </c>
    </row>
    <row r="18" spans="1:10" x14ac:dyDescent="0.15">
      <c r="A18" s="1" t="s">
        <v>52</v>
      </c>
      <c r="B18" s="1" t="s">
        <v>53</v>
      </c>
      <c r="C18" s="1" t="s">
        <v>50</v>
      </c>
      <c r="D18" s="1">
        <v>5.6</v>
      </c>
      <c r="E18" s="2">
        <v>8.6999999999999993</v>
      </c>
      <c r="F18" s="2">
        <v>13</v>
      </c>
      <c r="G18" s="2">
        <v>18.899999999999999</v>
      </c>
      <c r="H18" s="2">
        <v>25</v>
      </c>
      <c r="I18" s="1" t="s">
        <v>54</v>
      </c>
    </row>
    <row r="19" spans="1:10" x14ac:dyDescent="0.15">
      <c r="B19" s="1" t="s">
        <v>55</v>
      </c>
      <c r="C19" s="1" t="s">
        <v>56</v>
      </c>
      <c r="D19" s="3">
        <v>100</v>
      </c>
      <c r="E19" s="3">
        <v>156</v>
      </c>
      <c r="F19" s="3">
        <v>234</v>
      </c>
      <c r="G19" s="3">
        <v>340</v>
      </c>
      <c r="H19" s="3">
        <v>450</v>
      </c>
    </row>
    <row r="20" spans="1:10" x14ac:dyDescent="0.15">
      <c r="A20" s="1" t="s">
        <v>57</v>
      </c>
      <c r="B20" s="1" t="s">
        <v>58</v>
      </c>
      <c r="C20" s="1" t="s">
        <v>59</v>
      </c>
      <c r="D20" s="2">
        <v>3.7</v>
      </c>
      <c r="E20" s="2">
        <v>7.3</v>
      </c>
      <c r="F20" s="2">
        <v>14.3</v>
      </c>
      <c r="G20" s="2">
        <v>24.4</v>
      </c>
      <c r="H20" s="2">
        <v>39</v>
      </c>
      <c r="I20" s="1" t="s">
        <v>60</v>
      </c>
    </row>
    <row r="21" spans="1:10" x14ac:dyDescent="0.15">
      <c r="B21" s="1" t="s">
        <v>61</v>
      </c>
      <c r="C21" s="1" t="s">
        <v>56</v>
      </c>
      <c r="D21" s="3">
        <v>20</v>
      </c>
      <c r="E21" s="3">
        <v>39</v>
      </c>
      <c r="F21" s="3">
        <v>77</v>
      </c>
      <c r="G21" s="3">
        <v>132</v>
      </c>
      <c r="H21" s="3">
        <v>211</v>
      </c>
    </row>
    <row r="22" spans="1:10" x14ac:dyDescent="0.15">
      <c r="A22" s="1" t="s">
        <v>62</v>
      </c>
      <c r="B22" s="1" t="s">
        <v>63</v>
      </c>
      <c r="C22" s="1" t="s">
        <v>64</v>
      </c>
      <c r="D22" s="2">
        <v>1.6</v>
      </c>
      <c r="E22" s="2">
        <v>1.8</v>
      </c>
      <c r="F22" s="2">
        <v>2.2999999999999998</v>
      </c>
      <c r="G22" s="2">
        <v>3</v>
      </c>
      <c r="H22" s="2">
        <v>3.8</v>
      </c>
      <c r="I22" s="1" t="s">
        <v>65</v>
      </c>
    </row>
    <row r="23" spans="1:10" x14ac:dyDescent="0.15">
      <c r="B23" s="1" t="s">
        <v>66</v>
      </c>
      <c r="C23" s="1" t="s">
        <v>56</v>
      </c>
      <c r="D23" s="2">
        <v>7.6</v>
      </c>
      <c r="E23" s="2">
        <v>9</v>
      </c>
      <c r="F23" s="2">
        <v>11.3</v>
      </c>
      <c r="G23" s="2">
        <v>14.4</v>
      </c>
      <c r="H23" s="2">
        <v>18.3</v>
      </c>
    </row>
    <row r="24" spans="1:10" x14ac:dyDescent="0.15">
      <c r="A24" s="1" t="s">
        <v>67</v>
      </c>
      <c r="B24" s="1" t="s">
        <v>68</v>
      </c>
      <c r="C24" s="1" t="s">
        <v>69</v>
      </c>
      <c r="D24" s="4">
        <v>0.85</v>
      </c>
      <c r="E24" s="4">
        <v>1.49</v>
      </c>
      <c r="F24" s="2">
        <v>2.5</v>
      </c>
      <c r="G24" s="2">
        <v>3.7</v>
      </c>
      <c r="H24" s="2">
        <v>5</v>
      </c>
      <c r="I24" s="1" t="s">
        <v>27</v>
      </c>
      <c r="J24" s="1" t="s">
        <v>70</v>
      </c>
    </row>
    <row r="25" spans="1:10" x14ac:dyDescent="0.15">
      <c r="B25" s="1" t="s">
        <v>71</v>
      </c>
      <c r="C25" s="1" t="s">
        <v>72</v>
      </c>
      <c r="D25" s="3">
        <v>148</v>
      </c>
      <c r="E25" s="3">
        <v>258</v>
      </c>
      <c r="F25" s="3">
        <v>433</v>
      </c>
      <c r="G25" s="3">
        <v>641</v>
      </c>
      <c r="H25" s="3">
        <v>865</v>
      </c>
      <c r="I25" s="1" t="s">
        <v>73</v>
      </c>
      <c r="J25" s="1" t="s">
        <v>74</v>
      </c>
    </row>
    <row r="26" spans="1:10" x14ac:dyDescent="0.15">
      <c r="A26" s="1" t="s">
        <v>75</v>
      </c>
      <c r="B26" s="1" t="s">
        <v>76</v>
      </c>
      <c r="C26" s="1" t="s">
        <v>56</v>
      </c>
      <c r="D26" s="3">
        <v>127</v>
      </c>
      <c r="E26" s="3">
        <v>204</v>
      </c>
      <c r="F26" s="3">
        <v>322</v>
      </c>
      <c r="G26" s="3">
        <v>486</v>
      </c>
      <c r="H26" s="3">
        <v>679</v>
      </c>
      <c r="I26" s="1" t="s">
        <v>77</v>
      </c>
      <c r="J26" s="1" t="s">
        <v>74</v>
      </c>
    </row>
    <row r="27" spans="1:10" x14ac:dyDescent="0.15">
      <c r="A27" s="1" t="s">
        <v>78</v>
      </c>
      <c r="B27" s="1" t="s">
        <v>79</v>
      </c>
      <c r="C27" s="1" t="s">
        <v>80</v>
      </c>
      <c r="D27" s="4">
        <v>1.96</v>
      </c>
      <c r="E27" s="4">
        <v>2.4300000000000002</v>
      </c>
      <c r="F27" s="4">
        <v>3.36</v>
      </c>
      <c r="G27" s="4">
        <v>4.7</v>
      </c>
      <c r="H27" s="4">
        <v>6.54</v>
      </c>
      <c r="I27" s="1" t="s">
        <v>65</v>
      </c>
      <c r="J27" s="3">
        <v>1</v>
      </c>
    </row>
    <row r="28" spans="1:10" x14ac:dyDescent="0.15">
      <c r="A28" s="1" t="s">
        <v>81</v>
      </c>
      <c r="B28" s="1" t="s">
        <v>82</v>
      </c>
      <c r="C28" s="1" t="s">
        <v>80</v>
      </c>
      <c r="D28" s="4">
        <v>1.23</v>
      </c>
      <c r="E28" s="4">
        <v>1.37</v>
      </c>
      <c r="F28" s="4">
        <v>1.54</v>
      </c>
      <c r="G28" s="4">
        <v>1.74</v>
      </c>
      <c r="H28" s="4">
        <v>1.94</v>
      </c>
      <c r="I28" s="1" t="s">
        <v>83</v>
      </c>
      <c r="J28" s="1" t="s">
        <v>84</v>
      </c>
    </row>
    <row r="29" spans="1:10" x14ac:dyDescent="0.15">
      <c r="A29" s="1" t="s">
        <v>85</v>
      </c>
      <c r="B29" s="1" t="s">
        <v>86</v>
      </c>
      <c r="C29" s="1" t="s">
        <v>80</v>
      </c>
      <c r="D29" s="4">
        <v>1.46</v>
      </c>
      <c r="E29" s="4">
        <v>2.14</v>
      </c>
      <c r="F29" s="4">
        <v>3.64</v>
      </c>
      <c r="G29" s="4">
        <v>5.92</v>
      </c>
      <c r="H29" s="4">
        <v>9.19</v>
      </c>
      <c r="I29" s="1" t="s">
        <v>65</v>
      </c>
      <c r="J29" s="3">
        <v>1</v>
      </c>
    </row>
    <row r="30" spans="1:10" x14ac:dyDescent="0.15">
      <c r="A30" s="1" t="s">
        <v>129</v>
      </c>
      <c r="B30" s="1" t="s">
        <v>126</v>
      </c>
      <c r="C30" s="1"/>
      <c r="D30" s="4">
        <v>0.05</v>
      </c>
      <c r="E30" s="4">
        <v>0.05</v>
      </c>
      <c r="F30" s="4">
        <v>0.05</v>
      </c>
      <c r="G30" s="4">
        <v>0.05</v>
      </c>
      <c r="H30" s="4">
        <v>0.05</v>
      </c>
      <c r="I30" s="1"/>
      <c r="J30" s="3"/>
    </row>
    <row r="31" spans="1:10" x14ac:dyDescent="0.15">
      <c r="A31" s="1" t="s">
        <v>124</v>
      </c>
      <c r="B31" s="1" t="s">
        <v>127</v>
      </c>
      <c r="C31" s="1"/>
      <c r="D31" s="4">
        <v>0.1</v>
      </c>
      <c r="E31" s="4">
        <v>0.125</v>
      </c>
      <c r="F31" s="4">
        <v>0.125</v>
      </c>
      <c r="G31" s="4">
        <v>0.125</v>
      </c>
      <c r="H31" s="4">
        <v>0.125</v>
      </c>
      <c r="I31" s="1"/>
      <c r="J31" s="3"/>
    </row>
    <row r="32" spans="1:10" x14ac:dyDescent="0.15">
      <c r="A32" s="1" t="s">
        <v>125</v>
      </c>
      <c r="B32" s="1" t="s">
        <v>128</v>
      </c>
      <c r="C32" s="1"/>
      <c r="D32" s="4">
        <v>0.01</v>
      </c>
      <c r="E32" s="4">
        <v>0.02</v>
      </c>
      <c r="F32" s="4">
        <v>0.02</v>
      </c>
      <c r="G32" s="4">
        <v>0.02</v>
      </c>
      <c r="H32" s="4">
        <v>0.02</v>
      </c>
      <c r="I32" s="1"/>
      <c r="J32" s="3"/>
    </row>
    <row r="34" spans="1:1" x14ac:dyDescent="0.15">
      <c r="A34" s="1" t="s">
        <v>87</v>
      </c>
    </row>
    <row r="35" spans="1:1" x14ac:dyDescent="0.15">
      <c r="A35" s="1" t="s">
        <v>88</v>
      </c>
    </row>
    <row r="36" spans="1:1" x14ac:dyDescent="0.15">
      <c r="A36" s="1" t="s">
        <v>89</v>
      </c>
    </row>
    <row r="37" spans="1:1" x14ac:dyDescent="0.15">
      <c r="A37" s="1" t="s">
        <v>90</v>
      </c>
    </row>
    <row r="38" spans="1:1" x14ac:dyDescent="0.15">
      <c r="A38" s="1" t="s">
        <v>91</v>
      </c>
    </row>
    <row r="39" spans="1:1" x14ac:dyDescent="0.15">
      <c r="A39" s="1" t="s">
        <v>92</v>
      </c>
    </row>
    <row r="40" spans="1:1" x14ac:dyDescent="0.15">
      <c r="A40" s="1" t="s">
        <v>93</v>
      </c>
    </row>
    <row r="41" spans="1:1" x14ac:dyDescent="0.15">
      <c r="A41" s="1" t="s">
        <v>94</v>
      </c>
    </row>
    <row r="42" spans="1:1" x14ac:dyDescent="0.15">
      <c r="A42" s="1" t="s">
        <v>95</v>
      </c>
    </row>
    <row r="43" spans="1:1" x14ac:dyDescent="0.15">
      <c r="A43" s="1" t="s">
        <v>96</v>
      </c>
    </row>
    <row r="44" spans="1:1" x14ac:dyDescent="0.15">
      <c r="A44" s="1" t="s">
        <v>97</v>
      </c>
    </row>
    <row r="45" spans="1:1" x14ac:dyDescent="0.15">
      <c r="A45" s="1" t="s">
        <v>98</v>
      </c>
    </row>
    <row r="46" spans="1:1" x14ac:dyDescent="0.15">
      <c r="A46" s="1" t="s">
        <v>99</v>
      </c>
    </row>
    <row r="47" spans="1:1" x14ac:dyDescent="0.15">
      <c r="A47" s="1" t="s">
        <v>100</v>
      </c>
    </row>
    <row r="48" spans="1:1" x14ac:dyDescent="0.15">
      <c r="A48" s="1" t="s">
        <v>101</v>
      </c>
    </row>
    <row r="49" spans="1:2" x14ac:dyDescent="0.15">
      <c r="A49" s="1" t="s">
        <v>102</v>
      </c>
    </row>
    <row r="50" spans="1:2" x14ac:dyDescent="0.15">
      <c r="A50" s="1" t="s">
        <v>103</v>
      </c>
    </row>
    <row r="51" spans="1:2" x14ac:dyDescent="0.15">
      <c r="A51" s="1" t="s">
        <v>104</v>
      </c>
    </row>
    <row r="53" spans="1:2" x14ac:dyDescent="0.15">
      <c r="A53" s="1" t="s">
        <v>105</v>
      </c>
    </row>
    <row r="54" spans="1:2" x14ac:dyDescent="0.15">
      <c r="A54" s="1" t="s">
        <v>106</v>
      </c>
    </row>
    <row r="55" spans="1:2" x14ac:dyDescent="0.15">
      <c r="A55" s="1" t="s">
        <v>107</v>
      </c>
      <c r="B55" s="1" t="s">
        <v>108</v>
      </c>
    </row>
    <row r="56" spans="1:2" x14ac:dyDescent="0.15">
      <c r="A56" s="1" t="s">
        <v>109</v>
      </c>
    </row>
    <row r="57" spans="1:2" x14ac:dyDescent="0.15">
      <c r="A57" s="1" t="s">
        <v>110</v>
      </c>
    </row>
    <row r="58" spans="1:2" x14ac:dyDescent="0.15">
      <c r="A58" s="1" t="s">
        <v>111</v>
      </c>
    </row>
    <row r="59" spans="1:2" x14ac:dyDescent="0.15">
      <c r="A59" s="1" t="s">
        <v>112</v>
      </c>
    </row>
    <row r="60" spans="1:2" x14ac:dyDescent="0.15">
      <c r="A60" s="1" t="s">
        <v>113</v>
      </c>
    </row>
    <row r="61" spans="1:2" x14ac:dyDescent="0.15">
      <c r="A61" s="1" t="s">
        <v>114</v>
      </c>
    </row>
    <row r="62" spans="1:2" x14ac:dyDescent="0.15">
      <c r="A62" s="1" t="s">
        <v>115</v>
      </c>
    </row>
    <row r="63" spans="1:2" x14ac:dyDescent="0.15">
      <c r="A63" s="1" t="s">
        <v>116</v>
      </c>
    </row>
    <row r="64" spans="1:2" x14ac:dyDescent="0.15">
      <c r="A64" s="1" t="s">
        <v>117</v>
      </c>
    </row>
    <row r="66" spans="1:1" x14ac:dyDescent="0.15">
      <c r="A66" s="1" t="s">
        <v>118</v>
      </c>
    </row>
    <row r="67" spans="1:1" x14ac:dyDescent="0.15">
      <c r="A67" s="1" t="s">
        <v>119</v>
      </c>
    </row>
    <row r="68" spans="1:1" x14ac:dyDescent="0.15">
      <c r="A68" s="1" t="s">
        <v>120</v>
      </c>
    </row>
    <row r="69" spans="1:1" x14ac:dyDescent="0.15">
      <c r="A69" s="1" t="s">
        <v>121</v>
      </c>
    </row>
    <row r="70" spans="1:1" x14ac:dyDescent="0.15">
      <c r="A70" s="1" t="s">
        <v>122</v>
      </c>
    </row>
    <row r="71" spans="1:1" x14ac:dyDescent="0.15">
      <c r="A71" s="1" t="s">
        <v>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dc:description/>
  <cp:lastModifiedBy>Omid</cp:lastModifiedBy>
  <cp:revision>1</cp:revision>
  <dcterms:created xsi:type="dcterms:W3CDTF">2018-03-07T03:40:55Z</dcterms:created>
  <dcterms:modified xsi:type="dcterms:W3CDTF">2020-10-28T09:35:07Z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