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89\Desktop\DATA CLEANING PROJECT\"/>
    </mc:Choice>
  </mc:AlternateContent>
  <xr:revisionPtr revIDLastSave="0" documentId="13_ncr:1_{DD43F985-653C-41A7-8E49-6901BB76C6D3}" xr6:coauthVersionLast="47" xr6:coauthVersionMax="47" xr10:uidLastSave="{00000000-0000-0000-0000-000000000000}"/>
  <bookViews>
    <workbookView xWindow="-108" yWindow="-108" windowWidth="23256" windowHeight="12456" xr2:uid="{7F7E1DDE-3781-814A-825E-072C922D74F6}"/>
  </bookViews>
  <sheets>
    <sheet name="Introduzione" sheetId="4" r:id="rId1"/>
    <sheet name="Prima" sheetId="3" r:id="rId2"/>
    <sheet name="Dopo" sheetId="2" r:id="rId3"/>
  </sheets>
  <definedNames>
    <definedName name="_xlnm._FilterDatabase" localSheetId="2" hidden="1">Dopo!$E$3:$E$33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Leonel Mariano</author>
  </authors>
  <commentList>
    <comment ref="K3" authorId="0" shapeId="0" xr:uid="{9968951F-364A-4BA0-85FD-4C3F6B975956}">
      <text>
        <r>
          <rPr>
            <b/>
            <sz val="9"/>
            <color indexed="81"/>
            <rFont val="Tahoma"/>
            <family val="2"/>
          </rPr>
          <t>PULIZIA DATABASE
Adatta automaticamente righe e colonne</t>
        </r>
      </text>
    </comment>
    <comment ref="K4" authorId="0" shapeId="0" xr:uid="{E339839B-8676-41C6-BA54-F37BA2208141}">
      <text>
        <r>
          <rPr>
            <b/>
            <sz val="9"/>
            <color indexed="81"/>
            <rFont val="Tahoma"/>
            <family val="2"/>
          </rPr>
          <t>PULIZIA DATABASE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Trova e sostituisci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5" authorId="0" shapeId="0" xr:uid="{EE44206A-99C2-4A94-B997-FF921775911C}">
      <text>
        <r>
          <rPr>
            <b/>
            <sz val="9"/>
            <color indexed="81"/>
            <rFont val="Tahoma"/>
            <family val="2"/>
          </rPr>
          <t xml:space="preserve">PULIZIA DATABASE
 Minuscolo e maiuscolo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6" authorId="0" shapeId="0" xr:uid="{E35B18DC-2BE5-4FEB-B3AC-2E05F4ED36E4}">
      <text>
        <r>
          <rPr>
            <b/>
            <sz val="9"/>
            <color indexed="81"/>
            <rFont val="Tahoma"/>
            <family val="2"/>
          </rPr>
          <t xml:space="preserve">PULIZIA DATABASE
 Taglia e correggi </t>
        </r>
      </text>
    </comment>
    <comment ref="K7" authorId="0" shapeId="0" xr:uid="{33AAC824-162B-4FE8-8E80-343E3DC91C2C}">
      <text>
        <r>
          <rPr>
            <b/>
            <sz val="9"/>
            <color indexed="81"/>
            <rFont val="Tahoma"/>
            <charset val="1"/>
          </rPr>
          <t>PULIZIA DATABASE
Testo in Colonne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8" authorId="0" shapeId="0" xr:uid="{2FF7E7C6-3C84-4B1B-9CF5-0225C5F6F1E0}">
      <text>
        <r>
          <rPr>
            <b/>
            <sz val="9"/>
            <color indexed="81"/>
            <rFont val="Tahoma"/>
            <family val="2"/>
          </rPr>
          <t>PULIZIA DATABASE
 Rimozione Duplicati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9" authorId="0" shapeId="0" xr:uid="{9D180101-B6F7-4292-A3EE-4C19F54461A3}">
      <text>
        <r>
          <rPr>
            <b/>
            <sz val="9"/>
            <color indexed="81"/>
            <rFont val="Tahoma"/>
            <charset val="1"/>
          </rPr>
          <t xml:space="preserve">PULIZIA DATABASE
Riempimento Celle Vuote
</t>
        </r>
      </text>
    </comment>
    <comment ref="K10" authorId="0" shapeId="0" xr:uid="{136285FA-2994-4F0C-B56B-E18061219D5D}">
      <text>
        <r>
          <rPr>
            <b/>
            <sz val="9"/>
            <color indexed="81"/>
            <rFont val="Tahoma"/>
            <family val="2"/>
          </rPr>
          <t xml:space="preserve">PULIZIA DATABASE
Formattazione
</t>
        </r>
      </text>
    </comment>
    <comment ref="K11" authorId="0" shapeId="0" xr:uid="{CDC39F6A-2E6A-4086-8E04-2FA4E91085DF}">
      <text>
        <r>
          <rPr>
            <b/>
            <sz val="9"/>
            <color indexed="81"/>
            <rFont val="Tahoma"/>
            <charset val="1"/>
          </rPr>
          <t xml:space="preserve">PULIZIA DATABASE
 Griglia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<sst xmlns="http://schemas.openxmlformats.org/spreadsheetml/2006/main" count="291" uniqueCount="143">
  <si>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</si>
  <si>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</si>
  <si>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</si>
  <si>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</si>
  <si>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</si>
  <si>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</si>
  <si>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</si>
  <si>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</si>
  <si>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</si>
  <si>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</si>
  <si>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</si>
  <si>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</si>
  <si>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</si>
  <si>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</si>
  <si>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</si>
  <si>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</si>
  <si>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</si>
  <si>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</si>
  <si>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</si>
  <si>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</si>
  <si>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</si>
  <si>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</si>
  <si>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</si>
  <si>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</si>
  <si>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</si>
  <si>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</si>
  <si>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</si>
  <si>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</si>
  <si>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</si>
  <si>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</si>
  <si>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</si>
  <si>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</si>
  <si>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</si>
  <si>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</si>
  <si>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</si>
  <si>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</si>
  <si>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</si>
  <si>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</si>
  <si>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</si>
  <si>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</si>
  <si>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</si>
  <si>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</si>
  <si>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</si>
  <si>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</si>
  <si>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</si>
  <si>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</si>
  <si>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</si>
  <si>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</si>
  <si>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</si>
  <si>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</si>
  <si>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</si>
  <si>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</si>
  <si>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</si>
  <si>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</si>
  <si>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</si>
  <si>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</si>
  <si>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</si>
  <si>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</si>
  <si>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</si>
  <si>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</si>
  <si>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</si>
  <si>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</si>
  <si>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</si>
  <si>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</si>
  <si>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</si>
  <si>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</si>
  <si>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</si>
  <si>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</si>
  <si>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</si>
  <si>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</si>
  <si>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</si>
  <si>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</si>
  <si>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</si>
  <si>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</si>
  <si>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</si>
  <si>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</si>
  <si>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</si>
  <si>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</si>
  <si>
    <t>AMAZON.COM, INC. (XNAS:AMZN)</t>
  </si>
  <si>
    <t xml:space="preserve">     Bill SmITH</t>
  </si>
  <si>
    <t>Cloud Tech_Texas</t>
  </si>
  <si>
    <t>TESLA, INC. (XNAS:TSLA)</t>
  </si>
  <si>
    <t>KEN Singh</t>
  </si>
  <si>
    <t>Strategy_New York</t>
  </si>
  <si>
    <t>NETFLIX, INC. (XNAS:NFLX)</t>
  </si>
  <si>
    <t xml:space="preserve">  Harley        Fritz</t>
  </si>
  <si>
    <t>THE PROCTER &amp; GAMBLE COMPANY (XNYS:PG)</t>
  </si>
  <si>
    <t>Operations_Florida</t>
  </si>
  <si>
    <t>THE GOLDMAN SACHS GROUP, INC. (XNYS:GS)</t>
  </si>
  <si>
    <t>David    Rasmussen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</si>
  <si>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</si>
  <si>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</si>
  <si>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</si>
  <si>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</si>
  <si>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</si>
  <si>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</si>
  <si>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</si>
  <si>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WALMART INC. (XNYS:WMT)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</si>
  <si>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</si>
  <si>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</si>
  <si>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</si>
  <si>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</si>
  <si>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</si>
  <si>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</si>
  <si>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</si>
  <si>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</si>
  <si>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</si>
  <si>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</si>
  <si>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</si>
  <si>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</si>
  <si>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</si>
  <si>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</si>
  <si>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</si>
  <si>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</si>
  <si>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</si>
  <si>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</si>
  <si>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</si>
  <si>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</si>
  <si>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</si>
  <si>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</si>
  <si>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</si>
  <si>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</si>
  <si>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</si>
  <si>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</si>
  <si>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</si>
  <si>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</si>
  <si>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</si>
  <si>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</si>
  <si>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</si>
  <si>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</si>
  <si>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</si>
  <si>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</si>
  <si>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</si>
  <si>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PULIZIA DEI DATI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</si>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</sst>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[Red]\(&quot;$&quot;#,##0\)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0" fillId="0" borderId="5" xfId="0" applyNumberFormat="1" applyBorder="1"/>
    <xf numFmtId="165" fontId="0" fillId="0" borderId="6" xfId="1" applyNumberFormat="1" applyFont="1" applyBorder="1"/>
    <xf numFmtId="14" fontId="0" fillId="0" borderId="7" xfId="0" applyNumberFormat="1" applyBorder="1"/>
    <xf numFmtId="165" fontId="0" fillId="0" borderId="8" xfId="1" applyNumberFormat="1" applyFont="1" applyBorder="1"/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1" applyNumberFormat="1" applyFont="1"/>
    <xf numFmtId="0" fontId="7" fillId="0" borderId="0" xfId="0" applyFont="1"/>
  </cellXfs>
  <cellStyles count="2">
    <cellStyle name="Normale" xfId="0" builtinId="0"/>
    <cellStyle name="Percentuale" xfId="1" builtinId="5"/>
  </cellStyles>
  <dxfs count="0"/>
  <tableStyles count="1" defaultTableStyle="TableStyleMedium2" defaultPivotStyle="PivotStyleLight16">
    <tableStyle name="Invisible" pivot="0" table="0" count="0" xr9:uid="{CBD8BF7B-860F-4AE7-9B42-4014CEEF5C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2</xdr:row>
      <xdr:rowOff>15240</xdr:rowOff>
    </xdr:from>
    <xdr:to>
      <xdr:col>9</xdr:col>
      <xdr:colOff>304800</xdr:colOff>
      <xdr:row>14</xdr:row>
      <xdr:rowOff>30480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59052002-5BA9-7E86-F573-12ABFE54C588}"/>
            </a:ext>
          </a:extLst>
        </xdr:cNvPr>
        <xdr:cNvSpPr/>
      </xdr:nvSpPr>
      <xdr:spPr>
        <a:xfrm>
          <a:off x="182880" y="419100"/>
          <a:ext cx="6156960" cy="239268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Pulizia Dati Finanziari Aziendali Maggio-Giugno 2023</a:t>
          </a:r>
        </a:p>
        <a:p>
          <a:pPr algn="l"/>
          <a:endParaRPr lang="en-GB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2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Il dataset che ho a disposizione contiene dettagli finanziari di diverse transazioni aziendali. Le informazioni includono la data della transazione, il cliente, il contatto, il dipartimento coinvolto, il metodo di pagamento, il ricavo, il profitto e la percentuale di profitto marginale. Ho notato che alcune transazioni presentano valori mancanti o errori, suggerendo la necessità di ulteriori controlli e pulizie dei dati. Questi dati riflettono operazioni in settori eterogenei, come tecnologia, finanza e vendita al dettaglio, offrendo un'ampia panoramica delle attività finanziarie delle aziende coinvolte.</a:t>
          </a:r>
        </a:p>
        <a:p>
          <a:pPr algn="l"/>
          <a:endParaRPr lang="en-GB" sz="12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GB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GB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10</xdr:col>
      <xdr:colOff>510540</xdr:colOff>
      <xdr:row>2</xdr:row>
      <xdr:rowOff>30480</xdr:rowOff>
    </xdr:from>
    <xdr:to>
      <xdr:col>19</xdr:col>
      <xdr:colOff>632460</xdr:colOff>
      <xdr:row>14</xdr:row>
      <xdr:rowOff>45720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1E4D0762-322B-4708-9995-80F0EB9A36F3}"/>
            </a:ext>
          </a:extLst>
        </xdr:cNvPr>
        <xdr:cNvSpPr/>
      </xdr:nvSpPr>
      <xdr:spPr>
        <a:xfrm>
          <a:off x="7216140" y="434340"/>
          <a:ext cx="6156960" cy="239268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OPERAZIONI</a:t>
          </a:r>
          <a:r>
            <a:rPr lang="en-GB" sz="18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ESEGUITI</a:t>
          </a:r>
          <a:endParaRPr lang="en-GB" sz="18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GB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2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 eseguito diverse operazioni nel dataset per organizzare e migliorare la sua struttura. Innanzitutto, ho regolato automaticamente le dimensioni di righe e colonne per garantire una visualizzazione ottimale. Successivamente, ho utilizzato la funzione Trova e Sostituisci per individuare e modificare specifici valori o pattern all'interno dei dati.</a:t>
          </a:r>
        </a:p>
        <a:p>
          <a:pPr algn="l"/>
          <a:endParaRPr lang="en-GB" sz="12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2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 anche applicato trasformazioni testuali, convertendo alcuni testi in caratteri minuscoli o maiuscoli con le funzioni Minuscolo e Maiuscolo. Inoltre, ho eseguito la pulizia delle stringhe mediante le operazioni Taglia e Correggi, rimuovendo spazi inutili e uniformando la formattazione delle iniziali delle parole.</a:t>
          </a:r>
        </a:p>
        <a:p>
          <a:pPr algn="l"/>
          <a:endParaRPr lang="en-GB" sz="12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2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 suddivisione del testo in colonne separate è stata ottenuta con l'operazione Testo in Colonne, mentre la rimozione di duplicati ha contribuito a mantenere l'integrità dei dati.</a:t>
          </a:r>
        </a:p>
        <a:p>
          <a:pPr algn="l"/>
          <a:endParaRPr lang="en-GB" sz="12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2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Per gestire eventuali errori, ho utilizzato la funzione SE.ERRORE, garantendo così la coerenza del dataset. Inoltre, ho riempito le celle vuote con valori appropriati, rendendo il dataset più completo.</a:t>
          </a:r>
        </a:p>
        <a:p>
          <a:pPr algn="l"/>
          <a:endParaRPr lang="en-GB" sz="12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2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Infine, ho applicato formattazioni specifiche alle celle e gestito la visualizzazione delle linee di griglia per una presentazione più chiara e comprensibile del dataset. Queste operazioni complessive hanno contribuito a preparare il dataset per un'analisi più accurata e dettagliata.</a:t>
          </a:r>
          <a:endParaRPr lang="en-GB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31AE-3811-4311-BC3F-FA42C8280BB1}">
  <dimension ref="A2"/>
  <sheetViews>
    <sheetView tabSelected="1" workbookViewId="0">
      <selection activeCell="K18" sqref="K18"/>
    </sheetView>
  </sheetViews>
  <sheetFormatPr defaultRowHeight="15.6" x14ac:dyDescent="0.3"/>
  <sheetData>
    <row r="2" spans="1:1" ht="16.2" x14ac:dyDescent="0.35">
      <c r="A2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35C7-EF0D-4A54-B846-616DA72BB24A}">
  <dimension ref="B2:K33"/>
  <sheetViews>
    <sheetView workbookViewId="0">
      <selection activeCell="J19" sqref="J19"/>
    </sheetView>
  </sheetViews>
  <sheetFormatPr defaultRowHeight="15.6" x14ac:dyDescent="0.3"/>
  <cols>
    <col min="11" max="11" width="14.796875" bestFit="1" customWidth="1"/>
  </cols>
  <sheetData>
    <row r="2" spans="2:11" x14ac:dyDescent="0.3">
      <c r="B2" t="s">
        <v>0</v>
      </c>
      <c r="C2" t="s">
        <v>5</v>
      </c>
      <c r="D2" s="12" t="s">
        <v>1</v>
      </c>
      <c r="E2" s="12" t="s">
        <v>6</v>
      </c>
      <c r="F2" s="12" t="s">
        <v>12</v>
      </c>
      <c r="G2" s="12" t="s">
        <v>2</v>
      </c>
      <c r="H2" s="12" t="s">
        <v>3</v>
      </c>
      <c r="I2" s="12" t="s">
        <v>4</v>
      </c>
      <c r="K2" s="12" t="s">
        <v>133</v>
      </c>
    </row>
    <row r="3" spans="2:11" x14ac:dyDescent="0.3">
      <c r="B3" s="13">
        <v>45076</v>
      </c>
      <c r="C3" t="s">
        <v>78</v>
      </c>
      <c r="D3" t="s">
        <v>79</v>
      </c>
      <c r="E3" t="s">
        <v>80</v>
      </c>
      <c r="F3" t="s">
        <v>16</v>
      </c>
      <c r="G3" s="1">
        <v>4500</v>
      </c>
      <c r="H3" s="1">
        <v>598</v>
      </c>
      <c r="I3" s="14">
        <f>H3/G3</f>
        <v>0.13288888888888889</v>
      </c>
      <c r="K3" t="s">
        <v>134</v>
      </c>
    </row>
    <row r="4" spans="2:11" x14ac:dyDescent="0.3">
      <c r="B4" s="13">
        <v>45076</v>
      </c>
      <c r="C4" t="s">
        <v>81</v>
      </c>
      <c r="D4" t="s">
        <v>82</v>
      </c>
      <c r="E4" t="s">
        <v>83</v>
      </c>
      <c r="F4" t="s">
        <v>14</v>
      </c>
      <c r="G4" s="1">
        <v>3800</v>
      </c>
      <c r="H4" s="1">
        <v>1045</v>
      </c>
      <c r="I4" s="14">
        <f t="shared" ref="I4:I33" si="0">H4/G4</f>
        <v>0.27500000000000002</v>
      </c>
      <c r="K4" t="s">
        <v>135</v>
      </c>
    </row>
    <row r="5" spans="2:11" x14ac:dyDescent="0.3">
      <c r="B5" s="13">
        <v>45076</v>
      </c>
      <c r="C5" t="s">
        <v>84</v>
      </c>
      <c r="D5" t="s">
        <v>85</v>
      </c>
      <c r="E5" t="s">
        <v>83</v>
      </c>
      <c r="G5" s="1">
        <v>3712.5</v>
      </c>
      <c r="H5" s="1">
        <v>1009</v>
      </c>
      <c r="I5" s="14">
        <f t="shared" si="0"/>
        <v>0.2717845117845118</v>
      </c>
      <c r="K5" t="s">
        <v>136</v>
      </c>
    </row>
    <row r="6" spans="2:11" x14ac:dyDescent="0.3">
      <c r="B6" s="13">
        <v>45076</v>
      </c>
      <c r="C6" t="s">
        <v>86</v>
      </c>
      <c r="D6" t="s">
        <v>7</v>
      </c>
      <c r="E6" t="s">
        <v>87</v>
      </c>
      <c r="G6" s="1"/>
      <c r="H6" s="1">
        <v>779</v>
      </c>
      <c r="I6" s="14" t="e">
        <f t="shared" si="0"/>
        <v>#DIV/0!</v>
      </c>
      <c r="K6" t="s">
        <v>137</v>
      </c>
    </row>
    <row r="7" spans="2:11" x14ac:dyDescent="0.3">
      <c r="B7" s="13">
        <v>45076</v>
      </c>
      <c r="C7" t="s">
        <v>88</v>
      </c>
      <c r="D7" t="s">
        <v>89</v>
      </c>
      <c r="E7" t="s">
        <v>87</v>
      </c>
      <c r="F7" t="s">
        <v>15</v>
      </c>
      <c r="G7" s="1">
        <v>5000</v>
      </c>
      <c r="H7" s="1">
        <v>684</v>
      </c>
      <c r="I7" s="14">
        <f t="shared" si="0"/>
        <v>0.1368</v>
      </c>
      <c r="K7" t="s">
        <v>138</v>
      </c>
    </row>
    <row r="8" spans="2:11" x14ac:dyDescent="0.3">
      <c r="B8" s="13">
        <v>45077</v>
      </c>
      <c r="C8" t="s">
        <v>90</v>
      </c>
      <c r="D8" t="s">
        <v>91</v>
      </c>
      <c r="E8" t="s">
        <v>80</v>
      </c>
      <c r="F8" t="s">
        <v>16</v>
      </c>
      <c r="G8" s="1">
        <v>6100</v>
      </c>
      <c r="H8" s="1">
        <v>544</v>
      </c>
      <c r="I8" s="14">
        <f t="shared" si="0"/>
        <v>8.9180327868852466E-2</v>
      </c>
      <c r="K8" t="s">
        <v>139</v>
      </c>
    </row>
    <row r="9" spans="2:11" x14ac:dyDescent="0.3">
      <c r="B9" s="13">
        <v>45077</v>
      </c>
      <c r="C9" t="s">
        <v>92</v>
      </c>
      <c r="D9" t="s">
        <v>93</v>
      </c>
      <c r="E9" t="s">
        <v>80</v>
      </c>
      <c r="F9" t="s">
        <v>16</v>
      </c>
      <c r="G9" s="1">
        <v>4625</v>
      </c>
      <c r="H9" s="1">
        <v>670</v>
      </c>
      <c r="I9" s="14">
        <f t="shared" si="0"/>
        <v>0.14486486486486486</v>
      </c>
      <c r="K9" t="s">
        <v>140</v>
      </c>
    </row>
    <row r="10" spans="2:11" x14ac:dyDescent="0.3">
      <c r="B10" s="13">
        <v>45077</v>
      </c>
      <c r="C10" t="s">
        <v>94</v>
      </c>
      <c r="D10" t="s">
        <v>95</v>
      </c>
      <c r="E10" t="s">
        <v>80</v>
      </c>
      <c r="F10" t="s">
        <v>16</v>
      </c>
      <c r="G10" s="1">
        <v>3800</v>
      </c>
      <c r="H10" s="1">
        <v>2045</v>
      </c>
      <c r="I10" s="14">
        <f t="shared" si="0"/>
        <v>0.53815789473684206</v>
      </c>
      <c r="K10" t="s">
        <v>141</v>
      </c>
    </row>
    <row r="11" spans="2:11" x14ac:dyDescent="0.3">
      <c r="B11" s="13">
        <v>45077</v>
      </c>
      <c r="C11" t="s">
        <v>96</v>
      </c>
      <c r="D11" t="s">
        <v>8</v>
      </c>
      <c r="E11" t="s">
        <v>80</v>
      </c>
      <c r="F11" t="s">
        <v>13</v>
      </c>
      <c r="G11" s="1">
        <v>3600</v>
      </c>
      <c r="H11" s="1">
        <v>1564</v>
      </c>
      <c r="I11" s="14">
        <f t="shared" si="0"/>
        <v>0.43444444444444447</v>
      </c>
      <c r="K11" t="s">
        <v>142</v>
      </c>
    </row>
    <row r="12" spans="2:11" x14ac:dyDescent="0.3">
      <c r="B12" s="13">
        <v>45077</v>
      </c>
      <c r="C12" t="s">
        <v>97</v>
      </c>
      <c r="D12" t="s">
        <v>9</v>
      </c>
      <c r="E12" t="s">
        <v>80</v>
      </c>
      <c r="F12" t="s">
        <v>15</v>
      </c>
      <c r="G12" s="1">
        <v>5100</v>
      </c>
      <c r="H12" s="1">
        <v>1220</v>
      </c>
      <c r="I12" s="14">
        <f t="shared" si="0"/>
        <v>0.23921568627450981</v>
      </c>
    </row>
    <row r="13" spans="2:11" x14ac:dyDescent="0.3">
      <c r="B13" s="13">
        <v>45077</v>
      </c>
      <c r="C13" t="s">
        <v>98</v>
      </c>
      <c r="D13" t="s">
        <v>99</v>
      </c>
      <c r="E13" t="s">
        <v>80</v>
      </c>
      <c r="F13" t="s">
        <v>15</v>
      </c>
      <c r="G13" s="1">
        <v>4750</v>
      </c>
      <c r="H13" s="1">
        <v>1435</v>
      </c>
      <c r="I13" s="14">
        <f t="shared" si="0"/>
        <v>0.30210526315789471</v>
      </c>
    </row>
    <row r="14" spans="2:11" x14ac:dyDescent="0.3">
      <c r="B14" s="13">
        <v>45077</v>
      </c>
      <c r="C14" t="s">
        <v>100</v>
      </c>
      <c r="D14" t="s">
        <v>101</v>
      </c>
      <c r="E14" t="s">
        <v>87</v>
      </c>
      <c r="F14" t="s">
        <v>16</v>
      </c>
      <c r="G14" s="1">
        <v>6000</v>
      </c>
      <c r="H14" s="1">
        <v>998</v>
      </c>
      <c r="I14" s="14">
        <f t="shared" si="0"/>
        <v>0.16633333333333333</v>
      </c>
    </row>
    <row r="15" spans="2:11" x14ac:dyDescent="0.3">
      <c r="B15" s="13">
        <v>45077</v>
      </c>
      <c r="C15" t="s">
        <v>102</v>
      </c>
      <c r="D15" t="s">
        <v>103</v>
      </c>
      <c r="E15" t="s">
        <v>104</v>
      </c>
      <c r="F15" t="s">
        <v>15</v>
      </c>
      <c r="G15" s="1">
        <v>4500</v>
      </c>
      <c r="H15" s="1">
        <v>780</v>
      </c>
      <c r="I15" s="14">
        <f t="shared" si="0"/>
        <v>0.17333333333333334</v>
      </c>
    </row>
    <row r="16" spans="2:11" x14ac:dyDescent="0.3">
      <c r="B16" s="13">
        <v>45078</v>
      </c>
      <c r="C16" t="s">
        <v>105</v>
      </c>
      <c r="D16" t="s">
        <v>10</v>
      </c>
      <c r="E16" t="s">
        <v>104</v>
      </c>
      <c r="F16" t="s">
        <v>13</v>
      </c>
      <c r="G16" s="1"/>
      <c r="H16" s="1">
        <v>1044</v>
      </c>
      <c r="I16" s="14" t="e">
        <f t="shared" si="0"/>
        <v>#DIV/0!</v>
      </c>
    </row>
    <row r="17" spans="2:9" x14ac:dyDescent="0.3">
      <c r="B17" s="13">
        <v>45078</v>
      </c>
      <c r="C17" t="s">
        <v>106</v>
      </c>
      <c r="D17" t="s">
        <v>107</v>
      </c>
      <c r="E17" t="s">
        <v>104</v>
      </c>
      <c r="F17" t="s">
        <v>16</v>
      </c>
      <c r="G17" s="1">
        <v>3712.5</v>
      </c>
      <c r="H17" s="1">
        <v>1222</v>
      </c>
      <c r="I17" s="14">
        <f t="shared" si="0"/>
        <v>0.32915824915824915</v>
      </c>
    </row>
    <row r="18" spans="2:9" x14ac:dyDescent="0.3">
      <c r="B18" s="13">
        <v>45078</v>
      </c>
      <c r="C18" t="s">
        <v>108</v>
      </c>
      <c r="D18" t="s">
        <v>109</v>
      </c>
      <c r="E18" t="s">
        <v>104</v>
      </c>
      <c r="F18" t="s">
        <v>16</v>
      </c>
      <c r="G18" s="1">
        <v>4950</v>
      </c>
      <c r="H18" s="1">
        <v>1065</v>
      </c>
      <c r="I18" s="14">
        <f t="shared" si="0"/>
        <v>0.21515151515151515</v>
      </c>
    </row>
    <row r="19" spans="2:9" x14ac:dyDescent="0.3">
      <c r="B19" s="13">
        <v>45078</v>
      </c>
      <c r="C19" t="s">
        <v>110</v>
      </c>
      <c r="D19" t="s">
        <v>111</v>
      </c>
      <c r="E19" t="s">
        <v>87</v>
      </c>
      <c r="F19" t="s">
        <v>16</v>
      </c>
      <c r="G19" s="1">
        <v>4750</v>
      </c>
      <c r="H19" s="1">
        <v>810</v>
      </c>
      <c r="I19" s="14">
        <f t="shared" si="0"/>
        <v>0.17052631578947369</v>
      </c>
    </row>
    <row r="20" spans="2:9" x14ac:dyDescent="0.3">
      <c r="B20" s="13">
        <v>45078</v>
      </c>
      <c r="C20" t="s">
        <v>112</v>
      </c>
      <c r="D20" t="s">
        <v>113</v>
      </c>
      <c r="E20" t="s">
        <v>87</v>
      </c>
      <c r="F20" t="s">
        <v>16</v>
      </c>
      <c r="G20" s="1">
        <v>7320</v>
      </c>
      <c r="H20" s="1">
        <v>933</v>
      </c>
      <c r="I20" s="14">
        <f t="shared" si="0"/>
        <v>0.12745901639344262</v>
      </c>
    </row>
    <row r="21" spans="2:9" x14ac:dyDescent="0.3">
      <c r="B21" s="13">
        <v>45077</v>
      </c>
      <c r="C21" t="s">
        <v>100</v>
      </c>
      <c r="D21" t="s">
        <v>101</v>
      </c>
      <c r="E21" t="s">
        <v>87</v>
      </c>
      <c r="F21" t="s">
        <v>16</v>
      </c>
      <c r="G21" s="1">
        <v>6000</v>
      </c>
      <c r="H21" s="1">
        <v>998</v>
      </c>
      <c r="I21" s="14">
        <f t="shared" si="0"/>
        <v>0.16633333333333333</v>
      </c>
    </row>
    <row r="22" spans="2:9" x14ac:dyDescent="0.3">
      <c r="B22" s="13">
        <v>45077</v>
      </c>
      <c r="C22" t="s">
        <v>102</v>
      </c>
      <c r="D22" t="s">
        <v>103</v>
      </c>
      <c r="E22" t="s">
        <v>104</v>
      </c>
      <c r="F22" t="s">
        <v>15</v>
      </c>
      <c r="G22" s="1">
        <v>4500</v>
      </c>
      <c r="H22" s="1">
        <v>780</v>
      </c>
      <c r="I22" s="14">
        <f t="shared" si="0"/>
        <v>0.17333333333333334</v>
      </c>
    </row>
    <row r="23" spans="2:9" x14ac:dyDescent="0.3">
      <c r="B23" s="13">
        <v>45078</v>
      </c>
      <c r="C23" t="s">
        <v>114</v>
      </c>
      <c r="D23" t="s">
        <v>115</v>
      </c>
      <c r="E23" t="s">
        <v>104</v>
      </c>
      <c r="F23" t="s">
        <v>16</v>
      </c>
      <c r="G23" s="1">
        <v>5087.5</v>
      </c>
      <c r="H23" s="1">
        <v>655</v>
      </c>
      <c r="I23" s="14">
        <f t="shared" si="0"/>
        <v>0.12874692874692875</v>
      </c>
    </row>
    <row r="24" spans="2:9" x14ac:dyDescent="0.3">
      <c r="B24" s="13">
        <v>45078</v>
      </c>
      <c r="C24" t="s">
        <v>116</v>
      </c>
      <c r="D24" t="s">
        <v>117</v>
      </c>
      <c r="E24" t="s">
        <v>104</v>
      </c>
      <c r="F24" t="s">
        <v>16</v>
      </c>
      <c r="G24" s="1">
        <v>4500</v>
      </c>
      <c r="H24" s="1">
        <v>722</v>
      </c>
      <c r="I24" s="14">
        <f t="shared" si="0"/>
        <v>0.16044444444444445</v>
      </c>
    </row>
    <row r="25" spans="2:9" x14ac:dyDescent="0.3">
      <c r="B25" s="13">
        <v>45078</v>
      </c>
      <c r="C25" t="s">
        <v>118</v>
      </c>
      <c r="D25" t="s">
        <v>119</v>
      </c>
      <c r="E25" t="s">
        <v>104</v>
      </c>
      <c r="F25" t="s">
        <v>13</v>
      </c>
      <c r="G25" s="1">
        <v>4250</v>
      </c>
      <c r="H25" s="1">
        <v>901</v>
      </c>
      <c r="I25" s="14">
        <f t="shared" si="0"/>
        <v>0.21199999999999999</v>
      </c>
    </row>
    <row r="26" spans="2:9" x14ac:dyDescent="0.3">
      <c r="B26" s="13">
        <v>45079</v>
      </c>
      <c r="C26" t="s">
        <v>120</v>
      </c>
      <c r="D26" t="s">
        <v>121</v>
      </c>
      <c r="E26" t="s">
        <v>104</v>
      </c>
      <c r="F26" t="s">
        <v>14</v>
      </c>
      <c r="G26" s="1">
        <v>5250</v>
      </c>
      <c r="H26" s="1">
        <v>1349</v>
      </c>
      <c r="I26" s="14">
        <f t="shared" si="0"/>
        <v>0.25695238095238093</v>
      </c>
    </row>
    <row r="27" spans="2:9" x14ac:dyDescent="0.3">
      <c r="B27" s="13">
        <v>45079</v>
      </c>
      <c r="C27" t="s">
        <v>122</v>
      </c>
      <c r="D27" t="s">
        <v>123</v>
      </c>
      <c r="E27" t="s">
        <v>83</v>
      </c>
      <c r="F27" t="s">
        <v>14</v>
      </c>
      <c r="G27" s="1">
        <v>6500</v>
      </c>
      <c r="H27" s="1">
        <v>1288</v>
      </c>
      <c r="I27" s="14">
        <f t="shared" si="0"/>
        <v>0.19815384615384615</v>
      </c>
    </row>
    <row r="28" spans="2:9" x14ac:dyDescent="0.3">
      <c r="B28" s="13">
        <v>45079</v>
      </c>
      <c r="C28" t="s">
        <v>124</v>
      </c>
      <c r="D28" t="s">
        <v>125</v>
      </c>
      <c r="E28" t="s">
        <v>83</v>
      </c>
      <c r="F28" t="s">
        <v>14</v>
      </c>
      <c r="G28" s="1">
        <v>7500</v>
      </c>
      <c r="H28" s="1">
        <v>1664</v>
      </c>
      <c r="I28" s="14">
        <f t="shared" si="0"/>
        <v>0.22186666666666666</v>
      </c>
    </row>
    <row r="29" spans="2:9" x14ac:dyDescent="0.3">
      <c r="B29" s="13">
        <v>45079</v>
      </c>
      <c r="C29" t="s">
        <v>126</v>
      </c>
      <c r="D29" t="s">
        <v>127</v>
      </c>
      <c r="E29" t="s">
        <v>83</v>
      </c>
      <c r="F29" t="s">
        <v>16</v>
      </c>
      <c r="G29" s="1">
        <v>5500</v>
      </c>
      <c r="H29" s="1">
        <v>1320</v>
      </c>
      <c r="I29" s="14">
        <f t="shared" si="0"/>
        <v>0.24</v>
      </c>
    </row>
    <row r="30" spans="2:9" x14ac:dyDescent="0.3">
      <c r="B30" s="13">
        <v>45079</v>
      </c>
      <c r="C30" t="s">
        <v>128</v>
      </c>
      <c r="D30" t="s">
        <v>129</v>
      </c>
      <c r="E30" t="s">
        <v>83</v>
      </c>
      <c r="F30" t="s">
        <v>16</v>
      </c>
      <c r="G30" s="1">
        <v>4625</v>
      </c>
      <c r="H30" s="1">
        <v>1001</v>
      </c>
      <c r="I30" s="14">
        <f t="shared" si="0"/>
        <v>0.21643243243243243</v>
      </c>
    </row>
    <row r="31" spans="2:9" x14ac:dyDescent="0.3">
      <c r="B31" s="13">
        <v>45079</v>
      </c>
      <c r="C31" t="s">
        <v>130</v>
      </c>
      <c r="D31" t="s">
        <v>131</v>
      </c>
      <c r="E31" t="s">
        <v>83</v>
      </c>
      <c r="F31" t="s">
        <v>16</v>
      </c>
      <c r="G31" s="1">
        <v>4500</v>
      </c>
      <c r="H31" s="1">
        <v>960</v>
      </c>
      <c r="I31" s="14">
        <f t="shared" si="0"/>
        <v>0.21333333333333335</v>
      </c>
    </row>
    <row r="32" spans="2:9" x14ac:dyDescent="0.3">
      <c r="B32" s="13">
        <v>45079</v>
      </c>
      <c r="C32" t="s">
        <v>132</v>
      </c>
      <c r="D32" t="s">
        <v>11</v>
      </c>
      <c r="E32" t="s">
        <v>83</v>
      </c>
      <c r="F32" t="s">
        <v>13</v>
      </c>
      <c r="G32" s="1">
        <v>5400</v>
      </c>
      <c r="H32" s="1">
        <v>540</v>
      </c>
      <c r="I32" s="14">
        <f t="shared" si="0"/>
        <v>0.1</v>
      </c>
    </row>
    <row r="33" spans="2:9" x14ac:dyDescent="0.3">
      <c r="B33" s="13">
        <v>45076</v>
      </c>
      <c r="C33" t="s">
        <v>88</v>
      </c>
      <c r="D33" t="s">
        <v>89</v>
      </c>
      <c r="E33" t="s">
        <v>87</v>
      </c>
      <c r="F33" t="s">
        <v>15</v>
      </c>
      <c r="G33" s="1">
        <v>5000</v>
      </c>
      <c r="H33" s="1">
        <v>684</v>
      </c>
      <c r="I33" s="14">
        <f t="shared" si="0"/>
        <v>0.1368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showGridLines="0" zoomScaleNormal="100" workbookViewId="0">
      <selection activeCell="L10" sqref="L10"/>
    </sheetView>
  </sheetViews>
  <sheetFormatPr defaultColWidth="11.19921875" defaultRowHeight="15.6" x14ac:dyDescent="0.3"/>
  <cols>
    <col min="1" max="1" width="6.69921875" customWidth="1"/>
    <col min="2" max="2" width="10.5" bestFit="1" customWidth="1"/>
    <col min="3" max="3" width="31.79687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1.8984375" bestFit="1" customWidth="1"/>
  </cols>
  <sheetData>
    <row r="2" spans="2:10" x14ac:dyDescent="0.3">
      <c r="B2" s="4" t="s">
        <v>0</v>
      </c>
      <c r="C2" s="5" t="s">
        <v>5</v>
      </c>
      <c r="D2" s="6" t="s">
        <v>1</v>
      </c>
      <c r="E2" s="6" t="s">
        <v>6</v>
      </c>
      <c r="F2" s="6" t="s">
        <v>68</v>
      </c>
      <c r="G2" s="6" t="s">
        <v>12</v>
      </c>
      <c r="H2" s="6" t="s">
        <v>2</v>
      </c>
      <c r="I2" s="6" t="s">
        <v>3</v>
      </c>
      <c r="J2" s="7" t="s">
        <v>4</v>
      </c>
    </row>
    <row r="3" spans="2:10" x14ac:dyDescent="0.3">
      <c r="B3" s="8">
        <v>45076</v>
      </c>
      <c r="C3" t="s">
        <v>17</v>
      </c>
      <c r="D3" t="s">
        <v>45</v>
      </c>
      <c r="E3" t="s">
        <v>69</v>
      </c>
      <c r="F3" t="s">
        <v>70</v>
      </c>
      <c r="G3" t="s">
        <v>16</v>
      </c>
      <c r="H3" s="1">
        <v>4500</v>
      </c>
      <c r="I3" s="1">
        <v>598</v>
      </c>
      <c r="J3" s="9">
        <f>IFERROR(I3/H3,"NA")</f>
        <v>0.13288888888888889</v>
      </c>
    </row>
    <row r="4" spans="2:10" x14ac:dyDescent="0.3">
      <c r="B4" s="8">
        <v>45076</v>
      </c>
      <c r="C4" t="s">
        <v>18</v>
      </c>
      <c r="D4" t="s">
        <v>46</v>
      </c>
      <c r="E4" t="s">
        <v>71</v>
      </c>
      <c r="F4" t="s">
        <v>72</v>
      </c>
      <c r="G4" t="s">
        <v>14</v>
      </c>
      <c r="H4" s="1">
        <v>3800</v>
      </c>
      <c r="I4" s="1">
        <v>1045</v>
      </c>
      <c r="J4" s="9">
        <f t="shared" ref="J4:J30" si="0">IFERROR(I4/H4,"NA")</f>
        <v>0.27500000000000002</v>
      </c>
    </row>
    <row r="5" spans="2:10" x14ac:dyDescent="0.3">
      <c r="B5" s="8">
        <v>45076</v>
      </c>
      <c r="C5" t="s">
        <v>19</v>
      </c>
      <c r="D5" t="s">
        <v>47</v>
      </c>
      <c r="E5" t="s">
        <v>71</v>
      </c>
      <c r="F5" t="s">
        <v>72</v>
      </c>
      <c r="G5" t="s">
        <v>77</v>
      </c>
      <c r="H5" s="1">
        <v>3712.5</v>
      </c>
      <c r="I5" s="1">
        <v>1009</v>
      </c>
      <c r="J5" s="9">
        <f t="shared" si="0"/>
        <v>0.2717845117845118</v>
      </c>
    </row>
    <row r="6" spans="2:10" x14ac:dyDescent="0.3">
      <c r="B6" s="8">
        <v>45076</v>
      </c>
      <c r="C6" t="s">
        <v>20</v>
      </c>
      <c r="D6" t="s">
        <v>7</v>
      </c>
      <c r="E6" t="s">
        <v>73</v>
      </c>
      <c r="F6" t="s">
        <v>74</v>
      </c>
      <c r="G6" t="s">
        <v>77</v>
      </c>
      <c r="H6" s="1" t="s">
        <v>77</v>
      </c>
      <c r="I6" s="1">
        <v>779</v>
      </c>
      <c r="J6" s="9" t="str">
        <f t="shared" si="0"/>
        <v>NA</v>
      </c>
    </row>
    <row r="7" spans="2:10" x14ac:dyDescent="0.3">
      <c r="B7" s="8">
        <v>45076</v>
      </c>
      <c r="C7" t="s">
        <v>21</v>
      </c>
      <c r="D7" t="s">
        <v>48</v>
      </c>
      <c r="E7" t="s">
        <v>73</v>
      </c>
      <c r="F7" t="s">
        <v>74</v>
      </c>
      <c r="G7" t="s">
        <v>15</v>
      </c>
      <c r="H7" s="1">
        <v>5000</v>
      </c>
      <c r="I7" s="1">
        <v>684</v>
      </c>
      <c r="J7" s="9">
        <f t="shared" si="0"/>
        <v>0.1368</v>
      </c>
    </row>
    <row r="8" spans="2:10" x14ac:dyDescent="0.3">
      <c r="B8" s="8">
        <v>45077</v>
      </c>
      <c r="C8" t="s">
        <v>22</v>
      </c>
      <c r="D8" t="s">
        <v>49</v>
      </c>
      <c r="E8" t="s">
        <v>69</v>
      </c>
      <c r="F8" t="s">
        <v>70</v>
      </c>
      <c r="G8" t="s">
        <v>16</v>
      </c>
      <c r="H8" s="1">
        <v>6100</v>
      </c>
      <c r="I8" s="1">
        <v>544</v>
      </c>
      <c r="J8" s="9">
        <f t="shared" si="0"/>
        <v>8.9180327868852466E-2</v>
      </c>
    </row>
    <row r="9" spans="2:10" x14ac:dyDescent="0.3">
      <c r="B9" s="8">
        <v>45077</v>
      </c>
      <c r="C9" t="s">
        <v>23</v>
      </c>
      <c r="D9" t="s">
        <v>50</v>
      </c>
      <c r="E9" t="s">
        <v>69</v>
      </c>
      <c r="F9" t="s">
        <v>70</v>
      </c>
      <c r="G9" t="s">
        <v>16</v>
      </c>
      <c r="H9" s="1">
        <v>4625</v>
      </c>
      <c r="I9" s="1">
        <v>670</v>
      </c>
      <c r="J9" s="9">
        <f t="shared" si="0"/>
        <v>0.14486486486486486</v>
      </c>
    </row>
    <row r="10" spans="2:10" x14ac:dyDescent="0.3">
      <c r="B10" s="8">
        <v>45077</v>
      </c>
      <c r="C10" t="s">
        <v>24</v>
      </c>
      <c r="D10" t="s">
        <v>51</v>
      </c>
      <c r="E10" t="s">
        <v>69</v>
      </c>
      <c r="F10" t="s">
        <v>70</v>
      </c>
      <c r="G10" t="s">
        <v>16</v>
      </c>
      <c r="H10" s="1">
        <v>3800</v>
      </c>
      <c r="I10" s="1">
        <v>2045</v>
      </c>
      <c r="J10" s="9">
        <f t="shared" si="0"/>
        <v>0.53815789473684206</v>
      </c>
    </row>
    <row r="11" spans="2:10" x14ac:dyDescent="0.3">
      <c r="B11" s="8">
        <v>45077</v>
      </c>
      <c r="C11" t="s">
        <v>25</v>
      </c>
      <c r="D11" t="s">
        <v>8</v>
      </c>
      <c r="E11" t="s">
        <v>69</v>
      </c>
      <c r="F11" t="s">
        <v>70</v>
      </c>
      <c r="G11" t="s">
        <v>13</v>
      </c>
      <c r="H11" s="1">
        <v>3600</v>
      </c>
      <c r="I11" s="1">
        <v>1564</v>
      </c>
      <c r="J11" s="9">
        <f t="shared" si="0"/>
        <v>0.43444444444444447</v>
      </c>
    </row>
    <row r="12" spans="2:10" x14ac:dyDescent="0.3">
      <c r="B12" s="8">
        <v>45077</v>
      </c>
      <c r="C12" t="s">
        <v>26</v>
      </c>
      <c r="D12" t="s">
        <v>9</v>
      </c>
      <c r="E12" t="s">
        <v>69</v>
      </c>
      <c r="F12" t="s">
        <v>70</v>
      </c>
      <c r="G12" t="s">
        <v>15</v>
      </c>
      <c r="H12" s="1">
        <v>5100</v>
      </c>
      <c r="I12" s="1">
        <v>1220</v>
      </c>
      <c r="J12" s="9">
        <f t="shared" si="0"/>
        <v>0.23921568627450981</v>
      </c>
    </row>
    <row r="13" spans="2:10" x14ac:dyDescent="0.3">
      <c r="B13" s="8">
        <v>45077</v>
      </c>
      <c r="C13" t="s">
        <v>27</v>
      </c>
      <c r="D13" t="s">
        <v>52</v>
      </c>
      <c r="E13" t="s">
        <v>69</v>
      </c>
      <c r="F13" t="s">
        <v>70</v>
      </c>
      <c r="G13" t="s">
        <v>15</v>
      </c>
      <c r="H13" s="1">
        <v>4750</v>
      </c>
      <c r="I13" s="1">
        <v>1435</v>
      </c>
      <c r="J13" s="9">
        <f t="shared" si="0"/>
        <v>0.30210526315789471</v>
      </c>
    </row>
    <row r="14" spans="2:10" x14ac:dyDescent="0.3">
      <c r="B14" s="8">
        <v>45077</v>
      </c>
      <c r="C14" t="s">
        <v>28</v>
      </c>
      <c r="D14" t="s">
        <v>53</v>
      </c>
      <c r="E14" t="s">
        <v>73</v>
      </c>
      <c r="F14" t="s">
        <v>74</v>
      </c>
      <c r="G14" t="s">
        <v>16</v>
      </c>
      <c r="H14" s="1">
        <v>6000</v>
      </c>
      <c r="I14" s="1">
        <v>998</v>
      </c>
      <c r="J14" s="9">
        <f t="shared" si="0"/>
        <v>0.16633333333333333</v>
      </c>
    </row>
    <row r="15" spans="2:10" x14ac:dyDescent="0.3">
      <c r="B15" s="8">
        <v>45077</v>
      </c>
      <c r="C15" t="s">
        <v>29</v>
      </c>
      <c r="D15" t="s">
        <v>54</v>
      </c>
      <c r="E15" t="s">
        <v>75</v>
      </c>
      <c r="F15" t="s">
        <v>76</v>
      </c>
      <c r="G15" t="s">
        <v>15</v>
      </c>
      <c r="H15" s="1">
        <v>4500</v>
      </c>
      <c r="I15" s="1">
        <v>780</v>
      </c>
      <c r="J15" s="9">
        <f t="shared" si="0"/>
        <v>0.17333333333333334</v>
      </c>
    </row>
    <row r="16" spans="2:10" x14ac:dyDescent="0.3">
      <c r="B16" s="8">
        <v>45078</v>
      </c>
      <c r="C16" t="s">
        <v>30</v>
      </c>
      <c r="D16" t="s">
        <v>10</v>
      </c>
      <c r="E16" t="s">
        <v>75</v>
      </c>
      <c r="F16" t="s">
        <v>76</v>
      </c>
      <c r="G16" t="s">
        <v>13</v>
      </c>
      <c r="H16" s="1" t="s">
        <v>77</v>
      </c>
      <c r="I16" s="1">
        <v>1044</v>
      </c>
      <c r="J16" s="9" t="str">
        <f t="shared" si="0"/>
        <v>NA</v>
      </c>
    </row>
    <row r="17" spans="2:10" x14ac:dyDescent="0.3">
      <c r="B17" s="8">
        <v>45078</v>
      </c>
      <c r="C17" t="s">
        <v>31</v>
      </c>
      <c r="D17" t="s">
        <v>55</v>
      </c>
      <c r="E17" t="s">
        <v>75</v>
      </c>
      <c r="F17" t="s">
        <v>76</v>
      </c>
      <c r="G17" t="s">
        <v>16</v>
      </c>
      <c r="H17" s="1">
        <v>3712.5</v>
      </c>
      <c r="I17" s="1">
        <v>1222</v>
      </c>
      <c r="J17" s="9">
        <f t="shared" si="0"/>
        <v>0.32915824915824915</v>
      </c>
    </row>
    <row r="18" spans="2:10" x14ac:dyDescent="0.3">
      <c r="B18" s="8">
        <v>45078</v>
      </c>
      <c r="C18" t="s">
        <v>32</v>
      </c>
      <c r="D18" t="s">
        <v>56</v>
      </c>
      <c r="E18" t="s">
        <v>75</v>
      </c>
      <c r="F18" t="s">
        <v>76</v>
      </c>
      <c r="G18" t="s">
        <v>16</v>
      </c>
      <c r="H18" s="1">
        <v>4950</v>
      </c>
      <c r="I18" s="1">
        <v>1065</v>
      </c>
      <c r="J18" s="9">
        <f t="shared" si="0"/>
        <v>0.21515151515151515</v>
      </c>
    </row>
    <row r="19" spans="2:10" x14ac:dyDescent="0.3">
      <c r="B19" s="8">
        <v>45078</v>
      </c>
      <c r="C19" t="s">
        <v>33</v>
      </c>
      <c r="D19" t="s">
        <v>57</v>
      </c>
      <c r="E19" t="s">
        <v>73</v>
      </c>
      <c r="F19" t="s">
        <v>74</v>
      </c>
      <c r="G19" t="s">
        <v>16</v>
      </c>
      <c r="H19" s="1">
        <v>4750</v>
      </c>
      <c r="I19" s="1">
        <v>810</v>
      </c>
      <c r="J19" s="9">
        <f t="shared" si="0"/>
        <v>0.17052631578947369</v>
      </c>
    </row>
    <row r="20" spans="2:10" x14ac:dyDescent="0.3">
      <c r="B20" s="8">
        <v>45078</v>
      </c>
      <c r="C20" t="s">
        <v>34</v>
      </c>
      <c r="D20" t="s">
        <v>58</v>
      </c>
      <c r="E20" t="s">
        <v>73</v>
      </c>
      <c r="F20" t="s">
        <v>74</v>
      </c>
      <c r="G20" t="s">
        <v>16</v>
      </c>
      <c r="H20" s="1">
        <v>7320</v>
      </c>
      <c r="I20" s="1">
        <v>933</v>
      </c>
      <c r="J20" s="9">
        <f t="shared" si="0"/>
        <v>0.12745901639344262</v>
      </c>
    </row>
    <row r="21" spans="2:10" x14ac:dyDescent="0.3">
      <c r="B21" s="8">
        <v>45078</v>
      </c>
      <c r="C21" t="s">
        <v>35</v>
      </c>
      <c r="D21" t="s">
        <v>59</v>
      </c>
      <c r="E21" t="s">
        <v>75</v>
      </c>
      <c r="F21" t="s">
        <v>76</v>
      </c>
      <c r="G21" t="s">
        <v>16</v>
      </c>
      <c r="H21" s="1">
        <v>5087.5</v>
      </c>
      <c r="I21" s="1">
        <v>655</v>
      </c>
      <c r="J21" s="9">
        <f t="shared" si="0"/>
        <v>0.12874692874692875</v>
      </c>
    </row>
    <row r="22" spans="2:10" x14ac:dyDescent="0.3">
      <c r="B22" s="8">
        <v>45078</v>
      </c>
      <c r="C22" t="s">
        <v>36</v>
      </c>
      <c r="D22" t="s">
        <v>60</v>
      </c>
      <c r="E22" t="s">
        <v>75</v>
      </c>
      <c r="F22" t="s">
        <v>76</v>
      </c>
      <c r="G22" t="s">
        <v>16</v>
      </c>
      <c r="H22" s="1">
        <v>4500</v>
      </c>
      <c r="I22" s="1">
        <v>722</v>
      </c>
      <c r="J22" s="9">
        <f t="shared" si="0"/>
        <v>0.16044444444444445</v>
      </c>
    </row>
    <row r="23" spans="2:10" x14ac:dyDescent="0.3">
      <c r="B23" s="8">
        <v>45078</v>
      </c>
      <c r="C23" t="s">
        <v>37</v>
      </c>
      <c r="D23" t="s">
        <v>61</v>
      </c>
      <c r="E23" t="s">
        <v>75</v>
      </c>
      <c r="F23" t="s">
        <v>76</v>
      </c>
      <c r="G23" t="s">
        <v>13</v>
      </c>
      <c r="H23" s="1">
        <v>4250</v>
      </c>
      <c r="I23" s="1">
        <v>901</v>
      </c>
      <c r="J23" s="9">
        <f t="shared" si="0"/>
        <v>0.21199999999999999</v>
      </c>
    </row>
    <row r="24" spans="2:10" x14ac:dyDescent="0.3">
      <c r="B24" s="8">
        <v>45079</v>
      </c>
      <c r="C24" t="s">
        <v>38</v>
      </c>
      <c r="D24" t="s">
        <v>62</v>
      </c>
      <c r="E24" t="s">
        <v>75</v>
      </c>
      <c r="F24" t="s">
        <v>76</v>
      </c>
      <c r="G24" t="s">
        <v>14</v>
      </c>
      <c r="H24" s="1">
        <v>5250</v>
      </c>
      <c r="I24" s="1">
        <v>1349</v>
      </c>
      <c r="J24" s="9">
        <f t="shared" si="0"/>
        <v>0.25695238095238093</v>
      </c>
    </row>
    <row r="25" spans="2:10" x14ac:dyDescent="0.3">
      <c r="B25" s="8">
        <v>45079</v>
      </c>
      <c r="C25" t="s">
        <v>39</v>
      </c>
      <c r="D25" t="s">
        <v>63</v>
      </c>
      <c r="E25" t="s">
        <v>71</v>
      </c>
      <c r="F25" t="s">
        <v>72</v>
      </c>
      <c r="G25" t="s">
        <v>14</v>
      </c>
      <c r="H25" s="1">
        <v>6500</v>
      </c>
      <c r="I25" s="1">
        <v>1288</v>
      </c>
      <c r="J25" s="9">
        <f t="shared" si="0"/>
        <v>0.19815384615384615</v>
      </c>
    </row>
    <row r="26" spans="2:10" x14ac:dyDescent="0.3">
      <c r="B26" s="8">
        <v>45079</v>
      </c>
      <c r="C26" t="s">
        <v>40</v>
      </c>
      <c r="D26" t="s">
        <v>64</v>
      </c>
      <c r="E26" t="s">
        <v>71</v>
      </c>
      <c r="F26" t="s">
        <v>72</v>
      </c>
      <c r="G26" t="s">
        <v>14</v>
      </c>
      <c r="H26" s="1">
        <v>7500</v>
      </c>
      <c r="I26" s="1">
        <v>1664</v>
      </c>
      <c r="J26" s="9">
        <f t="shared" si="0"/>
        <v>0.22186666666666666</v>
      </c>
    </row>
    <row r="27" spans="2:10" x14ac:dyDescent="0.3">
      <c r="B27" s="8">
        <v>45079</v>
      </c>
      <c r="C27" t="s">
        <v>41</v>
      </c>
      <c r="D27" t="s">
        <v>65</v>
      </c>
      <c r="E27" t="s">
        <v>71</v>
      </c>
      <c r="F27" t="s">
        <v>72</v>
      </c>
      <c r="G27" t="s">
        <v>16</v>
      </c>
      <c r="H27" s="1">
        <v>5500</v>
      </c>
      <c r="I27" s="1">
        <v>1320</v>
      </c>
      <c r="J27" s="9">
        <f t="shared" si="0"/>
        <v>0.24</v>
      </c>
    </row>
    <row r="28" spans="2:10" x14ac:dyDescent="0.3">
      <c r="B28" s="8">
        <v>45079</v>
      </c>
      <c r="C28" t="s">
        <v>42</v>
      </c>
      <c r="D28" t="s">
        <v>66</v>
      </c>
      <c r="E28" t="s">
        <v>71</v>
      </c>
      <c r="F28" t="s">
        <v>72</v>
      </c>
      <c r="G28" t="s">
        <v>16</v>
      </c>
      <c r="H28" s="1">
        <v>4625</v>
      </c>
      <c r="I28" s="1">
        <v>1001</v>
      </c>
      <c r="J28" s="9">
        <f t="shared" si="0"/>
        <v>0.21643243243243243</v>
      </c>
    </row>
    <row r="29" spans="2:10" x14ac:dyDescent="0.3">
      <c r="B29" s="8">
        <v>45079</v>
      </c>
      <c r="C29" t="s">
        <v>43</v>
      </c>
      <c r="D29" t="s">
        <v>67</v>
      </c>
      <c r="E29" t="s">
        <v>71</v>
      </c>
      <c r="F29" t="s">
        <v>72</v>
      </c>
      <c r="G29" t="s">
        <v>16</v>
      </c>
      <c r="H29" s="1">
        <v>4500</v>
      </c>
      <c r="I29" s="1">
        <v>960</v>
      </c>
      <c r="J29" s="9">
        <f t="shared" si="0"/>
        <v>0.21333333333333335</v>
      </c>
    </row>
    <row r="30" spans="2:10" x14ac:dyDescent="0.3">
      <c r="B30" s="10">
        <v>45079</v>
      </c>
      <c r="C30" s="2" t="s">
        <v>44</v>
      </c>
      <c r="D30" s="2" t="s">
        <v>11</v>
      </c>
      <c r="E30" s="2" t="s">
        <v>71</v>
      </c>
      <c r="F30" s="2" t="s">
        <v>72</v>
      </c>
      <c r="G30" s="2" t="s">
        <v>13</v>
      </c>
      <c r="H30" s="3">
        <v>5400</v>
      </c>
      <c r="I30" s="3">
        <v>540</v>
      </c>
      <c r="J30" s="11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autoFilter ref="E3:E33" xr:uid="{FD37A31F-92F2-FA4A-B7ED-0F04A433817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Introduzione</vt:lpstr>
      <vt:lpstr>Prima</vt:lpstr>
      <vt:lpstr>Dopo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Leonel Mariano</cp:lastModifiedBy>
  <dcterms:created xsi:type="dcterms:W3CDTF">2023-05-29T07:26:35Z</dcterms:created>
  <dcterms:modified xsi:type="dcterms:W3CDTF">2023-11-10T14:50:44Z</dcterms:modified>
</cp:coreProperties>
</file>