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8_{792EEF3C-3EDF-4CF5-8C0F-E4A829A622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grafia_aziendal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J2" i="1" l="1"/>
  <c r="J3" i="1"/>
  <c r="J5" i="1"/>
  <c r="J4" i="1"/>
  <c r="J7" i="1"/>
  <c r="J6" i="1"/>
  <c r="J26" i="1"/>
  <c r="J10" i="1"/>
  <c r="J8" i="1"/>
  <c r="J25" i="1"/>
  <c r="J24" i="1"/>
  <c r="J19" i="1"/>
  <c r="J22" i="1"/>
  <c r="J21" i="1"/>
  <c r="J20" i="1"/>
  <c r="J18" i="1"/>
  <c r="J23" i="1"/>
  <c r="J17" i="1"/>
  <c r="J9" i="1"/>
  <c r="J16" i="1"/>
  <c r="J31" i="1"/>
  <c r="J15" i="1"/>
  <c r="J30" i="1"/>
  <c r="J14" i="1"/>
  <c r="J29" i="1"/>
  <c r="J13" i="1"/>
  <c r="J28" i="1"/>
  <c r="J12" i="1"/>
  <c r="J27" i="1"/>
  <c r="J11" i="1"/>
</calcChain>
</file>

<file path=xl/sharedStrings.xml><?xml version="1.0" encoding="utf-8"?>
<sst xmlns="http://schemas.openxmlformats.org/spreadsheetml/2006/main" count="71" uniqueCount="45">
  <si>
    <t>settori</t>
  </si>
  <si>
    <t>data di nascita</t>
  </si>
  <si>
    <t>data di assunzione</t>
  </si>
  <si>
    <t>incentivo 1</t>
  </si>
  <si>
    <t>incentivo 2</t>
  </si>
  <si>
    <t>incentivo 3</t>
  </si>
  <si>
    <t>incentivo 4</t>
  </si>
  <si>
    <t>dip.1</t>
  </si>
  <si>
    <t>dip.2</t>
  </si>
  <si>
    <t>dip.3</t>
  </si>
  <si>
    <t>dip.4</t>
  </si>
  <si>
    <t>dip.5</t>
  </si>
  <si>
    <t>dip.6</t>
  </si>
  <si>
    <t>dip.7</t>
  </si>
  <si>
    <t>dip.8</t>
  </si>
  <si>
    <t>dip.9</t>
  </si>
  <si>
    <t>dip.10</t>
  </si>
  <si>
    <t>dip.11</t>
  </si>
  <si>
    <t>dip.12</t>
  </si>
  <si>
    <t>dip.13</t>
  </si>
  <si>
    <t>dip.14</t>
  </si>
  <si>
    <t>dip.15</t>
  </si>
  <si>
    <t>dip.16</t>
  </si>
  <si>
    <t>dip.17</t>
  </si>
  <si>
    <t>dip.18</t>
  </si>
  <si>
    <t>dip.19</t>
  </si>
  <si>
    <t>dip.20</t>
  </si>
  <si>
    <t>dip.21</t>
  </si>
  <si>
    <t>dip.22</t>
  </si>
  <si>
    <t>dip.23</t>
  </si>
  <si>
    <t>dip.24</t>
  </si>
  <si>
    <t>dip.25</t>
  </si>
  <si>
    <t>dip.26</t>
  </si>
  <si>
    <t>dip.27</t>
  </si>
  <si>
    <t>dip.28</t>
  </si>
  <si>
    <t>dip.29</t>
  </si>
  <si>
    <t>produzione</t>
  </si>
  <si>
    <t>direzione</t>
  </si>
  <si>
    <t>commerciale</t>
  </si>
  <si>
    <t>dip.30</t>
  </si>
  <si>
    <t>anzianita lavorativa</t>
  </si>
  <si>
    <t>stipendio</t>
  </si>
  <si>
    <t>indipendenti cognome</t>
  </si>
  <si>
    <t>eta</t>
  </si>
  <si>
    <t>amministrazione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</si>
</sst>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-[$€-2]\ * #,##0.00_-;\-[$€-2]\ * #,##0.00_-;_-[$€-2]\ * &quot;-&quot;??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3" fillId="0" borderId="1" xfId="1" applyFont="1" applyBorder="1"/>
    <xf numFmtId="165" fontId="3" fillId="0" borderId="2" xfId="1" applyFont="1" applyFill="1" applyBorder="1"/>
    <xf numFmtId="165" fontId="3" fillId="0" borderId="2" xfId="1" applyFont="1" applyBorder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Euro" xfId="1" xr:uid="{B31D90E4-5E18-4205-92CD-E67BA4393D59}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782CB35-47E1-4877-A4D8-976CFE17C8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P13" sqref="P13"/>
    </sheetView>
  </sheetViews>
  <sheetFormatPr defaultRowHeight="14.4" x14ac:dyDescent="0.3"/>
  <cols>
    <col min="1" max="1" width="20.6640625" customWidth="1"/>
    <col min="2" max="2" width="14" customWidth="1"/>
    <col min="3" max="3" width="13.44140625" customWidth="1"/>
    <col min="4" max="4" width="15.5546875" customWidth="1"/>
    <col min="6" max="6" width="16.44140625" customWidth="1"/>
    <col min="7" max="7" width="14" customWidth="1"/>
    <col min="8" max="8" width="14.109375" customWidth="1"/>
    <col min="9" max="9" width="10.6640625" customWidth="1"/>
    <col min="10" max="10" width="11" customWidth="1"/>
  </cols>
  <sheetData>
    <row r="1" spans="1:11" x14ac:dyDescent="0.3">
      <c r="A1" t="s">
        <v>42</v>
      </c>
      <c r="B1" t="s">
        <v>0</v>
      </c>
      <c r="C1" t="s">
        <v>1</v>
      </c>
      <c r="D1" t="s">
        <v>2</v>
      </c>
      <c r="E1" t="s">
        <v>43</v>
      </c>
      <c r="F1" t="s">
        <v>40</v>
      </c>
      <c r="G1" t="s">
        <v>41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t="s">
        <v>7</v>
      </c>
      <c r="B2" t="s">
        <v>36</v>
      </c>
      <c r="C2" s="1">
        <v>33787</v>
      </c>
      <c r="D2" s="1">
        <v>40151</v>
      </c>
      <c r="E2">
        <f ca="1">DATEDIF(C2,TODAY(),"y")</f>
        <v>30</v>
      </c>
      <c r="F2" s="5">
        <f ca="1">DATEDIF(D2,TODAY(),"y")</f>
        <v>13</v>
      </c>
      <c r="G2" s="2">
        <v>1676</v>
      </c>
      <c r="H2" s="6">
        <f ca="1">IF(F2&gt;=10,100,0)</f>
        <v>100</v>
      </c>
      <c r="I2">
        <f>IF(B2="produzione",100,0)</f>
        <v>100</v>
      </c>
      <c r="J2">
        <f ca="1">IF(AND(B2="amministrazione",F2&gt;=10),100,0)</f>
        <v>0</v>
      </c>
      <c r="K2">
        <f>IF(OR(B2="commerciale",B2="direzione"),100,0)</f>
        <v>0</v>
      </c>
    </row>
    <row r="3" spans="1:11" x14ac:dyDescent="0.3">
      <c r="A3" t="s">
        <v>8</v>
      </c>
      <c r="B3" t="s">
        <v>44</v>
      </c>
      <c r="C3" s="1">
        <v>34822</v>
      </c>
      <c r="D3" s="1">
        <v>39757</v>
      </c>
      <c r="E3">
        <f t="shared" ref="E3:E31" ca="1" si="0">DATEDIF(C3,TODAY(),"y")</f>
        <v>27</v>
      </c>
      <c r="F3" s="5">
        <f t="shared" ref="F3:F31" ca="1" si="1">DATEDIF(D3,TODAY(),"y")</f>
        <v>14</v>
      </c>
      <c r="G3" s="3">
        <v>1252</v>
      </c>
      <c r="H3" s="6">
        <f t="shared" ref="H3:H31" ca="1" si="2">IF(F3&gt;=10,100,0)</f>
        <v>100</v>
      </c>
      <c r="I3">
        <f t="shared" ref="I3:I31" si="3">IF(B3="produzione",100,0)</f>
        <v>0</v>
      </c>
      <c r="J3">
        <f ca="1">IF(AND(B3="amministrazione",F3&gt;=10),100,0)</f>
        <v>100</v>
      </c>
      <c r="K3">
        <f t="shared" ref="K3:K31" si="4">IF(OR(B3="commerciale",B3="direzione"),100,0)</f>
        <v>0</v>
      </c>
    </row>
    <row r="4" spans="1:11" x14ac:dyDescent="0.3">
      <c r="A4" t="s">
        <v>9</v>
      </c>
      <c r="B4" t="s">
        <v>37</v>
      </c>
      <c r="C4" s="1">
        <v>32936</v>
      </c>
      <c r="D4" s="1">
        <v>41005</v>
      </c>
      <c r="E4">
        <f t="shared" ca="1" si="0"/>
        <v>32</v>
      </c>
      <c r="F4" s="5">
        <f t="shared" ca="1" si="1"/>
        <v>10</v>
      </c>
      <c r="G4" s="4">
        <v>1650</v>
      </c>
      <c r="H4" s="6">
        <f t="shared" ca="1" si="2"/>
        <v>100</v>
      </c>
      <c r="I4">
        <f t="shared" si="3"/>
        <v>0</v>
      </c>
      <c r="J4">
        <f t="shared" ref="J3:J31" ca="1" si="5">IF(AND(B4="amministrazione",F4&gt;=10),100,0)</f>
        <v>0</v>
      </c>
      <c r="K4">
        <f t="shared" si="4"/>
        <v>100</v>
      </c>
    </row>
    <row r="5" spans="1:11" x14ac:dyDescent="0.3">
      <c r="A5" t="s">
        <v>10</v>
      </c>
      <c r="B5" t="s">
        <v>38</v>
      </c>
      <c r="C5" s="1">
        <v>33639</v>
      </c>
      <c r="D5" s="1">
        <v>40428</v>
      </c>
      <c r="E5">
        <f t="shared" ca="1" si="0"/>
        <v>30</v>
      </c>
      <c r="F5" s="5">
        <f t="shared" ca="1" si="1"/>
        <v>12</v>
      </c>
      <c r="G5" s="3">
        <v>1250</v>
      </c>
      <c r="H5" s="6">
        <f t="shared" ca="1" si="2"/>
        <v>100</v>
      </c>
      <c r="I5">
        <f t="shared" si="3"/>
        <v>0</v>
      </c>
      <c r="J5">
        <f t="shared" ca="1" si="5"/>
        <v>0</v>
      </c>
      <c r="K5">
        <f t="shared" si="4"/>
        <v>100</v>
      </c>
    </row>
    <row r="6" spans="1:11" x14ac:dyDescent="0.3">
      <c r="A6" t="s">
        <v>11</v>
      </c>
      <c r="B6" t="s">
        <v>36</v>
      </c>
      <c r="C6" s="1">
        <v>34460</v>
      </c>
      <c r="D6" s="1">
        <v>40151</v>
      </c>
      <c r="E6">
        <f t="shared" ca="1" si="0"/>
        <v>28</v>
      </c>
      <c r="F6" s="5">
        <f t="shared" ca="1" si="1"/>
        <v>13</v>
      </c>
      <c r="G6" s="4">
        <v>3680</v>
      </c>
      <c r="H6" s="6">
        <f t="shared" ca="1" si="2"/>
        <v>100</v>
      </c>
      <c r="I6">
        <f t="shared" si="3"/>
        <v>100</v>
      </c>
      <c r="J6">
        <f t="shared" ca="1" si="5"/>
        <v>0</v>
      </c>
      <c r="K6">
        <f t="shared" si="4"/>
        <v>0</v>
      </c>
    </row>
    <row r="7" spans="1:11" x14ac:dyDescent="0.3">
      <c r="A7" t="s">
        <v>12</v>
      </c>
      <c r="B7" t="s">
        <v>44</v>
      </c>
      <c r="C7" s="1">
        <v>33787</v>
      </c>
      <c r="D7" s="1">
        <v>39757</v>
      </c>
      <c r="E7">
        <f t="shared" ca="1" si="0"/>
        <v>30</v>
      </c>
      <c r="F7" s="5">
        <f t="shared" ca="1" si="1"/>
        <v>14</v>
      </c>
      <c r="G7" s="4">
        <v>1623</v>
      </c>
      <c r="H7" s="6">
        <f t="shared" ca="1" si="2"/>
        <v>100</v>
      </c>
      <c r="I7">
        <f t="shared" si="3"/>
        <v>0</v>
      </c>
      <c r="J7">
        <f t="shared" ca="1" si="5"/>
        <v>100</v>
      </c>
      <c r="K7">
        <f t="shared" si="4"/>
        <v>0</v>
      </c>
    </row>
    <row r="8" spans="1:11" x14ac:dyDescent="0.3">
      <c r="A8" t="s">
        <v>13</v>
      </c>
      <c r="B8" t="s">
        <v>37</v>
      </c>
      <c r="C8" s="1">
        <v>34822</v>
      </c>
      <c r="D8" s="1">
        <v>41005</v>
      </c>
      <c r="E8">
        <f t="shared" ca="1" si="0"/>
        <v>27</v>
      </c>
      <c r="F8" s="5">
        <f t="shared" ca="1" si="1"/>
        <v>10</v>
      </c>
      <c r="G8" s="4">
        <v>2584</v>
      </c>
      <c r="H8" s="6">
        <f t="shared" ca="1" si="2"/>
        <v>100</v>
      </c>
      <c r="I8">
        <f t="shared" si="3"/>
        <v>0</v>
      </c>
      <c r="J8">
        <f t="shared" ca="1" si="5"/>
        <v>0</v>
      </c>
      <c r="K8">
        <f t="shared" si="4"/>
        <v>100</v>
      </c>
    </row>
    <row r="9" spans="1:11" x14ac:dyDescent="0.3">
      <c r="A9" t="s">
        <v>14</v>
      </c>
      <c r="B9" t="s">
        <v>38</v>
      </c>
      <c r="C9" s="1">
        <v>32936</v>
      </c>
      <c r="D9" s="1">
        <v>40428</v>
      </c>
      <c r="E9">
        <f t="shared" ca="1" si="0"/>
        <v>32</v>
      </c>
      <c r="F9" s="5">
        <f t="shared" ca="1" si="1"/>
        <v>12</v>
      </c>
      <c r="G9" s="4">
        <v>1280</v>
      </c>
      <c r="H9" s="6">
        <f t="shared" ca="1" si="2"/>
        <v>100</v>
      </c>
      <c r="I9">
        <f t="shared" si="3"/>
        <v>0</v>
      </c>
      <c r="J9">
        <f t="shared" ca="1" si="5"/>
        <v>0</v>
      </c>
      <c r="K9">
        <f t="shared" si="4"/>
        <v>100</v>
      </c>
    </row>
    <row r="10" spans="1:11" x14ac:dyDescent="0.3">
      <c r="A10" t="s">
        <v>15</v>
      </c>
      <c r="B10" t="s">
        <v>36</v>
      </c>
      <c r="C10" s="1">
        <v>33639</v>
      </c>
      <c r="D10" s="1">
        <v>40151</v>
      </c>
      <c r="E10">
        <f t="shared" ca="1" si="0"/>
        <v>30</v>
      </c>
      <c r="F10" s="5">
        <f t="shared" ca="1" si="1"/>
        <v>13</v>
      </c>
      <c r="G10" s="4">
        <v>1750</v>
      </c>
      <c r="H10" s="6">
        <f t="shared" ca="1" si="2"/>
        <v>100</v>
      </c>
      <c r="I10">
        <f t="shared" si="3"/>
        <v>100</v>
      </c>
      <c r="J10">
        <f t="shared" ca="1" si="5"/>
        <v>0</v>
      </c>
      <c r="K10">
        <f t="shared" si="4"/>
        <v>0</v>
      </c>
    </row>
    <row r="11" spans="1:11" x14ac:dyDescent="0.3">
      <c r="A11" t="s">
        <v>16</v>
      </c>
      <c r="B11" t="s">
        <v>44</v>
      </c>
      <c r="C11" s="1">
        <v>34460</v>
      </c>
      <c r="D11" s="1">
        <v>39757</v>
      </c>
      <c r="E11">
        <f t="shared" ca="1" si="0"/>
        <v>28</v>
      </c>
      <c r="F11" s="5">
        <f t="shared" ca="1" si="1"/>
        <v>14</v>
      </c>
      <c r="G11" s="4">
        <v>1476</v>
      </c>
      <c r="H11" s="6">
        <f t="shared" ca="1" si="2"/>
        <v>100</v>
      </c>
      <c r="I11">
        <f t="shared" si="3"/>
        <v>0</v>
      </c>
      <c r="J11">
        <f t="shared" ca="1" si="5"/>
        <v>100</v>
      </c>
      <c r="K11">
        <f t="shared" si="4"/>
        <v>0</v>
      </c>
    </row>
    <row r="12" spans="1:11" x14ac:dyDescent="0.3">
      <c r="A12" t="s">
        <v>17</v>
      </c>
      <c r="B12" t="s">
        <v>37</v>
      </c>
      <c r="C12" s="1">
        <v>33787</v>
      </c>
      <c r="D12" s="1">
        <v>41005</v>
      </c>
      <c r="E12">
        <f t="shared" ca="1" si="0"/>
        <v>30</v>
      </c>
      <c r="F12" s="5">
        <f t="shared" ca="1" si="1"/>
        <v>10</v>
      </c>
      <c r="G12" s="4">
        <v>3277</v>
      </c>
      <c r="H12" s="6">
        <f t="shared" ca="1" si="2"/>
        <v>100</v>
      </c>
      <c r="I12">
        <f t="shared" si="3"/>
        <v>0</v>
      </c>
      <c r="J12">
        <f t="shared" ca="1" si="5"/>
        <v>0</v>
      </c>
      <c r="K12">
        <f t="shared" si="4"/>
        <v>100</v>
      </c>
    </row>
    <row r="13" spans="1:11" x14ac:dyDescent="0.3">
      <c r="A13" t="s">
        <v>18</v>
      </c>
      <c r="B13" t="s">
        <v>38</v>
      </c>
      <c r="C13" s="1">
        <v>34822</v>
      </c>
      <c r="D13" s="1">
        <v>40428</v>
      </c>
      <c r="E13">
        <f t="shared" ca="1" si="0"/>
        <v>27</v>
      </c>
      <c r="F13" s="5">
        <f t="shared" ca="1" si="1"/>
        <v>12</v>
      </c>
      <c r="G13" s="4">
        <v>1670</v>
      </c>
      <c r="H13" s="6">
        <f t="shared" ca="1" si="2"/>
        <v>100</v>
      </c>
      <c r="I13">
        <f t="shared" si="3"/>
        <v>0</v>
      </c>
      <c r="J13">
        <f t="shared" ca="1" si="5"/>
        <v>0</v>
      </c>
      <c r="K13">
        <f t="shared" si="4"/>
        <v>100</v>
      </c>
    </row>
    <row r="14" spans="1:11" x14ac:dyDescent="0.3">
      <c r="A14" t="s">
        <v>19</v>
      </c>
      <c r="B14" t="s">
        <v>36</v>
      </c>
      <c r="C14" s="1">
        <v>32936</v>
      </c>
      <c r="D14" s="1">
        <v>40151</v>
      </c>
      <c r="E14">
        <f t="shared" ca="1" si="0"/>
        <v>32</v>
      </c>
      <c r="F14" s="5">
        <f t="shared" ca="1" si="1"/>
        <v>13</v>
      </c>
      <c r="G14" s="3">
        <v>1340</v>
      </c>
      <c r="H14" s="6">
        <f t="shared" ca="1" si="2"/>
        <v>100</v>
      </c>
      <c r="I14">
        <f t="shared" si="3"/>
        <v>100</v>
      </c>
      <c r="J14">
        <f t="shared" ca="1" si="5"/>
        <v>0</v>
      </c>
      <c r="K14">
        <f t="shared" si="4"/>
        <v>0</v>
      </c>
    </row>
    <row r="15" spans="1:11" x14ac:dyDescent="0.3">
      <c r="A15" t="s">
        <v>20</v>
      </c>
      <c r="B15" t="s">
        <v>44</v>
      </c>
      <c r="C15" s="1">
        <v>33639</v>
      </c>
      <c r="D15" s="1">
        <v>39757</v>
      </c>
      <c r="E15">
        <f t="shared" ca="1" si="0"/>
        <v>30</v>
      </c>
      <c r="F15" s="5">
        <f t="shared" ca="1" si="1"/>
        <v>14</v>
      </c>
      <c r="G15" s="4">
        <v>1599</v>
      </c>
      <c r="H15" s="6">
        <f t="shared" ca="1" si="2"/>
        <v>100</v>
      </c>
      <c r="I15">
        <f t="shared" si="3"/>
        <v>0</v>
      </c>
      <c r="J15">
        <f t="shared" ca="1" si="5"/>
        <v>100</v>
      </c>
      <c r="K15">
        <f t="shared" si="4"/>
        <v>0</v>
      </c>
    </row>
    <row r="16" spans="1:11" x14ac:dyDescent="0.3">
      <c r="A16" t="s">
        <v>21</v>
      </c>
      <c r="B16" t="s">
        <v>37</v>
      </c>
      <c r="C16" s="1">
        <v>34460</v>
      </c>
      <c r="D16" s="1">
        <v>41005</v>
      </c>
      <c r="E16">
        <f t="shared" ca="1" si="0"/>
        <v>28</v>
      </c>
      <c r="F16" s="5">
        <f t="shared" ca="1" si="1"/>
        <v>10</v>
      </c>
      <c r="G16" s="4">
        <v>1414</v>
      </c>
      <c r="H16" s="6">
        <f t="shared" ca="1" si="2"/>
        <v>100</v>
      </c>
      <c r="I16">
        <f t="shared" si="3"/>
        <v>0</v>
      </c>
      <c r="J16">
        <f t="shared" ca="1" si="5"/>
        <v>0</v>
      </c>
      <c r="K16">
        <f t="shared" si="4"/>
        <v>100</v>
      </c>
    </row>
    <row r="17" spans="1:11" x14ac:dyDescent="0.3">
      <c r="A17" t="s">
        <v>22</v>
      </c>
      <c r="B17" t="s">
        <v>38</v>
      </c>
      <c r="C17" s="1">
        <v>33787</v>
      </c>
      <c r="D17" s="1">
        <v>40428</v>
      </c>
      <c r="E17">
        <f t="shared" ca="1" si="0"/>
        <v>30</v>
      </c>
      <c r="F17" s="5">
        <f t="shared" ca="1" si="1"/>
        <v>12</v>
      </c>
      <c r="G17" s="4">
        <v>1537</v>
      </c>
      <c r="H17" s="6">
        <f t="shared" ca="1" si="2"/>
        <v>100</v>
      </c>
      <c r="I17">
        <f t="shared" si="3"/>
        <v>0</v>
      </c>
      <c r="J17">
        <f t="shared" ca="1" si="5"/>
        <v>0</v>
      </c>
      <c r="K17">
        <f t="shared" si="4"/>
        <v>100</v>
      </c>
    </row>
    <row r="18" spans="1:11" x14ac:dyDescent="0.3">
      <c r="A18" t="s">
        <v>23</v>
      </c>
      <c r="B18" t="s">
        <v>36</v>
      </c>
      <c r="C18" s="1">
        <v>34822</v>
      </c>
      <c r="D18" s="1">
        <v>40151</v>
      </c>
      <c r="E18">
        <f t="shared" ca="1" si="0"/>
        <v>27</v>
      </c>
      <c r="F18" s="5">
        <f t="shared" ca="1" si="1"/>
        <v>13</v>
      </c>
      <c r="G18" s="4">
        <v>2152</v>
      </c>
      <c r="H18" s="6">
        <f t="shared" ca="1" si="2"/>
        <v>100</v>
      </c>
      <c r="I18">
        <f t="shared" si="3"/>
        <v>100</v>
      </c>
      <c r="J18">
        <f t="shared" ca="1" si="5"/>
        <v>0</v>
      </c>
      <c r="K18">
        <f t="shared" si="4"/>
        <v>0</v>
      </c>
    </row>
    <row r="19" spans="1:11" x14ac:dyDescent="0.3">
      <c r="A19" t="s">
        <v>24</v>
      </c>
      <c r="B19" t="s">
        <v>44</v>
      </c>
      <c r="C19" s="1">
        <v>32936</v>
      </c>
      <c r="D19" s="1">
        <v>39757</v>
      </c>
      <c r="E19">
        <f t="shared" ca="1" si="0"/>
        <v>32</v>
      </c>
      <c r="F19" s="5">
        <f t="shared" ca="1" si="1"/>
        <v>14</v>
      </c>
      <c r="G19" s="3">
        <v>1250</v>
      </c>
      <c r="H19" s="6">
        <f t="shared" ca="1" si="2"/>
        <v>100</v>
      </c>
      <c r="I19">
        <f t="shared" si="3"/>
        <v>0</v>
      </c>
      <c r="J19">
        <f t="shared" ca="1" si="5"/>
        <v>100</v>
      </c>
      <c r="K19">
        <f t="shared" si="4"/>
        <v>0</v>
      </c>
    </row>
    <row r="20" spans="1:11" x14ac:dyDescent="0.3">
      <c r="A20" t="s">
        <v>25</v>
      </c>
      <c r="B20" t="s">
        <v>37</v>
      </c>
      <c r="C20" s="1">
        <v>33639</v>
      </c>
      <c r="D20" s="1">
        <v>41005</v>
      </c>
      <c r="E20">
        <f t="shared" ca="1" si="0"/>
        <v>30</v>
      </c>
      <c r="F20" s="5">
        <f t="shared" ca="1" si="1"/>
        <v>10</v>
      </c>
      <c r="G20" s="3">
        <v>1370</v>
      </c>
      <c r="H20" s="6">
        <f t="shared" ca="1" si="2"/>
        <v>100</v>
      </c>
      <c r="I20">
        <f t="shared" si="3"/>
        <v>0</v>
      </c>
      <c r="J20">
        <f t="shared" ca="1" si="5"/>
        <v>0</v>
      </c>
      <c r="K20">
        <f t="shared" si="4"/>
        <v>100</v>
      </c>
    </row>
    <row r="21" spans="1:11" x14ac:dyDescent="0.3">
      <c r="A21" t="s">
        <v>26</v>
      </c>
      <c r="B21" t="s">
        <v>38</v>
      </c>
      <c r="C21" s="1">
        <v>34460</v>
      </c>
      <c r="D21" s="1">
        <v>40428</v>
      </c>
      <c r="E21">
        <f t="shared" ca="1" si="0"/>
        <v>28</v>
      </c>
      <c r="F21" s="5">
        <f t="shared" ca="1" si="1"/>
        <v>12</v>
      </c>
      <c r="G21" s="3">
        <v>1310</v>
      </c>
      <c r="H21" s="6">
        <f t="shared" ca="1" si="2"/>
        <v>100</v>
      </c>
      <c r="I21">
        <f t="shared" si="3"/>
        <v>0</v>
      </c>
      <c r="J21">
        <f t="shared" ca="1" si="5"/>
        <v>0</v>
      </c>
      <c r="K21">
        <f t="shared" si="4"/>
        <v>100</v>
      </c>
    </row>
    <row r="22" spans="1:11" x14ac:dyDescent="0.3">
      <c r="A22" t="s">
        <v>27</v>
      </c>
      <c r="B22" t="s">
        <v>36</v>
      </c>
      <c r="C22" s="1">
        <v>33787</v>
      </c>
      <c r="D22" s="1">
        <v>40151</v>
      </c>
      <c r="E22">
        <f t="shared" ca="1" si="0"/>
        <v>30</v>
      </c>
      <c r="F22" s="5">
        <f t="shared" ca="1" si="1"/>
        <v>13</v>
      </c>
      <c r="G22" s="3">
        <v>1230</v>
      </c>
      <c r="H22" s="6">
        <f t="shared" ca="1" si="2"/>
        <v>100</v>
      </c>
      <c r="I22">
        <f t="shared" si="3"/>
        <v>100</v>
      </c>
      <c r="J22">
        <f t="shared" ca="1" si="5"/>
        <v>0</v>
      </c>
      <c r="K22">
        <f t="shared" si="4"/>
        <v>0</v>
      </c>
    </row>
    <row r="23" spans="1:11" x14ac:dyDescent="0.3">
      <c r="A23" t="s">
        <v>28</v>
      </c>
      <c r="B23" t="s">
        <v>44</v>
      </c>
      <c r="C23" s="1">
        <v>34822</v>
      </c>
      <c r="D23" s="1">
        <v>39757</v>
      </c>
      <c r="E23">
        <f t="shared" ca="1" si="0"/>
        <v>27</v>
      </c>
      <c r="F23" s="5">
        <f t="shared" ca="1" si="1"/>
        <v>14</v>
      </c>
      <c r="G23" s="4">
        <v>2768</v>
      </c>
      <c r="H23" s="6">
        <f t="shared" ca="1" si="2"/>
        <v>100</v>
      </c>
      <c r="I23">
        <f t="shared" si="3"/>
        <v>0</v>
      </c>
      <c r="J23">
        <f t="shared" ca="1" si="5"/>
        <v>100</v>
      </c>
      <c r="K23">
        <f t="shared" si="4"/>
        <v>0</v>
      </c>
    </row>
    <row r="24" spans="1:11" x14ac:dyDescent="0.3">
      <c r="A24" t="s">
        <v>29</v>
      </c>
      <c r="B24" t="s">
        <v>37</v>
      </c>
      <c r="C24" s="1">
        <v>32936</v>
      </c>
      <c r="D24" s="1">
        <v>41005</v>
      </c>
      <c r="E24">
        <f t="shared" ca="1" si="0"/>
        <v>32</v>
      </c>
      <c r="F24" s="5">
        <f t="shared" ca="1" si="1"/>
        <v>10</v>
      </c>
      <c r="G24" s="4">
        <v>2275</v>
      </c>
      <c r="H24" s="6">
        <f t="shared" ca="1" si="2"/>
        <v>100</v>
      </c>
      <c r="I24">
        <f t="shared" si="3"/>
        <v>0</v>
      </c>
      <c r="J24">
        <f t="shared" ca="1" si="5"/>
        <v>0</v>
      </c>
      <c r="K24">
        <f t="shared" si="4"/>
        <v>100</v>
      </c>
    </row>
    <row r="25" spans="1:11" x14ac:dyDescent="0.3">
      <c r="A25" t="s">
        <v>30</v>
      </c>
      <c r="B25" t="s">
        <v>38</v>
      </c>
      <c r="C25" s="1">
        <v>33639</v>
      </c>
      <c r="D25" s="1">
        <v>40428</v>
      </c>
      <c r="E25">
        <f t="shared" ca="1" si="0"/>
        <v>30</v>
      </c>
      <c r="F25" s="5">
        <f t="shared" ca="1" si="1"/>
        <v>12</v>
      </c>
      <c r="G25" s="4">
        <v>1365</v>
      </c>
      <c r="H25" s="6">
        <f t="shared" ca="1" si="2"/>
        <v>100</v>
      </c>
      <c r="I25">
        <f t="shared" si="3"/>
        <v>0</v>
      </c>
      <c r="J25">
        <f t="shared" ca="1" si="5"/>
        <v>0</v>
      </c>
      <c r="K25">
        <f t="shared" si="4"/>
        <v>100</v>
      </c>
    </row>
    <row r="26" spans="1:11" x14ac:dyDescent="0.3">
      <c r="A26" t="s">
        <v>31</v>
      </c>
      <c r="B26" t="s">
        <v>36</v>
      </c>
      <c r="C26" s="1">
        <v>34460</v>
      </c>
      <c r="D26" s="1">
        <v>40151</v>
      </c>
      <c r="E26">
        <f t="shared" ca="1" si="0"/>
        <v>28</v>
      </c>
      <c r="F26" s="5">
        <f t="shared" ca="1" si="1"/>
        <v>13</v>
      </c>
      <c r="G26" s="4">
        <v>1414</v>
      </c>
      <c r="H26" s="6">
        <f t="shared" ca="1" si="2"/>
        <v>100</v>
      </c>
      <c r="I26">
        <f t="shared" si="3"/>
        <v>100</v>
      </c>
      <c r="J26">
        <f t="shared" ca="1" si="5"/>
        <v>0</v>
      </c>
      <c r="K26">
        <f t="shared" si="4"/>
        <v>0</v>
      </c>
    </row>
    <row r="27" spans="1:11" x14ac:dyDescent="0.3">
      <c r="A27" t="s">
        <v>32</v>
      </c>
      <c r="B27" t="s">
        <v>44</v>
      </c>
      <c r="C27" s="1">
        <v>33787</v>
      </c>
      <c r="D27" s="1">
        <v>39757</v>
      </c>
      <c r="E27">
        <f t="shared" ca="1" si="0"/>
        <v>30</v>
      </c>
      <c r="F27" s="5">
        <f t="shared" ca="1" si="1"/>
        <v>14</v>
      </c>
      <c r="G27" s="4">
        <v>1414</v>
      </c>
      <c r="H27" s="6">
        <f t="shared" ca="1" si="2"/>
        <v>100</v>
      </c>
      <c r="I27">
        <f t="shared" si="3"/>
        <v>0</v>
      </c>
      <c r="J27">
        <f t="shared" ca="1" si="5"/>
        <v>100</v>
      </c>
      <c r="K27">
        <f t="shared" si="4"/>
        <v>0</v>
      </c>
    </row>
    <row r="28" spans="1:11" x14ac:dyDescent="0.3">
      <c r="A28" t="s">
        <v>33</v>
      </c>
      <c r="B28" t="s">
        <v>37</v>
      </c>
      <c r="C28" s="1">
        <v>34822</v>
      </c>
      <c r="D28" s="1">
        <v>41005</v>
      </c>
      <c r="E28">
        <f t="shared" ca="1" si="0"/>
        <v>27</v>
      </c>
      <c r="F28" s="5">
        <f t="shared" ca="1" si="1"/>
        <v>10</v>
      </c>
      <c r="G28" s="4">
        <v>1476</v>
      </c>
      <c r="H28" s="6">
        <f t="shared" ca="1" si="2"/>
        <v>100</v>
      </c>
      <c r="I28">
        <f t="shared" si="3"/>
        <v>0</v>
      </c>
      <c r="J28">
        <f t="shared" ca="1" si="5"/>
        <v>0</v>
      </c>
      <c r="K28">
        <f t="shared" si="4"/>
        <v>100</v>
      </c>
    </row>
    <row r="29" spans="1:11" x14ac:dyDescent="0.3">
      <c r="A29" t="s">
        <v>34</v>
      </c>
      <c r="B29" t="s">
        <v>38</v>
      </c>
      <c r="C29" s="1">
        <v>32936</v>
      </c>
      <c r="D29" s="1">
        <v>40428</v>
      </c>
      <c r="E29">
        <f t="shared" ca="1" si="0"/>
        <v>32</v>
      </c>
      <c r="F29" s="5">
        <f t="shared" ca="1" si="1"/>
        <v>12</v>
      </c>
      <c r="G29" s="3">
        <v>1270</v>
      </c>
      <c r="H29" s="6">
        <f t="shared" ca="1" si="2"/>
        <v>100</v>
      </c>
      <c r="I29">
        <f t="shared" si="3"/>
        <v>0</v>
      </c>
      <c r="J29">
        <f t="shared" ca="1" si="5"/>
        <v>0</v>
      </c>
      <c r="K29">
        <f t="shared" si="4"/>
        <v>100</v>
      </c>
    </row>
    <row r="30" spans="1:11" x14ac:dyDescent="0.3">
      <c r="A30" t="s">
        <v>35</v>
      </c>
      <c r="B30" t="s">
        <v>36</v>
      </c>
      <c r="C30" s="1">
        <v>33639</v>
      </c>
      <c r="D30" s="1">
        <v>40151</v>
      </c>
      <c r="E30">
        <f t="shared" ca="1" si="0"/>
        <v>30</v>
      </c>
      <c r="F30" s="5">
        <f t="shared" ca="1" si="1"/>
        <v>13</v>
      </c>
      <c r="G30" s="3">
        <v>1270</v>
      </c>
      <c r="H30" s="6">
        <f t="shared" ca="1" si="2"/>
        <v>100</v>
      </c>
      <c r="I30">
        <f t="shared" si="3"/>
        <v>100</v>
      </c>
      <c r="J30">
        <f t="shared" ca="1" si="5"/>
        <v>0</v>
      </c>
      <c r="K30">
        <f t="shared" si="4"/>
        <v>0</v>
      </c>
    </row>
    <row r="31" spans="1:11" x14ac:dyDescent="0.3">
      <c r="A31" t="s">
        <v>39</v>
      </c>
      <c r="B31" t="s">
        <v>44</v>
      </c>
      <c r="C31" s="1">
        <v>34460</v>
      </c>
      <c r="D31" s="1">
        <v>39757</v>
      </c>
      <c r="E31">
        <f t="shared" ca="1" si="0"/>
        <v>28</v>
      </c>
      <c r="F31" s="5">
        <f t="shared" ca="1" si="1"/>
        <v>14</v>
      </c>
      <c r="G31" s="3">
        <v>1270</v>
      </c>
      <c r="H31" s="6">
        <f t="shared" ca="1" si="2"/>
        <v>100</v>
      </c>
      <c r="I31">
        <f t="shared" si="3"/>
        <v>0</v>
      </c>
      <c r="J31">
        <f t="shared" ca="1" si="5"/>
        <v>100</v>
      </c>
      <c r="K31">
        <f t="shared" si="4"/>
        <v>0</v>
      </c>
    </row>
  </sheetData>
  <phoneticPr fontId="1" type="noConversion"/>
  <conditionalFormatting sqref="D2:D31">
    <cfRule type="cellIs" dxfId="2" priority="3" operator="equal">
      <formula>45830</formula>
    </cfRule>
  </conditionalFormatting>
  <conditionalFormatting sqref="D2:D31">
    <cfRule type="cellIs" dxfId="1" priority="2" operator="equal">
      <formula>43759</formula>
    </cfRule>
  </conditionalFormatting>
  <conditionalFormatting sqref="D2:D31">
    <cfRule type="cellIs" dxfId="0" priority="1" operator="equal">
      <formula>42145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Mariano</dc:creator>
  <cp:lastModifiedBy>Leonel Mariano</cp:lastModifiedBy>
  <dcterms:created xsi:type="dcterms:W3CDTF">2015-06-05T18:19:34Z</dcterms:created>
  <dcterms:modified xsi:type="dcterms:W3CDTF">2023-01-18T22:28:53Z</dcterms:modified>
</cp:coreProperties>
</file>