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39389\Desktop\"/>
    </mc:Choice>
  </mc:AlternateContent>
  <xr:revisionPtr revIDLastSave="0" documentId="13_ncr:1_{0A841850-F6C0-4F1E-914F-AD1E94957C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J42" i="1"/>
  <c r="J43" i="1"/>
  <c r="J45" i="1"/>
  <c r="J46" i="1"/>
  <c r="J47" i="1"/>
  <c r="J48" i="1"/>
  <c r="J44" i="1"/>
  <c r="C37" i="1"/>
  <c r="C32" i="1"/>
  <c r="C33" i="1"/>
  <c r="C34" i="1"/>
  <c r="C35" i="1"/>
  <c r="C36" i="1"/>
  <c r="C31" i="1"/>
  <c r="C27" i="1"/>
  <c r="C26" i="1"/>
  <c r="C25" i="1"/>
  <c r="G21" i="1"/>
  <c r="G17" i="1"/>
  <c r="G16" i="1"/>
  <c r="G15" i="1"/>
  <c r="G18" i="1"/>
  <c r="G19" i="1"/>
  <c r="G20" i="1"/>
  <c r="G14" i="1"/>
  <c r="G5" i="1"/>
  <c r="G10" i="1"/>
  <c r="G6" i="1"/>
  <c r="G7" i="1"/>
  <c r="G8" i="1"/>
  <c r="G9" i="1"/>
  <c r="G4" i="1"/>
  <c r="G3" i="1"/>
</calcChain>
</file>

<file path=xl/sharedStrings.xml><?xml version="1.0" encoding="utf-8"?>
<sst xmlns="http://schemas.openxmlformats.org/spreadsheetml/2006/main" count="153" uniqueCount="102">
  <si>
    <t>store</t>
  </si>
  <si>
    <t>id store</t>
  </si>
  <si>
    <t>indirizzo</t>
  </si>
  <si>
    <t>numero telefono</t>
  </si>
  <si>
    <t>viale marconi 83 Roma</t>
  </si>
  <si>
    <t>vialem appia 96 Roma</t>
  </si>
  <si>
    <t xml:space="preserve"> Via Schiavonetti 05 Roma</t>
  </si>
  <si>
    <t>personale</t>
  </si>
  <si>
    <t>nome</t>
  </si>
  <si>
    <t>marco</t>
  </si>
  <si>
    <t>tom</t>
  </si>
  <si>
    <t>richard</t>
  </si>
  <si>
    <t>lexy</t>
  </si>
  <si>
    <t>anna</t>
  </si>
  <si>
    <t>shane</t>
  </si>
  <si>
    <t>reina</t>
  </si>
  <si>
    <t>max</t>
  </si>
  <si>
    <t>mnlrr67oxb</t>
  </si>
  <si>
    <t>mnlrr67oxc</t>
  </si>
  <si>
    <t>mnlrr67oxd</t>
  </si>
  <si>
    <t>mnlrr67oxe</t>
  </si>
  <si>
    <t>mnlrr67oxf</t>
  </si>
  <si>
    <t>mnlrr67oxg</t>
  </si>
  <si>
    <t>mnlrr67oxh</t>
  </si>
  <si>
    <t>mnlrr67oxi</t>
  </si>
  <si>
    <t>titolo di studio</t>
  </si>
  <si>
    <t xml:space="preserve">laurea </t>
  </si>
  <si>
    <t xml:space="preserve">diploma </t>
  </si>
  <si>
    <t>codice fiscale</t>
  </si>
  <si>
    <t>attività dei personali</t>
  </si>
  <si>
    <t>id attività</t>
  </si>
  <si>
    <t>descrizione</t>
  </si>
  <si>
    <t>cassiere</t>
  </si>
  <si>
    <t>magaziniere</t>
  </si>
  <si>
    <t>vendita</t>
  </si>
  <si>
    <t>lavoro storico</t>
  </si>
  <si>
    <t>2011-2022</t>
  </si>
  <si>
    <t>2011-2023</t>
  </si>
  <si>
    <t>2011-2024</t>
  </si>
  <si>
    <t>2011-2025</t>
  </si>
  <si>
    <t>2011-2026</t>
  </si>
  <si>
    <t>2011-2027</t>
  </si>
  <si>
    <t>2011-2028</t>
  </si>
  <si>
    <t>2011-2029</t>
  </si>
  <si>
    <t>settore store</t>
  </si>
  <si>
    <t>id settore</t>
  </si>
  <si>
    <t>attività</t>
  </si>
  <si>
    <t xml:space="preserve">video giochi </t>
  </si>
  <si>
    <t>id vidiogioco</t>
  </si>
  <si>
    <t>titolo</t>
  </si>
  <si>
    <t>nome svillupatore</t>
  </si>
  <si>
    <t>anno distribuzione</t>
  </si>
  <si>
    <t>costo di acquisto</t>
  </si>
  <si>
    <t xml:space="preserve">genere </t>
  </si>
  <si>
    <t>remake</t>
  </si>
  <si>
    <t>Demon's Souls.</t>
  </si>
  <si>
    <t>blue point games</t>
  </si>
  <si>
    <t>naugty dogg</t>
  </si>
  <si>
    <t>ubisoft</t>
  </si>
  <si>
    <t>valve</t>
  </si>
  <si>
    <t>1999-2002</t>
  </si>
  <si>
    <t>1999-2003</t>
  </si>
  <si>
    <t>1999-2004</t>
  </si>
  <si>
    <t>1999-2005</t>
  </si>
  <si>
    <t>1999-2006</t>
  </si>
  <si>
    <t>1999-2007</t>
  </si>
  <si>
    <t>1999-2008</t>
  </si>
  <si>
    <t>1999-2009</t>
  </si>
  <si>
    <t>action</t>
  </si>
  <si>
    <t>adventure</t>
  </si>
  <si>
    <t>fantasy</t>
  </si>
  <si>
    <t>calcio</t>
  </si>
  <si>
    <t>drama</t>
  </si>
  <si>
    <t>slice of life</t>
  </si>
  <si>
    <t>autobiografy</t>
  </si>
  <si>
    <t>The Last of Us Part 2 remastered</t>
  </si>
  <si>
    <t>Final Fantasy VII Remake 2</t>
  </si>
  <si>
    <t>Resident Evil 2 Remake3</t>
  </si>
  <si>
    <t>Crisis Core Final Fantasy VII Reunion part 2</t>
  </si>
  <si>
    <t xml:space="preserve">numero coppie </t>
  </si>
  <si>
    <t>1'</t>
  </si>
  <si>
    <t>,</t>
  </si>
  <si>
    <t>(</t>
  </si>
  <si>
    <t>)</t>
  </si>
  <si>
    <t>'</t>
  </si>
  <si>
    <t>Via Niccodemi 105  Roma</t>
  </si>
  <si>
    <t>Via Andrea Barbato  Roma</t>
  </si>
  <si>
    <t>Via Riano Snc  Roma</t>
  </si>
  <si>
    <t>Via Dei Sampieri 92  Roma</t>
  </si>
  <si>
    <t>Via Della Primavera 194  Roma</t>
  </si>
  <si>
    <t>;</t>
  </si>
  <si>
    <t>DSouls remake</t>
  </si>
  <si>
    <t>DSpace Remake</t>
  </si>
  <si>
    <t>Dead Space Remake</t>
  </si>
  <si>
    <t>The Last of Us Part I</t>
  </si>
  <si>
    <t>Final Fantasy VII Remake</t>
  </si>
  <si>
    <t>Resident Evil 2 Remake</t>
  </si>
  <si>
    <t>Crisis Core Final Fantasy VII Reunion</t>
  </si>
  <si>
    <t>Pokemon Diamante Lucente e Perla Splendente</t>
  </si>
  <si>
    <t>Pokemon Diamante Lucente e Perla Splendente Remastered</t>
  </si>
  <si>
    <t>The Legend of Zelda Links Awakening remastered</t>
  </si>
  <si>
    <t>The Legend of Zelda Links Awakening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</si>
</sst>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7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NumberFormat="1"/>
    <xf numFmtId="167" fontId="0" fillId="0" borderId="0" xfId="1" applyNumberFormat="1" applyFont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27B912EF-3B3D-4EDB-BF12-7DA3AEE9F8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19" workbookViewId="0">
      <selection activeCell="B24" sqref="B24"/>
    </sheetView>
  </sheetViews>
  <sheetFormatPr defaultRowHeight="14.4" x14ac:dyDescent="0.3"/>
  <cols>
    <col min="1" max="1" width="14.77734375" bestFit="1" customWidth="1"/>
    <col min="2" max="2" width="40.6640625" bestFit="1" customWidth="1"/>
    <col min="3" max="3" width="15.6640625" bestFit="1" customWidth="1"/>
    <col min="4" max="4" width="16" bestFit="1" customWidth="1"/>
    <col min="5" max="5" width="14.88671875" bestFit="1" customWidth="1"/>
    <col min="7" max="7" width="51.21875" bestFit="1" customWidth="1"/>
    <col min="10" max="10" width="111.4414062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82</v>
      </c>
      <c r="E2" t="s">
        <v>81</v>
      </c>
      <c r="F2" s="1" t="s">
        <v>84</v>
      </c>
      <c r="H2" t="s">
        <v>83</v>
      </c>
      <c r="I2" s="2" t="s">
        <v>90</v>
      </c>
    </row>
    <row r="3" spans="1:9" x14ac:dyDescent="0.3">
      <c r="A3">
        <v>10</v>
      </c>
      <c r="B3" t="s">
        <v>4</v>
      </c>
      <c r="C3">
        <v>889</v>
      </c>
      <c r="D3" t="s">
        <v>82</v>
      </c>
      <c r="E3" t="s">
        <v>81</v>
      </c>
      <c r="F3" s="1" t="s">
        <v>84</v>
      </c>
      <c r="G3" t="str">
        <f>_xlfn.CONCAT(D2,A3,E2,F2,B3,F2,E2,C3,H2)</f>
        <v>(10,'viale marconi 83 Roma',889)</v>
      </c>
      <c r="H3" t="s">
        <v>83</v>
      </c>
    </row>
    <row r="4" spans="1:9" x14ac:dyDescent="0.3">
      <c r="A4">
        <v>11</v>
      </c>
      <c r="B4" t="s">
        <v>5</v>
      </c>
      <c r="C4">
        <v>998</v>
      </c>
      <c r="D4" t="s">
        <v>82</v>
      </c>
      <c r="E4" t="s">
        <v>81</v>
      </c>
      <c r="F4" s="1" t="s">
        <v>84</v>
      </c>
      <c r="G4" t="str">
        <f>_xlfn.CONCAT(D3,A4,E3,F3,B4,F3,E3,C4,H3,E3)</f>
        <v>(11,'vialem appia 96 Roma',998),</v>
      </c>
      <c r="H4" t="s">
        <v>83</v>
      </c>
    </row>
    <row r="5" spans="1:9" x14ac:dyDescent="0.3">
      <c r="A5">
        <v>12</v>
      </c>
      <c r="B5" t="s">
        <v>89</v>
      </c>
      <c r="C5">
        <v>331</v>
      </c>
      <c r="D5" t="s">
        <v>82</v>
      </c>
      <c r="E5" t="s">
        <v>81</v>
      </c>
      <c r="F5" s="1" t="s">
        <v>84</v>
      </c>
      <c r="G5" t="str">
        <f>_xlfn.CONCAT(D4,A5,E4,F4,B5,F4,E4,C5,H4,E4)</f>
        <v>(12,'Via Della Primavera 194  Roma',331),</v>
      </c>
      <c r="H5" t="s">
        <v>83</v>
      </c>
    </row>
    <row r="6" spans="1:9" x14ac:dyDescent="0.3">
      <c r="A6">
        <v>13</v>
      </c>
      <c r="B6" t="s">
        <v>6</v>
      </c>
      <c r="C6">
        <v>223</v>
      </c>
      <c r="D6" t="s">
        <v>82</v>
      </c>
      <c r="E6" t="s">
        <v>81</v>
      </c>
      <c r="F6" s="1" t="s">
        <v>84</v>
      </c>
      <c r="G6" t="str">
        <f t="shared" ref="G5:G9" si="0">_xlfn.CONCAT(D5,A6,E5,F5,B6,F5,E5,C6,H5,E5)</f>
        <v>(13,' Via Schiavonetti 05 Roma',223),</v>
      </c>
      <c r="H6" t="s">
        <v>83</v>
      </c>
    </row>
    <row r="7" spans="1:9" x14ac:dyDescent="0.3">
      <c r="A7">
        <v>14</v>
      </c>
      <c r="B7" t="s">
        <v>88</v>
      </c>
      <c r="C7">
        <v>445</v>
      </c>
      <c r="D7" t="s">
        <v>82</v>
      </c>
      <c r="E7" t="s">
        <v>81</v>
      </c>
      <c r="F7" s="1" t="s">
        <v>84</v>
      </c>
      <c r="G7" t="str">
        <f t="shared" si="0"/>
        <v>(14,'Via Dei Sampieri 92  Roma',445),</v>
      </c>
      <c r="H7" t="s">
        <v>83</v>
      </c>
    </row>
    <row r="8" spans="1:9" x14ac:dyDescent="0.3">
      <c r="A8">
        <v>15</v>
      </c>
      <c r="B8" t="s">
        <v>87</v>
      </c>
      <c r="C8">
        <v>665</v>
      </c>
      <c r="D8" t="s">
        <v>82</v>
      </c>
      <c r="E8" t="s">
        <v>81</v>
      </c>
      <c r="F8" s="1" t="s">
        <v>84</v>
      </c>
      <c r="G8" t="str">
        <f t="shared" si="0"/>
        <v>(15,'Via Riano Snc  Roma',665),</v>
      </c>
      <c r="H8" t="s">
        <v>83</v>
      </c>
    </row>
    <row r="9" spans="1:9" x14ac:dyDescent="0.3">
      <c r="A9">
        <v>16</v>
      </c>
      <c r="B9" t="s">
        <v>85</v>
      </c>
      <c r="C9">
        <v>776</v>
      </c>
      <c r="D9" t="s">
        <v>82</v>
      </c>
      <c r="E9" t="s">
        <v>81</v>
      </c>
      <c r="F9" s="1" t="s">
        <v>84</v>
      </c>
      <c r="G9" t="str">
        <f t="shared" si="0"/>
        <v>(16,'Via Niccodemi 105  Roma',776),</v>
      </c>
      <c r="H9" t="s">
        <v>83</v>
      </c>
    </row>
    <row r="10" spans="1:9" x14ac:dyDescent="0.3">
      <c r="A10">
        <v>17</v>
      </c>
      <c r="B10" t="s">
        <v>86</v>
      </c>
      <c r="C10">
        <v>345</v>
      </c>
      <c r="D10" t="s">
        <v>82</v>
      </c>
      <c r="E10" t="s">
        <v>81</v>
      </c>
      <c r="G10" t="str">
        <f>_xlfn.CONCAT(D9,A10,E9,F9,B10,F9,E9,C10,H9)</f>
        <v>(17,'Via Andrea Barbato  Roma',345)</v>
      </c>
      <c r="H10" t="s">
        <v>83</v>
      </c>
    </row>
    <row r="12" spans="1:9" x14ac:dyDescent="0.3">
      <c r="A12" t="s">
        <v>7</v>
      </c>
    </row>
    <row r="13" spans="1:9" x14ac:dyDescent="0.3">
      <c r="A13" t="s">
        <v>28</v>
      </c>
      <c r="B13" t="s">
        <v>8</v>
      </c>
      <c r="C13" t="s">
        <v>25</v>
      </c>
      <c r="D13" t="s">
        <v>1</v>
      </c>
      <c r="E13" t="s">
        <v>35</v>
      </c>
    </row>
    <row r="14" spans="1:9" x14ac:dyDescent="0.3">
      <c r="A14" t="s">
        <v>17</v>
      </c>
      <c r="B14" t="s">
        <v>9</v>
      </c>
      <c r="C14" t="s">
        <v>26</v>
      </c>
      <c r="D14">
        <v>10</v>
      </c>
      <c r="E14" t="s">
        <v>36</v>
      </c>
      <c r="G14" t="str">
        <f>_xlfn.CONCAT($D$3,$F$2,A14,$F$2,$E$2,$F$2,B14,$F$2,$E$2,F2,C14,$F$2,$E$3,D14,$E$3,E14,$H$2,$E$4)</f>
        <v>('mnlrr67oxb','marco','laurea ',10,2011-2022),</v>
      </c>
    </row>
    <row r="15" spans="1:9" x14ac:dyDescent="0.3">
      <c r="A15" t="s">
        <v>18</v>
      </c>
      <c r="B15" t="s">
        <v>10</v>
      </c>
      <c r="C15" t="s">
        <v>27</v>
      </c>
      <c r="D15">
        <v>11</v>
      </c>
      <c r="E15" t="s">
        <v>37</v>
      </c>
      <c r="G15" t="str">
        <f t="shared" ref="G15:G21" si="1">_xlfn.CONCAT($D$3,$F$2,A15,$F$2,$E$2,$F$2,B15,$F$2,$E$2,F3,C15,$F$2,$E$3,D15,$E$3,E15,$H$2,$E$4)</f>
        <v>('mnlrr67oxc','tom','diploma ',11,2011-2023),</v>
      </c>
    </row>
    <row r="16" spans="1:9" x14ac:dyDescent="0.3">
      <c r="A16" t="s">
        <v>19</v>
      </c>
      <c r="B16" t="s">
        <v>11</v>
      </c>
      <c r="C16" t="s">
        <v>26</v>
      </c>
      <c r="D16">
        <v>12</v>
      </c>
      <c r="E16" t="s">
        <v>38</v>
      </c>
      <c r="G16" t="str">
        <f t="shared" si="1"/>
        <v>('mnlrr67oxd','richard','laurea ',12,2011-2024),</v>
      </c>
    </row>
    <row r="17" spans="1:7" x14ac:dyDescent="0.3">
      <c r="A17" t="s">
        <v>20</v>
      </c>
      <c r="B17" t="s">
        <v>12</v>
      </c>
      <c r="C17" t="s">
        <v>27</v>
      </c>
      <c r="D17">
        <v>13</v>
      </c>
      <c r="E17" t="s">
        <v>39</v>
      </c>
      <c r="G17" t="str">
        <f>_xlfn.CONCAT($D$3,$F$2,A17,$F$2,$E$2,$F$2,B17,$F$2,$E$2,F5,C17,$F$2,$E$3,D17,$E$3,E17,$H$2,F5)</f>
        <v>('mnlrr67oxe','lexy','diploma ',13,2011-2025)'</v>
      </c>
    </row>
    <row r="18" spans="1:7" x14ac:dyDescent="0.3">
      <c r="A18" t="s">
        <v>21</v>
      </c>
      <c r="B18" t="s">
        <v>13</v>
      </c>
      <c r="C18" t="s">
        <v>26</v>
      </c>
      <c r="D18">
        <v>14</v>
      </c>
      <c r="E18" t="s">
        <v>40</v>
      </c>
      <c r="G18" t="str">
        <f t="shared" si="1"/>
        <v>('mnlrr67oxf','anna','laurea ',14,2011-2026),</v>
      </c>
    </row>
    <row r="19" spans="1:7" x14ac:dyDescent="0.3">
      <c r="A19" t="s">
        <v>22</v>
      </c>
      <c r="B19" t="s">
        <v>14</v>
      </c>
      <c r="C19" t="s">
        <v>27</v>
      </c>
      <c r="D19">
        <v>15</v>
      </c>
      <c r="E19" t="s">
        <v>41</v>
      </c>
      <c r="G19" t="str">
        <f t="shared" si="1"/>
        <v>('mnlrr67oxg','shane','diploma ',15,2011-2027),</v>
      </c>
    </row>
    <row r="20" spans="1:7" x14ac:dyDescent="0.3">
      <c r="A20" t="s">
        <v>23</v>
      </c>
      <c r="B20" t="s">
        <v>15</v>
      </c>
      <c r="C20" t="s">
        <v>26</v>
      </c>
      <c r="D20">
        <v>16</v>
      </c>
      <c r="E20" t="s">
        <v>42</v>
      </c>
      <c r="G20" t="str">
        <f t="shared" si="1"/>
        <v>('mnlrr67oxh','reina','laurea ',16,2011-2028),</v>
      </c>
    </row>
    <row r="21" spans="1:7" x14ac:dyDescent="0.3">
      <c r="A21" t="s">
        <v>24</v>
      </c>
      <c r="B21" t="s">
        <v>16</v>
      </c>
      <c r="C21" t="s">
        <v>27</v>
      </c>
      <c r="D21">
        <v>17</v>
      </c>
      <c r="E21" t="s">
        <v>43</v>
      </c>
      <c r="G21" t="str">
        <f>_xlfn.CONCAT($D$3,$F$2,A21,$F$2,$E$2,$F$2,B21,$F$2,$E$2,F9,C21,$F$2,$E$3,D21,$E$3,E21,$H$2,I2)</f>
        <v>('mnlrr67oxi','max','diploma ',17,2011-2029);</v>
      </c>
    </row>
    <row r="23" spans="1:7" x14ac:dyDescent="0.3">
      <c r="A23" t="s">
        <v>29</v>
      </c>
    </row>
    <row r="24" spans="1:7" x14ac:dyDescent="0.3">
      <c r="A24" t="s">
        <v>30</v>
      </c>
      <c r="B24" t="s">
        <v>31</v>
      </c>
    </row>
    <row r="25" spans="1:7" x14ac:dyDescent="0.3">
      <c r="A25">
        <v>1</v>
      </c>
      <c r="B25" t="s">
        <v>32</v>
      </c>
      <c r="C25" t="str">
        <f>_xlfn.CONCAT($D$2,A25,$E$2,$F$2,B25,$F$2,H2,$E$2)</f>
        <v>(1,'cassiere'),</v>
      </c>
    </row>
    <row r="26" spans="1:7" x14ac:dyDescent="0.3">
      <c r="A26">
        <v>2</v>
      </c>
      <c r="B26" t="s">
        <v>33</v>
      </c>
      <c r="C26" t="str">
        <f t="shared" ref="C26:C27" si="2">_xlfn.CONCAT($D$2,A26,$E$2,$F$2,B26,$F$2,H3,$E$2)</f>
        <v>(2,'magaziniere'),</v>
      </c>
    </row>
    <row r="27" spans="1:7" x14ac:dyDescent="0.3">
      <c r="A27">
        <v>3</v>
      </c>
      <c r="B27" t="s">
        <v>34</v>
      </c>
      <c r="C27" t="str">
        <f>_xlfn.CONCAT($D$2,A27,$E$2,$F$2,B27,$F$2,H4,I2)</f>
        <v>(3,'vendita');</v>
      </c>
    </row>
    <row r="29" spans="1:7" x14ac:dyDescent="0.3">
      <c r="A29" t="s">
        <v>44</v>
      </c>
    </row>
    <row r="30" spans="1:7" x14ac:dyDescent="0.3">
      <c r="A30" t="s">
        <v>45</v>
      </c>
      <c r="B30" t="s">
        <v>46</v>
      </c>
    </row>
    <row r="31" spans="1:7" x14ac:dyDescent="0.3">
      <c r="A31">
        <v>18</v>
      </c>
      <c r="B31" t="s">
        <v>32</v>
      </c>
      <c r="C31" t="str">
        <f>_xlfn.CONCAT($D$2,A31,$E$2,$F$2,B31,$F$2,$H$2,$E$2)</f>
        <v>(18,'cassiere'),</v>
      </c>
    </row>
    <row r="32" spans="1:7" x14ac:dyDescent="0.3">
      <c r="A32">
        <v>19</v>
      </c>
      <c r="B32" t="s">
        <v>33</v>
      </c>
      <c r="C32" t="str">
        <f t="shared" ref="C32:C37" si="3">_xlfn.CONCAT($D$2,A32,$E$2,$F$2,B32,$F$2,$H$2,$E$2)</f>
        <v>(19,'magaziniere'),</v>
      </c>
    </row>
    <row r="33" spans="1:10" x14ac:dyDescent="0.3">
      <c r="A33">
        <v>20</v>
      </c>
      <c r="B33" t="s">
        <v>34</v>
      </c>
      <c r="C33" t="str">
        <f t="shared" si="3"/>
        <v>(20,'vendita'),</v>
      </c>
    </row>
    <row r="34" spans="1:10" x14ac:dyDescent="0.3">
      <c r="A34">
        <v>21</v>
      </c>
      <c r="B34" t="s">
        <v>32</v>
      </c>
      <c r="C34" t="str">
        <f t="shared" si="3"/>
        <v>(21,'cassiere'),</v>
      </c>
    </row>
    <row r="35" spans="1:10" x14ac:dyDescent="0.3">
      <c r="A35">
        <v>22</v>
      </c>
      <c r="B35" t="s">
        <v>33</v>
      </c>
      <c r="C35" t="str">
        <f t="shared" si="3"/>
        <v>(22,'magaziniere'),</v>
      </c>
    </row>
    <row r="36" spans="1:10" x14ac:dyDescent="0.3">
      <c r="A36">
        <v>23</v>
      </c>
      <c r="B36" t="s">
        <v>34</v>
      </c>
      <c r="C36" t="str">
        <f t="shared" si="3"/>
        <v>(23,'vendita'),</v>
      </c>
    </row>
    <row r="37" spans="1:10" x14ac:dyDescent="0.3">
      <c r="A37">
        <v>24</v>
      </c>
      <c r="B37" t="s">
        <v>32</v>
      </c>
      <c r="C37" t="str">
        <f>_xlfn.CONCAT($D$2,A37,$E$2,$F$2,B37,$F$2,$H$2,I2)</f>
        <v>(24,'cassiere');</v>
      </c>
    </row>
    <row r="38" spans="1:10" x14ac:dyDescent="0.3">
      <c r="A38">
        <v>25</v>
      </c>
      <c r="B38" t="s">
        <v>33</v>
      </c>
    </row>
    <row r="40" spans="1:10" x14ac:dyDescent="0.3">
      <c r="A40" t="s">
        <v>47</v>
      </c>
    </row>
    <row r="41" spans="1:10" x14ac:dyDescent="0.3">
      <c r="A41" t="s">
        <v>48</v>
      </c>
      <c r="B41" t="s">
        <v>49</v>
      </c>
      <c r="C41" t="s">
        <v>50</v>
      </c>
      <c r="D41" t="s">
        <v>51</v>
      </c>
      <c r="E41" t="s">
        <v>52</v>
      </c>
      <c r="F41" t="s">
        <v>53</v>
      </c>
      <c r="G41" t="s">
        <v>54</v>
      </c>
      <c r="H41" t="s">
        <v>79</v>
      </c>
    </row>
    <row r="42" spans="1:10" x14ac:dyDescent="0.3">
      <c r="A42">
        <v>8867</v>
      </c>
      <c r="B42" t="s">
        <v>55</v>
      </c>
      <c r="C42" t="s">
        <v>56</v>
      </c>
      <c r="D42" t="s">
        <v>60</v>
      </c>
      <c r="E42" s="3">
        <v>59</v>
      </c>
      <c r="F42" t="s">
        <v>68</v>
      </c>
      <c r="G42" t="s">
        <v>91</v>
      </c>
      <c r="H42">
        <v>200</v>
      </c>
      <c r="J42" t="str">
        <f t="shared" ref="J42:J43" si="4">_xlfn.CONCAT($D$2,A42,$E$2,$F$2,B42,$F$2,E$2,$F$2,G42,$F$2,$E$2,$F$2,F42,$F$2,$E$2,H42,$E$2,E42,$H$2,$E$2)</f>
        <v>(8867,'Demon's Souls.','DSouls remake','action',200,59),</v>
      </c>
    </row>
    <row r="43" spans="1:10" x14ac:dyDescent="0.3">
      <c r="A43">
        <v>8868</v>
      </c>
      <c r="B43" t="s">
        <v>93</v>
      </c>
      <c r="C43" t="s">
        <v>57</v>
      </c>
      <c r="D43" t="s">
        <v>61</v>
      </c>
      <c r="E43" s="3">
        <v>49</v>
      </c>
      <c r="F43" t="s">
        <v>69</v>
      </c>
      <c r="G43" t="s">
        <v>92</v>
      </c>
      <c r="H43">
        <v>400</v>
      </c>
      <c r="J43" t="str">
        <f t="shared" si="4"/>
        <v>(8868,'Dead Space Remake','DSpace Remake','adventure',400,49),</v>
      </c>
    </row>
    <row r="44" spans="1:10" x14ac:dyDescent="0.3">
      <c r="A44">
        <v>8869</v>
      </c>
      <c r="B44" t="s">
        <v>94</v>
      </c>
      <c r="C44" t="s">
        <v>58</v>
      </c>
      <c r="D44" t="s">
        <v>62</v>
      </c>
      <c r="E44" s="3">
        <v>39</v>
      </c>
      <c r="F44" t="s">
        <v>70</v>
      </c>
      <c r="G44" t="s">
        <v>75</v>
      </c>
      <c r="H44">
        <v>600</v>
      </c>
      <c r="J44" t="str">
        <f>_xlfn.CONCAT($D$2,A44,$E$2,$F$2,B44,$F$2,E$2,$F$2,G44,$F$2,$E$2,$F$2,F44,$F$2,$E$2,H44,$E$2,E44,$H$2,$E$2)</f>
        <v>(8869,'The Last of Us Part I','The Last of Us Part 2 remastered','fantasy',600,39),</v>
      </c>
    </row>
    <row r="45" spans="1:10" x14ac:dyDescent="0.3">
      <c r="A45">
        <v>8870</v>
      </c>
      <c r="B45" t="s">
        <v>98</v>
      </c>
      <c r="C45" t="s">
        <v>59</v>
      </c>
      <c r="D45" t="s">
        <v>63</v>
      </c>
      <c r="E45" s="3">
        <v>25</v>
      </c>
      <c r="F45" t="s">
        <v>71</v>
      </c>
      <c r="G45" t="s">
        <v>99</v>
      </c>
      <c r="H45">
        <v>800</v>
      </c>
      <c r="J45" t="str">
        <f t="shared" ref="J45:J49" si="5">_xlfn.CONCAT($D$2,A45,$E$2,$F$2,B45,$F$2,E$2,$F$2,G45,$F$2,$E$2,$F$2,F45,$F$2,$E$2,H45,$E$2,E45,$H$2,$E$2)</f>
        <v>(8870,'Pokemon Diamante Lucente e Perla Splendente','Pokemon Diamante Lucente e Perla Splendente Remastered','calcio',800,25),</v>
      </c>
    </row>
    <row r="46" spans="1:10" x14ac:dyDescent="0.3">
      <c r="A46">
        <v>8871</v>
      </c>
      <c r="B46" t="s">
        <v>95</v>
      </c>
      <c r="C46" t="s">
        <v>56</v>
      </c>
      <c r="D46" t="s">
        <v>64</v>
      </c>
      <c r="E46" s="3">
        <v>10</v>
      </c>
      <c r="F46" t="s">
        <v>68</v>
      </c>
      <c r="G46" t="s">
        <v>76</v>
      </c>
      <c r="H46">
        <v>1000</v>
      </c>
      <c r="J46" t="str">
        <f t="shared" si="5"/>
        <v>(8871,'Final Fantasy VII Remake','Final Fantasy VII Remake 2','action',1000,10),</v>
      </c>
    </row>
    <row r="47" spans="1:10" x14ac:dyDescent="0.3">
      <c r="A47">
        <v>8872</v>
      </c>
      <c r="B47" t="s">
        <v>96</v>
      </c>
      <c r="C47" t="s">
        <v>57</v>
      </c>
      <c r="D47" t="s">
        <v>65</v>
      </c>
      <c r="E47" s="3">
        <v>23</v>
      </c>
      <c r="F47" t="s">
        <v>72</v>
      </c>
      <c r="G47" t="s">
        <v>77</v>
      </c>
      <c r="H47">
        <v>1200</v>
      </c>
      <c r="I47" s="1" t="s">
        <v>80</v>
      </c>
      <c r="J47" t="str">
        <f t="shared" si="5"/>
        <v>(8872,'Resident Evil 2 Remake','Resident Evil 2 Remake3','drama',1200,23),</v>
      </c>
    </row>
    <row r="48" spans="1:10" x14ac:dyDescent="0.3">
      <c r="A48">
        <v>8873</v>
      </c>
      <c r="B48" t="s">
        <v>101</v>
      </c>
      <c r="C48" t="s">
        <v>58</v>
      </c>
      <c r="D48" t="s">
        <v>66</v>
      </c>
      <c r="E48" s="3">
        <v>69</v>
      </c>
      <c r="F48" t="s">
        <v>73</v>
      </c>
      <c r="G48" t="s">
        <v>100</v>
      </c>
      <c r="H48">
        <v>1400</v>
      </c>
      <c r="J48" t="str">
        <f t="shared" si="5"/>
        <v>(8873,'The Legend of Zelda Links Awakening','The Legend of Zelda Links Awakening remastered','slice of life',1400,69),</v>
      </c>
    </row>
    <row r="49" spans="1:10" x14ac:dyDescent="0.3">
      <c r="A49">
        <v>8874</v>
      </c>
      <c r="B49" t="s">
        <v>97</v>
      </c>
      <c r="C49" t="s">
        <v>59</v>
      </c>
      <c r="D49" t="s">
        <v>67</v>
      </c>
      <c r="E49" s="3">
        <v>15</v>
      </c>
      <c r="F49" t="s">
        <v>74</v>
      </c>
      <c r="G49" t="s">
        <v>78</v>
      </c>
      <c r="H49">
        <v>800</v>
      </c>
      <c r="J49" t="str">
        <f>_xlfn.CONCAT($D$2,A49,$E$2,$F$2,B49,$F$2,E$2,$F$2,G49,$F$2,$E$2,$F$2,F49,$F$2,$E$2,H49,$E$2,E49,$H$2,I2)</f>
        <v>(8874,'Crisis Core Final Fantasy VII Reunion','Crisis Core Final Fantasy VII Reunion part 2','autobiografy',800,15);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Mariano</dc:creator>
  <cp:lastModifiedBy>Leonel Mariano</cp:lastModifiedBy>
  <dcterms:created xsi:type="dcterms:W3CDTF">2015-06-05T18:19:34Z</dcterms:created>
  <dcterms:modified xsi:type="dcterms:W3CDTF">2023-02-22T22:16:55Z</dcterms:modified>
</cp:coreProperties>
</file>