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2.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3.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pk/Downloads/"/>
    </mc:Choice>
  </mc:AlternateContent>
  <xr:revisionPtr revIDLastSave="0" documentId="13_ncr:1_{78649EC6-2B3D-5A4F-92D2-6529D3FC18D6}" xr6:coauthVersionLast="47" xr6:coauthVersionMax="47" xr10:uidLastSave="{00000000-0000-0000-0000-000000000000}"/>
  <bookViews>
    <workbookView xWindow="0" yWindow="0" windowWidth="28800" windowHeight="18000" firstSheet="1" activeTab="7" xr2:uid="{00000000-000D-0000-FFFF-FFFF00000000}"/>
  </bookViews>
  <sheets>
    <sheet name="Dashboard" sheetId="18" r:id="rId1"/>
    <sheet name="Vehicle_Types_Exported_World" sheetId="7" r:id="rId2"/>
    <sheet name="Make_Exports" sheetId="8" r:id="rId3"/>
    <sheet name="Average_Age_Vehicle" sheetId="10" r:id="rId4"/>
    <sheet name="Oldest_Bike" sheetId="11" r:id="rId5"/>
    <sheet name="Exports_Over_Year" sheetId="13" r:id="rId6"/>
    <sheet name="Yearly_Exports" sheetId="14" r:id="rId7"/>
    <sheet name="Typewise_Exports" sheetId="15" r:id="rId8"/>
    <sheet name="Export 1" sheetId="5" r:id="rId9"/>
    <sheet name="Export 2" sheetId="2" r:id="rId10"/>
    <sheet name="Questions to be answered" sheetId="3" r:id="rId11"/>
  </sheets>
  <definedNames>
    <definedName name="_xlnm._FilterDatabase" localSheetId="9" hidden="1">'Export 2'!$A$1:$A$300</definedName>
    <definedName name="Slicer_Country">#N/A</definedName>
    <definedName name="Slicer_Type">#N/A</definedName>
    <definedName name="Slicer_Type1">#N/A</definedName>
  </definedNames>
  <calcPr calcId="191029"/>
  <pivotCaches>
    <pivotCache cacheId="6" r:id="rId12"/>
    <pivotCache cacheId="14" r:id="rId13"/>
    <pivotCache cacheId="33"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5" l="1"/>
  <c r="H2" i="5" s="1"/>
  <c r="G3" i="5"/>
  <c r="H3" i="5" s="1"/>
  <c r="G4" i="5"/>
  <c r="H4" i="5" s="1"/>
  <c r="G5" i="5"/>
  <c r="H5" i="5" s="1"/>
  <c r="G6" i="5"/>
  <c r="H6" i="5" s="1"/>
  <c r="G7" i="5"/>
  <c r="H7" i="5" s="1"/>
  <c r="G8" i="5"/>
  <c r="H8" i="5" s="1"/>
  <c r="G9" i="5"/>
  <c r="H9" i="5" s="1"/>
  <c r="G10" i="5"/>
  <c r="H10" i="5" s="1"/>
  <c r="G11" i="5"/>
  <c r="H11" i="5" s="1"/>
  <c r="G12" i="5"/>
  <c r="H12" i="5" s="1"/>
  <c r="G13" i="5"/>
  <c r="H13" i="5" s="1"/>
  <c r="G14" i="5"/>
  <c r="H14" i="5" s="1"/>
  <c r="G15" i="5"/>
  <c r="H15" i="5" s="1"/>
  <c r="G16" i="5"/>
  <c r="H16" i="5" s="1"/>
  <c r="G17" i="5"/>
  <c r="H17" i="5" s="1"/>
  <c r="G18" i="5"/>
  <c r="H18" i="5" s="1"/>
  <c r="G19" i="5"/>
  <c r="H19" i="5" s="1"/>
  <c r="G20" i="5"/>
  <c r="H20" i="5" s="1"/>
  <c r="G21" i="5"/>
  <c r="H21" i="5" s="1"/>
  <c r="G22" i="5"/>
  <c r="H22" i="5" s="1"/>
  <c r="G23" i="5"/>
  <c r="H23" i="5" s="1"/>
  <c r="G24" i="5"/>
  <c r="H24" i="5" s="1"/>
  <c r="G25" i="5"/>
  <c r="H25" i="5" s="1"/>
  <c r="G26" i="5"/>
  <c r="H26" i="5" s="1"/>
  <c r="G27" i="5"/>
  <c r="H27" i="5" s="1"/>
  <c r="G28" i="5"/>
  <c r="H28" i="5" s="1"/>
  <c r="G29" i="5"/>
  <c r="H29" i="5" s="1"/>
  <c r="G30" i="5"/>
  <c r="H30" i="5" s="1"/>
  <c r="G31" i="5"/>
  <c r="H31" i="5" s="1"/>
  <c r="G32" i="5"/>
  <c r="H32" i="5" s="1"/>
  <c r="G33" i="5"/>
  <c r="H33" i="5" s="1"/>
  <c r="G34" i="5"/>
  <c r="H34" i="5" s="1"/>
  <c r="G35" i="5"/>
  <c r="H35" i="5" s="1"/>
  <c r="G36" i="5"/>
  <c r="H36" i="5" s="1"/>
  <c r="G37" i="5"/>
  <c r="H37" i="5" s="1"/>
  <c r="G38" i="5"/>
  <c r="H38" i="5" s="1"/>
  <c r="G39" i="5"/>
  <c r="H39" i="5" s="1"/>
  <c r="G40" i="5"/>
  <c r="H40" i="5" s="1"/>
  <c r="G41" i="5"/>
  <c r="H41" i="5" s="1"/>
  <c r="G42" i="5"/>
  <c r="H42" i="5" s="1"/>
  <c r="G43" i="5"/>
  <c r="H43" i="5" s="1"/>
  <c r="G44" i="5"/>
  <c r="H44" i="5" s="1"/>
  <c r="G45" i="5"/>
  <c r="H45" i="5" s="1"/>
  <c r="G46" i="5"/>
  <c r="H46" i="5" s="1"/>
  <c r="G47" i="5"/>
  <c r="H47" i="5" s="1"/>
  <c r="G48" i="5"/>
  <c r="H48" i="5" s="1"/>
  <c r="G49" i="5"/>
  <c r="H49" i="5" s="1"/>
  <c r="G50" i="5"/>
  <c r="H50" i="5" s="1"/>
  <c r="G51" i="5"/>
  <c r="H51" i="5" s="1"/>
  <c r="G52" i="5"/>
  <c r="H52" i="5" s="1"/>
  <c r="G53" i="5"/>
  <c r="H53" i="5" s="1"/>
  <c r="G54" i="5"/>
  <c r="H54" i="5" s="1"/>
  <c r="G55" i="5"/>
  <c r="H55" i="5" s="1"/>
  <c r="G56" i="5"/>
  <c r="H56" i="5" s="1"/>
  <c r="G57" i="5"/>
  <c r="H57" i="5" s="1"/>
  <c r="G58" i="5"/>
  <c r="H58" i="5" s="1"/>
  <c r="G59" i="5"/>
  <c r="H59" i="5" s="1"/>
  <c r="G60" i="5"/>
  <c r="H60" i="5" s="1"/>
  <c r="G61" i="5"/>
  <c r="H61" i="5" s="1"/>
  <c r="G62" i="5"/>
  <c r="H62" i="5" s="1"/>
  <c r="G63" i="5"/>
  <c r="H63" i="5" s="1"/>
  <c r="G64" i="5"/>
  <c r="H64" i="5" s="1"/>
  <c r="G65" i="5"/>
  <c r="H65" i="5" s="1"/>
  <c r="G66" i="5"/>
  <c r="H66" i="5" s="1"/>
  <c r="G67" i="5"/>
  <c r="H67" i="5" s="1"/>
  <c r="G68" i="5"/>
  <c r="H68" i="5" s="1"/>
  <c r="G69" i="5"/>
  <c r="H69" i="5" s="1"/>
  <c r="G70" i="5"/>
  <c r="H70" i="5" s="1"/>
  <c r="G71" i="5"/>
  <c r="H71" i="5" s="1"/>
  <c r="G72" i="5"/>
  <c r="H72" i="5" s="1"/>
  <c r="G73" i="5"/>
  <c r="H73" i="5" s="1"/>
  <c r="G74" i="5"/>
  <c r="H74" i="5" s="1"/>
  <c r="G75" i="5"/>
  <c r="H75" i="5" s="1"/>
  <c r="G76" i="5"/>
  <c r="H76" i="5" s="1"/>
  <c r="G77" i="5"/>
  <c r="H77" i="5" s="1"/>
  <c r="G78" i="5"/>
  <c r="H78" i="5" s="1"/>
  <c r="G79" i="5"/>
  <c r="H79" i="5" s="1"/>
  <c r="G80" i="5"/>
  <c r="H80" i="5" s="1"/>
  <c r="G81" i="5"/>
  <c r="H81" i="5" s="1"/>
  <c r="G82" i="5"/>
  <c r="H82" i="5" s="1"/>
  <c r="G83" i="5"/>
  <c r="H83" i="5" s="1"/>
  <c r="G84" i="5"/>
  <c r="H84" i="5" s="1"/>
  <c r="G85" i="5"/>
  <c r="H85" i="5" s="1"/>
  <c r="G86" i="5"/>
  <c r="H86" i="5" s="1"/>
  <c r="G87" i="5"/>
  <c r="H87" i="5" s="1"/>
  <c r="G88" i="5"/>
  <c r="H88" i="5" s="1"/>
  <c r="G89" i="5"/>
  <c r="H89" i="5" s="1"/>
  <c r="G90" i="5"/>
  <c r="H90" i="5" s="1"/>
  <c r="G91" i="5"/>
  <c r="H91" i="5" s="1"/>
  <c r="G92" i="5"/>
  <c r="H92" i="5" s="1"/>
  <c r="G93" i="5"/>
  <c r="H93" i="5" s="1"/>
  <c r="G94" i="5"/>
  <c r="H94" i="5" s="1"/>
  <c r="G95" i="5"/>
  <c r="H95" i="5" s="1"/>
  <c r="G96" i="5"/>
  <c r="H96" i="5" s="1"/>
  <c r="G97" i="5"/>
  <c r="H97" i="5" s="1"/>
  <c r="G98" i="5"/>
  <c r="H98" i="5" s="1"/>
  <c r="G99" i="5"/>
  <c r="H99" i="5" s="1"/>
  <c r="G100" i="5"/>
  <c r="H100" i="5" s="1"/>
  <c r="G101" i="5"/>
  <c r="H101" i="5" s="1"/>
  <c r="G102" i="5"/>
  <c r="H102" i="5" s="1"/>
  <c r="G103" i="5"/>
  <c r="H103" i="5" s="1"/>
  <c r="G104" i="5"/>
  <c r="H104" i="5" s="1"/>
  <c r="G105" i="5"/>
  <c r="H105" i="5" s="1"/>
  <c r="G106" i="5"/>
  <c r="H106" i="5" s="1"/>
  <c r="G107" i="5"/>
  <c r="H107" i="5" s="1"/>
  <c r="G108" i="5"/>
  <c r="H108" i="5" s="1"/>
  <c r="G109" i="5"/>
  <c r="H109" i="5" s="1"/>
  <c r="G110" i="5"/>
  <c r="H110" i="5" s="1"/>
  <c r="G111" i="5"/>
  <c r="H111" i="5" s="1"/>
  <c r="G112" i="5"/>
  <c r="H112" i="5" s="1"/>
  <c r="G113" i="5"/>
  <c r="H113" i="5" s="1"/>
  <c r="G114" i="5"/>
  <c r="H114" i="5" s="1"/>
  <c r="G115" i="5"/>
  <c r="H115" i="5" s="1"/>
  <c r="G116" i="5"/>
  <c r="H116" i="5" s="1"/>
  <c r="G117" i="5"/>
  <c r="H117" i="5" s="1"/>
  <c r="G118" i="5"/>
  <c r="H118" i="5" s="1"/>
  <c r="G119" i="5"/>
  <c r="H119" i="5" s="1"/>
  <c r="G120" i="5"/>
  <c r="H120" i="5" s="1"/>
  <c r="G121" i="5"/>
  <c r="H121" i="5" s="1"/>
  <c r="G122" i="5"/>
  <c r="H122" i="5" s="1"/>
  <c r="G123" i="5"/>
  <c r="H123" i="5" s="1"/>
  <c r="G124" i="5"/>
  <c r="H124" i="5" s="1"/>
  <c r="G125" i="5"/>
  <c r="H125" i="5" s="1"/>
  <c r="G126" i="5"/>
  <c r="H126" i="5" s="1"/>
  <c r="G127" i="5"/>
  <c r="H127" i="5" s="1"/>
  <c r="G128" i="5"/>
  <c r="H128" i="5" s="1"/>
  <c r="G129" i="5"/>
  <c r="H129" i="5" s="1"/>
  <c r="G130" i="5"/>
  <c r="H130" i="5" s="1"/>
  <c r="G131" i="5"/>
  <c r="H131" i="5" s="1"/>
  <c r="G132" i="5"/>
  <c r="H132" i="5" s="1"/>
  <c r="G133" i="5"/>
  <c r="H133" i="5" s="1"/>
  <c r="G134" i="5"/>
  <c r="H134" i="5" s="1"/>
  <c r="G135" i="5"/>
  <c r="H135" i="5" s="1"/>
  <c r="G136" i="5"/>
  <c r="H136" i="5" s="1"/>
  <c r="G137" i="5"/>
  <c r="H137" i="5" s="1"/>
  <c r="G138" i="5"/>
  <c r="H138" i="5" s="1"/>
  <c r="G139" i="5"/>
  <c r="H139" i="5" s="1"/>
  <c r="G140" i="5"/>
  <c r="H140" i="5" s="1"/>
  <c r="G141" i="5"/>
  <c r="H141" i="5" s="1"/>
  <c r="G142" i="5"/>
  <c r="H142" i="5" s="1"/>
  <c r="G143" i="5"/>
  <c r="H143" i="5" s="1"/>
  <c r="G144" i="5"/>
  <c r="H144" i="5" s="1"/>
  <c r="G145" i="5"/>
  <c r="H145" i="5" s="1"/>
  <c r="G146" i="5"/>
  <c r="H146" i="5" s="1"/>
  <c r="G147" i="5"/>
  <c r="H147" i="5" s="1"/>
  <c r="G148" i="5"/>
  <c r="H148" i="5" s="1"/>
  <c r="G149" i="5"/>
  <c r="H149" i="5" s="1"/>
  <c r="G150" i="5"/>
  <c r="H150" i="5" s="1"/>
  <c r="G151" i="5"/>
  <c r="H151" i="5" s="1"/>
  <c r="G152" i="5"/>
  <c r="H152" i="5" s="1"/>
  <c r="G153" i="5"/>
  <c r="H153" i="5" s="1"/>
  <c r="G154" i="5"/>
  <c r="H154" i="5" s="1"/>
  <c r="G155" i="5"/>
  <c r="H155" i="5" s="1"/>
  <c r="G156" i="5"/>
  <c r="H156" i="5" s="1"/>
  <c r="G157" i="5"/>
  <c r="H157" i="5" s="1"/>
  <c r="G158" i="5"/>
  <c r="H158" i="5" s="1"/>
  <c r="G159" i="5"/>
  <c r="H159" i="5" s="1"/>
  <c r="G160" i="5"/>
  <c r="H160" i="5" s="1"/>
  <c r="G161" i="5"/>
  <c r="H161" i="5" s="1"/>
  <c r="G162" i="5"/>
  <c r="H162" i="5" s="1"/>
  <c r="G163" i="5"/>
  <c r="H163" i="5" s="1"/>
  <c r="G164" i="5"/>
  <c r="H164" i="5" s="1"/>
  <c r="G165" i="5"/>
  <c r="H165" i="5" s="1"/>
  <c r="G166" i="5"/>
  <c r="H166" i="5" s="1"/>
  <c r="G167" i="5"/>
  <c r="H167" i="5" s="1"/>
  <c r="G168" i="5"/>
  <c r="H168" i="5" s="1"/>
  <c r="G169" i="5"/>
  <c r="H169" i="5" s="1"/>
  <c r="G170" i="5"/>
  <c r="H170" i="5" s="1"/>
  <c r="G171" i="5"/>
  <c r="H171" i="5" s="1"/>
  <c r="G172" i="5"/>
  <c r="H172" i="5" s="1"/>
  <c r="G173" i="5"/>
  <c r="H173" i="5" s="1"/>
  <c r="G174" i="5"/>
  <c r="H174" i="5" s="1"/>
  <c r="G175" i="5"/>
  <c r="H175" i="5" s="1"/>
  <c r="G176" i="5"/>
  <c r="H176" i="5" s="1"/>
  <c r="G177" i="5"/>
  <c r="H177" i="5" s="1"/>
  <c r="G178" i="5"/>
  <c r="H178" i="5" s="1"/>
  <c r="G179" i="5"/>
  <c r="H179" i="5" s="1"/>
  <c r="G180" i="5"/>
  <c r="H180" i="5" s="1"/>
  <c r="G181" i="5"/>
  <c r="H181" i="5" s="1"/>
  <c r="G182" i="5"/>
  <c r="H182" i="5" s="1"/>
  <c r="G183" i="5"/>
  <c r="H183" i="5" s="1"/>
  <c r="G184" i="5"/>
  <c r="H184" i="5" s="1"/>
  <c r="G185" i="5"/>
  <c r="H185" i="5" s="1"/>
  <c r="G186" i="5"/>
  <c r="H186" i="5" s="1"/>
  <c r="G187" i="5"/>
  <c r="H187" i="5" s="1"/>
  <c r="G188" i="5"/>
  <c r="H188" i="5" s="1"/>
  <c r="G189" i="5"/>
  <c r="H189" i="5" s="1"/>
  <c r="G190" i="5"/>
  <c r="H190" i="5" s="1"/>
  <c r="G191" i="5"/>
  <c r="H191" i="5" s="1"/>
  <c r="G192" i="5"/>
  <c r="H192" i="5" s="1"/>
  <c r="G193" i="5"/>
  <c r="H193" i="5" s="1"/>
  <c r="G194" i="5"/>
  <c r="H194" i="5" s="1"/>
  <c r="G195" i="5"/>
  <c r="H195" i="5" s="1"/>
  <c r="G196" i="5"/>
  <c r="H196" i="5" s="1"/>
  <c r="G197" i="5"/>
  <c r="H197" i="5" s="1"/>
  <c r="G198" i="5"/>
  <c r="H198" i="5" s="1"/>
  <c r="G199" i="5"/>
  <c r="H199" i="5" s="1"/>
  <c r="G200" i="5"/>
  <c r="H200" i="5" s="1"/>
  <c r="G201" i="5"/>
  <c r="H201" i="5" s="1"/>
  <c r="G202" i="5"/>
  <c r="H202" i="5" s="1"/>
  <c r="G203" i="5"/>
  <c r="H203" i="5" s="1"/>
  <c r="G204" i="5"/>
  <c r="H204" i="5" s="1"/>
  <c r="G205" i="5"/>
  <c r="H205" i="5" s="1"/>
  <c r="G206" i="5"/>
  <c r="H206" i="5" s="1"/>
  <c r="G207" i="5"/>
  <c r="H207" i="5" s="1"/>
  <c r="G208" i="5"/>
  <c r="H208" i="5" s="1"/>
  <c r="G209" i="5"/>
  <c r="H209" i="5" s="1"/>
  <c r="G210" i="5"/>
  <c r="H210" i="5" s="1"/>
  <c r="G211" i="5"/>
  <c r="H211" i="5" s="1"/>
  <c r="G212" i="5"/>
  <c r="H212" i="5" s="1"/>
  <c r="G213" i="5"/>
  <c r="H213" i="5" s="1"/>
  <c r="G214" i="5"/>
  <c r="H214" i="5" s="1"/>
  <c r="G215" i="5"/>
  <c r="H215" i="5" s="1"/>
  <c r="G216" i="5"/>
  <c r="H216" i="5" s="1"/>
  <c r="G217" i="5"/>
  <c r="H217" i="5" s="1"/>
  <c r="G218" i="5"/>
  <c r="H218" i="5" s="1"/>
  <c r="G219" i="5"/>
  <c r="H219" i="5" s="1"/>
  <c r="G220" i="5"/>
  <c r="H220" i="5" s="1"/>
  <c r="G221" i="5"/>
  <c r="H221" i="5" s="1"/>
  <c r="G222" i="5"/>
  <c r="H222" i="5" s="1"/>
  <c r="G223" i="5"/>
  <c r="H223" i="5" s="1"/>
  <c r="G224" i="5"/>
  <c r="H224" i="5" s="1"/>
  <c r="G225" i="5"/>
  <c r="H225" i="5" s="1"/>
  <c r="G226" i="5"/>
  <c r="H226" i="5" s="1"/>
  <c r="G227" i="5"/>
  <c r="H227" i="5" s="1"/>
  <c r="G228" i="5"/>
  <c r="H228" i="5" s="1"/>
  <c r="G229" i="5"/>
  <c r="H229" i="5" s="1"/>
  <c r="G230" i="5"/>
  <c r="H230" i="5" s="1"/>
  <c r="G231" i="5"/>
  <c r="H231" i="5" s="1"/>
  <c r="G232" i="5"/>
  <c r="H232" i="5" s="1"/>
  <c r="G233" i="5"/>
  <c r="H233" i="5" s="1"/>
  <c r="G234" i="5"/>
  <c r="H234" i="5" s="1"/>
  <c r="G235" i="5"/>
  <c r="H235" i="5" s="1"/>
  <c r="G236" i="5"/>
  <c r="H236" i="5" s="1"/>
  <c r="G237" i="5"/>
  <c r="H237" i="5" s="1"/>
  <c r="G238" i="5"/>
  <c r="H238" i="5" s="1"/>
  <c r="G239" i="5"/>
  <c r="H239" i="5" s="1"/>
  <c r="G240" i="5"/>
  <c r="H240" i="5" s="1"/>
  <c r="G241" i="5"/>
  <c r="H241" i="5" s="1"/>
  <c r="G242" i="5"/>
  <c r="H242" i="5" s="1"/>
  <c r="G243" i="5"/>
  <c r="H243" i="5" s="1"/>
  <c r="G244" i="5"/>
  <c r="H244" i="5" s="1"/>
  <c r="G245" i="5"/>
  <c r="H245" i="5" s="1"/>
  <c r="G246" i="5"/>
  <c r="H246" i="5" s="1"/>
  <c r="G247" i="5"/>
  <c r="H247" i="5" s="1"/>
  <c r="G248" i="5"/>
  <c r="H248" i="5" s="1"/>
  <c r="G249" i="5"/>
  <c r="H249" i="5" s="1"/>
  <c r="G250" i="5"/>
  <c r="H250" i="5" s="1"/>
  <c r="G251" i="5"/>
  <c r="H251" i="5" s="1"/>
  <c r="G252" i="5"/>
  <c r="H252" i="5" s="1"/>
  <c r="G253" i="5"/>
  <c r="H253" i="5" s="1"/>
  <c r="G254" i="5"/>
  <c r="H254" i="5" s="1"/>
  <c r="G255" i="5"/>
  <c r="H255" i="5" s="1"/>
  <c r="G256" i="5"/>
  <c r="H256" i="5" s="1"/>
  <c r="G257" i="5"/>
  <c r="H257" i="5" s="1"/>
  <c r="G258" i="5"/>
  <c r="H258" i="5" s="1"/>
  <c r="G259" i="5"/>
  <c r="H259" i="5" s="1"/>
  <c r="G260" i="5"/>
  <c r="H260" i="5" s="1"/>
  <c r="G261" i="5"/>
  <c r="H261" i="5" s="1"/>
  <c r="G262" i="5"/>
  <c r="H262" i="5" s="1"/>
  <c r="G263" i="5"/>
  <c r="H263" i="5" s="1"/>
  <c r="G264" i="5"/>
  <c r="H264" i="5" s="1"/>
  <c r="G265" i="5"/>
  <c r="H265" i="5" s="1"/>
  <c r="G266" i="5"/>
  <c r="H266" i="5" s="1"/>
  <c r="G267" i="5"/>
  <c r="H267" i="5" s="1"/>
  <c r="G268" i="5"/>
  <c r="H268" i="5" s="1"/>
  <c r="G269" i="5"/>
  <c r="H269" i="5" s="1"/>
  <c r="G270" i="5"/>
  <c r="H270" i="5" s="1"/>
  <c r="G271" i="5"/>
  <c r="H271" i="5" s="1"/>
  <c r="G272" i="5"/>
  <c r="H272" i="5" s="1"/>
  <c r="G273" i="5"/>
  <c r="H273" i="5" s="1"/>
  <c r="G274" i="5"/>
  <c r="H274" i="5" s="1"/>
  <c r="G275" i="5"/>
  <c r="H275" i="5" s="1"/>
  <c r="G276" i="5"/>
  <c r="H276" i="5" s="1"/>
  <c r="G277" i="5"/>
  <c r="H277" i="5" s="1"/>
  <c r="G278" i="5"/>
  <c r="H278" i="5" s="1"/>
  <c r="G279" i="5"/>
  <c r="H279" i="5" s="1"/>
  <c r="G280" i="5"/>
  <c r="H280" i="5" s="1"/>
  <c r="G281" i="5"/>
  <c r="H281" i="5" s="1"/>
  <c r="G282" i="5"/>
  <c r="H282" i="5" s="1"/>
  <c r="G283" i="5"/>
  <c r="H283" i="5" s="1"/>
  <c r="G284" i="5"/>
  <c r="H284" i="5" s="1"/>
  <c r="G285" i="5"/>
  <c r="H285" i="5" s="1"/>
  <c r="G286" i="5"/>
  <c r="H286" i="5" s="1"/>
  <c r="G287" i="5"/>
  <c r="H287" i="5" s="1"/>
  <c r="G288" i="5"/>
  <c r="H288" i="5" s="1"/>
  <c r="G289" i="5"/>
  <c r="H289" i="5" s="1"/>
  <c r="G290" i="5"/>
  <c r="H290" i="5" s="1"/>
  <c r="G291" i="5"/>
  <c r="H291" i="5" s="1"/>
  <c r="G292" i="5"/>
  <c r="H292" i="5" s="1"/>
  <c r="G293" i="5"/>
  <c r="H293" i="5" s="1"/>
  <c r="G294" i="5"/>
  <c r="H294" i="5" s="1"/>
  <c r="G295" i="5"/>
  <c r="H295" i="5" s="1"/>
  <c r="G296" i="5"/>
  <c r="H296" i="5" s="1"/>
  <c r="G297" i="5"/>
  <c r="H297" i="5" s="1"/>
  <c r="G298" i="5"/>
  <c r="H298" i="5" s="1"/>
  <c r="G299" i="5"/>
  <c r="H299" i="5" s="1"/>
</calcChain>
</file>

<file path=xl/sharedStrings.xml><?xml version="1.0" encoding="utf-8"?>
<sst xmlns="http://schemas.openxmlformats.org/spreadsheetml/2006/main" count="1685" uniqueCount="72">
  <si>
    <t>Asset ID</t>
  </si>
  <si>
    <t>Country</t>
  </si>
  <si>
    <t>Afghanistan</t>
  </si>
  <si>
    <t>Brazil</t>
  </si>
  <si>
    <t>Pakistan</t>
  </si>
  <si>
    <t>RDC</t>
  </si>
  <si>
    <t>Mozambique</t>
  </si>
  <si>
    <t>Venezuela</t>
  </si>
  <si>
    <t>Mexico</t>
  </si>
  <si>
    <t>India</t>
  </si>
  <si>
    <t>Philippines</t>
  </si>
  <si>
    <t>South Sudan</t>
  </si>
  <si>
    <t>Sudan</t>
  </si>
  <si>
    <t>Bolivia</t>
  </si>
  <si>
    <t>Make</t>
  </si>
  <si>
    <t>TOYOTA</t>
  </si>
  <si>
    <t>RENAULT</t>
  </si>
  <si>
    <t>ISUZU</t>
  </si>
  <si>
    <t>KAMAZ</t>
  </si>
  <si>
    <t>MERCEDES</t>
  </si>
  <si>
    <t>MAN</t>
  </si>
  <si>
    <t>IVECO</t>
  </si>
  <si>
    <t>Manufacturer year</t>
  </si>
  <si>
    <t>Model</t>
  </si>
  <si>
    <t>TOY-A1-YO</t>
  </si>
  <si>
    <t>TOY-A2-YO</t>
  </si>
  <si>
    <t>TOY-B1-YO</t>
  </si>
  <si>
    <t>TOY-A1A-YO</t>
  </si>
  <si>
    <t>TOY-B2-YO</t>
  </si>
  <si>
    <t>REN-A1-NE</t>
  </si>
  <si>
    <t>REN-B1-NE</t>
  </si>
  <si>
    <t>REN-A2-NE</t>
  </si>
  <si>
    <t>REN-A1A-NE</t>
  </si>
  <si>
    <t>MER-A1-RE</t>
  </si>
  <si>
    <t>MER-A2-RE</t>
  </si>
  <si>
    <t>MAN-B1-NA</t>
  </si>
  <si>
    <t>KAM-B1-MA</t>
  </si>
  <si>
    <t>KAM-B2-MA</t>
  </si>
  <si>
    <t>IVE-A1-EV</t>
  </si>
  <si>
    <t>ISU-A1-US</t>
  </si>
  <si>
    <t>ISU-B2-US</t>
  </si>
  <si>
    <t>ISU-A2-US</t>
  </si>
  <si>
    <t>Make code</t>
  </si>
  <si>
    <t>ISU</t>
  </si>
  <si>
    <t>IVE</t>
  </si>
  <si>
    <t>KAM</t>
  </si>
  <si>
    <t>MER</t>
  </si>
  <si>
    <t>REN</t>
  </si>
  <si>
    <t>TOY</t>
  </si>
  <si>
    <t>Type</t>
  </si>
  <si>
    <t>Car</t>
  </si>
  <si>
    <t>4x4</t>
  </si>
  <si>
    <t>Motorbike</t>
  </si>
  <si>
    <t>Truck</t>
  </si>
  <si>
    <t>Heavy 4x4</t>
  </si>
  <si>
    <t>1. How many vehicles does each country have per vehicle type?</t>
  </si>
  <si>
    <t>2. What is the average age of vehicle per type in Venezuela?</t>
  </si>
  <si>
    <t>3. Which country has the oldest motorbike?</t>
  </si>
  <si>
    <t>4. How do you judge the quality of the data base? Are there any indicator suggesting poor data quality? Please, list them.</t>
  </si>
  <si>
    <t>Row Labels</t>
  </si>
  <si>
    <t>Grand Total</t>
  </si>
  <si>
    <t>Count of Type</t>
  </si>
  <si>
    <t>Column Labels</t>
  </si>
  <si>
    <t>Count of Make</t>
  </si>
  <si>
    <t>Age</t>
  </si>
  <si>
    <t>Average of Age</t>
  </si>
  <si>
    <t>Max. of Age</t>
  </si>
  <si>
    <t>Count of Make code</t>
  </si>
  <si>
    <t>India Total</t>
  </si>
  <si>
    <t>Philippines Total</t>
  </si>
  <si>
    <t>RDC Total</t>
  </si>
  <si>
    <t>South Sudan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</si>
</sst>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b/>
      <sz val="11"/>
      <color theme="0"/>
      <name val="Calibri"/>
      <family val="2"/>
      <scheme val="minor"/>
    </font>
  </fonts>
  <fills count="8">
    <fill>
      <patternFill patternType="none"/>
    </fill>
    <fill>
      <patternFill patternType="gray125"/>
    </fill>
    <fill>
      <patternFill patternType="solid">
        <fgColor rgb="FF0070C0"/>
        <bgColor indexed="64"/>
      </patternFill>
    </fill>
    <fill>
      <patternFill patternType="solid">
        <fgColor rgb="FF00B0F0"/>
        <bgColor indexed="64"/>
      </patternFill>
    </fill>
    <fill>
      <patternFill patternType="solid">
        <fgColor rgb="FF7030A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0" tint="-0.14999847407452621"/>
        <bgColor indexed="64"/>
      </patternFill>
    </fill>
  </fills>
  <borders count="14">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indexed="64"/>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theme="4" tint="0.39997558519241921"/>
      </top>
      <bottom/>
      <diagonal/>
    </border>
    <border>
      <left style="thin">
        <color indexed="64"/>
      </left>
      <right/>
      <top style="thin">
        <color theme="4" tint="0.39997558519241921"/>
      </top>
      <bottom style="thin">
        <color theme="4" tint="0.39997558519241921"/>
      </bottom>
      <diagonal/>
    </border>
    <border>
      <left/>
      <right/>
      <top style="thin">
        <color indexed="64"/>
      </top>
      <bottom style="thin">
        <color theme="4" tint="0.39997558519241921"/>
      </bottom>
      <diagonal/>
    </border>
  </borders>
  <cellStyleXfs count="1">
    <xf numFmtId="0" fontId="0" fillId="0" borderId="0"/>
  </cellStyleXfs>
  <cellXfs count="39">
    <xf numFmtId="0" fontId="0" fillId="0" borderId="0" xfId="0"/>
    <xf numFmtId="0" fontId="1" fillId="0" borderId="0" xfId="0" applyFont="1"/>
    <xf numFmtId="0" fontId="2" fillId="2" borderId="2" xfId="0" applyFont="1" applyFill="1" applyBorder="1"/>
    <xf numFmtId="0" fontId="2" fillId="2" borderId="4" xfId="0" applyFont="1" applyFill="1" applyBorder="1"/>
    <xf numFmtId="0" fontId="0" fillId="5" borderId="2" xfId="0" applyFont="1" applyFill="1" applyBorder="1"/>
    <xf numFmtId="0" fontId="0" fillId="0" borderId="2" xfId="0" applyFont="1" applyBorder="1"/>
    <xf numFmtId="0" fontId="0" fillId="5" borderId="1" xfId="0" applyFont="1" applyFill="1" applyBorder="1"/>
    <xf numFmtId="0" fontId="0" fillId="5" borderId="4" xfId="0" applyNumberFormat="1" applyFont="1" applyFill="1" applyBorder="1"/>
    <xf numFmtId="0" fontId="0" fillId="0" borderId="4" xfId="0" applyNumberFormat="1" applyFont="1" applyBorder="1"/>
    <xf numFmtId="0" fontId="0" fillId="5" borderId="3" xfId="0" applyNumberFormat="1" applyFont="1" applyFill="1" applyBorder="1"/>
    <xf numFmtId="0" fontId="0" fillId="5" borderId="5" xfId="0" applyFont="1" applyFill="1" applyBorder="1"/>
    <xf numFmtId="0" fontId="0" fillId="0" borderId="5" xfId="0" applyFont="1" applyBorder="1"/>
    <xf numFmtId="0" fontId="0" fillId="5" borderId="2" xfId="0" applyNumberFormat="1" applyFont="1" applyFill="1" applyBorder="1"/>
    <xf numFmtId="0" fontId="0"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2" fillId="3" borderId="2" xfId="0" applyFont="1" applyFill="1" applyBorder="1"/>
    <xf numFmtId="0" fontId="2" fillId="4" borderId="2" xfId="0" applyFont="1" applyFill="1" applyBorder="1"/>
    <xf numFmtId="0" fontId="2" fillId="6" borderId="9" xfId="0" applyFont="1" applyFill="1" applyBorder="1"/>
    <xf numFmtId="0" fontId="2" fillId="6" borderId="10" xfId="0" applyFont="1" applyFill="1" applyBorder="1"/>
    <xf numFmtId="1" fontId="0" fillId="5" borderId="2" xfId="0" applyNumberFormat="1" applyFont="1" applyFill="1" applyBorder="1"/>
    <xf numFmtId="0" fontId="0" fillId="5" borderId="9" xfId="0" applyFont="1" applyFill="1" applyBorder="1"/>
    <xf numFmtId="0" fontId="0" fillId="5" borderId="11" xfId="0" applyFont="1" applyFill="1" applyBorder="1"/>
    <xf numFmtId="0" fontId="0" fillId="0" borderId="9" xfId="0" applyFont="1" applyBorder="1"/>
    <xf numFmtId="0" fontId="0" fillId="0" borderId="4" xfId="0" applyFont="1" applyBorder="1"/>
    <xf numFmtId="0" fontId="0" fillId="5" borderId="4" xfId="0" applyFont="1" applyFill="1" applyBorder="1"/>
    <xf numFmtId="0" fontId="0" fillId="0" borderId="1" xfId="0" applyFont="1" applyBorder="1"/>
    <xf numFmtId="0" fontId="0" fillId="0" borderId="1" xfId="0" applyNumberFormat="1" applyFont="1" applyBorder="1"/>
    <xf numFmtId="0" fontId="0" fillId="0" borderId="12" xfId="0" applyFont="1" applyBorder="1"/>
    <xf numFmtId="0" fontId="0" fillId="0" borderId="8" xfId="0" applyFont="1" applyBorder="1"/>
    <xf numFmtId="0" fontId="2" fillId="3" borderId="5" xfId="0" applyFont="1" applyFill="1" applyBorder="1"/>
    <xf numFmtId="0" fontId="0" fillId="5" borderId="7" xfId="0" applyFont="1" applyFill="1" applyBorder="1"/>
    <xf numFmtId="0" fontId="0" fillId="5" borderId="7" xfId="0" applyNumberFormat="1" applyFont="1" applyFill="1" applyBorder="1"/>
    <xf numFmtId="0" fontId="0" fillId="5" borderId="12" xfId="0" applyFont="1" applyFill="1" applyBorder="1"/>
    <xf numFmtId="0" fontId="0" fillId="5" borderId="8" xfId="0" applyFont="1" applyFill="1" applyBorder="1"/>
    <xf numFmtId="0" fontId="0" fillId="5" borderId="13" xfId="0" applyFont="1" applyFill="1" applyBorder="1"/>
    <xf numFmtId="0" fontId="0" fillId="0" borderId="6" xfId="0" applyFont="1" applyBorder="1"/>
    <xf numFmtId="0" fontId="0" fillId="7" borderId="0" xfId="0" applyFill="1"/>
  </cellXfs>
  <cellStyles count="1">
    <cellStyle name="Normal" xfId="0" builtinId="0"/>
  </cellStyles>
  <dxfs count="10">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indexed="64"/>
        </top>
        <bottom/>
        <vertical/>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(1).xlsx]Vehicle_Types_Exported_World!PivotTable1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800" b="1" i="0" baseline="0">
                <a:effectLst>
                  <a:outerShdw blurRad="50800" dist="38100" dir="5400000" algn="t" rotWithShape="0">
                    <a:srgbClr val="000000">
                      <a:alpha val="40000"/>
                    </a:srgbClr>
                  </a:outerShdw>
                </a:effectLst>
              </a:rPr>
              <a:t> Vehicle Types Per Country</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Vehicle_Types_Exported_World!$B$3:$B$4</c:f>
              <c:strCache>
                <c:ptCount val="1"/>
                <c:pt idx="0">
                  <c:v>4x4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Vehicle_Types_Exported_World!$A$5:$A$17</c:f>
              <c:strCache>
                <c:ptCount val="12"/>
                <c:pt idx="0">
                  <c:v>South Sudan</c:v>
                </c:pt>
                <c:pt idx="1">
                  <c:v>Philippines</c:v>
                </c:pt>
                <c:pt idx="2">
                  <c:v>India</c:v>
                </c:pt>
                <c:pt idx="3">
                  <c:v>Venezuela</c:v>
                </c:pt>
                <c:pt idx="4">
                  <c:v>RDC</c:v>
                </c:pt>
                <c:pt idx="5">
                  <c:v>Afghanistan</c:v>
                </c:pt>
                <c:pt idx="6">
                  <c:v>Sudan</c:v>
                </c:pt>
                <c:pt idx="7">
                  <c:v>Brazil</c:v>
                </c:pt>
                <c:pt idx="8">
                  <c:v>Mozambique</c:v>
                </c:pt>
                <c:pt idx="9">
                  <c:v>Mexico</c:v>
                </c:pt>
                <c:pt idx="10">
                  <c:v>Pakistan</c:v>
                </c:pt>
                <c:pt idx="11">
                  <c:v>Bolivia</c:v>
                </c:pt>
              </c:strCache>
            </c:strRef>
          </c:cat>
          <c:val>
            <c:numRef>
              <c:f>Vehicle_Types_Exported_World!$B$5:$B$17</c:f>
              <c:numCache>
                <c:formatCode>General</c:formatCode>
                <c:ptCount val="12"/>
                <c:pt idx="0">
                  <c:v>26</c:v>
                </c:pt>
                <c:pt idx="1">
                  <c:v>6</c:v>
                </c:pt>
                <c:pt idx="2">
                  <c:v>10</c:v>
                </c:pt>
                <c:pt idx="3">
                  <c:v>4</c:v>
                </c:pt>
                <c:pt idx="4">
                  <c:v>4</c:v>
                </c:pt>
                <c:pt idx="5">
                  <c:v>2</c:v>
                </c:pt>
                <c:pt idx="6">
                  <c:v>2</c:v>
                </c:pt>
                <c:pt idx="7">
                  <c:v>5</c:v>
                </c:pt>
                <c:pt idx="8">
                  <c:v>3</c:v>
                </c:pt>
                <c:pt idx="9">
                  <c:v>0</c:v>
                </c:pt>
                <c:pt idx="10">
                  <c:v>2</c:v>
                </c:pt>
                <c:pt idx="11">
                  <c:v>2</c:v>
                </c:pt>
              </c:numCache>
            </c:numRef>
          </c:val>
          <c:extLst>
            <c:ext xmlns:c16="http://schemas.microsoft.com/office/drawing/2014/chart" uri="{C3380CC4-5D6E-409C-BE32-E72D297353CC}">
              <c16:uniqueId val="{00000000-6937-A046-B3CB-5F2D3F8A189A}"/>
            </c:ext>
          </c:extLst>
        </c:ser>
        <c:ser>
          <c:idx val="1"/>
          <c:order val="1"/>
          <c:tx>
            <c:strRef>
              <c:f>Vehicle_Types_Exported_World!$C$3:$C$4</c:f>
              <c:strCache>
                <c:ptCount val="1"/>
                <c:pt idx="0">
                  <c:v>Car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Vehicle_Types_Exported_World!$A$5:$A$17</c:f>
              <c:strCache>
                <c:ptCount val="12"/>
                <c:pt idx="0">
                  <c:v>South Sudan</c:v>
                </c:pt>
                <c:pt idx="1">
                  <c:v>Philippines</c:v>
                </c:pt>
                <c:pt idx="2">
                  <c:v>India</c:v>
                </c:pt>
                <c:pt idx="3">
                  <c:v>Venezuela</c:v>
                </c:pt>
                <c:pt idx="4">
                  <c:v>RDC</c:v>
                </c:pt>
                <c:pt idx="5">
                  <c:v>Afghanistan</c:v>
                </c:pt>
                <c:pt idx="6">
                  <c:v>Sudan</c:v>
                </c:pt>
                <c:pt idx="7">
                  <c:v>Brazil</c:v>
                </c:pt>
                <c:pt idx="8">
                  <c:v>Mozambique</c:v>
                </c:pt>
                <c:pt idx="9">
                  <c:v>Mexico</c:v>
                </c:pt>
                <c:pt idx="10">
                  <c:v>Pakistan</c:v>
                </c:pt>
                <c:pt idx="11">
                  <c:v>Bolivia</c:v>
                </c:pt>
              </c:strCache>
            </c:strRef>
          </c:cat>
          <c:val>
            <c:numRef>
              <c:f>Vehicle_Types_Exported_World!$C$5:$C$17</c:f>
              <c:numCache>
                <c:formatCode>General</c:formatCode>
                <c:ptCount val="12"/>
                <c:pt idx="0">
                  <c:v>14</c:v>
                </c:pt>
                <c:pt idx="1">
                  <c:v>11</c:v>
                </c:pt>
                <c:pt idx="2">
                  <c:v>17</c:v>
                </c:pt>
                <c:pt idx="3">
                  <c:v>5</c:v>
                </c:pt>
                <c:pt idx="4">
                  <c:v>10</c:v>
                </c:pt>
                <c:pt idx="5">
                  <c:v>13</c:v>
                </c:pt>
                <c:pt idx="6">
                  <c:v>2</c:v>
                </c:pt>
                <c:pt idx="7">
                  <c:v>2</c:v>
                </c:pt>
                <c:pt idx="8">
                  <c:v>7</c:v>
                </c:pt>
                <c:pt idx="9">
                  <c:v>3</c:v>
                </c:pt>
                <c:pt idx="10">
                  <c:v>5</c:v>
                </c:pt>
                <c:pt idx="11">
                  <c:v>3</c:v>
                </c:pt>
              </c:numCache>
            </c:numRef>
          </c:val>
          <c:extLst>
            <c:ext xmlns:c16="http://schemas.microsoft.com/office/drawing/2014/chart" uri="{C3380CC4-5D6E-409C-BE32-E72D297353CC}">
              <c16:uniqueId val="{00000006-6937-A046-B3CB-5F2D3F8A189A}"/>
            </c:ext>
          </c:extLst>
        </c:ser>
        <c:ser>
          <c:idx val="2"/>
          <c:order val="2"/>
          <c:tx>
            <c:strRef>
              <c:f>Vehicle_Types_Exported_World!$D$3:$D$4</c:f>
              <c:strCache>
                <c:ptCount val="1"/>
                <c:pt idx="0">
                  <c:v>Heavy 4x4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Vehicle_Types_Exported_World!$A$5:$A$17</c:f>
              <c:strCache>
                <c:ptCount val="12"/>
                <c:pt idx="0">
                  <c:v>South Sudan</c:v>
                </c:pt>
                <c:pt idx="1">
                  <c:v>Philippines</c:v>
                </c:pt>
                <c:pt idx="2">
                  <c:v>India</c:v>
                </c:pt>
                <c:pt idx="3">
                  <c:v>Venezuela</c:v>
                </c:pt>
                <c:pt idx="4">
                  <c:v>RDC</c:v>
                </c:pt>
                <c:pt idx="5">
                  <c:v>Afghanistan</c:v>
                </c:pt>
                <c:pt idx="6">
                  <c:v>Sudan</c:v>
                </c:pt>
                <c:pt idx="7">
                  <c:v>Brazil</c:v>
                </c:pt>
                <c:pt idx="8">
                  <c:v>Mozambique</c:v>
                </c:pt>
                <c:pt idx="9">
                  <c:v>Mexico</c:v>
                </c:pt>
                <c:pt idx="10">
                  <c:v>Pakistan</c:v>
                </c:pt>
                <c:pt idx="11">
                  <c:v>Bolivia</c:v>
                </c:pt>
              </c:strCache>
            </c:strRef>
          </c:cat>
          <c:val>
            <c:numRef>
              <c:f>Vehicle_Types_Exported_World!$D$5:$D$17</c:f>
              <c:numCache>
                <c:formatCode>General</c:formatCode>
                <c:ptCount val="12"/>
                <c:pt idx="0">
                  <c:v>18</c:v>
                </c:pt>
                <c:pt idx="1">
                  <c:v>0</c:v>
                </c:pt>
                <c:pt idx="2">
                  <c:v>1</c:v>
                </c:pt>
                <c:pt idx="3">
                  <c:v>0</c:v>
                </c:pt>
                <c:pt idx="4">
                  <c:v>4</c:v>
                </c:pt>
                <c:pt idx="5">
                  <c:v>0</c:v>
                </c:pt>
                <c:pt idx="6">
                  <c:v>11</c:v>
                </c:pt>
                <c:pt idx="7">
                  <c:v>0</c:v>
                </c:pt>
                <c:pt idx="8">
                  <c:v>0</c:v>
                </c:pt>
                <c:pt idx="9">
                  <c:v>0</c:v>
                </c:pt>
                <c:pt idx="10">
                  <c:v>0</c:v>
                </c:pt>
                <c:pt idx="11">
                  <c:v>0</c:v>
                </c:pt>
              </c:numCache>
            </c:numRef>
          </c:val>
          <c:extLst>
            <c:ext xmlns:c16="http://schemas.microsoft.com/office/drawing/2014/chart" uri="{C3380CC4-5D6E-409C-BE32-E72D297353CC}">
              <c16:uniqueId val="{0000000D-6937-A046-B3CB-5F2D3F8A189A}"/>
            </c:ext>
          </c:extLst>
        </c:ser>
        <c:ser>
          <c:idx val="3"/>
          <c:order val="3"/>
          <c:tx>
            <c:strRef>
              <c:f>Vehicle_Types_Exported_World!$E$3:$E$4</c:f>
              <c:strCache>
                <c:ptCount val="1"/>
                <c:pt idx="0">
                  <c:v>Motorbike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Vehicle_Types_Exported_World!$A$5:$A$17</c:f>
              <c:strCache>
                <c:ptCount val="12"/>
                <c:pt idx="0">
                  <c:v>South Sudan</c:v>
                </c:pt>
                <c:pt idx="1">
                  <c:v>Philippines</c:v>
                </c:pt>
                <c:pt idx="2">
                  <c:v>India</c:v>
                </c:pt>
                <c:pt idx="3">
                  <c:v>Venezuela</c:v>
                </c:pt>
                <c:pt idx="4">
                  <c:v>RDC</c:v>
                </c:pt>
                <c:pt idx="5">
                  <c:v>Afghanistan</c:v>
                </c:pt>
                <c:pt idx="6">
                  <c:v>Sudan</c:v>
                </c:pt>
                <c:pt idx="7">
                  <c:v>Brazil</c:v>
                </c:pt>
                <c:pt idx="8">
                  <c:v>Mozambique</c:v>
                </c:pt>
                <c:pt idx="9">
                  <c:v>Mexico</c:v>
                </c:pt>
                <c:pt idx="10">
                  <c:v>Pakistan</c:v>
                </c:pt>
                <c:pt idx="11">
                  <c:v>Bolivia</c:v>
                </c:pt>
              </c:strCache>
            </c:strRef>
          </c:cat>
          <c:val>
            <c:numRef>
              <c:f>Vehicle_Types_Exported_World!$E$5:$E$17</c:f>
              <c:numCache>
                <c:formatCode>General</c:formatCode>
                <c:ptCount val="12"/>
                <c:pt idx="0">
                  <c:v>4</c:v>
                </c:pt>
                <c:pt idx="1">
                  <c:v>21</c:v>
                </c:pt>
                <c:pt idx="2">
                  <c:v>7</c:v>
                </c:pt>
                <c:pt idx="3">
                  <c:v>16</c:v>
                </c:pt>
                <c:pt idx="4">
                  <c:v>5</c:v>
                </c:pt>
                <c:pt idx="5">
                  <c:v>3</c:v>
                </c:pt>
                <c:pt idx="6">
                  <c:v>1</c:v>
                </c:pt>
                <c:pt idx="7">
                  <c:v>5</c:v>
                </c:pt>
                <c:pt idx="8">
                  <c:v>7</c:v>
                </c:pt>
                <c:pt idx="9">
                  <c:v>4</c:v>
                </c:pt>
                <c:pt idx="10">
                  <c:v>2</c:v>
                </c:pt>
                <c:pt idx="11">
                  <c:v>0</c:v>
                </c:pt>
              </c:numCache>
            </c:numRef>
          </c:val>
          <c:extLst>
            <c:ext xmlns:c16="http://schemas.microsoft.com/office/drawing/2014/chart" uri="{C3380CC4-5D6E-409C-BE32-E72D297353CC}">
              <c16:uniqueId val="{0000000E-6937-A046-B3CB-5F2D3F8A189A}"/>
            </c:ext>
          </c:extLst>
        </c:ser>
        <c:ser>
          <c:idx val="4"/>
          <c:order val="4"/>
          <c:tx>
            <c:strRef>
              <c:f>Vehicle_Types_Exported_World!$F$3:$F$4</c:f>
              <c:strCache>
                <c:ptCount val="1"/>
                <c:pt idx="0">
                  <c:v>Truck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Vehicle_Types_Exported_World!$A$5:$A$17</c:f>
              <c:strCache>
                <c:ptCount val="12"/>
                <c:pt idx="0">
                  <c:v>South Sudan</c:v>
                </c:pt>
                <c:pt idx="1">
                  <c:v>Philippines</c:v>
                </c:pt>
                <c:pt idx="2">
                  <c:v>India</c:v>
                </c:pt>
                <c:pt idx="3">
                  <c:v>Venezuela</c:v>
                </c:pt>
                <c:pt idx="4">
                  <c:v>RDC</c:v>
                </c:pt>
                <c:pt idx="5">
                  <c:v>Afghanistan</c:v>
                </c:pt>
                <c:pt idx="6">
                  <c:v>Sudan</c:v>
                </c:pt>
                <c:pt idx="7">
                  <c:v>Brazil</c:v>
                </c:pt>
                <c:pt idx="8">
                  <c:v>Mozambique</c:v>
                </c:pt>
                <c:pt idx="9">
                  <c:v>Mexico</c:v>
                </c:pt>
                <c:pt idx="10">
                  <c:v>Pakistan</c:v>
                </c:pt>
                <c:pt idx="11">
                  <c:v>Bolivia</c:v>
                </c:pt>
              </c:strCache>
            </c:strRef>
          </c:cat>
          <c:val>
            <c:numRef>
              <c:f>Vehicle_Types_Exported_World!$F$5:$F$17</c:f>
              <c:numCache>
                <c:formatCode>General</c:formatCode>
                <c:ptCount val="12"/>
                <c:pt idx="0">
                  <c:v>5</c:v>
                </c:pt>
                <c:pt idx="1">
                  <c:v>4</c:v>
                </c:pt>
                <c:pt idx="2">
                  <c:v>0</c:v>
                </c:pt>
                <c:pt idx="3">
                  <c:v>3</c:v>
                </c:pt>
                <c:pt idx="4">
                  <c:v>4</c:v>
                </c:pt>
                <c:pt idx="5">
                  <c:v>0</c:v>
                </c:pt>
                <c:pt idx="6">
                  <c:v>1</c:v>
                </c:pt>
                <c:pt idx="7">
                  <c:v>5</c:v>
                </c:pt>
                <c:pt idx="8">
                  <c:v>0</c:v>
                </c:pt>
                <c:pt idx="9">
                  <c:v>6</c:v>
                </c:pt>
                <c:pt idx="10">
                  <c:v>1</c:v>
                </c:pt>
                <c:pt idx="11">
                  <c:v>2</c:v>
                </c:pt>
              </c:numCache>
            </c:numRef>
          </c:val>
          <c:extLst>
            <c:ext xmlns:c16="http://schemas.microsoft.com/office/drawing/2014/chart" uri="{C3380CC4-5D6E-409C-BE32-E72D297353CC}">
              <c16:uniqueId val="{0000000F-6937-A046-B3CB-5F2D3F8A189A}"/>
            </c:ext>
          </c:extLst>
        </c:ser>
        <c:dLbls>
          <c:dLblPos val="outEnd"/>
          <c:showLegendKey val="0"/>
          <c:showVal val="1"/>
          <c:showCatName val="0"/>
          <c:showSerName val="0"/>
          <c:showPercent val="0"/>
          <c:showBubbleSize val="0"/>
        </c:dLbls>
        <c:gapWidth val="56"/>
        <c:overlap val="-11"/>
        <c:axId val="1663041535"/>
        <c:axId val="1663472207"/>
      </c:barChart>
      <c:catAx>
        <c:axId val="1663041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3472207"/>
        <c:crosses val="autoZero"/>
        <c:auto val="1"/>
        <c:lblAlgn val="ctr"/>
        <c:lblOffset val="100"/>
        <c:noMultiLvlLbl val="0"/>
      </c:catAx>
      <c:valAx>
        <c:axId val="1663472207"/>
        <c:scaling>
          <c:orientation val="minMax"/>
        </c:scaling>
        <c:delete val="1"/>
        <c:axPos val="l"/>
        <c:numFmt formatCode="General" sourceLinked="1"/>
        <c:majorTickMark val="none"/>
        <c:minorTickMark val="none"/>
        <c:tickLblPos val="nextTo"/>
        <c:crossAx val="1663041535"/>
        <c:crosses val="autoZero"/>
        <c:crossBetween val="between"/>
      </c:valAx>
      <c:spPr>
        <a:noFill/>
        <a:ln w="25400">
          <a:noFill/>
        </a:ln>
        <a:effectLst/>
      </c:spPr>
    </c:plotArea>
    <c:legend>
      <c:legendPos val="t"/>
      <c:layout>
        <c:manualLayout>
          <c:xMode val="edge"/>
          <c:yMode val="edge"/>
          <c:x val="0.34108667906896256"/>
          <c:y val="8.369846878680802E-2"/>
          <c:w val="0.25928129722421062"/>
          <c:h val="4.8945100612423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(1).xlsx]Make_Exports!PivotTable2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Exports</a:t>
            </a:r>
            <a:r>
              <a:rPr lang="en-GB" baseline="0"/>
              <a:t> of Make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Make_Exports!$B$3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Make_Exports!$A$4:$A$11</c:f>
              <c:strCache>
                <c:ptCount val="7"/>
                <c:pt idx="0">
                  <c:v>TOYOTA</c:v>
                </c:pt>
                <c:pt idx="1">
                  <c:v>RENAULT</c:v>
                </c:pt>
                <c:pt idx="2">
                  <c:v>MAN</c:v>
                </c:pt>
                <c:pt idx="3">
                  <c:v>MERCEDES</c:v>
                </c:pt>
                <c:pt idx="4">
                  <c:v>IVECO</c:v>
                </c:pt>
                <c:pt idx="5">
                  <c:v>KAMAZ</c:v>
                </c:pt>
                <c:pt idx="6">
                  <c:v>ISUZU</c:v>
                </c:pt>
              </c:strCache>
            </c:strRef>
          </c:cat>
          <c:val>
            <c:numRef>
              <c:f>Make_Exports!$B$4:$B$11</c:f>
              <c:numCache>
                <c:formatCode>General</c:formatCode>
                <c:ptCount val="7"/>
                <c:pt idx="0">
                  <c:v>100</c:v>
                </c:pt>
                <c:pt idx="1">
                  <c:v>45</c:v>
                </c:pt>
                <c:pt idx="2">
                  <c:v>41</c:v>
                </c:pt>
                <c:pt idx="3">
                  <c:v>33</c:v>
                </c:pt>
                <c:pt idx="4">
                  <c:v>29</c:v>
                </c:pt>
                <c:pt idx="5">
                  <c:v>25</c:v>
                </c:pt>
                <c:pt idx="6">
                  <c:v>25</c:v>
                </c:pt>
              </c:numCache>
            </c:numRef>
          </c:val>
          <c:extLst>
            <c:ext xmlns:c16="http://schemas.microsoft.com/office/drawing/2014/chart" uri="{C3380CC4-5D6E-409C-BE32-E72D297353CC}">
              <c16:uniqueId val="{0000001B-CA13-B248-A9E9-968A896DACA2}"/>
            </c:ext>
          </c:extLst>
        </c:ser>
        <c:dLbls>
          <c:dLblPos val="outEnd"/>
          <c:showLegendKey val="0"/>
          <c:showVal val="1"/>
          <c:showCatName val="0"/>
          <c:showSerName val="0"/>
          <c:showPercent val="0"/>
          <c:showBubbleSize val="0"/>
        </c:dLbls>
        <c:gapWidth val="75"/>
        <c:axId val="1664797279"/>
        <c:axId val="1163211967"/>
      </c:barChart>
      <c:catAx>
        <c:axId val="16647972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211967"/>
        <c:crosses val="autoZero"/>
        <c:auto val="1"/>
        <c:lblAlgn val="ctr"/>
        <c:lblOffset val="100"/>
        <c:noMultiLvlLbl val="0"/>
      </c:catAx>
      <c:valAx>
        <c:axId val="1163211967"/>
        <c:scaling>
          <c:orientation val="minMax"/>
        </c:scaling>
        <c:delete val="1"/>
        <c:axPos val="b"/>
        <c:numFmt formatCode="General" sourceLinked="1"/>
        <c:majorTickMark val="none"/>
        <c:minorTickMark val="none"/>
        <c:tickLblPos val="nextTo"/>
        <c:crossAx val="1664797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(1).xlsx]Make_Exports!PivotTable9</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year by Exports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Make_Exports!$D$117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Make_Exports!$C$118:$C$126</c:f>
              <c:strCache>
                <c:ptCount val="8"/>
                <c:pt idx="0">
                  <c:v>2014</c:v>
                </c:pt>
                <c:pt idx="1">
                  <c:v>2017</c:v>
                </c:pt>
                <c:pt idx="2">
                  <c:v>2018</c:v>
                </c:pt>
                <c:pt idx="3">
                  <c:v>2020</c:v>
                </c:pt>
                <c:pt idx="4">
                  <c:v>2019</c:v>
                </c:pt>
                <c:pt idx="5">
                  <c:v>2015</c:v>
                </c:pt>
                <c:pt idx="6">
                  <c:v>2016</c:v>
                </c:pt>
                <c:pt idx="7">
                  <c:v>2021</c:v>
                </c:pt>
              </c:strCache>
            </c:strRef>
          </c:cat>
          <c:val>
            <c:numRef>
              <c:f>Make_Exports!$D$118:$D$126</c:f>
              <c:numCache>
                <c:formatCode>General</c:formatCode>
                <c:ptCount val="8"/>
                <c:pt idx="0">
                  <c:v>57</c:v>
                </c:pt>
                <c:pt idx="1">
                  <c:v>50</c:v>
                </c:pt>
                <c:pt idx="2">
                  <c:v>40</c:v>
                </c:pt>
                <c:pt idx="3">
                  <c:v>35</c:v>
                </c:pt>
                <c:pt idx="4">
                  <c:v>30</c:v>
                </c:pt>
                <c:pt idx="5">
                  <c:v>26</c:v>
                </c:pt>
                <c:pt idx="6">
                  <c:v>20</c:v>
                </c:pt>
                <c:pt idx="7">
                  <c:v>11</c:v>
                </c:pt>
              </c:numCache>
            </c:numRef>
          </c:val>
          <c:extLst>
            <c:ext xmlns:c16="http://schemas.microsoft.com/office/drawing/2014/chart" uri="{C3380CC4-5D6E-409C-BE32-E72D297353CC}">
              <c16:uniqueId val="{00000000-C77B-534E-86AA-6B4D34BDC44A}"/>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(1).xlsx]Make_Exports!PivotTable2</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Highest</a:t>
            </a:r>
            <a:r>
              <a:rPr lang="en-GB" baseline="0"/>
              <a:t> exported make</a:t>
            </a:r>
            <a:endParaRPr lang="en-GB"/>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Make_Exports!$B$3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Make_Exports!$A$4:$A$11</c:f>
              <c:strCache>
                <c:ptCount val="7"/>
                <c:pt idx="0">
                  <c:v>TOYOTA</c:v>
                </c:pt>
                <c:pt idx="1">
                  <c:v>RENAULT</c:v>
                </c:pt>
                <c:pt idx="2">
                  <c:v>MAN</c:v>
                </c:pt>
                <c:pt idx="3">
                  <c:v>MERCEDES</c:v>
                </c:pt>
                <c:pt idx="4">
                  <c:v>IVECO</c:v>
                </c:pt>
                <c:pt idx="5">
                  <c:v>KAMAZ</c:v>
                </c:pt>
                <c:pt idx="6">
                  <c:v>ISUZU</c:v>
                </c:pt>
              </c:strCache>
            </c:strRef>
          </c:cat>
          <c:val>
            <c:numRef>
              <c:f>Make_Exports!$B$4:$B$11</c:f>
              <c:numCache>
                <c:formatCode>General</c:formatCode>
                <c:ptCount val="7"/>
                <c:pt idx="0">
                  <c:v>100</c:v>
                </c:pt>
                <c:pt idx="1">
                  <c:v>45</c:v>
                </c:pt>
                <c:pt idx="2">
                  <c:v>41</c:v>
                </c:pt>
                <c:pt idx="3">
                  <c:v>33</c:v>
                </c:pt>
                <c:pt idx="4">
                  <c:v>29</c:v>
                </c:pt>
                <c:pt idx="5">
                  <c:v>25</c:v>
                </c:pt>
                <c:pt idx="6">
                  <c:v>25</c:v>
                </c:pt>
              </c:numCache>
            </c:numRef>
          </c:val>
          <c:extLst>
            <c:ext xmlns:c16="http://schemas.microsoft.com/office/drawing/2014/chart" uri="{C3380CC4-5D6E-409C-BE32-E72D297353CC}">
              <c16:uniqueId val="{00000000-A3A6-8049-B9FF-2AF182D594FE}"/>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(1).xlsx]Average_Age_Vehicle!PivotTable4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Age of Vehicle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Average_Age_Vehicle!$B$3:$B$4</c:f>
              <c:strCache>
                <c:ptCount val="1"/>
                <c:pt idx="0">
                  <c:v>4x4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Average_Age_Vehicle!$A$5:$A$6</c:f>
              <c:strCache>
                <c:ptCount val="1"/>
                <c:pt idx="0">
                  <c:v>Venezuela</c:v>
                </c:pt>
              </c:strCache>
            </c:strRef>
          </c:cat>
          <c:val>
            <c:numRef>
              <c:f>Average_Age_Vehicle!$B$5:$B$6</c:f>
              <c:numCache>
                <c:formatCode>General</c:formatCode>
                <c:ptCount val="1"/>
                <c:pt idx="0">
                  <c:v>6</c:v>
                </c:pt>
              </c:numCache>
            </c:numRef>
          </c:val>
          <c:extLst>
            <c:ext xmlns:c16="http://schemas.microsoft.com/office/drawing/2014/chart" uri="{C3380CC4-5D6E-409C-BE32-E72D297353CC}">
              <c16:uniqueId val="{00000000-3794-BA4F-A16C-DC1E1C33BBE0}"/>
            </c:ext>
          </c:extLst>
        </c:ser>
        <c:ser>
          <c:idx val="1"/>
          <c:order val="1"/>
          <c:tx>
            <c:strRef>
              <c:f>Average_Age_Vehicle!$C$3:$C$4</c:f>
              <c:strCache>
                <c:ptCount val="1"/>
                <c:pt idx="0">
                  <c:v>Car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Average_Age_Vehicle!$A$5:$A$6</c:f>
              <c:strCache>
                <c:ptCount val="1"/>
                <c:pt idx="0">
                  <c:v>Venezuela</c:v>
                </c:pt>
              </c:strCache>
            </c:strRef>
          </c:cat>
          <c:val>
            <c:numRef>
              <c:f>Average_Age_Vehicle!$C$5:$C$6</c:f>
              <c:numCache>
                <c:formatCode>General</c:formatCode>
                <c:ptCount val="1"/>
                <c:pt idx="0">
                  <c:v>11.4</c:v>
                </c:pt>
              </c:numCache>
            </c:numRef>
          </c:val>
          <c:extLst>
            <c:ext xmlns:c16="http://schemas.microsoft.com/office/drawing/2014/chart" uri="{C3380CC4-5D6E-409C-BE32-E72D297353CC}">
              <c16:uniqueId val="{00000001-3794-BA4F-A16C-DC1E1C33BBE0}"/>
            </c:ext>
          </c:extLst>
        </c:ser>
        <c:ser>
          <c:idx val="2"/>
          <c:order val="2"/>
          <c:tx>
            <c:strRef>
              <c:f>Average_Age_Vehicle!$D$3:$D$4</c:f>
              <c:strCache>
                <c:ptCount val="1"/>
                <c:pt idx="0">
                  <c:v>Motorbike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Average_Age_Vehicle!$A$5:$A$6</c:f>
              <c:strCache>
                <c:ptCount val="1"/>
                <c:pt idx="0">
                  <c:v>Venezuela</c:v>
                </c:pt>
              </c:strCache>
            </c:strRef>
          </c:cat>
          <c:val>
            <c:numRef>
              <c:f>Average_Age_Vehicle!$D$5:$D$6</c:f>
              <c:numCache>
                <c:formatCode>General</c:formatCode>
                <c:ptCount val="1"/>
                <c:pt idx="0">
                  <c:v>4.75</c:v>
                </c:pt>
              </c:numCache>
            </c:numRef>
          </c:val>
          <c:extLst>
            <c:ext xmlns:c16="http://schemas.microsoft.com/office/drawing/2014/chart" uri="{C3380CC4-5D6E-409C-BE32-E72D297353CC}">
              <c16:uniqueId val="{00000002-3794-BA4F-A16C-DC1E1C33BBE0}"/>
            </c:ext>
          </c:extLst>
        </c:ser>
        <c:ser>
          <c:idx val="3"/>
          <c:order val="3"/>
          <c:tx>
            <c:strRef>
              <c:f>Average_Age_Vehicle!$E$3:$E$4</c:f>
              <c:strCache>
                <c:ptCount val="1"/>
                <c:pt idx="0">
                  <c:v>Truck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Average_Age_Vehicle!$A$5:$A$6</c:f>
              <c:strCache>
                <c:ptCount val="1"/>
                <c:pt idx="0">
                  <c:v>Venezuela</c:v>
                </c:pt>
              </c:strCache>
            </c:strRef>
          </c:cat>
          <c:val>
            <c:numRef>
              <c:f>Average_Age_Vehicle!$E$5:$E$6</c:f>
              <c:numCache>
                <c:formatCode>General</c:formatCode>
                <c:ptCount val="1"/>
                <c:pt idx="0">
                  <c:v>13</c:v>
                </c:pt>
              </c:numCache>
            </c:numRef>
          </c:val>
          <c:extLst>
            <c:ext xmlns:c16="http://schemas.microsoft.com/office/drawing/2014/chart" uri="{C3380CC4-5D6E-409C-BE32-E72D297353CC}">
              <c16:uniqueId val="{00000003-3794-BA4F-A16C-DC1E1C33BBE0}"/>
            </c:ext>
          </c:extLst>
        </c:ser>
        <c:dLbls>
          <c:showLegendKey val="0"/>
          <c:showVal val="1"/>
          <c:showCatName val="0"/>
          <c:showSerName val="0"/>
          <c:showPercent val="0"/>
          <c:showBubbleSize val="0"/>
        </c:dLbls>
        <c:gapWidth val="150"/>
        <c:overlap val="-25"/>
        <c:axId val="1205924559"/>
        <c:axId val="1217892159"/>
      </c:barChart>
      <c:catAx>
        <c:axId val="1205924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892159"/>
        <c:crosses val="autoZero"/>
        <c:auto val="1"/>
        <c:lblAlgn val="ctr"/>
        <c:lblOffset val="100"/>
        <c:noMultiLvlLbl val="0"/>
      </c:catAx>
      <c:valAx>
        <c:axId val="1217892159"/>
        <c:scaling>
          <c:orientation val="minMax"/>
        </c:scaling>
        <c:delete val="1"/>
        <c:axPos val="l"/>
        <c:numFmt formatCode="General" sourceLinked="1"/>
        <c:majorTickMark val="none"/>
        <c:minorTickMark val="none"/>
        <c:tickLblPos val="nextTo"/>
        <c:crossAx val="12059245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(1).xlsx]Oldest_Bike!PivotTable5</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Oldest bike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lumMod val="60000"/>
                  </a:schemeClr>
                </a:gs>
                <a:gs pos="46000">
                  <a:schemeClr val="accent1">
                    <a:lumMod val="60000"/>
                  </a:schemeClr>
                </a:gs>
                <a:gs pos="100000">
                  <a:schemeClr val="accent1">
                    <a:lumMod val="60000"/>
                    <a:lumMod val="20000"/>
                    <a:lumOff val="80000"/>
                    <a:alpha val="0"/>
                  </a:schemeClr>
                </a:gs>
              </a:gsLst>
              <a:path path="circle">
                <a:fillToRect l="50000" t="-80000" r="50000" b="180000"/>
              </a:path>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Oldest_Bike!$B$3:$B$4</c:f>
              <c:strCache>
                <c:ptCount val="1"/>
                <c:pt idx="0">
                  <c:v>Philippines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Oldest_Bike!$B$5:$B$6</c:f>
              <c:numCache>
                <c:formatCode>General</c:formatCode>
                <c:ptCount val="1"/>
                <c:pt idx="0">
                  <c:v>5</c:v>
                </c:pt>
              </c:numCache>
            </c:numRef>
          </c:val>
          <c:extLst>
            <c:ext xmlns:c16="http://schemas.microsoft.com/office/drawing/2014/chart" uri="{C3380CC4-5D6E-409C-BE32-E72D297353CC}">
              <c16:uniqueId val="{00000000-13F0-514C-833C-3907A284BB58}"/>
            </c:ext>
          </c:extLst>
        </c:ser>
        <c:ser>
          <c:idx val="1"/>
          <c:order val="1"/>
          <c:tx>
            <c:strRef>
              <c:f>Oldest_Bike!$C$3:$C$4</c:f>
              <c:strCache>
                <c:ptCount val="1"/>
                <c:pt idx="0">
                  <c:v>Sudan</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Oldest_Bike!$C$5:$C$6</c:f>
              <c:numCache>
                <c:formatCode>General</c:formatCode>
                <c:ptCount val="1"/>
                <c:pt idx="0">
                  <c:v>6</c:v>
                </c:pt>
              </c:numCache>
            </c:numRef>
          </c:val>
          <c:extLst>
            <c:ext xmlns:c16="http://schemas.microsoft.com/office/drawing/2014/chart" uri="{C3380CC4-5D6E-409C-BE32-E72D297353CC}">
              <c16:uniqueId val="{0000000D-13F0-514C-833C-3907A284BB58}"/>
            </c:ext>
          </c:extLst>
        </c:ser>
        <c:ser>
          <c:idx val="2"/>
          <c:order val="2"/>
          <c:tx>
            <c:strRef>
              <c:f>Oldest_Bike!$D$3:$D$4</c:f>
              <c:strCache>
                <c:ptCount val="1"/>
                <c:pt idx="0">
                  <c:v>RDC</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Oldest_Bike!$D$5:$D$6</c:f>
              <c:numCache>
                <c:formatCode>General</c:formatCode>
                <c:ptCount val="1"/>
                <c:pt idx="0">
                  <c:v>7</c:v>
                </c:pt>
              </c:numCache>
            </c:numRef>
          </c:val>
          <c:extLst>
            <c:ext xmlns:c16="http://schemas.microsoft.com/office/drawing/2014/chart" uri="{C3380CC4-5D6E-409C-BE32-E72D297353CC}">
              <c16:uniqueId val="{00000020-13F0-514C-833C-3907A284BB58}"/>
            </c:ext>
          </c:extLst>
        </c:ser>
        <c:ser>
          <c:idx val="3"/>
          <c:order val="3"/>
          <c:tx>
            <c:strRef>
              <c:f>Oldest_Bike!$E$3:$E$4</c:f>
              <c:strCache>
                <c:ptCount val="1"/>
                <c:pt idx="0">
                  <c:v>South Sudan</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Oldest_Bike!$E$5:$E$6</c:f>
              <c:numCache>
                <c:formatCode>General</c:formatCode>
                <c:ptCount val="1"/>
                <c:pt idx="0">
                  <c:v>7</c:v>
                </c:pt>
              </c:numCache>
            </c:numRef>
          </c:val>
          <c:extLst>
            <c:ext xmlns:c16="http://schemas.microsoft.com/office/drawing/2014/chart" uri="{C3380CC4-5D6E-409C-BE32-E72D297353CC}">
              <c16:uniqueId val="{00000021-13F0-514C-833C-3907A284BB58}"/>
            </c:ext>
          </c:extLst>
        </c:ser>
        <c:ser>
          <c:idx val="4"/>
          <c:order val="4"/>
          <c:tx>
            <c:strRef>
              <c:f>Oldest_Bike!$F$3:$F$4</c:f>
              <c:strCache>
                <c:ptCount val="1"/>
                <c:pt idx="0">
                  <c:v>Afghanistan</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Oldest_Bike!$F$5:$F$6</c:f>
              <c:numCache>
                <c:formatCode>General</c:formatCode>
                <c:ptCount val="1"/>
                <c:pt idx="0">
                  <c:v>10</c:v>
                </c:pt>
              </c:numCache>
            </c:numRef>
          </c:val>
          <c:extLst>
            <c:ext xmlns:c16="http://schemas.microsoft.com/office/drawing/2014/chart" uri="{C3380CC4-5D6E-409C-BE32-E72D297353CC}">
              <c16:uniqueId val="{00000022-13F0-514C-833C-3907A284BB58}"/>
            </c:ext>
          </c:extLst>
        </c:ser>
        <c:ser>
          <c:idx val="5"/>
          <c:order val="5"/>
          <c:tx>
            <c:strRef>
              <c:f>Oldest_Bike!$G$3:$G$4</c:f>
              <c:strCache>
                <c:ptCount val="1"/>
                <c:pt idx="0">
                  <c:v>Venezuela</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Oldest_Bike!$G$5:$G$6</c:f>
              <c:numCache>
                <c:formatCode>General</c:formatCode>
                <c:ptCount val="1"/>
                <c:pt idx="0">
                  <c:v>19</c:v>
                </c:pt>
              </c:numCache>
            </c:numRef>
          </c:val>
          <c:extLst>
            <c:ext xmlns:c16="http://schemas.microsoft.com/office/drawing/2014/chart" uri="{C3380CC4-5D6E-409C-BE32-E72D297353CC}">
              <c16:uniqueId val="{00000023-13F0-514C-833C-3907A284BB58}"/>
            </c:ext>
          </c:extLst>
        </c:ser>
        <c:ser>
          <c:idx val="6"/>
          <c:order val="6"/>
          <c:tx>
            <c:strRef>
              <c:f>Oldest_Bike!$H$3:$H$4</c:f>
              <c:strCache>
                <c:ptCount val="1"/>
                <c:pt idx="0">
                  <c:v>Pakistan</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Oldest_Bike!$H$5:$H$6</c:f>
              <c:numCache>
                <c:formatCode>General</c:formatCode>
                <c:ptCount val="1"/>
                <c:pt idx="0">
                  <c:v>21</c:v>
                </c:pt>
              </c:numCache>
            </c:numRef>
          </c:val>
          <c:extLst>
            <c:ext xmlns:c16="http://schemas.microsoft.com/office/drawing/2014/chart" uri="{C3380CC4-5D6E-409C-BE32-E72D297353CC}">
              <c16:uniqueId val="{00000024-13F0-514C-833C-3907A284BB58}"/>
            </c:ext>
          </c:extLst>
        </c:ser>
        <c:dLbls>
          <c:showLegendKey val="0"/>
          <c:showVal val="1"/>
          <c:showCatName val="0"/>
          <c:showSerName val="0"/>
          <c:showPercent val="0"/>
          <c:showBubbleSize val="0"/>
        </c:dLbls>
        <c:gapWidth val="150"/>
        <c:overlap val="-25"/>
        <c:axId val="1236388479"/>
        <c:axId val="1236347999"/>
      </c:barChart>
      <c:catAx>
        <c:axId val="123638847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47999"/>
        <c:crosses val="autoZero"/>
        <c:auto val="1"/>
        <c:lblAlgn val="ctr"/>
        <c:lblOffset val="100"/>
        <c:noMultiLvlLbl val="0"/>
      </c:catAx>
      <c:valAx>
        <c:axId val="1236347999"/>
        <c:scaling>
          <c:orientation val="minMax"/>
        </c:scaling>
        <c:delete val="1"/>
        <c:axPos val="b"/>
        <c:numFmt formatCode="General" sourceLinked="1"/>
        <c:majorTickMark val="none"/>
        <c:minorTickMark val="none"/>
        <c:tickLblPos val="nextTo"/>
        <c:crossAx val="12363884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(1).xlsx]Exports_Over_Year!PivotTable10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Exports over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Exports_Over_Year!$B$3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Exports_Over_Year!$A$4:$A$20</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Exports_Over_Year!$B$4:$B$20</c:f>
              <c:numCache>
                <c:formatCode>General</c:formatCode>
                <c:ptCount val="16"/>
                <c:pt idx="0">
                  <c:v>3</c:v>
                </c:pt>
                <c:pt idx="1">
                  <c:v>2</c:v>
                </c:pt>
                <c:pt idx="2">
                  <c:v>1</c:v>
                </c:pt>
                <c:pt idx="3">
                  <c:v>3</c:v>
                </c:pt>
                <c:pt idx="4">
                  <c:v>1</c:v>
                </c:pt>
                <c:pt idx="5">
                  <c:v>9</c:v>
                </c:pt>
                <c:pt idx="6">
                  <c:v>6</c:v>
                </c:pt>
                <c:pt idx="7">
                  <c:v>4</c:v>
                </c:pt>
                <c:pt idx="8">
                  <c:v>57</c:v>
                </c:pt>
                <c:pt idx="9">
                  <c:v>26</c:v>
                </c:pt>
                <c:pt idx="10">
                  <c:v>20</c:v>
                </c:pt>
                <c:pt idx="11">
                  <c:v>50</c:v>
                </c:pt>
                <c:pt idx="12">
                  <c:v>40</c:v>
                </c:pt>
                <c:pt idx="13">
                  <c:v>30</c:v>
                </c:pt>
                <c:pt idx="14">
                  <c:v>35</c:v>
                </c:pt>
                <c:pt idx="15">
                  <c:v>11</c:v>
                </c:pt>
              </c:numCache>
            </c:numRef>
          </c:val>
          <c:smooth val="0"/>
          <c:extLst>
            <c:ext xmlns:c16="http://schemas.microsoft.com/office/drawing/2014/chart" uri="{C3380CC4-5D6E-409C-BE32-E72D297353CC}">
              <c16:uniqueId val="{00000000-FC83-CE47-86EF-79CA82F6F5AE}"/>
            </c:ext>
          </c:extLst>
        </c:ser>
        <c:dLbls>
          <c:dLblPos val="ctr"/>
          <c:showLegendKey val="0"/>
          <c:showVal val="1"/>
          <c:showCatName val="0"/>
          <c:showSerName val="0"/>
          <c:showPercent val="0"/>
          <c:showBubbleSize val="0"/>
        </c:dLbls>
        <c:marker val="1"/>
        <c:smooth val="0"/>
        <c:axId val="1249845887"/>
        <c:axId val="1205952655"/>
      </c:lineChart>
      <c:catAx>
        <c:axId val="12498458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5952655"/>
        <c:crosses val="autoZero"/>
        <c:auto val="1"/>
        <c:lblAlgn val="ctr"/>
        <c:lblOffset val="100"/>
        <c:noMultiLvlLbl val="0"/>
      </c:catAx>
      <c:valAx>
        <c:axId val="1205952655"/>
        <c:scaling>
          <c:orientation val="minMax"/>
        </c:scaling>
        <c:delete val="1"/>
        <c:axPos val="l"/>
        <c:numFmt formatCode="General" sourceLinked="1"/>
        <c:majorTickMark val="none"/>
        <c:minorTickMark val="none"/>
        <c:tickLblPos val="nextTo"/>
        <c:crossAx val="124984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(1).xlsx]Exports_Over_Year!PivotTable11</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Exports_Over_Year!$J$40:$J$41</c:f>
              <c:strCache>
                <c:ptCount val="1"/>
                <c:pt idx="0">
                  <c:v>Afghanistan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Exports_Over_Year!$J$42:$J$58</c:f>
              <c:numCache>
                <c:formatCode>General</c:formatCode>
                <c:ptCount val="16"/>
                <c:pt idx="0">
                  <c:v>0</c:v>
                </c:pt>
                <c:pt idx="1">
                  <c:v>1</c:v>
                </c:pt>
                <c:pt idx="2">
                  <c:v>0</c:v>
                </c:pt>
                <c:pt idx="3">
                  <c:v>1</c:v>
                </c:pt>
                <c:pt idx="4">
                  <c:v>0</c:v>
                </c:pt>
                <c:pt idx="5">
                  <c:v>0</c:v>
                </c:pt>
                <c:pt idx="6">
                  <c:v>0</c:v>
                </c:pt>
                <c:pt idx="7">
                  <c:v>2</c:v>
                </c:pt>
                <c:pt idx="8">
                  <c:v>0</c:v>
                </c:pt>
                <c:pt idx="9">
                  <c:v>12</c:v>
                </c:pt>
                <c:pt idx="10">
                  <c:v>0</c:v>
                </c:pt>
                <c:pt idx="11">
                  <c:v>0</c:v>
                </c:pt>
                <c:pt idx="12">
                  <c:v>1</c:v>
                </c:pt>
                <c:pt idx="13">
                  <c:v>0</c:v>
                </c:pt>
                <c:pt idx="14">
                  <c:v>1</c:v>
                </c:pt>
                <c:pt idx="15">
                  <c:v>0</c:v>
                </c:pt>
              </c:numCache>
            </c:numRef>
          </c:val>
          <c:smooth val="0"/>
          <c:extLst>
            <c:ext xmlns:c16="http://schemas.microsoft.com/office/drawing/2014/chart" uri="{C3380CC4-5D6E-409C-BE32-E72D297353CC}">
              <c16:uniqueId val="{00000000-3FD0-A54A-AE17-14204499B3D9}"/>
            </c:ext>
          </c:extLst>
        </c:ser>
        <c:ser>
          <c:idx val="1"/>
          <c:order val="1"/>
          <c:tx>
            <c:strRef>
              <c:f>Exports_Over_Year!$K$40:$K$41</c:f>
              <c:strCache>
                <c:ptCount val="1"/>
                <c:pt idx="0">
                  <c:v>Bolivia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Exports_Over_Year!$K$42:$K$58</c:f>
              <c:numCache>
                <c:formatCode>General</c:formatCode>
                <c:ptCount val="16"/>
                <c:pt idx="0">
                  <c:v>0</c:v>
                </c:pt>
                <c:pt idx="1">
                  <c:v>1</c:v>
                </c:pt>
                <c:pt idx="2">
                  <c:v>0</c:v>
                </c:pt>
                <c:pt idx="3">
                  <c:v>1</c:v>
                </c:pt>
                <c:pt idx="4">
                  <c:v>0</c:v>
                </c:pt>
                <c:pt idx="5">
                  <c:v>0</c:v>
                </c:pt>
                <c:pt idx="6">
                  <c:v>0</c:v>
                </c:pt>
                <c:pt idx="7">
                  <c:v>1</c:v>
                </c:pt>
                <c:pt idx="8">
                  <c:v>0</c:v>
                </c:pt>
                <c:pt idx="9">
                  <c:v>4</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1-3FD0-A54A-AE17-14204499B3D9}"/>
            </c:ext>
          </c:extLst>
        </c:ser>
        <c:ser>
          <c:idx val="2"/>
          <c:order val="2"/>
          <c:tx>
            <c:strRef>
              <c:f>Exports_Over_Year!$L$40:$L$41</c:f>
              <c:strCache>
                <c:ptCount val="1"/>
                <c:pt idx="0">
                  <c:v>Brazil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Exports_Over_Year!$L$42:$L$58</c:f>
              <c:numCache>
                <c:formatCode>General</c:formatCode>
                <c:ptCount val="16"/>
                <c:pt idx="0">
                  <c:v>0</c:v>
                </c:pt>
                <c:pt idx="1">
                  <c:v>0</c:v>
                </c:pt>
                <c:pt idx="2">
                  <c:v>0</c:v>
                </c:pt>
                <c:pt idx="3">
                  <c:v>0</c:v>
                </c:pt>
                <c:pt idx="4">
                  <c:v>0</c:v>
                </c:pt>
                <c:pt idx="5">
                  <c:v>0</c:v>
                </c:pt>
                <c:pt idx="6">
                  <c:v>0</c:v>
                </c:pt>
                <c:pt idx="7">
                  <c:v>1</c:v>
                </c:pt>
                <c:pt idx="8">
                  <c:v>0</c:v>
                </c:pt>
                <c:pt idx="9">
                  <c:v>0</c:v>
                </c:pt>
                <c:pt idx="10">
                  <c:v>0</c:v>
                </c:pt>
                <c:pt idx="11">
                  <c:v>0</c:v>
                </c:pt>
                <c:pt idx="12">
                  <c:v>15</c:v>
                </c:pt>
                <c:pt idx="13">
                  <c:v>0</c:v>
                </c:pt>
                <c:pt idx="14">
                  <c:v>1</c:v>
                </c:pt>
                <c:pt idx="15">
                  <c:v>0</c:v>
                </c:pt>
              </c:numCache>
            </c:numRef>
          </c:val>
          <c:smooth val="0"/>
          <c:extLst>
            <c:ext xmlns:c16="http://schemas.microsoft.com/office/drawing/2014/chart" uri="{C3380CC4-5D6E-409C-BE32-E72D297353CC}">
              <c16:uniqueId val="{00000002-3FD0-A54A-AE17-14204499B3D9}"/>
            </c:ext>
          </c:extLst>
        </c:ser>
        <c:ser>
          <c:idx val="3"/>
          <c:order val="3"/>
          <c:tx>
            <c:strRef>
              <c:f>Exports_Over_Year!$M$40:$M$41</c:f>
              <c:strCache>
                <c:ptCount val="1"/>
                <c:pt idx="0">
                  <c:v>India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Exports_Over_Year!$M$42:$M$58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9</c:v>
                </c:pt>
                <c:pt idx="12">
                  <c:v>2</c:v>
                </c:pt>
                <c:pt idx="13">
                  <c:v>0</c:v>
                </c:pt>
                <c:pt idx="14">
                  <c:v>24</c:v>
                </c:pt>
                <c:pt idx="15">
                  <c:v>0</c:v>
                </c:pt>
              </c:numCache>
            </c:numRef>
          </c:val>
          <c:smooth val="0"/>
          <c:extLst>
            <c:ext xmlns:c16="http://schemas.microsoft.com/office/drawing/2014/chart" uri="{C3380CC4-5D6E-409C-BE32-E72D297353CC}">
              <c16:uniqueId val="{00000003-3FD0-A54A-AE17-14204499B3D9}"/>
            </c:ext>
          </c:extLst>
        </c:ser>
        <c:ser>
          <c:idx val="4"/>
          <c:order val="4"/>
          <c:tx>
            <c:strRef>
              <c:f>Exports_Over_Year!$N$40:$N$41</c:f>
              <c:strCache>
                <c:ptCount val="1"/>
                <c:pt idx="0">
                  <c:v>Mexico</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Exports_Over_Year!$N$42:$N$58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4</c:v>
                </c:pt>
                <c:pt idx="12">
                  <c:v>0</c:v>
                </c:pt>
                <c:pt idx="13">
                  <c:v>9</c:v>
                </c:pt>
                <c:pt idx="14">
                  <c:v>0</c:v>
                </c:pt>
                <c:pt idx="15">
                  <c:v>0</c:v>
                </c:pt>
              </c:numCache>
            </c:numRef>
          </c:val>
          <c:smooth val="0"/>
          <c:extLst>
            <c:ext xmlns:c16="http://schemas.microsoft.com/office/drawing/2014/chart" uri="{C3380CC4-5D6E-409C-BE32-E72D297353CC}">
              <c16:uniqueId val="{00000004-3FD0-A54A-AE17-14204499B3D9}"/>
            </c:ext>
          </c:extLst>
        </c:ser>
        <c:ser>
          <c:idx val="5"/>
          <c:order val="5"/>
          <c:tx>
            <c:strRef>
              <c:f>Exports_Over_Year!$O$40:$O$41</c:f>
              <c:strCache>
                <c:ptCount val="1"/>
                <c:pt idx="0">
                  <c:v>Mozambique</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Exports_Over_Year!$O$42:$O$58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5</c:v>
                </c:pt>
                <c:pt idx="14">
                  <c:v>7</c:v>
                </c:pt>
                <c:pt idx="15">
                  <c:v>5</c:v>
                </c:pt>
              </c:numCache>
            </c:numRef>
          </c:val>
          <c:smooth val="0"/>
          <c:extLst>
            <c:ext xmlns:c16="http://schemas.microsoft.com/office/drawing/2014/chart" uri="{C3380CC4-5D6E-409C-BE32-E72D297353CC}">
              <c16:uniqueId val="{00000005-3FD0-A54A-AE17-14204499B3D9}"/>
            </c:ext>
          </c:extLst>
        </c:ser>
        <c:ser>
          <c:idx val="6"/>
          <c:order val="6"/>
          <c:tx>
            <c:strRef>
              <c:f>Exports_Over_Year!$P$40:$P$41</c:f>
              <c:strCache>
                <c:ptCount val="1"/>
                <c:pt idx="0">
                  <c:v>Pakistan</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Exports_Over_Year!$P$42:$P$58</c:f>
              <c:numCache>
                <c:formatCode>General</c:formatCode>
                <c:ptCount val="16"/>
                <c:pt idx="0">
                  <c:v>3</c:v>
                </c:pt>
                <c:pt idx="1">
                  <c:v>0</c:v>
                </c:pt>
                <c:pt idx="2">
                  <c:v>0</c:v>
                </c:pt>
                <c:pt idx="3">
                  <c:v>0</c:v>
                </c:pt>
                <c:pt idx="4">
                  <c:v>0</c:v>
                </c:pt>
                <c:pt idx="5">
                  <c:v>0</c:v>
                </c:pt>
                <c:pt idx="6">
                  <c:v>0</c:v>
                </c:pt>
                <c:pt idx="7">
                  <c:v>0</c:v>
                </c:pt>
                <c:pt idx="8">
                  <c:v>0</c:v>
                </c:pt>
                <c:pt idx="9">
                  <c:v>0</c:v>
                </c:pt>
                <c:pt idx="10">
                  <c:v>5</c:v>
                </c:pt>
                <c:pt idx="11">
                  <c:v>0</c:v>
                </c:pt>
                <c:pt idx="12">
                  <c:v>0</c:v>
                </c:pt>
                <c:pt idx="13">
                  <c:v>0</c:v>
                </c:pt>
                <c:pt idx="14">
                  <c:v>2</c:v>
                </c:pt>
                <c:pt idx="15">
                  <c:v>0</c:v>
                </c:pt>
              </c:numCache>
            </c:numRef>
          </c:val>
          <c:smooth val="0"/>
          <c:extLst>
            <c:ext xmlns:c16="http://schemas.microsoft.com/office/drawing/2014/chart" uri="{C3380CC4-5D6E-409C-BE32-E72D297353CC}">
              <c16:uniqueId val="{00000006-3FD0-A54A-AE17-14204499B3D9}"/>
            </c:ext>
          </c:extLst>
        </c:ser>
        <c:ser>
          <c:idx val="7"/>
          <c:order val="7"/>
          <c:tx>
            <c:strRef>
              <c:f>Exports_Over_Year!$Q$40:$Q$41</c:f>
              <c:strCache>
                <c:ptCount val="1"/>
                <c:pt idx="0">
                  <c:v>Philippines</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Exports_Over_Year!$Q$42:$Q$58</c:f>
              <c:numCache>
                <c:formatCode>General</c:formatCode>
                <c:ptCount val="16"/>
                <c:pt idx="0">
                  <c:v>0</c:v>
                </c:pt>
                <c:pt idx="1">
                  <c:v>0</c:v>
                </c:pt>
                <c:pt idx="2">
                  <c:v>0</c:v>
                </c:pt>
                <c:pt idx="3">
                  <c:v>0</c:v>
                </c:pt>
                <c:pt idx="4">
                  <c:v>0</c:v>
                </c:pt>
                <c:pt idx="5">
                  <c:v>0</c:v>
                </c:pt>
                <c:pt idx="6">
                  <c:v>0</c:v>
                </c:pt>
                <c:pt idx="7">
                  <c:v>0</c:v>
                </c:pt>
                <c:pt idx="8">
                  <c:v>0</c:v>
                </c:pt>
                <c:pt idx="9">
                  <c:v>0</c:v>
                </c:pt>
                <c:pt idx="10">
                  <c:v>9</c:v>
                </c:pt>
                <c:pt idx="11">
                  <c:v>11</c:v>
                </c:pt>
                <c:pt idx="12">
                  <c:v>22</c:v>
                </c:pt>
                <c:pt idx="13">
                  <c:v>0</c:v>
                </c:pt>
                <c:pt idx="14">
                  <c:v>0</c:v>
                </c:pt>
                <c:pt idx="15">
                  <c:v>0</c:v>
                </c:pt>
              </c:numCache>
            </c:numRef>
          </c:val>
          <c:smooth val="0"/>
          <c:extLst>
            <c:ext xmlns:c16="http://schemas.microsoft.com/office/drawing/2014/chart" uri="{C3380CC4-5D6E-409C-BE32-E72D297353CC}">
              <c16:uniqueId val="{00000007-3FD0-A54A-AE17-14204499B3D9}"/>
            </c:ext>
          </c:extLst>
        </c:ser>
        <c:ser>
          <c:idx val="8"/>
          <c:order val="8"/>
          <c:tx>
            <c:strRef>
              <c:f>Exports_Over_Year!$R$40:$R$41</c:f>
              <c:strCache>
                <c:ptCount val="1"/>
                <c:pt idx="0">
                  <c:v>RDC</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Exports_Over_Year!$R$42:$R$58</c:f>
              <c:numCache>
                <c:formatCode>General</c:formatCode>
                <c:ptCount val="16"/>
                <c:pt idx="0">
                  <c:v>0</c:v>
                </c:pt>
                <c:pt idx="1">
                  <c:v>0</c:v>
                </c:pt>
                <c:pt idx="2">
                  <c:v>0</c:v>
                </c:pt>
                <c:pt idx="3">
                  <c:v>0</c:v>
                </c:pt>
                <c:pt idx="4">
                  <c:v>0</c:v>
                </c:pt>
                <c:pt idx="5">
                  <c:v>0</c:v>
                </c:pt>
                <c:pt idx="6">
                  <c:v>0</c:v>
                </c:pt>
                <c:pt idx="7">
                  <c:v>0</c:v>
                </c:pt>
                <c:pt idx="8">
                  <c:v>17</c:v>
                </c:pt>
                <c:pt idx="9">
                  <c:v>0</c:v>
                </c:pt>
                <c:pt idx="10">
                  <c:v>0</c:v>
                </c:pt>
                <c:pt idx="11">
                  <c:v>10</c:v>
                </c:pt>
                <c:pt idx="12">
                  <c:v>0</c:v>
                </c:pt>
                <c:pt idx="13">
                  <c:v>0</c:v>
                </c:pt>
                <c:pt idx="14">
                  <c:v>0</c:v>
                </c:pt>
                <c:pt idx="15">
                  <c:v>0</c:v>
                </c:pt>
              </c:numCache>
            </c:numRef>
          </c:val>
          <c:smooth val="0"/>
          <c:extLst>
            <c:ext xmlns:c16="http://schemas.microsoft.com/office/drawing/2014/chart" uri="{C3380CC4-5D6E-409C-BE32-E72D297353CC}">
              <c16:uniqueId val="{00000008-3FD0-A54A-AE17-14204499B3D9}"/>
            </c:ext>
          </c:extLst>
        </c:ser>
        <c:ser>
          <c:idx val="9"/>
          <c:order val="9"/>
          <c:tx>
            <c:strRef>
              <c:f>Exports_Over_Year!$S$40:$S$41</c:f>
              <c:strCache>
                <c:ptCount val="1"/>
                <c:pt idx="0">
                  <c:v>South Sudan</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Exports_Over_Year!$S$42:$S$58</c:f>
              <c:numCache>
                <c:formatCode>General</c:formatCode>
                <c:ptCount val="16"/>
                <c:pt idx="0">
                  <c:v>0</c:v>
                </c:pt>
                <c:pt idx="1">
                  <c:v>0</c:v>
                </c:pt>
                <c:pt idx="2">
                  <c:v>0</c:v>
                </c:pt>
                <c:pt idx="3">
                  <c:v>0</c:v>
                </c:pt>
                <c:pt idx="4">
                  <c:v>0</c:v>
                </c:pt>
                <c:pt idx="5">
                  <c:v>0</c:v>
                </c:pt>
                <c:pt idx="6">
                  <c:v>0</c:v>
                </c:pt>
                <c:pt idx="7">
                  <c:v>0</c:v>
                </c:pt>
                <c:pt idx="8">
                  <c:v>40</c:v>
                </c:pt>
                <c:pt idx="9">
                  <c:v>0</c:v>
                </c:pt>
                <c:pt idx="10">
                  <c:v>3</c:v>
                </c:pt>
                <c:pt idx="11">
                  <c:v>16</c:v>
                </c:pt>
                <c:pt idx="12">
                  <c:v>0</c:v>
                </c:pt>
                <c:pt idx="13">
                  <c:v>8</c:v>
                </c:pt>
                <c:pt idx="14">
                  <c:v>0</c:v>
                </c:pt>
                <c:pt idx="15">
                  <c:v>0</c:v>
                </c:pt>
              </c:numCache>
            </c:numRef>
          </c:val>
          <c:smooth val="0"/>
          <c:extLst>
            <c:ext xmlns:c16="http://schemas.microsoft.com/office/drawing/2014/chart" uri="{C3380CC4-5D6E-409C-BE32-E72D297353CC}">
              <c16:uniqueId val="{00000009-3FD0-A54A-AE17-14204499B3D9}"/>
            </c:ext>
          </c:extLst>
        </c:ser>
        <c:ser>
          <c:idx val="10"/>
          <c:order val="10"/>
          <c:tx>
            <c:strRef>
              <c:f>Exports_Over_Year!$T$40:$T$41</c:f>
              <c:strCache>
                <c:ptCount val="1"/>
                <c:pt idx="0">
                  <c:v>Sudan</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Exports_Over_Year!$T$42:$T$58</c:f>
              <c:numCache>
                <c:formatCode>General</c:formatCode>
                <c:ptCount val="16"/>
                <c:pt idx="0">
                  <c:v>0</c:v>
                </c:pt>
                <c:pt idx="1">
                  <c:v>0</c:v>
                </c:pt>
                <c:pt idx="2">
                  <c:v>0</c:v>
                </c:pt>
                <c:pt idx="3">
                  <c:v>0</c:v>
                </c:pt>
                <c:pt idx="4">
                  <c:v>0</c:v>
                </c:pt>
                <c:pt idx="5">
                  <c:v>4</c:v>
                </c:pt>
                <c:pt idx="6">
                  <c:v>0</c:v>
                </c:pt>
                <c:pt idx="7">
                  <c:v>0</c:v>
                </c:pt>
                <c:pt idx="8">
                  <c:v>0</c:v>
                </c:pt>
                <c:pt idx="9">
                  <c:v>10</c:v>
                </c:pt>
                <c:pt idx="10">
                  <c:v>3</c:v>
                </c:pt>
                <c:pt idx="11">
                  <c:v>0</c:v>
                </c:pt>
                <c:pt idx="12">
                  <c:v>0</c:v>
                </c:pt>
                <c:pt idx="13">
                  <c:v>0</c:v>
                </c:pt>
                <c:pt idx="14">
                  <c:v>0</c:v>
                </c:pt>
                <c:pt idx="15">
                  <c:v>0</c:v>
                </c:pt>
              </c:numCache>
            </c:numRef>
          </c:val>
          <c:smooth val="0"/>
          <c:extLst>
            <c:ext xmlns:c16="http://schemas.microsoft.com/office/drawing/2014/chart" uri="{C3380CC4-5D6E-409C-BE32-E72D297353CC}">
              <c16:uniqueId val="{0000000A-3FD0-A54A-AE17-14204499B3D9}"/>
            </c:ext>
          </c:extLst>
        </c:ser>
        <c:ser>
          <c:idx val="11"/>
          <c:order val="11"/>
          <c:tx>
            <c:strRef>
              <c:f>Exports_Over_Year!$U$40:$U$41</c:f>
              <c:strCache>
                <c:ptCount val="1"/>
                <c:pt idx="0">
                  <c:v>Venezuela</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Exports_Over_Year!$U$42:$U$58</c:f>
              <c:numCache>
                <c:formatCode>General</c:formatCode>
                <c:ptCount val="16"/>
                <c:pt idx="0">
                  <c:v>0</c:v>
                </c:pt>
                <c:pt idx="1">
                  <c:v>0</c:v>
                </c:pt>
                <c:pt idx="2">
                  <c:v>1</c:v>
                </c:pt>
                <c:pt idx="3">
                  <c:v>1</c:v>
                </c:pt>
                <c:pt idx="4">
                  <c:v>1</c:v>
                </c:pt>
                <c:pt idx="5">
                  <c:v>5</c:v>
                </c:pt>
                <c:pt idx="6">
                  <c:v>6</c:v>
                </c:pt>
                <c:pt idx="7">
                  <c:v>0</c:v>
                </c:pt>
                <c:pt idx="8">
                  <c:v>0</c:v>
                </c:pt>
                <c:pt idx="9">
                  <c:v>0</c:v>
                </c:pt>
                <c:pt idx="10">
                  <c:v>0</c:v>
                </c:pt>
                <c:pt idx="11">
                  <c:v>0</c:v>
                </c:pt>
                <c:pt idx="12">
                  <c:v>0</c:v>
                </c:pt>
                <c:pt idx="13">
                  <c:v>8</c:v>
                </c:pt>
                <c:pt idx="14">
                  <c:v>0</c:v>
                </c:pt>
                <c:pt idx="15">
                  <c:v>6</c:v>
                </c:pt>
              </c:numCache>
            </c:numRef>
          </c:val>
          <c:smooth val="0"/>
          <c:extLst>
            <c:ext xmlns:c16="http://schemas.microsoft.com/office/drawing/2014/chart" uri="{C3380CC4-5D6E-409C-BE32-E72D297353CC}">
              <c16:uniqueId val="{0000000B-3FD0-A54A-AE17-14204499B3D9}"/>
            </c:ext>
          </c:extLst>
        </c:ser>
        <c:dLbls>
          <c:showLegendKey val="0"/>
          <c:showVal val="0"/>
          <c:showCatName val="0"/>
          <c:showSerName val="0"/>
          <c:showPercent val="0"/>
          <c:showBubbleSize val="0"/>
        </c:dLbls>
        <c:marker val="1"/>
        <c:smooth val="0"/>
        <c:axId val="1214768127"/>
        <c:axId val="1308800815"/>
      </c:lineChart>
      <c:catAx>
        <c:axId val="12147681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8800815"/>
        <c:crosses val="autoZero"/>
        <c:auto val="1"/>
        <c:lblAlgn val="ctr"/>
        <c:lblOffset val="100"/>
        <c:noMultiLvlLbl val="0"/>
      </c:catAx>
      <c:valAx>
        <c:axId val="1308800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476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(1).xlsx]Yearly_Exports!PivotTable12</c:name>
    <c:fmtId val="0"/>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Yearly_Exports!$B$3:$B$4</c:f>
              <c:strCache>
                <c:ptCount val="1"/>
                <c:pt idx="0">
                  <c:v>ISUZU</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Yearly_Exports!$B$5:$B$21</c:f>
              <c:numCache>
                <c:formatCode>General</c:formatCode>
                <c:ptCount val="16"/>
                <c:pt idx="0">
                  <c:v>0</c:v>
                </c:pt>
                <c:pt idx="1">
                  <c:v>1</c:v>
                </c:pt>
                <c:pt idx="2">
                  <c:v>0</c:v>
                </c:pt>
                <c:pt idx="3">
                  <c:v>1</c:v>
                </c:pt>
                <c:pt idx="4">
                  <c:v>0</c:v>
                </c:pt>
                <c:pt idx="5">
                  <c:v>5</c:v>
                </c:pt>
                <c:pt idx="6">
                  <c:v>0</c:v>
                </c:pt>
                <c:pt idx="7">
                  <c:v>1</c:v>
                </c:pt>
                <c:pt idx="8">
                  <c:v>0</c:v>
                </c:pt>
                <c:pt idx="9">
                  <c:v>2</c:v>
                </c:pt>
                <c:pt idx="10">
                  <c:v>2</c:v>
                </c:pt>
                <c:pt idx="11">
                  <c:v>1</c:v>
                </c:pt>
                <c:pt idx="12">
                  <c:v>6</c:v>
                </c:pt>
                <c:pt idx="13">
                  <c:v>5</c:v>
                </c:pt>
                <c:pt idx="14">
                  <c:v>1</c:v>
                </c:pt>
                <c:pt idx="15">
                  <c:v>0</c:v>
                </c:pt>
              </c:numCache>
            </c:numRef>
          </c:val>
          <c:smooth val="0"/>
          <c:extLst>
            <c:ext xmlns:c16="http://schemas.microsoft.com/office/drawing/2014/chart" uri="{C3380CC4-5D6E-409C-BE32-E72D297353CC}">
              <c16:uniqueId val="{00000000-90D5-A048-ACCA-9A35CC6322CC}"/>
            </c:ext>
          </c:extLst>
        </c:ser>
        <c:ser>
          <c:idx val="1"/>
          <c:order val="1"/>
          <c:tx>
            <c:strRef>
              <c:f>Yearly_Exports!$C$3:$C$4</c:f>
              <c:strCache>
                <c:ptCount val="1"/>
                <c:pt idx="0">
                  <c:v>IVECO</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Yearly_Exports!$C$5:$C$21</c:f>
              <c:numCache>
                <c:formatCode>General</c:formatCode>
                <c:ptCount val="16"/>
                <c:pt idx="0">
                  <c:v>1</c:v>
                </c:pt>
                <c:pt idx="1">
                  <c:v>0</c:v>
                </c:pt>
                <c:pt idx="2">
                  <c:v>0</c:v>
                </c:pt>
                <c:pt idx="3">
                  <c:v>0</c:v>
                </c:pt>
                <c:pt idx="4">
                  <c:v>0</c:v>
                </c:pt>
                <c:pt idx="5">
                  <c:v>0</c:v>
                </c:pt>
                <c:pt idx="6">
                  <c:v>0</c:v>
                </c:pt>
                <c:pt idx="7">
                  <c:v>0</c:v>
                </c:pt>
                <c:pt idx="8">
                  <c:v>1</c:v>
                </c:pt>
                <c:pt idx="9">
                  <c:v>2</c:v>
                </c:pt>
                <c:pt idx="10">
                  <c:v>1</c:v>
                </c:pt>
                <c:pt idx="11">
                  <c:v>9</c:v>
                </c:pt>
                <c:pt idx="12">
                  <c:v>0</c:v>
                </c:pt>
                <c:pt idx="13">
                  <c:v>0</c:v>
                </c:pt>
                <c:pt idx="14">
                  <c:v>15</c:v>
                </c:pt>
                <c:pt idx="15">
                  <c:v>0</c:v>
                </c:pt>
              </c:numCache>
            </c:numRef>
          </c:val>
          <c:smooth val="0"/>
          <c:extLst>
            <c:ext xmlns:c16="http://schemas.microsoft.com/office/drawing/2014/chart" uri="{C3380CC4-5D6E-409C-BE32-E72D297353CC}">
              <c16:uniqueId val="{00000001-90D5-A048-ACCA-9A35CC6322CC}"/>
            </c:ext>
          </c:extLst>
        </c:ser>
        <c:ser>
          <c:idx val="2"/>
          <c:order val="2"/>
          <c:tx>
            <c:strRef>
              <c:f>Yearly_Exports!$D$3:$D$4</c:f>
              <c:strCache>
                <c:ptCount val="1"/>
                <c:pt idx="0">
                  <c:v>KAMAZ</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Yearly_Exports!$D$5:$D$21</c:f>
              <c:numCache>
                <c:formatCode>General</c:formatCode>
                <c:ptCount val="16"/>
                <c:pt idx="0">
                  <c:v>0</c:v>
                </c:pt>
                <c:pt idx="1">
                  <c:v>0</c:v>
                </c:pt>
                <c:pt idx="2">
                  <c:v>0</c:v>
                </c:pt>
                <c:pt idx="3">
                  <c:v>0</c:v>
                </c:pt>
                <c:pt idx="4">
                  <c:v>0</c:v>
                </c:pt>
                <c:pt idx="5">
                  <c:v>1</c:v>
                </c:pt>
                <c:pt idx="6">
                  <c:v>0</c:v>
                </c:pt>
                <c:pt idx="7">
                  <c:v>1</c:v>
                </c:pt>
                <c:pt idx="8">
                  <c:v>1</c:v>
                </c:pt>
                <c:pt idx="9">
                  <c:v>1</c:v>
                </c:pt>
                <c:pt idx="10">
                  <c:v>2</c:v>
                </c:pt>
                <c:pt idx="11">
                  <c:v>0</c:v>
                </c:pt>
                <c:pt idx="12">
                  <c:v>8</c:v>
                </c:pt>
                <c:pt idx="13">
                  <c:v>5</c:v>
                </c:pt>
                <c:pt idx="14">
                  <c:v>2</c:v>
                </c:pt>
                <c:pt idx="15">
                  <c:v>4</c:v>
                </c:pt>
              </c:numCache>
            </c:numRef>
          </c:val>
          <c:smooth val="0"/>
          <c:extLst>
            <c:ext xmlns:c16="http://schemas.microsoft.com/office/drawing/2014/chart" uri="{C3380CC4-5D6E-409C-BE32-E72D297353CC}">
              <c16:uniqueId val="{00000002-90D5-A048-ACCA-9A35CC6322CC}"/>
            </c:ext>
          </c:extLst>
        </c:ser>
        <c:ser>
          <c:idx val="3"/>
          <c:order val="3"/>
          <c:tx>
            <c:strRef>
              <c:f>Yearly_Exports!$E$3:$E$4</c:f>
              <c:strCache>
                <c:ptCount val="1"/>
                <c:pt idx="0">
                  <c:v>MAN</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Yearly_Exports!$E$5:$E$21</c:f>
              <c:numCache>
                <c:formatCode>General</c:formatCode>
                <c:ptCount val="16"/>
                <c:pt idx="0">
                  <c:v>0</c:v>
                </c:pt>
                <c:pt idx="1">
                  <c:v>0</c:v>
                </c:pt>
                <c:pt idx="2">
                  <c:v>1</c:v>
                </c:pt>
                <c:pt idx="3">
                  <c:v>1</c:v>
                </c:pt>
                <c:pt idx="4">
                  <c:v>1</c:v>
                </c:pt>
                <c:pt idx="5">
                  <c:v>0</c:v>
                </c:pt>
                <c:pt idx="6">
                  <c:v>1</c:v>
                </c:pt>
                <c:pt idx="7">
                  <c:v>0</c:v>
                </c:pt>
                <c:pt idx="8">
                  <c:v>1</c:v>
                </c:pt>
                <c:pt idx="9">
                  <c:v>2</c:v>
                </c:pt>
                <c:pt idx="10">
                  <c:v>1</c:v>
                </c:pt>
                <c:pt idx="11">
                  <c:v>8</c:v>
                </c:pt>
                <c:pt idx="12">
                  <c:v>8</c:v>
                </c:pt>
                <c:pt idx="13">
                  <c:v>8</c:v>
                </c:pt>
                <c:pt idx="14">
                  <c:v>7</c:v>
                </c:pt>
                <c:pt idx="15">
                  <c:v>2</c:v>
                </c:pt>
              </c:numCache>
            </c:numRef>
          </c:val>
          <c:smooth val="0"/>
          <c:extLst>
            <c:ext xmlns:c16="http://schemas.microsoft.com/office/drawing/2014/chart" uri="{C3380CC4-5D6E-409C-BE32-E72D297353CC}">
              <c16:uniqueId val="{00000003-90D5-A048-ACCA-9A35CC6322CC}"/>
            </c:ext>
          </c:extLst>
        </c:ser>
        <c:ser>
          <c:idx val="4"/>
          <c:order val="4"/>
          <c:tx>
            <c:strRef>
              <c:f>Yearly_Exports!$F$3:$F$4</c:f>
              <c:strCache>
                <c:ptCount val="1"/>
                <c:pt idx="0">
                  <c:v>MERCEDES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Yearly_Exports!$F$5:$F$21</c:f>
              <c:numCache>
                <c:formatCode>General</c:formatCode>
                <c:ptCount val="16"/>
                <c:pt idx="0">
                  <c:v>0</c:v>
                </c:pt>
                <c:pt idx="1">
                  <c:v>0</c:v>
                </c:pt>
                <c:pt idx="2">
                  <c:v>0</c:v>
                </c:pt>
                <c:pt idx="3">
                  <c:v>0</c:v>
                </c:pt>
                <c:pt idx="4">
                  <c:v>0</c:v>
                </c:pt>
                <c:pt idx="5">
                  <c:v>0</c:v>
                </c:pt>
                <c:pt idx="6">
                  <c:v>5</c:v>
                </c:pt>
                <c:pt idx="7">
                  <c:v>0</c:v>
                </c:pt>
                <c:pt idx="8">
                  <c:v>1</c:v>
                </c:pt>
                <c:pt idx="9">
                  <c:v>2</c:v>
                </c:pt>
                <c:pt idx="10">
                  <c:v>1</c:v>
                </c:pt>
                <c:pt idx="11">
                  <c:v>0</c:v>
                </c:pt>
                <c:pt idx="12">
                  <c:v>14</c:v>
                </c:pt>
                <c:pt idx="13">
                  <c:v>4</c:v>
                </c:pt>
                <c:pt idx="14">
                  <c:v>1</c:v>
                </c:pt>
                <c:pt idx="15">
                  <c:v>5</c:v>
                </c:pt>
              </c:numCache>
            </c:numRef>
          </c:val>
          <c:smooth val="0"/>
          <c:extLst>
            <c:ext xmlns:c16="http://schemas.microsoft.com/office/drawing/2014/chart" uri="{C3380CC4-5D6E-409C-BE32-E72D297353CC}">
              <c16:uniqueId val="{00000004-90D5-A048-ACCA-9A35CC6322CC}"/>
            </c:ext>
          </c:extLst>
        </c:ser>
        <c:ser>
          <c:idx val="5"/>
          <c:order val="5"/>
          <c:tx>
            <c:strRef>
              <c:f>Yearly_Exports!$G$3:$G$4</c:f>
              <c:strCache>
                <c:ptCount val="1"/>
                <c:pt idx="0">
                  <c:v>RENAULT</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Yearly_Exports!$G$5:$G$21</c:f>
              <c:numCache>
                <c:formatCode>General</c:formatCode>
                <c:ptCount val="16"/>
                <c:pt idx="0">
                  <c:v>0</c:v>
                </c:pt>
                <c:pt idx="1">
                  <c:v>0</c:v>
                </c:pt>
                <c:pt idx="2">
                  <c:v>0</c:v>
                </c:pt>
                <c:pt idx="3">
                  <c:v>0</c:v>
                </c:pt>
                <c:pt idx="4">
                  <c:v>0</c:v>
                </c:pt>
                <c:pt idx="5">
                  <c:v>3</c:v>
                </c:pt>
                <c:pt idx="6">
                  <c:v>0</c:v>
                </c:pt>
                <c:pt idx="7">
                  <c:v>0</c:v>
                </c:pt>
                <c:pt idx="8">
                  <c:v>3</c:v>
                </c:pt>
                <c:pt idx="9">
                  <c:v>17</c:v>
                </c:pt>
                <c:pt idx="10">
                  <c:v>8</c:v>
                </c:pt>
                <c:pt idx="11">
                  <c:v>8</c:v>
                </c:pt>
                <c:pt idx="12">
                  <c:v>4</c:v>
                </c:pt>
                <c:pt idx="13">
                  <c:v>0</c:v>
                </c:pt>
                <c:pt idx="14">
                  <c:v>2</c:v>
                </c:pt>
                <c:pt idx="15">
                  <c:v>0</c:v>
                </c:pt>
              </c:numCache>
            </c:numRef>
          </c:val>
          <c:smooth val="0"/>
          <c:extLst>
            <c:ext xmlns:c16="http://schemas.microsoft.com/office/drawing/2014/chart" uri="{C3380CC4-5D6E-409C-BE32-E72D297353CC}">
              <c16:uniqueId val="{00000005-90D5-A048-ACCA-9A35CC6322CC}"/>
            </c:ext>
          </c:extLst>
        </c:ser>
        <c:ser>
          <c:idx val="6"/>
          <c:order val="6"/>
          <c:tx>
            <c:strRef>
              <c:f>Yearly_Exports!$H$3:$H$4</c:f>
              <c:strCache>
                <c:ptCount val="1"/>
                <c:pt idx="0">
                  <c:v>TOYOTA</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Yearly_Exports!$H$5:$H$21</c:f>
              <c:numCache>
                <c:formatCode>General</c:formatCode>
                <c:ptCount val="16"/>
                <c:pt idx="0">
                  <c:v>2</c:v>
                </c:pt>
                <c:pt idx="1">
                  <c:v>1</c:v>
                </c:pt>
                <c:pt idx="2">
                  <c:v>0</c:v>
                </c:pt>
                <c:pt idx="3">
                  <c:v>1</c:v>
                </c:pt>
                <c:pt idx="4">
                  <c:v>0</c:v>
                </c:pt>
                <c:pt idx="5">
                  <c:v>0</c:v>
                </c:pt>
                <c:pt idx="6">
                  <c:v>0</c:v>
                </c:pt>
                <c:pt idx="7">
                  <c:v>2</c:v>
                </c:pt>
                <c:pt idx="8">
                  <c:v>50</c:v>
                </c:pt>
                <c:pt idx="9">
                  <c:v>0</c:v>
                </c:pt>
                <c:pt idx="10">
                  <c:v>5</c:v>
                </c:pt>
                <c:pt idx="11">
                  <c:v>24</c:v>
                </c:pt>
                <c:pt idx="12">
                  <c:v>0</c:v>
                </c:pt>
                <c:pt idx="13">
                  <c:v>8</c:v>
                </c:pt>
                <c:pt idx="14">
                  <c:v>7</c:v>
                </c:pt>
                <c:pt idx="15">
                  <c:v>0</c:v>
                </c:pt>
              </c:numCache>
            </c:numRef>
          </c:val>
          <c:smooth val="0"/>
          <c:extLst>
            <c:ext xmlns:c16="http://schemas.microsoft.com/office/drawing/2014/chart" uri="{C3380CC4-5D6E-409C-BE32-E72D297353CC}">
              <c16:uniqueId val="{00000006-90D5-A048-ACCA-9A35CC6322C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22707615"/>
        <c:axId val="1319328127"/>
      </c:lineChart>
      <c:catAx>
        <c:axId val="13227076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19328127"/>
        <c:crosses val="autoZero"/>
        <c:auto val="1"/>
        <c:lblAlgn val="ctr"/>
        <c:lblOffset val="100"/>
        <c:noMultiLvlLbl val="0"/>
      </c:catAx>
      <c:valAx>
        <c:axId val="1319328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2270761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(1).xlsx]Typewise_Exports!PivotTable14</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Typewise_Exports!$B$3:$B$5</c:f>
              <c:strCache>
                <c:ptCount val="1"/>
                <c:pt idx="0">
                  <c:v>Brazil</c:v>
                </c:pt>
              </c:strCache>
            </c:strRef>
          </c:tx>
          <c:spPr>
            <a:solidFill>
              <a:schemeClr val="accent1"/>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Typewise_Exports!$B$6:$B$11</c:f>
              <c:numCache>
                <c:formatCode>General</c:formatCode>
                <c:ptCount val="5"/>
                <c:pt idx="0">
                  <c:v>0</c:v>
                </c:pt>
                <c:pt idx="1">
                  <c:v>0</c:v>
                </c:pt>
                <c:pt idx="2">
                  <c:v>15</c:v>
                </c:pt>
                <c:pt idx="3">
                  <c:v>0</c:v>
                </c:pt>
                <c:pt idx="4">
                  <c:v>1</c:v>
                </c:pt>
              </c:numCache>
            </c:numRef>
          </c:val>
          <c:extLst>
            <c:ext xmlns:c16="http://schemas.microsoft.com/office/drawing/2014/chart" uri="{C3380CC4-5D6E-409C-BE32-E72D297353CC}">
              <c16:uniqueId val="{00000000-B72F-7347-B00F-22092DEC8E82}"/>
            </c:ext>
          </c:extLst>
        </c:ser>
        <c:ser>
          <c:idx val="1"/>
          <c:order val="1"/>
          <c:tx>
            <c:strRef>
              <c:f>Typewise_Exports!$C$3:$C$5</c:f>
              <c:strCache>
                <c:ptCount val="1"/>
                <c:pt idx="0">
                  <c:v>India - 4x4</c:v>
                </c:pt>
              </c:strCache>
            </c:strRef>
          </c:tx>
          <c:spPr>
            <a:solidFill>
              <a:schemeClr val="accent2"/>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Typewise_Exports!$C$6:$C$11</c:f>
              <c:numCache>
                <c:formatCode>General</c:formatCode>
                <c:ptCount val="5"/>
                <c:pt idx="0">
                  <c:v>0</c:v>
                </c:pt>
                <c:pt idx="1">
                  <c:v>6</c:v>
                </c:pt>
                <c:pt idx="2">
                  <c:v>0</c:v>
                </c:pt>
                <c:pt idx="3">
                  <c:v>0</c:v>
                </c:pt>
                <c:pt idx="4">
                  <c:v>4</c:v>
                </c:pt>
              </c:numCache>
            </c:numRef>
          </c:val>
          <c:extLst>
            <c:ext xmlns:c16="http://schemas.microsoft.com/office/drawing/2014/chart" uri="{C3380CC4-5D6E-409C-BE32-E72D297353CC}">
              <c16:uniqueId val="{00000001-B72F-7347-B00F-22092DEC8E82}"/>
            </c:ext>
          </c:extLst>
        </c:ser>
        <c:ser>
          <c:idx val="2"/>
          <c:order val="2"/>
          <c:tx>
            <c:strRef>
              <c:f>Typewise_Exports!$D$3:$D$5</c:f>
              <c:strCache>
                <c:ptCount val="1"/>
                <c:pt idx="0">
                  <c:v>India - Car</c:v>
                </c:pt>
              </c:strCache>
            </c:strRef>
          </c:tx>
          <c:spPr>
            <a:solidFill>
              <a:schemeClr val="accent3"/>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Typewise_Exports!$D$6:$D$11</c:f>
              <c:numCache>
                <c:formatCode>General</c:formatCode>
                <c:ptCount val="5"/>
                <c:pt idx="0">
                  <c:v>0</c:v>
                </c:pt>
                <c:pt idx="1">
                  <c:v>3</c:v>
                </c:pt>
                <c:pt idx="2">
                  <c:v>0</c:v>
                </c:pt>
                <c:pt idx="3">
                  <c:v>0</c:v>
                </c:pt>
                <c:pt idx="4">
                  <c:v>14</c:v>
                </c:pt>
              </c:numCache>
            </c:numRef>
          </c:val>
          <c:extLst>
            <c:ext xmlns:c16="http://schemas.microsoft.com/office/drawing/2014/chart" uri="{C3380CC4-5D6E-409C-BE32-E72D297353CC}">
              <c16:uniqueId val="{00000002-B72F-7347-B00F-22092DEC8E82}"/>
            </c:ext>
          </c:extLst>
        </c:ser>
        <c:ser>
          <c:idx val="3"/>
          <c:order val="3"/>
          <c:tx>
            <c:strRef>
              <c:f>Typewise_Exports!$E$3:$E$5</c:f>
              <c:strCache>
                <c:ptCount val="1"/>
                <c:pt idx="0">
                  <c:v>India - Heavy 4x4</c:v>
                </c:pt>
              </c:strCache>
            </c:strRef>
          </c:tx>
          <c:spPr>
            <a:solidFill>
              <a:schemeClr val="accent4"/>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Typewise_Exports!$E$6:$E$11</c:f>
              <c:numCache>
                <c:formatCode>General</c:formatCode>
                <c:ptCount val="5"/>
                <c:pt idx="0">
                  <c:v>0</c:v>
                </c:pt>
                <c:pt idx="1">
                  <c:v>0</c:v>
                </c:pt>
                <c:pt idx="2">
                  <c:v>0</c:v>
                </c:pt>
                <c:pt idx="3">
                  <c:v>0</c:v>
                </c:pt>
                <c:pt idx="4">
                  <c:v>1</c:v>
                </c:pt>
              </c:numCache>
            </c:numRef>
          </c:val>
          <c:extLst>
            <c:ext xmlns:c16="http://schemas.microsoft.com/office/drawing/2014/chart" uri="{C3380CC4-5D6E-409C-BE32-E72D297353CC}">
              <c16:uniqueId val="{00000003-B72F-7347-B00F-22092DEC8E82}"/>
            </c:ext>
          </c:extLst>
        </c:ser>
        <c:ser>
          <c:idx val="4"/>
          <c:order val="4"/>
          <c:tx>
            <c:strRef>
              <c:f>Typewise_Exports!$F$3:$F$5</c:f>
              <c:strCache>
                <c:ptCount val="1"/>
                <c:pt idx="0">
                  <c:v>India - Motorbike</c:v>
                </c:pt>
              </c:strCache>
            </c:strRef>
          </c:tx>
          <c:spPr>
            <a:solidFill>
              <a:schemeClr val="accent5"/>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Typewise_Exports!$F$6:$F$11</c:f>
              <c:numCache>
                <c:formatCode>General</c:formatCode>
                <c:ptCount val="5"/>
                <c:pt idx="0">
                  <c:v>0</c:v>
                </c:pt>
                <c:pt idx="1">
                  <c:v>0</c:v>
                </c:pt>
                <c:pt idx="2">
                  <c:v>2</c:v>
                </c:pt>
                <c:pt idx="3">
                  <c:v>0</c:v>
                </c:pt>
                <c:pt idx="4">
                  <c:v>5</c:v>
                </c:pt>
              </c:numCache>
            </c:numRef>
          </c:val>
          <c:extLst>
            <c:ext xmlns:c16="http://schemas.microsoft.com/office/drawing/2014/chart" uri="{C3380CC4-5D6E-409C-BE32-E72D297353CC}">
              <c16:uniqueId val="{00000004-B72F-7347-B00F-22092DEC8E82}"/>
            </c:ext>
          </c:extLst>
        </c:ser>
        <c:ser>
          <c:idx val="5"/>
          <c:order val="5"/>
          <c:tx>
            <c:strRef>
              <c:f>Typewise_Exports!$H$3:$H$5</c:f>
              <c:strCache>
                <c:ptCount val="1"/>
                <c:pt idx="0">
                  <c:v>Philippines - 4x4</c:v>
                </c:pt>
              </c:strCache>
            </c:strRef>
          </c:tx>
          <c:spPr>
            <a:solidFill>
              <a:schemeClr val="accent6"/>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Typewise_Exports!$H$6:$H$11</c:f>
              <c:numCache>
                <c:formatCode>General</c:formatCode>
                <c:ptCount val="5"/>
                <c:pt idx="0">
                  <c:v>0</c:v>
                </c:pt>
                <c:pt idx="1">
                  <c:v>0</c:v>
                </c:pt>
                <c:pt idx="2">
                  <c:v>5</c:v>
                </c:pt>
                <c:pt idx="3">
                  <c:v>0</c:v>
                </c:pt>
                <c:pt idx="4">
                  <c:v>0</c:v>
                </c:pt>
              </c:numCache>
            </c:numRef>
          </c:val>
          <c:extLst>
            <c:ext xmlns:c16="http://schemas.microsoft.com/office/drawing/2014/chart" uri="{C3380CC4-5D6E-409C-BE32-E72D297353CC}">
              <c16:uniqueId val="{00000005-B72F-7347-B00F-22092DEC8E82}"/>
            </c:ext>
          </c:extLst>
        </c:ser>
        <c:ser>
          <c:idx val="6"/>
          <c:order val="6"/>
          <c:tx>
            <c:strRef>
              <c:f>Typewise_Exports!$I$3:$I$5</c:f>
              <c:strCache>
                <c:ptCount val="1"/>
                <c:pt idx="0">
                  <c:v>Philippines - Car</c:v>
                </c:pt>
              </c:strCache>
            </c:strRef>
          </c:tx>
          <c:spPr>
            <a:solidFill>
              <a:schemeClr val="accent1">
                <a:lumMod val="6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Typewise_Exports!$I$6:$I$11</c:f>
              <c:numCache>
                <c:formatCode>General</c:formatCode>
                <c:ptCount val="5"/>
                <c:pt idx="0">
                  <c:v>0</c:v>
                </c:pt>
                <c:pt idx="1">
                  <c:v>3</c:v>
                </c:pt>
                <c:pt idx="2">
                  <c:v>7</c:v>
                </c:pt>
                <c:pt idx="3">
                  <c:v>0</c:v>
                </c:pt>
                <c:pt idx="4">
                  <c:v>0</c:v>
                </c:pt>
              </c:numCache>
            </c:numRef>
          </c:val>
          <c:extLst>
            <c:ext xmlns:c16="http://schemas.microsoft.com/office/drawing/2014/chart" uri="{C3380CC4-5D6E-409C-BE32-E72D297353CC}">
              <c16:uniqueId val="{00000006-B72F-7347-B00F-22092DEC8E82}"/>
            </c:ext>
          </c:extLst>
        </c:ser>
        <c:ser>
          <c:idx val="7"/>
          <c:order val="7"/>
          <c:tx>
            <c:strRef>
              <c:f>Typewise_Exports!$J$3:$J$5</c:f>
              <c:strCache>
                <c:ptCount val="1"/>
                <c:pt idx="0">
                  <c:v>Philippines - Motorbike</c:v>
                </c:pt>
              </c:strCache>
            </c:strRef>
          </c:tx>
          <c:spPr>
            <a:solidFill>
              <a:schemeClr val="accent2">
                <a:lumMod val="6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Typewise_Exports!$J$6:$J$11</c:f>
              <c:numCache>
                <c:formatCode>General</c:formatCode>
                <c:ptCount val="5"/>
                <c:pt idx="0">
                  <c:v>0</c:v>
                </c:pt>
                <c:pt idx="1">
                  <c:v>8</c:v>
                </c:pt>
                <c:pt idx="2">
                  <c:v>6</c:v>
                </c:pt>
                <c:pt idx="3">
                  <c:v>0</c:v>
                </c:pt>
                <c:pt idx="4">
                  <c:v>0</c:v>
                </c:pt>
              </c:numCache>
            </c:numRef>
          </c:val>
          <c:extLst>
            <c:ext xmlns:c16="http://schemas.microsoft.com/office/drawing/2014/chart" uri="{C3380CC4-5D6E-409C-BE32-E72D297353CC}">
              <c16:uniqueId val="{00000007-B72F-7347-B00F-22092DEC8E82}"/>
            </c:ext>
          </c:extLst>
        </c:ser>
        <c:ser>
          <c:idx val="8"/>
          <c:order val="8"/>
          <c:tx>
            <c:strRef>
              <c:f>Typewise_Exports!$K$3:$K$5</c:f>
              <c:strCache>
                <c:ptCount val="1"/>
                <c:pt idx="0">
                  <c:v>Philippines - Truck</c:v>
                </c:pt>
              </c:strCache>
            </c:strRef>
          </c:tx>
          <c:spPr>
            <a:solidFill>
              <a:schemeClr val="accent3">
                <a:lumMod val="6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Typewise_Exports!$K$6:$K$11</c:f>
              <c:numCache>
                <c:formatCode>General</c:formatCode>
                <c:ptCount val="5"/>
                <c:pt idx="0">
                  <c:v>0</c:v>
                </c:pt>
                <c:pt idx="1">
                  <c:v>0</c:v>
                </c:pt>
                <c:pt idx="2">
                  <c:v>4</c:v>
                </c:pt>
                <c:pt idx="3">
                  <c:v>0</c:v>
                </c:pt>
                <c:pt idx="4">
                  <c:v>0</c:v>
                </c:pt>
              </c:numCache>
            </c:numRef>
          </c:val>
          <c:extLst>
            <c:ext xmlns:c16="http://schemas.microsoft.com/office/drawing/2014/chart" uri="{C3380CC4-5D6E-409C-BE32-E72D297353CC}">
              <c16:uniqueId val="{00000008-B72F-7347-B00F-22092DEC8E82}"/>
            </c:ext>
          </c:extLst>
        </c:ser>
        <c:ser>
          <c:idx val="9"/>
          <c:order val="9"/>
          <c:tx>
            <c:strRef>
              <c:f>Typewise_Exports!$M$3:$M$5</c:f>
              <c:strCache>
                <c:ptCount val="1"/>
                <c:pt idx="0">
                  <c:v>RDC - 4x4</c:v>
                </c:pt>
              </c:strCache>
            </c:strRef>
          </c:tx>
          <c:spPr>
            <a:solidFill>
              <a:schemeClr val="accent4">
                <a:lumMod val="6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Typewise_Exports!$M$6:$M$11</c:f>
              <c:numCache>
                <c:formatCode>General</c:formatCode>
                <c:ptCount val="5"/>
                <c:pt idx="0">
                  <c:v>3</c:v>
                </c:pt>
                <c:pt idx="1">
                  <c:v>1</c:v>
                </c:pt>
                <c:pt idx="2">
                  <c:v>0</c:v>
                </c:pt>
                <c:pt idx="3">
                  <c:v>0</c:v>
                </c:pt>
                <c:pt idx="4">
                  <c:v>0</c:v>
                </c:pt>
              </c:numCache>
            </c:numRef>
          </c:val>
          <c:extLst>
            <c:ext xmlns:c16="http://schemas.microsoft.com/office/drawing/2014/chart" uri="{C3380CC4-5D6E-409C-BE32-E72D297353CC}">
              <c16:uniqueId val="{00000009-B72F-7347-B00F-22092DEC8E82}"/>
            </c:ext>
          </c:extLst>
        </c:ser>
        <c:ser>
          <c:idx val="10"/>
          <c:order val="10"/>
          <c:tx>
            <c:strRef>
              <c:f>Typewise_Exports!$N$3:$N$5</c:f>
              <c:strCache>
                <c:ptCount val="1"/>
                <c:pt idx="0">
                  <c:v>RDC - Car</c:v>
                </c:pt>
              </c:strCache>
            </c:strRef>
          </c:tx>
          <c:spPr>
            <a:solidFill>
              <a:schemeClr val="accent5">
                <a:lumMod val="6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Typewise_Exports!$N$6:$N$11</c:f>
              <c:numCache>
                <c:formatCode>General</c:formatCode>
                <c:ptCount val="5"/>
                <c:pt idx="0">
                  <c:v>4</c:v>
                </c:pt>
                <c:pt idx="1">
                  <c:v>6</c:v>
                </c:pt>
                <c:pt idx="2">
                  <c:v>0</c:v>
                </c:pt>
                <c:pt idx="3">
                  <c:v>0</c:v>
                </c:pt>
                <c:pt idx="4">
                  <c:v>0</c:v>
                </c:pt>
              </c:numCache>
            </c:numRef>
          </c:val>
          <c:extLst>
            <c:ext xmlns:c16="http://schemas.microsoft.com/office/drawing/2014/chart" uri="{C3380CC4-5D6E-409C-BE32-E72D297353CC}">
              <c16:uniqueId val="{0000000A-B72F-7347-B00F-22092DEC8E82}"/>
            </c:ext>
          </c:extLst>
        </c:ser>
        <c:ser>
          <c:idx val="11"/>
          <c:order val="11"/>
          <c:tx>
            <c:strRef>
              <c:f>Typewise_Exports!$O$3:$O$5</c:f>
              <c:strCache>
                <c:ptCount val="1"/>
                <c:pt idx="0">
                  <c:v>RDC - Heavy 4x4</c:v>
                </c:pt>
              </c:strCache>
            </c:strRef>
          </c:tx>
          <c:spPr>
            <a:solidFill>
              <a:schemeClr val="accent6">
                <a:lumMod val="6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Typewise_Exports!$O$6:$O$11</c:f>
              <c:numCache>
                <c:formatCode>General</c:formatCode>
                <c:ptCount val="5"/>
                <c:pt idx="0">
                  <c:v>3</c:v>
                </c:pt>
                <c:pt idx="1">
                  <c:v>1</c:v>
                </c:pt>
                <c:pt idx="2">
                  <c:v>0</c:v>
                </c:pt>
                <c:pt idx="3">
                  <c:v>0</c:v>
                </c:pt>
                <c:pt idx="4">
                  <c:v>0</c:v>
                </c:pt>
              </c:numCache>
            </c:numRef>
          </c:val>
          <c:extLst>
            <c:ext xmlns:c16="http://schemas.microsoft.com/office/drawing/2014/chart" uri="{C3380CC4-5D6E-409C-BE32-E72D297353CC}">
              <c16:uniqueId val="{0000000B-B72F-7347-B00F-22092DEC8E82}"/>
            </c:ext>
          </c:extLst>
        </c:ser>
        <c:ser>
          <c:idx val="12"/>
          <c:order val="12"/>
          <c:tx>
            <c:strRef>
              <c:f>Typewise_Exports!$P$3:$P$5</c:f>
              <c:strCache>
                <c:ptCount val="1"/>
                <c:pt idx="0">
                  <c:v>RDC - Motorbike</c:v>
                </c:pt>
              </c:strCache>
            </c:strRef>
          </c:tx>
          <c:spPr>
            <a:solidFill>
              <a:schemeClr val="accent1">
                <a:lumMod val="80000"/>
                <a:lumOff val="2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Typewise_Exports!$P$6:$P$11</c:f>
              <c:numCache>
                <c:formatCode>General</c:formatCode>
                <c:ptCount val="5"/>
                <c:pt idx="0">
                  <c:v>4</c:v>
                </c:pt>
                <c:pt idx="1">
                  <c:v>1</c:v>
                </c:pt>
                <c:pt idx="2">
                  <c:v>0</c:v>
                </c:pt>
                <c:pt idx="3">
                  <c:v>0</c:v>
                </c:pt>
                <c:pt idx="4">
                  <c:v>0</c:v>
                </c:pt>
              </c:numCache>
            </c:numRef>
          </c:val>
          <c:extLst>
            <c:ext xmlns:c16="http://schemas.microsoft.com/office/drawing/2014/chart" uri="{C3380CC4-5D6E-409C-BE32-E72D297353CC}">
              <c16:uniqueId val="{0000000C-B72F-7347-B00F-22092DEC8E82}"/>
            </c:ext>
          </c:extLst>
        </c:ser>
        <c:ser>
          <c:idx val="13"/>
          <c:order val="13"/>
          <c:tx>
            <c:strRef>
              <c:f>Typewise_Exports!$Q$3:$Q$5</c:f>
              <c:strCache>
                <c:ptCount val="1"/>
                <c:pt idx="0">
                  <c:v>RDC - Truck</c:v>
                </c:pt>
              </c:strCache>
            </c:strRef>
          </c:tx>
          <c:spPr>
            <a:solidFill>
              <a:schemeClr val="accent2">
                <a:lumMod val="80000"/>
                <a:lumOff val="2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Typewise_Exports!$Q$6:$Q$11</c:f>
              <c:numCache>
                <c:formatCode>General</c:formatCode>
                <c:ptCount val="5"/>
                <c:pt idx="0">
                  <c:v>3</c:v>
                </c:pt>
                <c:pt idx="1">
                  <c:v>1</c:v>
                </c:pt>
                <c:pt idx="2">
                  <c:v>0</c:v>
                </c:pt>
                <c:pt idx="3">
                  <c:v>0</c:v>
                </c:pt>
                <c:pt idx="4">
                  <c:v>0</c:v>
                </c:pt>
              </c:numCache>
            </c:numRef>
          </c:val>
          <c:extLst>
            <c:ext xmlns:c16="http://schemas.microsoft.com/office/drawing/2014/chart" uri="{C3380CC4-5D6E-409C-BE32-E72D297353CC}">
              <c16:uniqueId val="{0000000D-B72F-7347-B00F-22092DEC8E82}"/>
            </c:ext>
          </c:extLst>
        </c:ser>
        <c:ser>
          <c:idx val="14"/>
          <c:order val="14"/>
          <c:tx>
            <c:strRef>
              <c:f>Typewise_Exports!$S$3:$S$5</c:f>
              <c:strCache>
                <c:ptCount val="1"/>
                <c:pt idx="0">
                  <c:v>South Sudan - 4x4</c:v>
                </c:pt>
              </c:strCache>
            </c:strRef>
          </c:tx>
          <c:spPr>
            <a:solidFill>
              <a:schemeClr val="accent3">
                <a:lumMod val="80000"/>
                <a:lumOff val="2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Typewise_Exports!$S$6:$S$11</c:f>
              <c:numCache>
                <c:formatCode>General</c:formatCode>
                <c:ptCount val="5"/>
                <c:pt idx="0">
                  <c:v>25</c:v>
                </c:pt>
                <c:pt idx="1">
                  <c:v>1</c:v>
                </c:pt>
                <c:pt idx="2">
                  <c:v>0</c:v>
                </c:pt>
                <c:pt idx="3">
                  <c:v>0</c:v>
                </c:pt>
                <c:pt idx="4">
                  <c:v>0</c:v>
                </c:pt>
              </c:numCache>
            </c:numRef>
          </c:val>
          <c:extLst>
            <c:ext xmlns:c16="http://schemas.microsoft.com/office/drawing/2014/chart" uri="{C3380CC4-5D6E-409C-BE32-E72D297353CC}">
              <c16:uniqueId val="{0000000E-B72F-7347-B00F-22092DEC8E82}"/>
            </c:ext>
          </c:extLst>
        </c:ser>
        <c:ser>
          <c:idx val="15"/>
          <c:order val="15"/>
          <c:tx>
            <c:strRef>
              <c:f>Typewise_Exports!$T$3:$T$5</c:f>
              <c:strCache>
                <c:ptCount val="1"/>
                <c:pt idx="0">
                  <c:v>South Sudan - Car</c:v>
                </c:pt>
              </c:strCache>
            </c:strRef>
          </c:tx>
          <c:spPr>
            <a:solidFill>
              <a:schemeClr val="accent4">
                <a:lumMod val="80000"/>
                <a:lumOff val="2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Typewise_Exports!$T$6:$T$11</c:f>
              <c:numCache>
                <c:formatCode>General</c:formatCode>
                <c:ptCount val="5"/>
                <c:pt idx="0">
                  <c:v>6</c:v>
                </c:pt>
                <c:pt idx="1">
                  <c:v>0</c:v>
                </c:pt>
                <c:pt idx="2">
                  <c:v>0</c:v>
                </c:pt>
                <c:pt idx="3">
                  <c:v>5</c:v>
                </c:pt>
                <c:pt idx="4">
                  <c:v>0</c:v>
                </c:pt>
              </c:numCache>
            </c:numRef>
          </c:val>
          <c:extLst>
            <c:ext xmlns:c16="http://schemas.microsoft.com/office/drawing/2014/chart" uri="{C3380CC4-5D6E-409C-BE32-E72D297353CC}">
              <c16:uniqueId val="{0000000F-B72F-7347-B00F-22092DEC8E82}"/>
            </c:ext>
          </c:extLst>
        </c:ser>
        <c:ser>
          <c:idx val="16"/>
          <c:order val="16"/>
          <c:tx>
            <c:strRef>
              <c:f>Typewise_Exports!$U$3:$U$5</c:f>
              <c:strCache>
                <c:ptCount val="1"/>
                <c:pt idx="0">
                  <c:v>South Sudan - Heavy 4x4</c:v>
                </c:pt>
              </c:strCache>
            </c:strRef>
          </c:tx>
          <c:spPr>
            <a:solidFill>
              <a:schemeClr val="accent5">
                <a:lumMod val="80000"/>
                <a:lumOff val="2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Typewise_Exports!$U$6:$U$11</c:f>
              <c:numCache>
                <c:formatCode>General</c:formatCode>
                <c:ptCount val="5"/>
                <c:pt idx="0">
                  <c:v>0</c:v>
                </c:pt>
                <c:pt idx="1">
                  <c:v>15</c:v>
                </c:pt>
                <c:pt idx="2">
                  <c:v>0</c:v>
                </c:pt>
                <c:pt idx="3">
                  <c:v>3</c:v>
                </c:pt>
                <c:pt idx="4">
                  <c:v>0</c:v>
                </c:pt>
              </c:numCache>
            </c:numRef>
          </c:val>
          <c:extLst>
            <c:ext xmlns:c16="http://schemas.microsoft.com/office/drawing/2014/chart" uri="{C3380CC4-5D6E-409C-BE32-E72D297353CC}">
              <c16:uniqueId val="{00000010-B72F-7347-B00F-22092DEC8E82}"/>
            </c:ext>
          </c:extLst>
        </c:ser>
        <c:ser>
          <c:idx val="17"/>
          <c:order val="17"/>
          <c:tx>
            <c:strRef>
              <c:f>Typewise_Exports!$V$3:$V$5</c:f>
              <c:strCache>
                <c:ptCount val="1"/>
                <c:pt idx="0">
                  <c:v>South Sudan - Motorbike</c:v>
                </c:pt>
              </c:strCache>
            </c:strRef>
          </c:tx>
          <c:spPr>
            <a:solidFill>
              <a:schemeClr val="accent6">
                <a:lumMod val="80000"/>
                <a:lumOff val="2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Typewise_Exports!$V$6:$V$11</c:f>
              <c:numCache>
                <c:formatCode>General</c:formatCode>
                <c:ptCount val="5"/>
                <c:pt idx="0">
                  <c:v>4</c:v>
                </c:pt>
                <c:pt idx="1">
                  <c:v>0</c:v>
                </c:pt>
                <c:pt idx="2">
                  <c:v>0</c:v>
                </c:pt>
                <c:pt idx="3">
                  <c:v>0</c:v>
                </c:pt>
                <c:pt idx="4">
                  <c:v>0</c:v>
                </c:pt>
              </c:numCache>
            </c:numRef>
          </c:val>
          <c:extLst>
            <c:ext xmlns:c16="http://schemas.microsoft.com/office/drawing/2014/chart" uri="{C3380CC4-5D6E-409C-BE32-E72D297353CC}">
              <c16:uniqueId val="{00000011-B72F-7347-B00F-22092DEC8E82}"/>
            </c:ext>
          </c:extLst>
        </c:ser>
        <c:ser>
          <c:idx val="18"/>
          <c:order val="18"/>
          <c:tx>
            <c:strRef>
              <c:f>Typewise_Exports!$W$3:$W$5</c:f>
              <c:strCache>
                <c:ptCount val="1"/>
                <c:pt idx="0">
                  <c:v>South Sudan - Truck</c:v>
                </c:pt>
              </c:strCache>
            </c:strRef>
          </c:tx>
          <c:spPr>
            <a:solidFill>
              <a:schemeClr val="accent1">
                <a:lumMod val="80000"/>
              </a:schemeClr>
            </a:solidFill>
            <a:ln>
              <a:noFill/>
            </a:ln>
            <a:effectLst/>
          </c:spPr>
          <c:invertIfNegative val="0"/>
          <c:cat>
            <c:strRef>
              <c:f>Typewise_Exports!$A$6:$A$11</c:f>
              <c:strCache>
                <c:ptCount val="5"/>
                <c:pt idx="0">
                  <c:v>2014</c:v>
                </c:pt>
                <c:pt idx="1">
                  <c:v>2017</c:v>
                </c:pt>
                <c:pt idx="2">
                  <c:v>2018</c:v>
                </c:pt>
                <c:pt idx="3">
                  <c:v>2019</c:v>
                </c:pt>
                <c:pt idx="4">
                  <c:v>2020</c:v>
                </c:pt>
              </c:strCache>
            </c:strRef>
          </c:cat>
          <c:val>
            <c:numRef>
              <c:f>Typewise_Exports!$W$6:$W$11</c:f>
              <c:numCache>
                <c:formatCode>General</c:formatCode>
                <c:ptCount val="5"/>
                <c:pt idx="0">
                  <c:v>5</c:v>
                </c:pt>
                <c:pt idx="1">
                  <c:v>0</c:v>
                </c:pt>
                <c:pt idx="2">
                  <c:v>0</c:v>
                </c:pt>
                <c:pt idx="3">
                  <c:v>0</c:v>
                </c:pt>
                <c:pt idx="4">
                  <c:v>0</c:v>
                </c:pt>
              </c:numCache>
            </c:numRef>
          </c:val>
          <c:extLst>
            <c:ext xmlns:c16="http://schemas.microsoft.com/office/drawing/2014/chart" uri="{C3380CC4-5D6E-409C-BE32-E72D297353CC}">
              <c16:uniqueId val="{00000012-B72F-7347-B00F-22092DEC8E82}"/>
            </c:ext>
          </c:extLst>
        </c:ser>
        <c:dLbls>
          <c:showLegendKey val="0"/>
          <c:showVal val="0"/>
          <c:showCatName val="0"/>
          <c:showSerName val="0"/>
          <c:showPercent val="0"/>
          <c:showBubbleSize val="0"/>
        </c:dLbls>
        <c:gapWidth val="219"/>
        <c:axId val="1335635007"/>
        <c:axId val="1330359327"/>
      </c:barChart>
      <c:catAx>
        <c:axId val="133563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359327"/>
        <c:crosses val="autoZero"/>
        <c:auto val="1"/>
        <c:lblAlgn val="ctr"/>
        <c:lblOffset val="100"/>
        <c:noMultiLvlLbl val="0"/>
      </c:catAx>
      <c:valAx>
        <c:axId val="133035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35007"/>
        <c:crosses val="autoZero"/>
        <c:crossBetween val="between"/>
      </c:valAx>
      <c:spPr>
        <a:noFill/>
        <a:ln>
          <a:noFill/>
        </a:ln>
        <a:effectLst/>
      </c:spPr>
    </c:plotArea>
    <c:legend>
      <c:legendPos val="r"/>
      <c:layout>
        <c:manualLayout>
          <c:xMode val="edge"/>
          <c:yMode val="edge"/>
          <c:x val="0.72032316709733002"/>
          <c:y val="6.8204282500836114E-2"/>
          <c:w val="0.26506672041417256"/>
          <c:h val="0.88227801990357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(1).xlsx]Average_Age_Vehicle!PivotTable4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Age of Vehicle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Average_Age_Vehicle!$B$3:$B$4</c:f>
              <c:strCache>
                <c:ptCount val="1"/>
                <c:pt idx="0">
                  <c:v>4x4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Average_Age_Vehicle!$A$5:$A$6</c:f>
              <c:strCache>
                <c:ptCount val="1"/>
                <c:pt idx="0">
                  <c:v>Venezuela</c:v>
                </c:pt>
              </c:strCache>
            </c:strRef>
          </c:cat>
          <c:val>
            <c:numRef>
              <c:f>Average_Age_Vehicle!$B$5:$B$6</c:f>
              <c:numCache>
                <c:formatCode>General</c:formatCode>
                <c:ptCount val="1"/>
                <c:pt idx="0">
                  <c:v>6</c:v>
                </c:pt>
              </c:numCache>
            </c:numRef>
          </c:val>
          <c:extLst>
            <c:ext xmlns:c16="http://schemas.microsoft.com/office/drawing/2014/chart" uri="{C3380CC4-5D6E-409C-BE32-E72D297353CC}">
              <c16:uniqueId val="{00000000-BFB8-9145-B4E0-399B7C8A7B95}"/>
            </c:ext>
          </c:extLst>
        </c:ser>
        <c:ser>
          <c:idx val="1"/>
          <c:order val="1"/>
          <c:tx>
            <c:strRef>
              <c:f>Average_Age_Vehicle!$C$3:$C$4</c:f>
              <c:strCache>
                <c:ptCount val="1"/>
                <c:pt idx="0">
                  <c:v>Car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Average_Age_Vehicle!$A$5:$A$6</c:f>
              <c:strCache>
                <c:ptCount val="1"/>
                <c:pt idx="0">
                  <c:v>Venezuela</c:v>
                </c:pt>
              </c:strCache>
            </c:strRef>
          </c:cat>
          <c:val>
            <c:numRef>
              <c:f>Average_Age_Vehicle!$C$5:$C$6</c:f>
              <c:numCache>
                <c:formatCode>General</c:formatCode>
                <c:ptCount val="1"/>
                <c:pt idx="0">
                  <c:v>11.4</c:v>
                </c:pt>
              </c:numCache>
            </c:numRef>
          </c:val>
          <c:extLst>
            <c:ext xmlns:c16="http://schemas.microsoft.com/office/drawing/2014/chart" uri="{C3380CC4-5D6E-409C-BE32-E72D297353CC}">
              <c16:uniqueId val="{00000001-BFB8-9145-B4E0-399B7C8A7B95}"/>
            </c:ext>
          </c:extLst>
        </c:ser>
        <c:ser>
          <c:idx val="2"/>
          <c:order val="2"/>
          <c:tx>
            <c:strRef>
              <c:f>Average_Age_Vehicle!$D$3:$D$4</c:f>
              <c:strCache>
                <c:ptCount val="1"/>
                <c:pt idx="0">
                  <c:v>Motorbike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Average_Age_Vehicle!$A$5:$A$6</c:f>
              <c:strCache>
                <c:ptCount val="1"/>
                <c:pt idx="0">
                  <c:v>Venezuela</c:v>
                </c:pt>
              </c:strCache>
            </c:strRef>
          </c:cat>
          <c:val>
            <c:numRef>
              <c:f>Average_Age_Vehicle!$D$5:$D$6</c:f>
              <c:numCache>
                <c:formatCode>General</c:formatCode>
                <c:ptCount val="1"/>
                <c:pt idx="0">
                  <c:v>4.75</c:v>
                </c:pt>
              </c:numCache>
            </c:numRef>
          </c:val>
          <c:extLst>
            <c:ext xmlns:c16="http://schemas.microsoft.com/office/drawing/2014/chart" uri="{C3380CC4-5D6E-409C-BE32-E72D297353CC}">
              <c16:uniqueId val="{00000002-BFB8-9145-B4E0-399B7C8A7B95}"/>
            </c:ext>
          </c:extLst>
        </c:ser>
        <c:ser>
          <c:idx val="3"/>
          <c:order val="3"/>
          <c:tx>
            <c:strRef>
              <c:f>Average_Age_Vehicle!$E$3:$E$4</c:f>
              <c:strCache>
                <c:ptCount val="1"/>
                <c:pt idx="0">
                  <c:v>Truck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Average_Age_Vehicle!$A$5:$A$6</c:f>
              <c:strCache>
                <c:ptCount val="1"/>
                <c:pt idx="0">
                  <c:v>Venezuela</c:v>
                </c:pt>
              </c:strCache>
            </c:strRef>
          </c:cat>
          <c:val>
            <c:numRef>
              <c:f>Average_Age_Vehicle!$E$5:$E$6</c:f>
              <c:numCache>
                <c:formatCode>General</c:formatCode>
                <c:ptCount val="1"/>
                <c:pt idx="0">
                  <c:v>13</c:v>
                </c:pt>
              </c:numCache>
            </c:numRef>
          </c:val>
          <c:extLst>
            <c:ext xmlns:c16="http://schemas.microsoft.com/office/drawing/2014/chart" uri="{C3380CC4-5D6E-409C-BE32-E72D297353CC}">
              <c16:uniqueId val="{00000003-BFB8-9145-B4E0-399B7C8A7B95}"/>
            </c:ext>
          </c:extLst>
        </c:ser>
        <c:dLbls>
          <c:showLegendKey val="0"/>
          <c:showVal val="1"/>
          <c:showCatName val="0"/>
          <c:showSerName val="0"/>
          <c:showPercent val="0"/>
          <c:showBubbleSize val="0"/>
        </c:dLbls>
        <c:gapWidth val="150"/>
        <c:overlap val="-25"/>
        <c:axId val="1205924559"/>
        <c:axId val="1217892159"/>
      </c:barChart>
      <c:catAx>
        <c:axId val="1205924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892159"/>
        <c:crosses val="autoZero"/>
        <c:auto val="1"/>
        <c:lblAlgn val="ctr"/>
        <c:lblOffset val="100"/>
        <c:noMultiLvlLbl val="0"/>
      </c:catAx>
      <c:valAx>
        <c:axId val="1217892159"/>
        <c:scaling>
          <c:orientation val="minMax"/>
        </c:scaling>
        <c:delete val="1"/>
        <c:axPos val="l"/>
        <c:numFmt formatCode="General" sourceLinked="1"/>
        <c:majorTickMark val="none"/>
        <c:minorTickMark val="none"/>
        <c:tickLblPos val="nextTo"/>
        <c:crossAx val="12059245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(1).xlsx]Oldest_Bike!PivotTable5</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Oldest Motorbike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lumMod val="60000"/>
                  </a:schemeClr>
                </a:gs>
                <a:gs pos="46000">
                  <a:schemeClr val="accent1">
                    <a:lumMod val="60000"/>
                  </a:schemeClr>
                </a:gs>
                <a:gs pos="100000">
                  <a:schemeClr val="accent1">
                    <a:lumMod val="60000"/>
                    <a:lumMod val="20000"/>
                    <a:lumOff val="80000"/>
                    <a:alpha val="0"/>
                  </a:schemeClr>
                </a:gs>
              </a:gsLst>
              <a:path path="circle">
                <a:fillToRect l="50000" t="-80000" r="50000" b="180000"/>
              </a:path>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Oldest_Bike!$B$3:$B$4</c:f>
              <c:strCache>
                <c:ptCount val="1"/>
                <c:pt idx="0">
                  <c:v>Philippines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Oldest_Bike!$B$5:$B$6</c:f>
              <c:numCache>
                <c:formatCode>General</c:formatCode>
                <c:ptCount val="1"/>
                <c:pt idx="0">
                  <c:v>5</c:v>
                </c:pt>
              </c:numCache>
            </c:numRef>
          </c:val>
          <c:extLst>
            <c:ext xmlns:c16="http://schemas.microsoft.com/office/drawing/2014/chart" uri="{C3380CC4-5D6E-409C-BE32-E72D297353CC}">
              <c16:uniqueId val="{00000000-BEDB-5049-9A42-AC006CF17F1E}"/>
            </c:ext>
          </c:extLst>
        </c:ser>
        <c:ser>
          <c:idx val="1"/>
          <c:order val="1"/>
          <c:tx>
            <c:strRef>
              <c:f>Oldest_Bike!$C$3:$C$4</c:f>
              <c:strCache>
                <c:ptCount val="1"/>
                <c:pt idx="0">
                  <c:v>Sudan</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Oldest_Bike!$C$5:$C$6</c:f>
              <c:numCache>
                <c:formatCode>General</c:formatCode>
                <c:ptCount val="1"/>
                <c:pt idx="0">
                  <c:v>6</c:v>
                </c:pt>
              </c:numCache>
            </c:numRef>
          </c:val>
          <c:extLst>
            <c:ext xmlns:c16="http://schemas.microsoft.com/office/drawing/2014/chart" uri="{C3380CC4-5D6E-409C-BE32-E72D297353CC}">
              <c16:uniqueId val="{00000001-BEDB-5049-9A42-AC006CF17F1E}"/>
            </c:ext>
          </c:extLst>
        </c:ser>
        <c:ser>
          <c:idx val="2"/>
          <c:order val="2"/>
          <c:tx>
            <c:strRef>
              <c:f>Oldest_Bike!$D$3:$D$4</c:f>
              <c:strCache>
                <c:ptCount val="1"/>
                <c:pt idx="0">
                  <c:v>RDC</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Oldest_Bike!$D$5:$D$6</c:f>
              <c:numCache>
                <c:formatCode>General</c:formatCode>
                <c:ptCount val="1"/>
                <c:pt idx="0">
                  <c:v>7</c:v>
                </c:pt>
              </c:numCache>
            </c:numRef>
          </c:val>
          <c:extLst>
            <c:ext xmlns:c16="http://schemas.microsoft.com/office/drawing/2014/chart" uri="{C3380CC4-5D6E-409C-BE32-E72D297353CC}">
              <c16:uniqueId val="{00000008-BEDB-5049-9A42-AC006CF17F1E}"/>
            </c:ext>
          </c:extLst>
        </c:ser>
        <c:ser>
          <c:idx val="3"/>
          <c:order val="3"/>
          <c:tx>
            <c:strRef>
              <c:f>Oldest_Bike!$E$3:$E$4</c:f>
              <c:strCache>
                <c:ptCount val="1"/>
                <c:pt idx="0">
                  <c:v>South Sudan</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Oldest_Bike!$E$5:$E$6</c:f>
              <c:numCache>
                <c:formatCode>General</c:formatCode>
                <c:ptCount val="1"/>
                <c:pt idx="0">
                  <c:v>7</c:v>
                </c:pt>
              </c:numCache>
            </c:numRef>
          </c:val>
          <c:extLst>
            <c:ext xmlns:c16="http://schemas.microsoft.com/office/drawing/2014/chart" uri="{C3380CC4-5D6E-409C-BE32-E72D297353CC}">
              <c16:uniqueId val="{00000009-BEDB-5049-9A42-AC006CF17F1E}"/>
            </c:ext>
          </c:extLst>
        </c:ser>
        <c:ser>
          <c:idx val="4"/>
          <c:order val="4"/>
          <c:tx>
            <c:strRef>
              <c:f>Oldest_Bike!$F$3:$F$4</c:f>
              <c:strCache>
                <c:ptCount val="1"/>
                <c:pt idx="0">
                  <c:v>Afghanistan</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Oldest_Bike!$F$5:$F$6</c:f>
              <c:numCache>
                <c:formatCode>General</c:formatCode>
                <c:ptCount val="1"/>
                <c:pt idx="0">
                  <c:v>10</c:v>
                </c:pt>
              </c:numCache>
            </c:numRef>
          </c:val>
          <c:extLst>
            <c:ext xmlns:c16="http://schemas.microsoft.com/office/drawing/2014/chart" uri="{C3380CC4-5D6E-409C-BE32-E72D297353CC}">
              <c16:uniqueId val="{0000000A-BEDB-5049-9A42-AC006CF17F1E}"/>
            </c:ext>
          </c:extLst>
        </c:ser>
        <c:ser>
          <c:idx val="5"/>
          <c:order val="5"/>
          <c:tx>
            <c:strRef>
              <c:f>Oldest_Bike!$G$3:$G$4</c:f>
              <c:strCache>
                <c:ptCount val="1"/>
                <c:pt idx="0">
                  <c:v>Venezuela</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Oldest_Bike!$G$5:$G$6</c:f>
              <c:numCache>
                <c:formatCode>General</c:formatCode>
                <c:ptCount val="1"/>
                <c:pt idx="0">
                  <c:v>19</c:v>
                </c:pt>
              </c:numCache>
            </c:numRef>
          </c:val>
          <c:extLst>
            <c:ext xmlns:c16="http://schemas.microsoft.com/office/drawing/2014/chart" uri="{C3380CC4-5D6E-409C-BE32-E72D297353CC}">
              <c16:uniqueId val="{0000000B-BEDB-5049-9A42-AC006CF17F1E}"/>
            </c:ext>
          </c:extLst>
        </c:ser>
        <c:ser>
          <c:idx val="6"/>
          <c:order val="6"/>
          <c:tx>
            <c:strRef>
              <c:f>Oldest_Bike!$H$3:$H$4</c:f>
              <c:strCache>
                <c:ptCount val="1"/>
                <c:pt idx="0">
                  <c:v>Pakistan</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Oldest_Bike!$A$5:$A$6</c:f>
              <c:strCache>
                <c:ptCount val="1"/>
                <c:pt idx="0">
                  <c:v>Motorbike</c:v>
                </c:pt>
              </c:strCache>
            </c:strRef>
          </c:cat>
          <c:val>
            <c:numRef>
              <c:f>Oldest_Bike!$H$5:$H$6</c:f>
              <c:numCache>
                <c:formatCode>General</c:formatCode>
                <c:ptCount val="1"/>
                <c:pt idx="0">
                  <c:v>21</c:v>
                </c:pt>
              </c:numCache>
            </c:numRef>
          </c:val>
          <c:extLst>
            <c:ext xmlns:c16="http://schemas.microsoft.com/office/drawing/2014/chart" uri="{C3380CC4-5D6E-409C-BE32-E72D297353CC}">
              <c16:uniqueId val="{0000000C-BEDB-5049-9A42-AC006CF17F1E}"/>
            </c:ext>
          </c:extLst>
        </c:ser>
        <c:dLbls>
          <c:showLegendKey val="0"/>
          <c:showVal val="1"/>
          <c:showCatName val="0"/>
          <c:showSerName val="0"/>
          <c:showPercent val="0"/>
          <c:showBubbleSize val="0"/>
        </c:dLbls>
        <c:gapWidth val="150"/>
        <c:overlap val="-25"/>
        <c:axId val="1236388479"/>
        <c:axId val="1236347999"/>
      </c:barChart>
      <c:catAx>
        <c:axId val="123638847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47999"/>
        <c:crosses val="autoZero"/>
        <c:auto val="1"/>
        <c:lblAlgn val="ctr"/>
        <c:lblOffset val="100"/>
        <c:noMultiLvlLbl val="0"/>
      </c:catAx>
      <c:valAx>
        <c:axId val="1236347999"/>
        <c:scaling>
          <c:orientation val="minMax"/>
        </c:scaling>
        <c:delete val="1"/>
        <c:axPos val="b"/>
        <c:numFmt formatCode="General" sourceLinked="1"/>
        <c:majorTickMark val="none"/>
        <c:minorTickMark val="none"/>
        <c:tickLblPos val="nextTo"/>
        <c:crossAx val="12363884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(1).xlsx]Make_Exports!PivotTable2</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baseline="0"/>
              <a:t>Company wise Exports 2000-2021</a:t>
            </a:r>
            <a:endParaRPr lang="en-GB"/>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Make_Exports!$B$3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6AD-EE40-8D6B-009AFCE13BA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6AD-EE40-8D6B-009AFCE13BA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6AD-EE40-8D6B-009AFCE13BA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6AD-EE40-8D6B-009AFCE13BA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6AD-EE40-8D6B-009AFCE13BA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6AD-EE40-8D6B-009AFCE13BAF}"/>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6AD-EE40-8D6B-009AFCE13B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Make_Exports!$A$4:$A$11</c:f>
              <c:strCache>
                <c:ptCount val="7"/>
                <c:pt idx="0">
                  <c:v>TOYOTA</c:v>
                </c:pt>
                <c:pt idx="1">
                  <c:v>RENAULT</c:v>
                </c:pt>
                <c:pt idx="2">
                  <c:v>MAN</c:v>
                </c:pt>
                <c:pt idx="3">
                  <c:v>MERCEDES</c:v>
                </c:pt>
                <c:pt idx="4">
                  <c:v>IVECO</c:v>
                </c:pt>
                <c:pt idx="5">
                  <c:v>KAMAZ</c:v>
                </c:pt>
                <c:pt idx="6">
                  <c:v>ISUZU</c:v>
                </c:pt>
              </c:strCache>
            </c:strRef>
          </c:cat>
          <c:val>
            <c:numRef>
              <c:f>Make_Exports!$B$4:$B$11</c:f>
              <c:numCache>
                <c:formatCode>General</c:formatCode>
                <c:ptCount val="7"/>
                <c:pt idx="0">
                  <c:v>100</c:v>
                </c:pt>
                <c:pt idx="1">
                  <c:v>45</c:v>
                </c:pt>
                <c:pt idx="2">
                  <c:v>41</c:v>
                </c:pt>
                <c:pt idx="3">
                  <c:v>33</c:v>
                </c:pt>
                <c:pt idx="4">
                  <c:v>29</c:v>
                </c:pt>
                <c:pt idx="5">
                  <c:v>25</c:v>
                </c:pt>
                <c:pt idx="6">
                  <c:v>25</c:v>
                </c:pt>
              </c:numCache>
            </c:numRef>
          </c:val>
          <c:extLst>
            <c:ext xmlns:c16="http://schemas.microsoft.com/office/drawing/2014/chart" uri="{C3380CC4-5D6E-409C-BE32-E72D297353CC}">
              <c16:uniqueId val="{0000000E-26AD-EE40-8D6B-009AFCE13BA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(1).xlsx]Make_Exports!PivotTable9</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CuMULative</a:t>
            </a:r>
            <a:r>
              <a:rPr lang="en-US" baseline="0"/>
              <a:t> exports per year</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Make_Exports!$D$117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AA-1445-9A94-4CFB82CC042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AA-1445-9A94-4CFB82CC042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AA-1445-9A94-4CFB82CC042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AA-1445-9A94-4CFB82CC042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AA-1445-9A94-4CFB82CC042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BAA-1445-9A94-4CFB82CC0424}"/>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BAA-1445-9A94-4CFB82CC0424}"/>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1BAA-1445-9A94-4CFB82CC04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Make_Exports!$C$118:$C$126</c:f>
              <c:strCache>
                <c:ptCount val="8"/>
                <c:pt idx="0">
                  <c:v>2014</c:v>
                </c:pt>
                <c:pt idx="1">
                  <c:v>2017</c:v>
                </c:pt>
                <c:pt idx="2">
                  <c:v>2018</c:v>
                </c:pt>
                <c:pt idx="3">
                  <c:v>2020</c:v>
                </c:pt>
                <c:pt idx="4">
                  <c:v>2019</c:v>
                </c:pt>
                <c:pt idx="5">
                  <c:v>2015</c:v>
                </c:pt>
                <c:pt idx="6">
                  <c:v>2016</c:v>
                </c:pt>
                <c:pt idx="7">
                  <c:v>2021</c:v>
                </c:pt>
              </c:strCache>
            </c:strRef>
          </c:cat>
          <c:val>
            <c:numRef>
              <c:f>Make_Exports!$D$118:$D$126</c:f>
              <c:numCache>
                <c:formatCode>General</c:formatCode>
                <c:ptCount val="8"/>
                <c:pt idx="0">
                  <c:v>57</c:v>
                </c:pt>
                <c:pt idx="1">
                  <c:v>50</c:v>
                </c:pt>
                <c:pt idx="2">
                  <c:v>40</c:v>
                </c:pt>
                <c:pt idx="3">
                  <c:v>35</c:v>
                </c:pt>
                <c:pt idx="4">
                  <c:v>30</c:v>
                </c:pt>
                <c:pt idx="5">
                  <c:v>26</c:v>
                </c:pt>
                <c:pt idx="6">
                  <c:v>20</c:v>
                </c:pt>
                <c:pt idx="7">
                  <c:v>11</c:v>
                </c:pt>
              </c:numCache>
            </c:numRef>
          </c:val>
          <c:extLst>
            <c:ext xmlns:c16="http://schemas.microsoft.com/office/drawing/2014/chart" uri="{C3380CC4-5D6E-409C-BE32-E72D297353CC}">
              <c16:uniqueId val="{00000010-1BAA-1445-9A94-4CFB82CC042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(1).xlsx]Exports_Over_Year!PivotTable10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cap="all" baseline="0">
                <a:effectLst/>
              </a:rPr>
              <a:t> CuMULative exports per year</a:t>
            </a:r>
            <a:endParaRPr lang="en-IN">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Exports_Over_Year!$B$3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Exports_Over_Year!$A$4:$A$20</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Exports_Over_Year!$B$4:$B$20</c:f>
              <c:numCache>
                <c:formatCode>General</c:formatCode>
                <c:ptCount val="16"/>
                <c:pt idx="0">
                  <c:v>3</c:v>
                </c:pt>
                <c:pt idx="1">
                  <c:v>2</c:v>
                </c:pt>
                <c:pt idx="2">
                  <c:v>1</c:v>
                </c:pt>
                <c:pt idx="3">
                  <c:v>3</c:v>
                </c:pt>
                <c:pt idx="4">
                  <c:v>1</c:v>
                </c:pt>
                <c:pt idx="5">
                  <c:v>9</c:v>
                </c:pt>
                <c:pt idx="6">
                  <c:v>6</c:v>
                </c:pt>
                <c:pt idx="7">
                  <c:v>4</c:v>
                </c:pt>
                <c:pt idx="8">
                  <c:v>57</c:v>
                </c:pt>
                <c:pt idx="9">
                  <c:v>26</c:v>
                </c:pt>
                <c:pt idx="10">
                  <c:v>20</c:v>
                </c:pt>
                <c:pt idx="11">
                  <c:v>50</c:v>
                </c:pt>
                <c:pt idx="12">
                  <c:v>40</c:v>
                </c:pt>
                <c:pt idx="13">
                  <c:v>30</c:v>
                </c:pt>
                <c:pt idx="14">
                  <c:v>35</c:v>
                </c:pt>
                <c:pt idx="15">
                  <c:v>11</c:v>
                </c:pt>
              </c:numCache>
            </c:numRef>
          </c:val>
          <c:smooth val="0"/>
          <c:extLst>
            <c:ext xmlns:c16="http://schemas.microsoft.com/office/drawing/2014/chart" uri="{C3380CC4-5D6E-409C-BE32-E72D297353CC}">
              <c16:uniqueId val="{00000000-B156-1E41-BA3C-9D71C92FCC98}"/>
            </c:ext>
          </c:extLst>
        </c:ser>
        <c:dLbls>
          <c:dLblPos val="ctr"/>
          <c:showLegendKey val="0"/>
          <c:showVal val="1"/>
          <c:showCatName val="0"/>
          <c:showSerName val="0"/>
          <c:showPercent val="0"/>
          <c:showBubbleSize val="0"/>
        </c:dLbls>
        <c:marker val="1"/>
        <c:smooth val="0"/>
        <c:axId val="1249845887"/>
        <c:axId val="1205952655"/>
      </c:lineChart>
      <c:catAx>
        <c:axId val="12498458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5952655"/>
        <c:crosses val="autoZero"/>
        <c:auto val="1"/>
        <c:lblAlgn val="ctr"/>
        <c:lblOffset val="100"/>
        <c:noMultiLvlLbl val="0"/>
      </c:catAx>
      <c:valAx>
        <c:axId val="1205952655"/>
        <c:scaling>
          <c:orientation val="minMax"/>
        </c:scaling>
        <c:delete val="1"/>
        <c:axPos val="l"/>
        <c:numFmt formatCode="General" sourceLinked="1"/>
        <c:majorTickMark val="none"/>
        <c:minorTickMark val="none"/>
        <c:tickLblPos val="nextTo"/>
        <c:crossAx val="124984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(1).xlsx]Exports_Over_Year!PivotTable11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Countrywise Export Per Year</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2225" cap="rnd">
            <a:solidFill>
              <a:schemeClr val="accent1"/>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2225" cap="rnd">
            <a:solidFill>
              <a:schemeClr val="accent1"/>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2225" cap="rnd">
            <a:solidFill>
              <a:schemeClr val="accent1"/>
            </a:solidFill>
            <a:round/>
          </a:ln>
          <a:effectLst/>
        </c:spPr>
        <c:marker>
          <c:symbol val="circle"/>
          <c:size val="6"/>
          <c:spPr>
            <a:solidFill>
              <a:schemeClr val="lt1"/>
            </a:solidFill>
            <a:ln w="1587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2225" cap="rnd">
            <a:solidFill>
              <a:schemeClr val="accent1"/>
            </a:solidFill>
            <a:round/>
          </a:ln>
          <a:effectLst/>
        </c:spPr>
        <c:marker>
          <c:symbol val="circle"/>
          <c:size val="6"/>
          <c:spPr>
            <a:solidFill>
              <a:schemeClr val="lt1"/>
            </a:solidFill>
            <a:ln w="1587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2225" cap="rnd">
            <a:solidFill>
              <a:schemeClr val="accent1"/>
            </a:solidFill>
            <a:round/>
          </a:ln>
          <a:effectLst/>
        </c:spPr>
        <c:marker>
          <c:symbol val="circle"/>
          <c:size val="6"/>
          <c:spPr>
            <a:solidFill>
              <a:schemeClr val="lt1"/>
            </a:solidFill>
            <a:ln w="1587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2225" cap="rnd">
            <a:solidFill>
              <a:schemeClr val="accent1"/>
            </a:solidFill>
            <a:round/>
          </a:ln>
          <a:effectLst/>
        </c:spPr>
        <c:marker>
          <c:symbol val="circle"/>
          <c:size val="6"/>
          <c:spPr>
            <a:solidFill>
              <a:schemeClr val="lt1"/>
            </a:solidFill>
            <a:ln w="1587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2225" cap="rnd">
            <a:solidFill>
              <a:schemeClr val="accent1"/>
            </a:solidFill>
            <a:round/>
          </a:ln>
          <a:effectLst/>
        </c:spPr>
        <c:marker>
          <c:symbol val="circle"/>
          <c:size val="6"/>
          <c:spPr>
            <a:solidFill>
              <a:schemeClr val="lt1"/>
            </a:solidFill>
            <a:ln w="1587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2225" cap="rnd">
            <a:solidFill>
              <a:schemeClr val="accent1"/>
            </a:solidFill>
            <a:round/>
          </a:ln>
          <a:effectLst/>
        </c:spPr>
        <c:marker>
          <c:symbol val="circle"/>
          <c:size val="6"/>
          <c:spPr>
            <a:solidFill>
              <a:schemeClr val="lt1"/>
            </a:solidFill>
            <a:ln w="1587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Exports_Over_Year!$J$40:$J$41</c:f>
              <c:strCache>
                <c:ptCount val="1"/>
                <c:pt idx="0">
                  <c:v>Afghanistan</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Exports_Over_Year!$J$42:$J$58</c:f>
              <c:numCache>
                <c:formatCode>General</c:formatCode>
                <c:ptCount val="16"/>
                <c:pt idx="0">
                  <c:v>0</c:v>
                </c:pt>
                <c:pt idx="1">
                  <c:v>1</c:v>
                </c:pt>
                <c:pt idx="2">
                  <c:v>0</c:v>
                </c:pt>
                <c:pt idx="3">
                  <c:v>1</c:v>
                </c:pt>
                <c:pt idx="4">
                  <c:v>0</c:v>
                </c:pt>
                <c:pt idx="5">
                  <c:v>0</c:v>
                </c:pt>
                <c:pt idx="6">
                  <c:v>0</c:v>
                </c:pt>
                <c:pt idx="7">
                  <c:v>2</c:v>
                </c:pt>
                <c:pt idx="8">
                  <c:v>0</c:v>
                </c:pt>
                <c:pt idx="9">
                  <c:v>12</c:v>
                </c:pt>
                <c:pt idx="10">
                  <c:v>0</c:v>
                </c:pt>
                <c:pt idx="11">
                  <c:v>0</c:v>
                </c:pt>
                <c:pt idx="12">
                  <c:v>1</c:v>
                </c:pt>
                <c:pt idx="13">
                  <c:v>0</c:v>
                </c:pt>
                <c:pt idx="14">
                  <c:v>1</c:v>
                </c:pt>
                <c:pt idx="15">
                  <c:v>0</c:v>
                </c:pt>
              </c:numCache>
            </c:numRef>
          </c:val>
          <c:smooth val="0"/>
          <c:extLst>
            <c:ext xmlns:c16="http://schemas.microsoft.com/office/drawing/2014/chart" uri="{C3380CC4-5D6E-409C-BE32-E72D297353CC}">
              <c16:uniqueId val="{00000000-360D-5743-B85B-40C92782C5AE}"/>
            </c:ext>
          </c:extLst>
        </c:ser>
        <c:ser>
          <c:idx val="1"/>
          <c:order val="1"/>
          <c:tx>
            <c:strRef>
              <c:f>Exports_Over_Year!$K$40:$K$41</c:f>
              <c:strCache>
                <c:ptCount val="1"/>
                <c:pt idx="0">
                  <c:v>Bolivia</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Exports_Over_Year!$K$42:$K$58</c:f>
              <c:numCache>
                <c:formatCode>General</c:formatCode>
                <c:ptCount val="16"/>
                <c:pt idx="0">
                  <c:v>0</c:v>
                </c:pt>
                <c:pt idx="1">
                  <c:v>1</c:v>
                </c:pt>
                <c:pt idx="2">
                  <c:v>0</c:v>
                </c:pt>
                <c:pt idx="3">
                  <c:v>1</c:v>
                </c:pt>
                <c:pt idx="4">
                  <c:v>0</c:v>
                </c:pt>
                <c:pt idx="5">
                  <c:v>0</c:v>
                </c:pt>
                <c:pt idx="6">
                  <c:v>0</c:v>
                </c:pt>
                <c:pt idx="7">
                  <c:v>1</c:v>
                </c:pt>
                <c:pt idx="8">
                  <c:v>0</c:v>
                </c:pt>
                <c:pt idx="9">
                  <c:v>4</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1-360D-5743-B85B-40C92782C5AE}"/>
            </c:ext>
          </c:extLst>
        </c:ser>
        <c:ser>
          <c:idx val="2"/>
          <c:order val="2"/>
          <c:tx>
            <c:strRef>
              <c:f>Exports_Over_Year!$L$40:$L$41</c:f>
              <c:strCache>
                <c:ptCount val="1"/>
                <c:pt idx="0">
                  <c:v>Brazil</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Exports_Over_Year!$L$42:$L$58</c:f>
              <c:numCache>
                <c:formatCode>General</c:formatCode>
                <c:ptCount val="16"/>
                <c:pt idx="0">
                  <c:v>0</c:v>
                </c:pt>
                <c:pt idx="1">
                  <c:v>0</c:v>
                </c:pt>
                <c:pt idx="2">
                  <c:v>0</c:v>
                </c:pt>
                <c:pt idx="3">
                  <c:v>0</c:v>
                </c:pt>
                <c:pt idx="4">
                  <c:v>0</c:v>
                </c:pt>
                <c:pt idx="5">
                  <c:v>0</c:v>
                </c:pt>
                <c:pt idx="6">
                  <c:v>0</c:v>
                </c:pt>
                <c:pt idx="7">
                  <c:v>1</c:v>
                </c:pt>
                <c:pt idx="8">
                  <c:v>0</c:v>
                </c:pt>
                <c:pt idx="9">
                  <c:v>0</c:v>
                </c:pt>
                <c:pt idx="10">
                  <c:v>0</c:v>
                </c:pt>
                <c:pt idx="11">
                  <c:v>0</c:v>
                </c:pt>
                <c:pt idx="12">
                  <c:v>15</c:v>
                </c:pt>
                <c:pt idx="13">
                  <c:v>0</c:v>
                </c:pt>
                <c:pt idx="14">
                  <c:v>1</c:v>
                </c:pt>
                <c:pt idx="15">
                  <c:v>0</c:v>
                </c:pt>
              </c:numCache>
            </c:numRef>
          </c:val>
          <c:smooth val="0"/>
          <c:extLst>
            <c:ext xmlns:c16="http://schemas.microsoft.com/office/drawing/2014/chart" uri="{C3380CC4-5D6E-409C-BE32-E72D297353CC}">
              <c16:uniqueId val="{00000002-360D-5743-B85B-40C92782C5AE}"/>
            </c:ext>
          </c:extLst>
        </c:ser>
        <c:ser>
          <c:idx val="3"/>
          <c:order val="3"/>
          <c:tx>
            <c:strRef>
              <c:f>Exports_Over_Year!$M$40:$M$41</c:f>
              <c:strCache>
                <c:ptCount val="1"/>
                <c:pt idx="0">
                  <c:v>India</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Exports_Over_Year!$M$42:$M$58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9</c:v>
                </c:pt>
                <c:pt idx="12">
                  <c:v>2</c:v>
                </c:pt>
                <c:pt idx="13">
                  <c:v>0</c:v>
                </c:pt>
                <c:pt idx="14">
                  <c:v>24</c:v>
                </c:pt>
                <c:pt idx="15">
                  <c:v>0</c:v>
                </c:pt>
              </c:numCache>
            </c:numRef>
          </c:val>
          <c:smooth val="0"/>
          <c:extLst>
            <c:ext xmlns:c16="http://schemas.microsoft.com/office/drawing/2014/chart" uri="{C3380CC4-5D6E-409C-BE32-E72D297353CC}">
              <c16:uniqueId val="{00000003-360D-5743-B85B-40C92782C5AE}"/>
            </c:ext>
          </c:extLst>
        </c:ser>
        <c:ser>
          <c:idx val="4"/>
          <c:order val="4"/>
          <c:tx>
            <c:strRef>
              <c:f>Exports_Over_Year!$N$40:$N$41</c:f>
              <c:strCache>
                <c:ptCount val="1"/>
                <c:pt idx="0">
                  <c:v>Mexico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Exports_Over_Year!$N$42:$N$58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4</c:v>
                </c:pt>
                <c:pt idx="12">
                  <c:v>0</c:v>
                </c:pt>
                <c:pt idx="13">
                  <c:v>9</c:v>
                </c:pt>
                <c:pt idx="14">
                  <c:v>0</c:v>
                </c:pt>
                <c:pt idx="15">
                  <c:v>0</c:v>
                </c:pt>
              </c:numCache>
            </c:numRef>
          </c:val>
          <c:smooth val="0"/>
          <c:extLst>
            <c:ext xmlns:c16="http://schemas.microsoft.com/office/drawing/2014/chart" uri="{C3380CC4-5D6E-409C-BE32-E72D297353CC}">
              <c16:uniqueId val="{00000004-360D-5743-B85B-40C92782C5AE}"/>
            </c:ext>
          </c:extLst>
        </c:ser>
        <c:ser>
          <c:idx val="5"/>
          <c:order val="5"/>
          <c:tx>
            <c:strRef>
              <c:f>Exports_Over_Year!$O$40:$O$41</c:f>
              <c:strCache>
                <c:ptCount val="1"/>
                <c:pt idx="0">
                  <c:v>Mozambique</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Exports_Over_Year!$O$42:$O$58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5</c:v>
                </c:pt>
                <c:pt idx="14">
                  <c:v>7</c:v>
                </c:pt>
                <c:pt idx="15">
                  <c:v>5</c:v>
                </c:pt>
              </c:numCache>
            </c:numRef>
          </c:val>
          <c:smooth val="0"/>
          <c:extLst>
            <c:ext xmlns:c16="http://schemas.microsoft.com/office/drawing/2014/chart" uri="{C3380CC4-5D6E-409C-BE32-E72D297353CC}">
              <c16:uniqueId val="{00000005-360D-5743-B85B-40C92782C5AE}"/>
            </c:ext>
          </c:extLst>
        </c:ser>
        <c:ser>
          <c:idx val="6"/>
          <c:order val="6"/>
          <c:tx>
            <c:strRef>
              <c:f>Exports_Over_Year!$P$40:$P$41</c:f>
              <c:strCache>
                <c:ptCount val="1"/>
                <c:pt idx="0">
                  <c:v>Pakistan</c:v>
                </c:pt>
              </c:strCache>
            </c:strRef>
          </c:tx>
          <c:spPr>
            <a:ln w="22225" cap="rnd">
              <a:solidFill>
                <a:schemeClr val="accent1">
                  <a:lumMod val="60000"/>
                </a:schemeClr>
              </a:solidFill>
              <a:round/>
            </a:ln>
            <a:effectLst/>
          </c:spPr>
          <c:marker>
            <c:symbol val="circle"/>
            <c:size val="6"/>
            <c:spPr>
              <a:solidFill>
                <a:schemeClr val="lt1"/>
              </a:solidFill>
              <a:ln w="15875">
                <a:solidFill>
                  <a:schemeClr val="accent1">
                    <a:lumMod val="60000"/>
                  </a:schemeClr>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Exports_Over_Year!$P$42:$P$58</c:f>
              <c:numCache>
                <c:formatCode>General</c:formatCode>
                <c:ptCount val="16"/>
                <c:pt idx="0">
                  <c:v>3</c:v>
                </c:pt>
                <c:pt idx="1">
                  <c:v>0</c:v>
                </c:pt>
                <c:pt idx="2">
                  <c:v>0</c:v>
                </c:pt>
                <c:pt idx="3">
                  <c:v>0</c:v>
                </c:pt>
                <c:pt idx="4">
                  <c:v>0</c:v>
                </c:pt>
                <c:pt idx="5">
                  <c:v>0</c:v>
                </c:pt>
                <c:pt idx="6">
                  <c:v>0</c:v>
                </c:pt>
                <c:pt idx="7">
                  <c:v>0</c:v>
                </c:pt>
                <c:pt idx="8">
                  <c:v>0</c:v>
                </c:pt>
                <c:pt idx="9">
                  <c:v>0</c:v>
                </c:pt>
                <c:pt idx="10">
                  <c:v>5</c:v>
                </c:pt>
                <c:pt idx="11">
                  <c:v>0</c:v>
                </c:pt>
                <c:pt idx="12">
                  <c:v>0</c:v>
                </c:pt>
                <c:pt idx="13">
                  <c:v>0</c:v>
                </c:pt>
                <c:pt idx="14">
                  <c:v>2</c:v>
                </c:pt>
                <c:pt idx="15">
                  <c:v>0</c:v>
                </c:pt>
              </c:numCache>
            </c:numRef>
          </c:val>
          <c:smooth val="0"/>
          <c:extLst>
            <c:ext xmlns:c16="http://schemas.microsoft.com/office/drawing/2014/chart" uri="{C3380CC4-5D6E-409C-BE32-E72D297353CC}">
              <c16:uniqueId val="{00000006-360D-5743-B85B-40C92782C5AE}"/>
            </c:ext>
          </c:extLst>
        </c:ser>
        <c:ser>
          <c:idx val="7"/>
          <c:order val="7"/>
          <c:tx>
            <c:strRef>
              <c:f>Exports_Over_Year!$Q$40:$Q$41</c:f>
              <c:strCache>
                <c:ptCount val="1"/>
                <c:pt idx="0">
                  <c:v>Philippines</c:v>
                </c:pt>
              </c:strCache>
            </c:strRef>
          </c:tx>
          <c:spPr>
            <a:ln w="22225" cap="rnd">
              <a:solidFill>
                <a:schemeClr val="accent2">
                  <a:lumMod val="60000"/>
                </a:schemeClr>
              </a:solidFill>
              <a:round/>
            </a:ln>
            <a:effectLst/>
          </c:spPr>
          <c:marker>
            <c:symbol val="circle"/>
            <c:size val="6"/>
            <c:spPr>
              <a:solidFill>
                <a:schemeClr val="lt1"/>
              </a:solidFill>
              <a:ln w="15875">
                <a:solidFill>
                  <a:schemeClr val="accent2">
                    <a:lumMod val="60000"/>
                  </a:schemeClr>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Exports_Over_Year!$Q$42:$Q$58</c:f>
              <c:numCache>
                <c:formatCode>General</c:formatCode>
                <c:ptCount val="16"/>
                <c:pt idx="0">
                  <c:v>0</c:v>
                </c:pt>
                <c:pt idx="1">
                  <c:v>0</c:v>
                </c:pt>
                <c:pt idx="2">
                  <c:v>0</c:v>
                </c:pt>
                <c:pt idx="3">
                  <c:v>0</c:v>
                </c:pt>
                <c:pt idx="4">
                  <c:v>0</c:v>
                </c:pt>
                <c:pt idx="5">
                  <c:v>0</c:v>
                </c:pt>
                <c:pt idx="6">
                  <c:v>0</c:v>
                </c:pt>
                <c:pt idx="7">
                  <c:v>0</c:v>
                </c:pt>
                <c:pt idx="8">
                  <c:v>0</c:v>
                </c:pt>
                <c:pt idx="9">
                  <c:v>0</c:v>
                </c:pt>
                <c:pt idx="10">
                  <c:v>9</c:v>
                </c:pt>
                <c:pt idx="11">
                  <c:v>11</c:v>
                </c:pt>
                <c:pt idx="12">
                  <c:v>22</c:v>
                </c:pt>
                <c:pt idx="13">
                  <c:v>0</c:v>
                </c:pt>
                <c:pt idx="14">
                  <c:v>0</c:v>
                </c:pt>
                <c:pt idx="15">
                  <c:v>0</c:v>
                </c:pt>
              </c:numCache>
            </c:numRef>
          </c:val>
          <c:smooth val="0"/>
          <c:extLst>
            <c:ext xmlns:c16="http://schemas.microsoft.com/office/drawing/2014/chart" uri="{C3380CC4-5D6E-409C-BE32-E72D297353CC}">
              <c16:uniqueId val="{00000007-360D-5743-B85B-40C92782C5AE}"/>
            </c:ext>
          </c:extLst>
        </c:ser>
        <c:ser>
          <c:idx val="8"/>
          <c:order val="8"/>
          <c:tx>
            <c:strRef>
              <c:f>Exports_Over_Year!$R$40:$R$41</c:f>
              <c:strCache>
                <c:ptCount val="1"/>
                <c:pt idx="0">
                  <c:v>RDC</c:v>
                </c:pt>
              </c:strCache>
            </c:strRef>
          </c:tx>
          <c:spPr>
            <a:ln w="22225" cap="rnd">
              <a:solidFill>
                <a:schemeClr val="accent3">
                  <a:lumMod val="60000"/>
                </a:schemeClr>
              </a:solidFill>
              <a:round/>
            </a:ln>
            <a:effectLst/>
          </c:spPr>
          <c:marker>
            <c:symbol val="circle"/>
            <c:size val="6"/>
            <c:spPr>
              <a:solidFill>
                <a:schemeClr val="lt1"/>
              </a:solidFill>
              <a:ln w="15875">
                <a:solidFill>
                  <a:schemeClr val="accent3">
                    <a:lumMod val="60000"/>
                  </a:schemeClr>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Exports_Over_Year!$R$42:$R$58</c:f>
              <c:numCache>
                <c:formatCode>General</c:formatCode>
                <c:ptCount val="16"/>
                <c:pt idx="0">
                  <c:v>0</c:v>
                </c:pt>
                <c:pt idx="1">
                  <c:v>0</c:v>
                </c:pt>
                <c:pt idx="2">
                  <c:v>0</c:v>
                </c:pt>
                <c:pt idx="3">
                  <c:v>0</c:v>
                </c:pt>
                <c:pt idx="4">
                  <c:v>0</c:v>
                </c:pt>
                <c:pt idx="5">
                  <c:v>0</c:v>
                </c:pt>
                <c:pt idx="6">
                  <c:v>0</c:v>
                </c:pt>
                <c:pt idx="7">
                  <c:v>0</c:v>
                </c:pt>
                <c:pt idx="8">
                  <c:v>17</c:v>
                </c:pt>
                <c:pt idx="9">
                  <c:v>0</c:v>
                </c:pt>
                <c:pt idx="10">
                  <c:v>0</c:v>
                </c:pt>
                <c:pt idx="11">
                  <c:v>10</c:v>
                </c:pt>
                <c:pt idx="12">
                  <c:v>0</c:v>
                </c:pt>
                <c:pt idx="13">
                  <c:v>0</c:v>
                </c:pt>
                <c:pt idx="14">
                  <c:v>0</c:v>
                </c:pt>
                <c:pt idx="15">
                  <c:v>0</c:v>
                </c:pt>
              </c:numCache>
            </c:numRef>
          </c:val>
          <c:smooth val="0"/>
          <c:extLst>
            <c:ext xmlns:c16="http://schemas.microsoft.com/office/drawing/2014/chart" uri="{C3380CC4-5D6E-409C-BE32-E72D297353CC}">
              <c16:uniqueId val="{00000008-360D-5743-B85B-40C92782C5AE}"/>
            </c:ext>
          </c:extLst>
        </c:ser>
        <c:ser>
          <c:idx val="9"/>
          <c:order val="9"/>
          <c:tx>
            <c:strRef>
              <c:f>Exports_Over_Year!$S$40:$S$41</c:f>
              <c:strCache>
                <c:ptCount val="1"/>
                <c:pt idx="0">
                  <c:v>South Sudan</c:v>
                </c:pt>
              </c:strCache>
            </c:strRef>
          </c:tx>
          <c:spPr>
            <a:ln w="22225" cap="rnd">
              <a:solidFill>
                <a:schemeClr val="accent4">
                  <a:lumMod val="60000"/>
                </a:schemeClr>
              </a:solidFill>
              <a:round/>
            </a:ln>
            <a:effectLst/>
          </c:spPr>
          <c:marker>
            <c:symbol val="circle"/>
            <c:size val="6"/>
            <c:spPr>
              <a:solidFill>
                <a:schemeClr val="lt1"/>
              </a:solidFill>
              <a:ln w="15875">
                <a:solidFill>
                  <a:schemeClr val="accent4">
                    <a:lumMod val="60000"/>
                  </a:schemeClr>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Exports_Over_Year!$S$42:$S$58</c:f>
              <c:numCache>
                <c:formatCode>General</c:formatCode>
                <c:ptCount val="16"/>
                <c:pt idx="0">
                  <c:v>0</c:v>
                </c:pt>
                <c:pt idx="1">
                  <c:v>0</c:v>
                </c:pt>
                <c:pt idx="2">
                  <c:v>0</c:v>
                </c:pt>
                <c:pt idx="3">
                  <c:v>0</c:v>
                </c:pt>
                <c:pt idx="4">
                  <c:v>0</c:v>
                </c:pt>
                <c:pt idx="5">
                  <c:v>0</c:v>
                </c:pt>
                <c:pt idx="6">
                  <c:v>0</c:v>
                </c:pt>
                <c:pt idx="7">
                  <c:v>0</c:v>
                </c:pt>
                <c:pt idx="8">
                  <c:v>40</c:v>
                </c:pt>
                <c:pt idx="9">
                  <c:v>0</c:v>
                </c:pt>
                <c:pt idx="10">
                  <c:v>3</c:v>
                </c:pt>
                <c:pt idx="11">
                  <c:v>16</c:v>
                </c:pt>
                <c:pt idx="12">
                  <c:v>0</c:v>
                </c:pt>
                <c:pt idx="13">
                  <c:v>8</c:v>
                </c:pt>
                <c:pt idx="14">
                  <c:v>0</c:v>
                </c:pt>
                <c:pt idx="15">
                  <c:v>0</c:v>
                </c:pt>
              </c:numCache>
            </c:numRef>
          </c:val>
          <c:smooth val="0"/>
          <c:extLst>
            <c:ext xmlns:c16="http://schemas.microsoft.com/office/drawing/2014/chart" uri="{C3380CC4-5D6E-409C-BE32-E72D297353CC}">
              <c16:uniqueId val="{00000009-360D-5743-B85B-40C92782C5AE}"/>
            </c:ext>
          </c:extLst>
        </c:ser>
        <c:ser>
          <c:idx val="10"/>
          <c:order val="10"/>
          <c:tx>
            <c:strRef>
              <c:f>Exports_Over_Year!$T$40:$T$41</c:f>
              <c:strCache>
                <c:ptCount val="1"/>
                <c:pt idx="0">
                  <c:v>Sudan</c:v>
                </c:pt>
              </c:strCache>
            </c:strRef>
          </c:tx>
          <c:spPr>
            <a:ln w="22225" cap="rnd">
              <a:solidFill>
                <a:schemeClr val="accent5">
                  <a:lumMod val="60000"/>
                </a:schemeClr>
              </a:solidFill>
              <a:round/>
            </a:ln>
            <a:effectLst/>
          </c:spPr>
          <c:marker>
            <c:symbol val="circle"/>
            <c:size val="6"/>
            <c:spPr>
              <a:solidFill>
                <a:schemeClr val="lt1"/>
              </a:solidFill>
              <a:ln w="15875">
                <a:solidFill>
                  <a:schemeClr val="accent5">
                    <a:lumMod val="60000"/>
                  </a:schemeClr>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Exports_Over_Year!$T$42:$T$58</c:f>
              <c:numCache>
                <c:formatCode>General</c:formatCode>
                <c:ptCount val="16"/>
                <c:pt idx="0">
                  <c:v>0</c:v>
                </c:pt>
                <c:pt idx="1">
                  <c:v>0</c:v>
                </c:pt>
                <c:pt idx="2">
                  <c:v>0</c:v>
                </c:pt>
                <c:pt idx="3">
                  <c:v>0</c:v>
                </c:pt>
                <c:pt idx="4">
                  <c:v>0</c:v>
                </c:pt>
                <c:pt idx="5">
                  <c:v>4</c:v>
                </c:pt>
                <c:pt idx="6">
                  <c:v>0</c:v>
                </c:pt>
                <c:pt idx="7">
                  <c:v>0</c:v>
                </c:pt>
                <c:pt idx="8">
                  <c:v>0</c:v>
                </c:pt>
                <c:pt idx="9">
                  <c:v>10</c:v>
                </c:pt>
                <c:pt idx="10">
                  <c:v>3</c:v>
                </c:pt>
                <c:pt idx="11">
                  <c:v>0</c:v>
                </c:pt>
                <c:pt idx="12">
                  <c:v>0</c:v>
                </c:pt>
                <c:pt idx="13">
                  <c:v>0</c:v>
                </c:pt>
                <c:pt idx="14">
                  <c:v>0</c:v>
                </c:pt>
                <c:pt idx="15">
                  <c:v>0</c:v>
                </c:pt>
              </c:numCache>
            </c:numRef>
          </c:val>
          <c:smooth val="0"/>
          <c:extLst>
            <c:ext xmlns:c16="http://schemas.microsoft.com/office/drawing/2014/chart" uri="{C3380CC4-5D6E-409C-BE32-E72D297353CC}">
              <c16:uniqueId val="{0000000A-360D-5743-B85B-40C92782C5AE}"/>
            </c:ext>
          </c:extLst>
        </c:ser>
        <c:ser>
          <c:idx val="11"/>
          <c:order val="11"/>
          <c:tx>
            <c:strRef>
              <c:f>Exports_Over_Year!$U$40:$U$41</c:f>
              <c:strCache>
                <c:ptCount val="1"/>
                <c:pt idx="0">
                  <c:v>Venezuela</c:v>
                </c:pt>
              </c:strCache>
            </c:strRef>
          </c:tx>
          <c:spPr>
            <a:ln w="22225" cap="rnd">
              <a:solidFill>
                <a:schemeClr val="accent6">
                  <a:lumMod val="60000"/>
                </a:schemeClr>
              </a:solidFill>
              <a:round/>
            </a:ln>
            <a:effectLst/>
          </c:spPr>
          <c:marker>
            <c:symbol val="circle"/>
            <c:size val="6"/>
            <c:spPr>
              <a:solidFill>
                <a:schemeClr val="lt1"/>
              </a:solidFill>
              <a:ln w="15875">
                <a:solidFill>
                  <a:schemeClr val="accent6">
                    <a:lumMod val="60000"/>
                  </a:schemeClr>
                </a:solidFill>
                <a:round/>
              </a:ln>
              <a:effectLst/>
            </c:spPr>
          </c:marker>
          <c:cat>
            <c:strRef>
              <c:f>Exports_Over_Year!$I$42:$I$58</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Exports_Over_Year!$U$42:$U$58</c:f>
              <c:numCache>
                <c:formatCode>General</c:formatCode>
                <c:ptCount val="16"/>
                <c:pt idx="0">
                  <c:v>0</c:v>
                </c:pt>
                <c:pt idx="1">
                  <c:v>0</c:v>
                </c:pt>
                <c:pt idx="2">
                  <c:v>1</c:v>
                </c:pt>
                <c:pt idx="3">
                  <c:v>1</c:v>
                </c:pt>
                <c:pt idx="4">
                  <c:v>1</c:v>
                </c:pt>
                <c:pt idx="5">
                  <c:v>5</c:v>
                </c:pt>
                <c:pt idx="6">
                  <c:v>6</c:v>
                </c:pt>
                <c:pt idx="7">
                  <c:v>0</c:v>
                </c:pt>
                <c:pt idx="8">
                  <c:v>0</c:v>
                </c:pt>
                <c:pt idx="9">
                  <c:v>0</c:v>
                </c:pt>
                <c:pt idx="10">
                  <c:v>0</c:v>
                </c:pt>
                <c:pt idx="11">
                  <c:v>0</c:v>
                </c:pt>
                <c:pt idx="12">
                  <c:v>0</c:v>
                </c:pt>
                <c:pt idx="13">
                  <c:v>8</c:v>
                </c:pt>
                <c:pt idx="14">
                  <c:v>0</c:v>
                </c:pt>
                <c:pt idx="15">
                  <c:v>6</c:v>
                </c:pt>
              </c:numCache>
            </c:numRef>
          </c:val>
          <c:smooth val="0"/>
          <c:extLst>
            <c:ext xmlns:c16="http://schemas.microsoft.com/office/drawing/2014/chart" uri="{C3380CC4-5D6E-409C-BE32-E72D297353CC}">
              <c16:uniqueId val="{0000000B-360D-5743-B85B-40C92782C5AE}"/>
            </c:ext>
          </c:extLst>
        </c:ser>
        <c:dLbls>
          <c:showLegendKey val="0"/>
          <c:showVal val="0"/>
          <c:showCatName val="0"/>
          <c:showSerName val="0"/>
          <c:showPercent val="0"/>
          <c:showBubbleSize val="0"/>
        </c:dLbls>
        <c:marker val="1"/>
        <c:smooth val="0"/>
        <c:axId val="1214768127"/>
        <c:axId val="1308800815"/>
      </c:lineChart>
      <c:catAx>
        <c:axId val="12147681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08800815"/>
        <c:crosses val="autoZero"/>
        <c:auto val="1"/>
        <c:lblAlgn val="ctr"/>
        <c:lblOffset val="100"/>
        <c:noMultiLvlLbl val="0"/>
      </c:catAx>
      <c:valAx>
        <c:axId val="1308800815"/>
        <c:scaling>
          <c:orientation val="minMax"/>
        </c:scaling>
        <c:delete val="1"/>
        <c:axPos val="l"/>
        <c:numFmt formatCode="General" sourceLinked="1"/>
        <c:majorTickMark val="none"/>
        <c:minorTickMark val="none"/>
        <c:tickLblPos val="nextTo"/>
        <c:crossAx val="121476812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(1).xlsx]Yearly_Exports!PivotTable12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Companywise Export Per Year</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round/>
          </a:ln>
          <a:effectLst/>
        </c:spPr>
        <c:marker>
          <c:symbol val="circle"/>
          <c:size val="6"/>
          <c:spPr>
            <a:solidFill>
              <a:schemeClr val="lt1"/>
            </a:solidFill>
            <a:ln w="1587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Yearly_Exports!$B$3:$B$4</c:f>
              <c:strCache>
                <c:ptCount val="1"/>
                <c:pt idx="0">
                  <c:v>ISUZU</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Yearly_Exports!$B$5:$B$21</c:f>
              <c:numCache>
                <c:formatCode>General</c:formatCode>
                <c:ptCount val="16"/>
                <c:pt idx="0">
                  <c:v>0</c:v>
                </c:pt>
                <c:pt idx="1">
                  <c:v>1</c:v>
                </c:pt>
                <c:pt idx="2">
                  <c:v>0</c:v>
                </c:pt>
                <c:pt idx="3">
                  <c:v>1</c:v>
                </c:pt>
                <c:pt idx="4">
                  <c:v>0</c:v>
                </c:pt>
                <c:pt idx="5">
                  <c:v>5</c:v>
                </c:pt>
                <c:pt idx="6">
                  <c:v>0</c:v>
                </c:pt>
                <c:pt idx="7">
                  <c:v>1</c:v>
                </c:pt>
                <c:pt idx="8">
                  <c:v>0</c:v>
                </c:pt>
                <c:pt idx="9">
                  <c:v>2</c:v>
                </c:pt>
                <c:pt idx="10">
                  <c:v>2</c:v>
                </c:pt>
                <c:pt idx="11">
                  <c:v>1</c:v>
                </c:pt>
                <c:pt idx="12">
                  <c:v>6</c:v>
                </c:pt>
                <c:pt idx="13">
                  <c:v>5</c:v>
                </c:pt>
                <c:pt idx="14">
                  <c:v>1</c:v>
                </c:pt>
                <c:pt idx="15">
                  <c:v>0</c:v>
                </c:pt>
              </c:numCache>
            </c:numRef>
          </c:val>
          <c:smooth val="0"/>
          <c:extLst>
            <c:ext xmlns:c16="http://schemas.microsoft.com/office/drawing/2014/chart" uri="{C3380CC4-5D6E-409C-BE32-E72D297353CC}">
              <c16:uniqueId val="{00000000-E384-5B40-B940-3EE343703EB3}"/>
            </c:ext>
          </c:extLst>
        </c:ser>
        <c:ser>
          <c:idx val="1"/>
          <c:order val="1"/>
          <c:tx>
            <c:strRef>
              <c:f>Yearly_Exports!$C$3:$C$4</c:f>
              <c:strCache>
                <c:ptCount val="1"/>
                <c:pt idx="0">
                  <c:v>IVECO</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Yearly_Exports!$C$5:$C$21</c:f>
              <c:numCache>
                <c:formatCode>General</c:formatCode>
                <c:ptCount val="16"/>
                <c:pt idx="0">
                  <c:v>1</c:v>
                </c:pt>
                <c:pt idx="1">
                  <c:v>0</c:v>
                </c:pt>
                <c:pt idx="2">
                  <c:v>0</c:v>
                </c:pt>
                <c:pt idx="3">
                  <c:v>0</c:v>
                </c:pt>
                <c:pt idx="4">
                  <c:v>0</c:v>
                </c:pt>
                <c:pt idx="5">
                  <c:v>0</c:v>
                </c:pt>
                <c:pt idx="6">
                  <c:v>0</c:v>
                </c:pt>
                <c:pt idx="7">
                  <c:v>0</c:v>
                </c:pt>
                <c:pt idx="8">
                  <c:v>1</c:v>
                </c:pt>
                <c:pt idx="9">
                  <c:v>2</c:v>
                </c:pt>
                <c:pt idx="10">
                  <c:v>1</c:v>
                </c:pt>
                <c:pt idx="11">
                  <c:v>9</c:v>
                </c:pt>
                <c:pt idx="12">
                  <c:v>0</c:v>
                </c:pt>
                <c:pt idx="13">
                  <c:v>0</c:v>
                </c:pt>
                <c:pt idx="14">
                  <c:v>15</c:v>
                </c:pt>
                <c:pt idx="15">
                  <c:v>0</c:v>
                </c:pt>
              </c:numCache>
            </c:numRef>
          </c:val>
          <c:smooth val="0"/>
          <c:extLst>
            <c:ext xmlns:c16="http://schemas.microsoft.com/office/drawing/2014/chart" uri="{C3380CC4-5D6E-409C-BE32-E72D297353CC}">
              <c16:uniqueId val="{00000001-E384-5B40-B940-3EE343703EB3}"/>
            </c:ext>
          </c:extLst>
        </c:ser>
        <c:ser>
          <c:idx val="2"/>
          <c:order val="2"/>
          <c:tx>
            <c:strRef>
              <c:f>Yearly_Exports!$D$3:$D$4</c:f>
              <c:strCache>
                <c:ptCount val="1"/>
                <c:pt idx="0">
                  <c:v>KAMAZ</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Yearly_Exports!$D$5:$D$21</c:f>
              <c:numCache>
                <c:formatCode>General</c:formatCode>
                <c:ptCount val="16"/>
                <c:pt idx="0">
                  <c:v>0</c:v>
                </c:pt>
                <c:pt idx="1">
                  <c:v>0</c:v>
                </c:pt>
                <c:pt idx="2">
                  <c:v>0</c:v>
                </c:pt>
                <c:pt idx="3">
                  <c:v>0</c:v>
                </c:pt>
                <c:pt idx="4">
                  <c:v>0</c:v>
                </c:pt>
                <c:pt idx="5">
                  <c:v>1</c:v>
                </c:pt>
                <c:pt idx="6">
                  <c:v>0</c:v>
                </c:pt>
                <c:pt idx="7">
                  <c:v>1</c:v>
                </c:pt>
                <c:pt idx="8">
                  <c:v>1</c:v>
                </c:pt>
                <c:pt idx="9">
                  <c:v>1</c:v>
                </c:pt>
                <c:pt idx="10">
                  <c:v>2</c:v>
                </c:pt>
                <c:pt idx="11">
                  <c:v>0</c:v>
                </c:pt>
                <c:pt idx="12">
                  <c:v>8</c:v>
                </c:pt>
                <c:pt idx="13">
                  <c:v>5</c:v>
                </c:pt>
                <c:pt idx="14">
                  <c:v>2</c:v>
                </c:pt>
                <c:pt idx="15">
                  <c:v>4</c:v>
                </c:pt>
              </c:numCache>
            </c:numRef>
          </c:val>
          <c:smooth val="0"/>
          <c:extLst>
            <c:ext xmlns:c16="http://schemas.microsoft.com/office/drawing/2014/chart" uri="{C3380CC4-5D6E-409C-BE32-E72D297353CC}">
              <c16:uniqueId val="{00000002-E384-5B40-B940-3EE343703EB3}"/>
            </c:ext>
          </c:extLst>
        </c:ser>
        <c:ser>
          <c:idx val="3"/>
          <c:order val="3"/>
          <c:tx>
            <c:strRef>
              <c:f>Yearly_Exports!$E$3:$E$4</c:f>
              <c:strCache>
                <c:ptCount val="1"/>
                <c:pt idx="0">
                  <c:v>MAN</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Yearly_Exports!$E$5:$E$21</c:f>
              <c:numCache>
                <c:formatCode>General</c:formatCode>
                <c:ptCount val="16"/>
                <c:pt idx="0">
                  <c:v>0</c:v>
                </c:pt>
                <c:pt idx="1">
                  <c:v>0</c:v>
                </c:pt>
                <c:pt idx="2">
                  <c:v>1</c:v>
                </c:pt>
                <c:pt idx="3">
                  <c:v>1</c:v>
                </c:pt>
                <c:pt idx="4">
                  <c:v>1</c:v>
                </c:pt>
                <c:pt idx="5">
                  <c:v>0</c:v>
                </c:pt>
                <c:pt idx="6">
                  <c:v>1</c:v>
                </c:pt>
                <c:pt idx="7">
                  <c:v>0</c:v>
                </c:pt>
                <c:pt idx="8">
                  <c:v>1</c:v>
                </c:pt>
                <c:pt idx="9">
                  <c:v>2</c:v>
                </c:pt>
                <c:pt idx="10">
                  <c:v>1</c:v>
                </c:pt>
                <c:pt idx="11">
                  <c:v>8</c:v>
                </c:pt>
                <c:pt idx="12">
                  <c:v>8</c:v>
                </c:pt>
                <c:pt idx="13">
                  <c:v>8</c:v>
                </c:pt>
                <c:pt idx="14">
                  <c:v>7</c:v>
                </c:pt>
                <c:pt idx="15">
                  <c:v>2</c:v>
                </c:pt>
              </c:numCache>
            </c:numRef>
          </c:val>
          <c:smooth val="0"/>
          <c:extLst>
            <c:ext xmlns:c16="http://schemas.microsoft.com/office/drawing/2014/chart" uri="{C3380CC4-5D6E-409C-BE32-E72D297353CC}">
              <c16:uniqueId val="{00000003-E384-5B40-B940-3EE343703EB3}"/>
            </c:ext>
          </c:extLst>
        </c:ser>
        <c:ser>
          <c:idx val="4"/>
          <c:order val="4"/>
          <c:tx>
            <c:strRef>
              <c:f>Yearly_Exports!$F$3:$F$4</c:f>
              <c:strCache>
                <c:ptCount val="1"/>
                <c:pt idx="0">
                  <c:v>MERCEDES</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Yearly_Exports!$F$5:$F$21</c:f>
              <c:numCache>
                <c:formatCode>General</c:formatCode>
                <c:ptCount val="16"/>
                <c:pt idx="0">
                  <c:v>0</c:v>
                </c:pt>
                <c:pt idx="1">
                  <c:v>0</c:v>
                </c:pt>
                <c:pt idx="2">
                  <c:v>0</c:v>
                </c:pt>
                <c:pt idx="3">
                  <c:v>0</c:v>
                </c:pt>
                <c:pt idx="4">
                  <c:v>0</c:v>
                </c:pt>
                <c:pt idx="5">
                  <c:v>0</c:v>
                </c:pt>
                <c:pt idx="6">
                  <c:v>5</c:v>
                </c:pt>
                <c:pt idx="7">
                  <c:v>0</c:v>
                </c:pt>
                <c:pt idx="8">
                  <c:v>1</c:v>
                </c:pt>
                <c:pt idx="9">
                  <c:v>2</c:v>
                </c:pt>
                <c:pt idx="10">
                  <c:v>1</c:v>
                </c:pt>
                <c:pt idx="11">
                  <c:v>0</c:v>
                </c:pt>
                <c:pt idx="12">
                  <c:v>14</c:v>
                </c:pt>
                <c:pt idx="13">
                  <c:v>4</c:v>
                </c:pt>
                <c:pt idx="14">
                  <c:v>1</c:v>
                </c:pt>
                <c:pt idx="15">
                  <c:v>5</c:v>
                </c:pt>
              </c:numCache>
            </c:numRef>
          </c:val>
          <c:smooth val="0"/>
          <c:extLst>
            <c:ext xmlns:c16="http://schemas.microsoft.com/office/drawing/2014/chart" uri="{C3380CC4-5D6E-409C-BE32-E72D297353CC}">
              <c16:uniqueId val="{00000004-E384-5B40-B940-3EE343703EB3}"/>
            </c:ext>
          </c:extLst>
        </c:ser>
        <c:ser>
          <c:idx val="5"/>
          <c:order val="5"/>
          <c:tx>
            <c:strRef>
              <c:f>Yearly_Exports!$G$3:$G$4</c:f>
              <c:strCache>
                <c:ptCount val="1"/>
                <c:pt idx="0">
                  <c:v>RENAULT</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Yearly_Exports!$G$5:$G$21</c:f>
              <c:numCache>
                <c:formatCode>General</c:formatCode>
                <c:ptCount val="16"/>
                <c:pt idx="0">
                  <c:v>0</c:v>
                </c:pt>
                <c:pt idx="1">
                  <c:v>0</c:v>
                </c:pt>
                <c:pt idx="2">
                  <c:v>0</c:v>
                </c:pt>
                <c:pt idx="3">
                  <c:v>0</c:v>
                </c:pt>
                <c:pt idx="4">
                  <c:v>0</c:v>
                </c:pt>
                <c:pt idx="5">
                  <c:v>3</c:v>
                </c:pt>
                <c:pt idx="6">
                  <c:v>0</c:v>
                </c:pt>
                <c:pt idx="7">
                  <c:v>0</c:v>
                </c:pt>
                <c:pt idx="8">
                  <c:v>3</c:v>
                </c:pt>
                <c:pt idx="9">
                  <c:v>17</c:v>
                </c:pt>
                <c:pt idx="10">
                  <c:v>8</c:v>
                </c:pt>
                <c:pt idx="11">
                  <c:v>8</c:v>
                </c:pt>
                <c:pt idx="12">
                  <c:v>4</c:v>
                </c:pt>
                <c:pt idx="13">
                  <c:v>0</c:v>
                </c:pt>
                <c:pt idx="14">
                  <c:v>2</c:v>
                </c:pt>
                <c:pt idx="15">
                  <c:v>0</c:v>
                </c:pt>
              </c:numCache>
            </c:numRef>
          </c:val>
          <c:smooth val="0"/>
          <c:extLst>
            <c:ext xmlns:c16="http://schemas.microsoft.com/office/drawing/2014/chart" uri="{C3380CC4-5D6E-409C-BE32-E72D297353CC}">
              <c16:uniqueId val="{00000005-E384-5B40-B940-3EE343703EB3}"/>
            </c:ext>
          </c:extLst>
        </c:ser>
        <c:ser>
          <c:idx val="6"/>
          <c:order val="6"/>
          <c:tx>
            <c:strRef>
              <c:f>Yearly_Exports!$H$3:$H$4</c:f>
              <c:strCache>
                <c:ptCount val="1"/>
                <c:pt idx="0">
                  <c:v>TOYOTA</c:v>
                </c:pt>
              </c:strCache>
            </c:strRef>
          </c:tx>
          <c:spPr>
            <a:ln w="22225" cap="rnd">
              <a:solidFill>
                <a:schemeClr val="accent1">
                  <a:lumMod val="60000"/>
                </a:schemeClr>
              </a:solidFill>
              <a:round/>
            </a:ln>
            <a:effectLst/>
          </c:spPr>
          <c:marker>
            <c:symbol val="circle"/>
            <c:size val="6"/>
            <c:spPr>
              <a:solidFill>
                <a:schemeClr val="lt1"/>
              </a:solidFill>
              <a:ln w="15875">
                <a:solidFill>
                  <a:schemeClr val="accent1">
                    <a:lumMod val="60000"/>
                  </a:schemeClr>
                </a:solidFill>
                <a:round/>
              </a:ln>
              <a:effectLst/>
            </c:spPr>
          </c:marker>
          <c:cat>
            <c:strRef>
              <c:f>Yearly_Exports!$A$5:$A$21</c:f>
              <c:strCache>
                <c:ptCount val="16"/>
                <c:pt idx="0">
                  <c:v>2000</c:v>
                </c:pt>
                <c:pt idx="1">
                  <c:v>2001</c:v>
                </c:pt>
                <c:pt idx="2">
                  <c:v>2002</c:v>
                </c:pt>
                <c:pt idx="3">
                  <c:v>2005</c:v>
                </c:pt>
                <c:pt idx="4">
                  <c:v>2007</c:v>
                </c:pt>
                <c:pt idx="5">
                  <c:v>2008</c:v>
                </c:pt>
                <c:pt idx="6">
                  <c:v>2010</c:v>
                </c:pt>
                <c:pt idx="7">
                  <c:v>2011</c:v>
                </c:pt>
                <c:pt idx="8">
                  <c:v>2014</c:v>
                </c:pt>
                <c:pt idx="9">
                  <c:v>2015</c:v>
                </c:pt>
                <c:pt idx="10">
                  <c:v>2016</c:v>
                </c:pt>
                <c:pt idx="11">
                  <c:v>2017</c:v>
                </c:pt>
                <c:pt idx="12">
                  <c:v>2018</c:v>
                </c:pt>
                <c:pt idx="13">
                  <c:v>2019</c:v>
                </c:pt>
                <c:pt idx="14">
                  <c:v>2020</c:v>
                </c:pt>
                <c:pt idx="15">
                  <c:v>2021</c:v>
                </c:pt>
              </c:strCache>
            </c:strRef>
          </c:cat>
          <c:val>
            <c:numRef>
              <c:f>Yearly_Exports!$H$5:$H$21</c:f>
              <c:numCache>
                <c:formatCode>General</c:formatCode>
                <c:ptCount val="16"/>
                <c:pt idx="0">
                  <c:v>2</c:v>
                </c:pt>
                <c:pt idx="1">
                  <c:v>1</c:v>
                </c:pt>
                <c:pt idx="2">
                  <c:v>0</c:v>
                </c:pt>
                <c:pt idx="3">
                  <c:v>1</c:v>
                </c:pt>
                <c:pt idx="4">
                  <c:v>0</c:v>
                </c:pt>
                <c:pt idx="5">
                  <c:v>0</c:v>
                </c:pt>
                <c:pt idx="6">
                  <c:v>0</c:v>
                </c:pt>
                <c:pt idx="7">
                  <c:v>2</c:v>
                </c:pt>
                <c:pt idx="8">
                  <c:v>50</c:v>
                </c:pt>
                <c:pt idx="9">
                  <c:v>0</c:v>
                </c:pt>
                <c:pt idx="10">
                  <c:v>5</c:v>
                </c:pt>
                <c:pt idx="11">
                  <c:v>24</c:v>
                </c:pt>
                <c:pt idx="12">
                  <c:v>0</c:v>
                </c:pt>
                <c:pt idx="13">
                  <c:v>8</c:v>
                </c:pt>
                <c:pt idx="14">
                  <c:v>7</c:v>
                </c:pt>
                <c:pt idx="15">
                  <c:v>0</c:v>
                </c:pt>
              </c:numCache>
            </c:numRef>
          </c:val>
          <c:smooth val="0"/>
          <c:extLst>
            <c:ext xmlns:c16="http://schemas.microsoft.com/office/drawing/2014/chart" uri="{C3380CC4-5D6E-409C-BE32-E72D297353CC}">
              <c16:uniqueId val="{00000006-E384-5B40-B940-3EE343703EB3}"/>
            </c:ext>
          </c:extLst>
        </c:ser>
        <c:dLbls>
          <c:dLblPos val="ctr"/>
          <c:showLegendKey val="0"/>
          <c:showVal val="0"/>
          <c:showCatName val="0"/>
          <c:showSerName val="0"/>
          <c:showPercent val="0"/>
          <c:showBubbleSize val="0"/>
        </c:dLbls>
        <c:marker val="1"/>
        <c:smooth val="0"/>
        <c:axId val="1322707615"/>
        <c:axId val="1319328127"/>
      </c:lineChart>
      <c:catAx>
        <c:axId val="13227076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19328127"/>
        <c:crosses val="autoZero"/>
        <c:auto val="1"/>
        <c:lblAlgn val="ctr"/>
        <c:lblOffset val="100"/>
        <c:noMultiLvlLbl val="0"/>
      </c:catAx>
      <c:valAx>
        <c:axId val="1319328127"/>
        <c:scaling>
          <c:orientation val="minMax"/>
        </c:scaling>
        <c:delete val="1"/>
        <c:axPos val="l"/>
        <c:numFmt formatCode="General" sourceLinked="1"/>
        <c:majorTickMark val="none"/>
        <c:minorTickMark val="none"/>
        <c:tickLblPos val="nextTo"/>
        <c:crossAx val="132270761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[ExcelTest_SupportMechanism (1).xlsx]Vehicle_Types_Exported_World!PivotTable1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baseline="0"/>
              <a:t> Vehicle Types Per Country</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Vehicle_Types_Exported_World!$B$3:$B$4</c:f>
              <c:strCache>
                <c:ptCount val="1"/>
                <c:pt idx="0">
                  <c:v>4x4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Vehicle_Types_Exported_World!$A$5:$A$17</c:f>
              <c:strCache>
                <c:ptCount val="12"/>
                <c:pt idx="0">
                  <c:v>South Sudan</c:v>
                </c:pt>
                <c:pt idx="1">
                  <c:v>Philippines</c:v>
                </c:pt>
                <c:pt idx="2">
                  <c:v>India</c:v>
                </c:pt>
                <c:pt idx="3">
                  <c:v>Venezuela</c:v>
                </c:pt>
                <c:pt idx="4">
                  <c:v>RDC</c:v>
                </c:pt>
                <c:pt idx="5">
                  <c:v>Afghanistan</c:v>
                </c:pt>
                <c:pt idx="6">
                  <c:v>Sudan</c:v>
                </c:pt>
                <c:pt idx="7">
                  <c:v>Brazil</c:v>
                </c:pt>
                <c:pt idx="8">
                  <c:v>Mozambique</c:v>
                </c:pt>
                <c:pt idx="9">
                  <c:v>Mexico</c:v>
                </c:pt>
                <c:pt idx="10">
                  <c:v>Pakistan</c:v>
                </c:pt>
                <c:pt idx="11">
                  <c:v>Bolivia</c:v>
                </c:pt>
              </c:strCache>
            </c:strRef>
          </c:cat>
          <c:val>
            <c:numRef>
              <c:f>Vehicle_Types_Exported_World!$B$5:$B$17</c:f>
              <c:numCache>
                <c:formatCode>General</c:formatCode>
                <c:ptCount val="12"/>
                <c:pt idx="0">
                  <c:v>26</c:v>
                </c:pt>
                <c:pt idx="1">
                  <c:v>6</c:v>
                </c:pt>
                <c:pt idx="2">
                  <c:v>10</c:v>
                </c:pt>
                <c:pt idx="3">
                  <c:v>4</c:v>
                </c:pt>
                <c:pt idx="4">
                  <c:v>4</c:v>
                </c:pt>
                <c:pt idx="5">
                  <c:v>2</c:v>
                </c:pt>
                <c:pt idx="6">
                  <c:v>2</c:v>
                </c:pt>
                <c:pt idx="7">
                  <c:v>5</c:v>
                </c:pt>
                <c:pt idx="8">
                  <c:v>3</c:v>
                </c:pt>
                <c:pt idx="9">
                  <c:v>0</c:v>
                </c:pt>
                <c:pt idx="10">
                  <c:v>2</c:v>
                </c:pt>
                <c:pt idx="11">
                  <c:v>2</c:v>
                </c:pt>
              </c:numCache>
            </c:numRef>
          </c:val>
          <c:extLst>
            <c:ext xmlns:c16="http://schemas.microsoft.com/office/drawing/2014/chart" uri="{C3380CC4-5D6E-409C-BE32-E72D297353CC}">
              <c16:uniqueId val="{00000000-F272-B049-B55C-46277612F84D}"/>
            </c:ext>
          </c:extLst>
        </c:ser>
        <c:ser>
          <c:idx val="1"/>
          <c:order val="1"/>
          <c:tx>
            <c:strRef>
              <c:f>Vehicle_Types_Exported_World!$C$3:$C$4</c:f>
              <c:strCache>
                <c:ptCount val="1"/>
                <c:pt idx="0">
                  <c:v>Car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Vehicle_Types_Exported_World!$A$5:$A$17</c:f>
              <c:strCache>
                <c:ptCount val="12"/>
                <c:pt idx="0">
                  <c:v>South Sudan</c:v>
                </c:pt>
                <c:pt idx="1">
                  <c:v>Philippines</c:v>
                </c:pt>
                <c:pt idx="2">
                  <c:v>India</c:v>
                </c:pt>
                <c:pt idx="3">
                  <c:v>Venezuela</c:v>
                </c:pt>
                <c:pt idx="4">
                  <c:v>RDC</c:v>
                </c:pt>
                <c:pt idx="5">
                  <c:v>Afghanistan</c:v>
                </c:pt>
                <c:pt idx="6">
                  <c:v>Sudan</c:v>
                </c:pt>
                <c:pt idx="7">
                  <c:v>Brazil</c:v>
                </c:pt>
                <c:pt idx="8">
                  <c:v>Mozambique</c:v>
                </c:pt>
                <c:pt idx="9">
                  <c:v>Mexico</c:v>
                </c:pt>
                <c:pt idx="10">
                  <c:v>Pakistan</c:v>
                </c:pt>
                <c:pt idx="11">
                  <c:v>Bolivia</c:v>
                </c:pt>
              </c:strCache>
            </c:strRef>
          </c:cat>
          <c:val>
            <c:numRef>
              <c:f>Vehicle_Types_Exported_World!$C$5:$C$17</c:f>
              <c:numCache>
                <c:formatCode>General</c:formatCode>
                <c:ptCount val="12"/>
                <c:pt idx="0">
                  <c:v>14</c:v>
                </c:pt>
                <c:pt idx="1">
                  <c:v>11</c:v>
                </c:pt>
                <c:pt idx="2">
                  <c:v>17</c:v>
                </c:pt>
                <c:pt idx="3">
                  <c:v>5</c:v>
                </c:pt>
                <c:pt idx="4">
                  <c:v>10</c:v>
                </c:pt>
                <c:pt idx="5">
                  <c:v>13</c:v>
                </c:pt>
                <c:pt idx="6">
                  <c:v>2</c:v>
                </c:pt>
                <c:pt idx="7">
                  <c:v>2</c:v>
                </c:pt>
                <c:pt idx="8">
                  <c:v>7</c:v>
                </c:pt>
                <c:pt idx="9">
                  <c:v>3</c:v>
                </c:pt>
                <c:pt idx="10">
                  <c:v>5</c:v>
                </c:pt>
                <c:pt idx="11">
                  <c:v>3</c:v>
                </c:pt>
              </c:numCache>
            </c:numRef>
          </c:val>
          <c:extLst>
            <c:ext xmlns:c16="http://schemas.microsoft.com/office/drawing/2014/chart" uri="{C3380CC4-5D6E-409C-BE32-E72D297353CC}">
              <c16:uniqueId val="{0000000E-F272-B049-B55C-46277612F84D}"/>
            </c:ext>
          </c:extLst>
        </c:ser>
        <c:ser>
          <c:idx val="2"/>
          <c:order val="2"/>
          <c:tx>
            <c:strRef>
              <c:f>Vehicle_Types_Exported_World!$D$3:$D$4</c:f>
              <c:strCache>
                <c:ptCount val="1"/>
                <c:pt idx="0">
                  <c:v>Heavy 4x4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Vehicle_Types_Exported_World!$A$5:$A$17</c:f>
              <c:strCache>
                <c:ptCount val="12"/>
                <c:pt idx="0">
                  <c:v>South Sudan</c:v>
                </c:pt>
                <c:pt idx="1">
                  <c:v>Philippines</c:v>
                </c:pt>
                <c:pt idx="2">
                  <c:v>India</c:v>
                </c:pt>
                <c:pt idx="3">
                  <c:v>Venezuela</c:v>
                </c:pt>
                <c:pt idx="4">
                  <c:v>RDC</c:v>
                </c:pt>
                <c:pt idx="5">
                  <c:v>Afghanistan</c:v>
                </c:pt>
                <c:pt idx="6">
                  <c:v>Sudan</c:v>
                </c:pt>
                <c:pt idx="7">
                  <c:v>Brazil</c:v>
                </c:pt>
                <c:pt idx="8">
                  <c:v>Mozambique</c:v>
                </c:pt>
                <c:pt idx="9">
                  <c:v>Mexico</c:v>
                </c:pt>
                <c:pt idx="10">
                  <c:v>Pakistan</c:v>
                </c:pt>
                <c:pt idx="11">
                  <c:v>Bolivia</c:v>
                </c:pt>
              </c:strCache>
            </c:strRef>
          </c:cat>
          <c:val>
            <c:numRef>
              <c:f>Vehicle_Types_Exported_World!$D$5:$D$17</c:f>
              <c:numCache>
                <c:formatCode>General</c:formatCode>
                <c:ptCount val="12"/>
                <c:pt idx="0">
                  <c:v>18</c:v>
                </c:pt>
                <c:pt idx="1">
                  <c:v>0</c:v>
                </c:pt>
                <c:pt idx="2">
                  <c:v>1</c:v>
                </c:pt>
                <c:pt idx="3">
                  <c:v>0</c:v>
                </c:pt>
                <c:pt idx="4">
                  <c:v>4</c:v>
                </c:pt>
                <c:pt idx="5">
                  <c:v>0</c:v>
                </c:pt>
                <c:pt idx="6">
                  <c:v>11</c:v>
                </c:pt>
                <c:pt idx="7">
                  <c:v>0</c:v>
                </c:pt>
                <c:pt idx="8">
                  <c:v>0</c:v>
                </c:pt>
                <c:pt idx="9">
                  <c:v>0</c:v>
                </c:pt>
                <c:pt idx="10">
                  <c:v>0</c:v>
                </c:pt>
                <c:pt idx="11">
                  <c:v>0</c:v>
                </c:pt>
              </c:numCache>
            </c:numRef>
          </c:val>
          <c:extLst>
            <c:ext xmlns:c16="http://schemas.microsoft.com/office/drawing/2014/chart" uri="{C3380CC4-5D6E-409C-BE32-E72D297353CC}">
              <c16:uniqueId val="{00000015-F272-B049-B55C-46277612F84D}"/>
            </c:ext>
          </c:extLst>
        </c:ser>
        <c:ser>
          <c:idx val="3"/>
          <c:order val="3"/>
          <c:tx>
            <c:strRef>
              <c:f>Vehicle_Types_Exported_World!$E$3:$E$4</c:f>
              <c:strCache>
                <c:ptCount val="1"/>
                <c:pt idx="0">
                  <c:v>Motorbike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Vehicle_Types_Exported_World!$A$5:$A$17</c:f>
              <c:strCache>
                <c:ptCount val="12"/>
                <c:pt idx="0">
                  <c:v>South Sudan</c:v>
                </c:pt>
                <c:pt idx="1">
                  <c:v>Philippines</c:v>
                </c:pt>
                <c:pt idx="2">
                  <c:v>India</c:v>
                </c:pt>
                <c:pt idx="3">
                  <c:v>Venezuela</c:v>
                </c:pt>
                <c:pt idx="4">
                  <c:v>RDC</c:v>
                </c:pt>
                <c:pt idx="5">
                  <c:v>Afghanistan</c:v>
                </c:pt>
                <c:pt idx="6">
                  <c:v>Sudan</c:v>
                </c:pt>
                <c:pt idx="7">
                  <c:v>Brazil</c:v>
                </c:pt>
                <c:pt idx="8">
                  <c:v>Mozambique</c:v>
                </c:pt>
                <c:pt idx="9">
                  <c:v>Mexico</c:v>
                </c:pt>
                <c:pt idx="10">
                  <c:v>Pakistan</c:v>
                </c:pt>
                <c:pt idx="11">
                  <c:v>Bolivia</c:v>
                </c:pt>
              </c:strCache>
            </c:strRef>
          </c:cat>
          <c:val>
            <c:numRef>
              <c:f>Vehicle_Types_Exported_World!$E$5:$E$17</c:f>
              <c:numCache>
                <c:formatCode>General</c:formatCode>
                <c:ptCount val="12"/>
                <c:pt idx="0">
                  <c:v>4</c:v>
                </c:pt>
                <c:pt idx="1">
                  <c:v>21</c:v>
                </c:pt>
                <c:pt idx="2">
                  <c:v>7</c:v>
                </c:pt>
                <c:pt idx="3">
                  <c:v>16</c:v>
                </c:pt>
                <c:pt idx="4">
                  <c:v>5</c:v>
                </c:pt>
                <c:pt idx="5">
                  <c:v>3</c:v>
                </c:pt>
                <c:pt idx="6">
                  <c:v>1</c:v>
                </c:pt>
                <c:pt idx="7">
                  <c:v>5</c:v>
                </c:pt>
                <c:pt idx="8">
                  <c:v>7</c:v>
                </c:pt>
                <c:pt idx="9">
                  <c:v>4</c:v>
                </c:pt>
                <c:pt idx="10">
                  <c:v>2</c:v>
                </c:pt>
                <c:pt idx="11">
                  <c:v>0</c:v>
                </c:pt>
              </c:numCache>
            </c:numRef>
          </c:val>
          <c:extLst>
            <c:ext xmlns:c16="http://schemas.microsoft.com/office/drawing/2014/chart" uri="{C3380CC4-5D6E-409C-BE32-E72D297353CC}">
              <c16:uniqueId val="{00000016-F272-B049-B55C-46277612F84D}"/>
            </c:ext>
          </c:extLst>
        </c:ser>
        <c:ser>
          <c:idx val="4"/>
          <c:order val="4"/>
          <c:tx>
            <c:strRef>
              <c:f>Vehicle_Types_Exported_World!$F$3:$F$4</c:f>
              <c:strCache>
                <c:ptCount val="1"/>
                <c:pt idx="0">
                  <c:v>Truck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Vehicle_Types_Exported_World!$A$5:$A$17</c:f>
              <c:strCache>
                <c:ptCount val="12"/>
                <c:pt idx="0">
                  <c:v>South Sudan</c:v>
                </c:pt>
                <c:pt idx="1">
                  <c:v>Philippines</c:v>
                </c:pt>
                <c:pt idx="2">
                  <c:v>India</c:v>
                </c:pt>
                <c:pt idx="3">
                  <c:v>Venezuela</c:v>
                </c:pt>
                <c:pt idx="4">
                  <c:v>RDC</c:v>
                </c:pt>
                <c:pt idx="5">
                  <c:v>Afghanistan</c:v>
                </c:pt>
                <c:pt idx="6">
                  <c:v>Sudan</c:v>
                </c:pt>
                <c:pt idx="7">
                  <c:v>Brazil</c:v>
                </c:pt>
                <c:pt idx="8">
                  <c:v>Mozambique</c:v>
                </c:pt>
                <c:pt idx="9">
                  <c:v>Mexico</c:v>
                </c:pt>
                <c:pt idx="10">
                  <c:v>Pakistan</c:v>
                </c:pt>
                <c:pt idx="11">
                  <c:v>Bolivia</c:v>
                </c:pt>
              </c:strCache>
            </c:strRef>
          </c:cat>
          <c:val>
            <c:numRef>
              <c:f>Vehicle_Types_Exported_World!$F$5:$F$17</c:f>
              <c:numCache>
                <c:formatCode>General</c:formatCode>
                <c:ptCount val="12"/>
                <c:pt idx="0">
                  <c:v>5</c:v>
                </c:pt>
                <c:pt idx="1">
                  <c:v>4</c:v>
                </c:pt>
                <c:pt idx="2">
                  <c:v>0</c:v>
                </c:pt>
                <c:pt idx="3">
                  <c:v>3</c:v>
                </c:pt>
                <c:pt idx="4">
                  <c:v>4</c:v>
                </c:pt>
                <c:pt idx="5">
                  <c:v>0</c:v>
                </c:pt>
                <c:pt idx="6">
                  <c:v>1</c:v>
                </c:pt>
                <c:pt idx="7">
                  <c:v>5</c:v>
                </c:pt>
                <c:pt idx="8">
                  <c:v>0</c:v>
                </c:pt>
                <c:pt idx="9">
                  <c:v>6</c:v>
                </c:pt>
                <c:pt idx="10">
                  <c:v>1</c:v>
                </c:pt>
                <c:pt idx="11">
                  <c:v>2</c:v>
                </c:pt>
              </c:numCache>
            </c:numRef>
          </c:val>
          <c:extLst>
            <c:ext xmlns:c16="http://schemas.microsoft.com/office/drawing/2014/chart" uri="{C3380CC4-5D6E-409C-BE32-E72D297353CC}">
              <c16:uniqueId val="{00000017-F272-B049-B55C-46277612F84D}"/>
            </c:ext>
          </c:extLst>
        </c:ser>
        <c:dLbls>
          <c:dLblPos val="outEnd"/>
          <c:showLegendKey val="0"/>
          <c:showVal val="1"/>
          <c:showCatName val="0"/>
          <c:showSerName val="0"/>
          <c:showPercent val="0"/>
          <c:showBubbleSize val="0"/>
        </c:dLbls>
        <c:gapWidth val="56"/>
        <c:overlap val="-11"/>
        <c:axId val="1663041535"/>
        <c:axId val="1663472207"/>
      </c:barChart>
      <c:catAx>
        <c:axId val="1663041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3472207"/>
        <c:crosses val="autoZero"/>
        <c:auto val="1"/>
        <c:lblAlgn val="ctr"/>
        <c:lblOffset val="100"/>
        <c:noMultiLvlLbl val="0"/>
      </c:catAx>
      <c:valAx>
        <c:axId val="1663472207"/>
        <c:scaling>
          <c:orientation val="minMax"/>
        </c:scaling>
        <c:delete val="1"/>
        <c:axPos val="l"/>
        <c:numFmt formatCode="General" sourceLinked="1"/>
        <c:majorTickMark val="none"/>
        <c:minorTickMark val="none"/>
        <c:tickLblPos val="nextTo"/>
        <c:crossAx val="1663041535"/>
        <c:crosses val="autoZero"/>
        <c:crossBetween val="between"/>
      </c:valAx>
      <c:spPr>
        <a:noFill/>
        <a:ln w="25400">
          <a:noFill/>
        </a:ln>
        <a:effectLst/>
      </c:spPr>
    </c:plotArea>
    <c:legend>
      <c:legendPos val="t"/>
      <c:layout>
        <c:manualLayout>
          <c:xMode val="edge"/>
          <c:yMode val="edge"/>
          <c:x val="0.34108667906896256"/>
          <c:y val="8.369846878680802E-2"/>
          <c:w val="0.32881554469152896"/>
          <c:h val="7.44996893056212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152400</xdr:colOff>
      <xdr:row>24</xdr:row>
      <xdr:rowOff>0</xdr:rowOff>
    </xdr:to>
    <xdr:graphicFrame macro="">
      <xdr:nvGraphicFramePr>
        <xdr:cNvPr id="2" name="Vehicle Types Exported in World">
          <a:extLst>
            <a:ext uri="{FF2B5EF4-FFF2-40B4-BE49-F238E27FC236}">
              <a16:creationId xmlns:a16="http://schemas.microsoft.com/office/drawing/2014/main" id="{AC5CEEFF-E8B4-1149-876A-55E8CF85F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29</xdr:row>
      <xdr:rowOff>127000</xdr:rowOff>
    </xdr:from>
    <xdr:to>
      <xdr:col>4</xdr:col>
      <xdr:colOff>647700</xdr:colOff>
      <xdr:row>44</xdr:row>
      <xdr:rowOff>12700</xdr:rowOff>
    </xdr:to>
    <xdr:graphicFrame macro="">
      <xdr:nvGraphicFramePr>
        <xdr:cNvPr id="3" name="Chart 2">
          <a:extLst>
            <a:ext uri="{FF2B5EF4-FFF2-40B4-BE49-F238E27FC236}">
              <a16:creationId xmlns:a16="http://schemas.microsoft.com/office/drawing/2014/main" id="{36ED2D19-03BD-034E-BEC5-60867C913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165100</xdr:colOff>
      <xdr:row>29</xdr:row>
      <xdr:rowOff>38100</xdr:rowOff>
    </xdr:from>
    <xdr:to>
      <xdr:col>13</xdr:col>
      <xdr:colOff>381000</xdr:colOff>
      <xdr:row>43</xdr:row>
      <xdr:rowOff>114300</xdr:rowOff>
    </xdr:to>
    <xdr:graphicFrame macro="">
      <xdr:nvGraphicFramePr>
        <xdr:cNvPr id="4" name="Chart 3">
          <a:extLst>
            <a:ext uri="{FF2B5EF4-FFF2-40B4-BE49-F238E27FC236}">
              <a16:creationId xmlns:a16="http://schemas.microsoft.com/office/drawing/2014/main" id="{A497335F-46A7-4344-A05D-904819D5D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46</xdr:row>
      <xdr:rowOff>177800</xdr:rowOff>
    </xdr:from>
    <xdr:to>
      <xdr:col>6</xdr:col>
      <xdr:colOff>736166</xdr:colOff>
      <xdr:row>64</xdr:row>
      <xdr:rowOff>14546</xdr:rowOff>
    </xdr:to>
    <xdr:graphicFrame macro="">
      <xdr:nvGraphicFramePr>
        <xdr:cNvPr id="5" name="Chart 4">
          <a:extLst>
            <a:ext uri="{FF2B5EF4-FFF2-40B4-BE49-F238E27FC236}">
              <a16:creationId xmlns:a16="http://schemas.microsoft.com/office/drawing/2014/main" id="{E37539BE-640E-604B-94D4-64360DF5C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596900</xdr:colOff>
      <xdr:row>47</xdr:row>
      <xdr:rowOff>12700</xdr:rowOff>
    </xdr:from>
    <xdr:to>
      <xdr:col>14</xdr:col>
      <xdr:colOff>609600</xdr:colOff>
      <xdr:row>63</xdr:row>
      <xdr:rowOff>152400</xdr:rowOff>
    </xdr:to>
    <xdr:graphicFrame macro="">
      <xdr:nvGraphicFramePr>
        <xdr:cNvPr id="6" name="Chart 5">
          <a:extLst>
            <a:ext uri="{FF2B5EF4-FFF2-40B4-BE49-F238E27FC236}">
              <a16:creationId xmlns:a16="http://schemas.microsoft.com/office/drawing/2014/main" id="{E0C1A02D-9FD2-5C4A-9FCA-5A1DECD45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88900</xdr:colOff>
      <xdr:row>65</xdr:row>
      <xdr:rowOff>25400</xdr:rowOff>
    </xdr:from>
    <xdr:to>
      <xdr:col>11</xdr:col>
      <xdr:colOff>177800</xdr:colOff>
      <xdr:row>83</xdr:row>
      <xdr:rowOff>114300</xdr:rowOff>
    </xdr:to>
    <xdr:graphicFrame macro="">
      <xdr:nvGraphicFramePr>
        <xdr:cNvPr id="7" name="Chart 6">
          <a:extLst>
            <a:ext uri="{FF2B5EF4-FFF2-40B4-BE49-F238E27FC236}">
              <a16:creationId xmlns:a16="http://schemas.microsoft.com/office/drawing/2014/main" id="{8710B962-0636-3043-A2B2-E8E507E5A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76200</xdr:colOff>
      <xdr:row>85</xdr:row>
      <xdr:rowOff>63500</xdr:rowOff>
    </xdr:from>
    <xdr:to>
      <xdr:col>8</xdr:col>
      <xdr:colOff>165100</xdr:colOff>
      <xdr:row>106</xdr:row>
      <xdr:rowOff>152400</xdr:rowOff>
    </xdr:to>
    <xdr:graphicFrame macro="">
      <xdr:nvGraphicFramePr>
        <xdr:cNvPr id="8" name="Chart 7">
          <a:extLst>
            <a:ext uri="{FF2B5EF4-FFF2-40B4-BE49-F238E27FC236}">
              <a16:creationId xmlns:a16="http://schemas.microsoft.com/office/drawing/2014/main" id="{285F5363-C2B4-434C-B598-74A2CF44D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266700</xdr:colOff>
      <xdr:row>85</xdr:row>
      <xdr:rowOff>88900</xdr:rowOff>
    </xdr:from>
    <xdr:to>
      <xdr:col>16</xdr:col>
      <xdr:colOff>558800</xdr:colOff>
      <xdr:row>106</xdr:row>
      <xdr:rowOff>114300</xdr:rowOff>
    </xdr:to>
    <xdr:graphicFrame macro="">
      <xdr:nvGraphicFramePr>
        <xdr:cNvPr id="9" name="Chart 8">
          <a:extLst>
            <a:ext uri="{FF2B5EF4-FFF2-40B4-BE49-F238E27FC236}">
              <a16:creationId xmlns:a16="http://schemas.microsoft.com/office/drawing/2014/main" id="{60D2F133-6FD5-2A41-B8F9-1EF58C890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12700</xdr:colOff>
      <xdr:row>4</xdr:row>
      <xdr:rowOff>114300</xdr:rowOff>
    </xdr:from>
    <xdr:to>
      <xdr:col>15</xdr:col>
      <xdr:colOff>190500</xdr:colOff>
      <xdr:row>17</xdr:row>
      <xdr:rowOff>66669</xdr:rowOff>
    </xdr:to>
    <mc:AlternateContent xmlns:mc="http://schemas.openxmlformats.org/markup-compatibility/2006">
      <mc:Choice xmlns:a14="http://schemas.microsoft.com/office/drawing/2010/main" Requires="a14">
        <xdr:graphicFrame macro="">
          <xdr:nvGraphicFramePr>
            <xdr:cNvPr id="10" name="Type">
              <a:extLst>
                <a:ext uri="{FF2B5EF4-FFF2-40B4-BE49-F238E27FC236}">
                  <a16:creationId xmlns:a16="http://schemas.microsoft.com/office/drawing/2014/main" id="{6F566870-1CF0-9B4C-8169-BA91B3DCECDB}"/>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0744200" y="8763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431800</xdr:colOff>
      <xdr:row>26</xdr:row>
      <xdr:rowOff>114300</xdr:rowOff>
    </xdr:from>
    <xdr:to>
      <xdr:col>7</xdr:col>
      <xdr:colOff>609600</xdr:colOff>
      <xdr:row>44</xdr:row>
      <xdr:rowOff>76200</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8B36DF03-2DF0-4A48-AD31-22397A1A382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559300" y="5067300"/>
              <a:ext cx="1828800" cy="339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723900</xdr:colOff>
      <xdr:row>31</xdr:row>
      <xdr:rowOff>63501</xdr:rowOff>
    </xdr:from>
    <xdr:to>
      <xdr:col>16</xdr:col>
      <xdr:colOff>76200</xdr:colOff>
      <xdr:row>41</xdr:row>
      <xdr:rowOff>38101</xdr:rowOff>
    </xdr:to>
    <mc:AlternateContent xmlns:mc="http://schemas.openxmlformats.org/markup-compatibility/2006">
      <mc:Choice xmlns:a14="http://schemas.microsoft.com/office/drawing/2010/main" Requires="a14">
        <xdr:graphicFrame macro="">
          <xdr:nvGraphicFramePr>
            <xdr:cNvPr id="12" name="Type 1">
              <a:extLst>
                <a:ext uri="{FF2B5EF4-FFF2-40B4-BE49-F238E27FC236}">
                  <a16:creationId xmlns:a16="http://schemas.microsoft.com/office/drawing/2014/main" id="{F7999320-8EC1-3C42-B991-E7268D16ADB6}"/>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11455400" y="5969001"/>
              <a:ext cx="1828800" cy="187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12700</xdr:colOff>
      <xdr:row>18</xdr:row>
      <xdr:rowOff>171450</xdr:rowOff>
    </xdr:from>
    <xdr:to>
      <xdr:col>17</xdr:col>
      <xdr:colOff>241300</xdr:colOff>
      <xdr:row>47</xdr:row>
      <xdr:rowOff>38100</xdr:rowOff>
    </xdr:to>
    <xdr:graphicFrame macro="">
      <xdr:nvGraphicFramePr>
        <xdr:cNvPr id="4" name="Vehicle Types Exported in World">
          <a:extLst>
            <a:ext uri="{FF2B5EF4-FFF2-40B4-BE49-F238E27FC236}">
              <a16:creationId xmlns:a16="http://schemas.microsoft.com/office/drawing/2014/main" id="{0115AA34-2FFF-D948-B200-B4B650338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522171</xdr:colOff>
      <xdr:row>43</xdr:row>
      <xdr:rowOff>120421</xdr:rowOff>
    </xdr:from>
    <xdr:to>
      <xdr:col>15</xdr:col>
      <xdr:colOff>345028</xdr:colOff>
      <xdr:row>64</xdr:row>
      <xdr:rowOff>154163</xdr:rowOff>
    </xdr:to>
    <xdr:graphicFrame macro="">
      <xdr:nvGraphicFramePr>
        <xdr:cNvPr id="2" name="Chart 1">
          <a:extLst>
            <a:ext uri="{FF2B5EF4-FFF2-40B4-BE49-F238E27FC236}">
              <a16:creationId xmlns:a16="http://schemas.microsoft.com/office/drawing/2014/main" id="{0EEC9EC4-17B7-A54D-AF3E-208E5FB56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96606</xdr:colOff>
      <xdr:row>120</xdr:row>
      <xdr:rowOff>55793</xdr:rowOff>
    </xdr:from>
    <xdr:to>
      <xdr:col>12</xdr:col>
      <xdr:colOff>250743</xdr:colOff>
      <xdr:row>134</xdr:row>
      <xdr:rowOff>63609</xdr:rowOff>
    </xdr:to>
    <xdr:graphicFrame macro="">
      <xdr:nvGraphicFramePr>
        <xdr:cNvPr id="4" name="Chart 3">
          <a:extLst>
            <a:ext uri="{FF2B5EF4-FFF2-40B4-BE49-F238E27FC236}">
              <a16:creationId xmlns:a16="http://schemas.microsoft.com/office/drawing/2014/main" id="{005D2B82-D717-F647-83D8-AA940A79E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237717</xdr:colOff>
      <xdr:row>11</xdr:row>
      <xdr:rowOff>23228</xdr:rowOff>
    </xdr:from>
    <xdr:to>
      <xdr:col>11</xdr:col>
      <xdr:colOff>173675</xdr:colOff>
      <xdr:row>27</xdr:row>
      <xdr:rowOff>162820</xdr:rowOff>
    </xdr:to>
    <xdr:graphicFrame macro="">
      <xdr:nvGraphicFramePr>
        <xdr:cNvPr id="5" name="Chart 4">
          <a:extLst>
            <a:ext uri="{FF2B5EF4-FFF2-40B4-BE49-F238E27FC236}">
              <a16:creationId xmlns:a16="http://schemas.microsoft.com/office/drawing/2014/main" id="{9E0D82BD-6EC4-0246-BE09-C3B2510B5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14</xdr:row>
      <xdr:rowOff>133350</xdr:rowOff>
    </xdr:from>
    <xdr:to>
      <xdr:col>12</xdr:col>
      <xdr:colOff>508000</xdr:colOff>
      <xdr:row>29</xdr:row>
      <xdr:rowOff>19050</xdr:rowOff>
    </xdr:to>
    <xdr:graphicFrame macro="">
      <xdr:nvGraphicFramePr>
        <xdr:cNvPr id="2" name="Chart 1">
          <a:extLst>
            <a:ext uri="{FF2B5EF4-FFF2-40B4-BE49-F238E27FC236}">
              <a16:creationId xmlns:a16="http://schemas.microsoft.com/office/drawing/2014/main" id="{2C0A1C19-5073-4846-BCD4-5249636FD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558800</xdr:colOff>
      <xdr:row>14</xdr:row>
      <xdr:rowOff>133350</xdr:rowOff>
    </xdr:from>
    <xdr:to>
      <xdr:col>13</xdr:col>
      <xdr:colOff>749300</xdr:colOff>
      <xdr:row>29</xdr:row>
      <xdr:rowOff>19050</xdr:rowOff>
    </xdr:to>
    <xdr:graphicFrame macro="">
      <xdr:nvGraphicFramePr>
        <xdr:cNvPr id="2" name="Chart 1">
          <a:extLst>
            <a:ext uri="{FF2B5EF4-FFF2-40B4-BE49-F238E27FC236}">
              <a16:creationId xmlns:a16="http://schemas.microsoft.com/office/drawing/2014/main" id="{9A5E2444-406B-8042-9E7A-60AFF8081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228600</xdr:colOff>
      <xdr:row>14</xdr:row>
      <xdr:rowOff>133350</xdr:rowOff>
    </xdr:from>
    <xdr:to>
      <xdr:col>13</xdr:col>
      <xdr:colOff>177800</xdr:colOff>
      <xdr:row>29</xdr:row>
      <xdr:rowOff>19050</xdr:rowOff>
    </xdr:to>
    <xdr:graphicFrame macro="">
      <xdr:nvGraphicFramePr>
        <xdr:cNvPr id="2" name="Chart 1">
          <a:extLst>
            <a:ext uri="{FF2B5EF4-FFF2-40B4-BE49-F238E27FC236}">
              <a16:creationId xmlns:a16="http://schemas.microsoft.com/office/drawing/2014/main" id="{CDC94F37-FAC9-264D-8896-E39079F2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622300</xdr:colOff>
      <xdr:row>61</xdr:row>
      <xdr:rowOff>107950</xdr:rowOff>
    </xdr:from>
    <xdr:to>
      <xdr:col>17</xdr:col>
      <xdr:colOff>76200</xdr:colOff>
      <xdr:row>75</xdr:row>
      <xdr:rowOff>184150</xdr:rowOff>
    </xdr:to>
    <xdr:graphicFrame macro="">
      <xdr:nvGraphicFramePr>
        <xdr:cNvPr id="3" name="Chart 2">
          <a:extLst>
            <a:ext uri="{FF2B5EF4-FFF2-40B4-BE49-F238E27FC236}">
              <a16:creationId xmlns:a16="http://schemas.microsoft.com/office/drawing/2014/main" id="{BEEA0A93-04C3-FB47-919B-5B05756F1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622300</xdr:colOff>
      <xdr:row>13</xdr:row>
      <xdr:rowOff>31750</xdr:rowOff>
    </xdr:from>
    <xdr:to>
      <xdr:col>16</xdr:col>
      <xdr:colOff>0</xdr:colOff>
      <xdr:row>27</xdr:row>
      <xdr:rowOff>107950</xdr:rowOff>
    </xdr:to>
    <xdr:graphicFrame macro="">
      <xdr:nvGraphicFramePr>
        <xdr:cNvPr id="2" name="Chart 1">
          <a:extLst>
            <a:ext uri="{FF2B5EF4-FFF2-40B4-BE49-F238E27FC236}">
              <a16:creationId xmlns:a16="http://schemas.microsoft.com/office/drawing/2014/main" id="{30504AF0-2ED9-0141-908E-C5038C187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38100</xdr:colOff>
      <xdr:row>14</xdr:row>
      <xdr:rowOff>133350</xdr:rowOff>
    </xdr:from>
    <xdr:to>
      <xdr:col>14</xdr:col>
      <xdr:colOff>457200</xdr:colOff>
      <xdr:row>29</xdr:row>
      <xdr:rowOff>19050</xdr:rowOff>
    </xdr:to>
    <xdr:graphicFrame macro="">
      <xdr:nvGraphicFramePr>
        <xdr:cNvPr id="2" name="Chart 1">
          <a:extLst>
            <a:ext uri="{FF2B5EF4-FFF2-40B4-BE49-F238E27FC236}">
              <a16:creationId xmlns:a16="http://schemas.microsoft.com/office/drawing/2014/main" id="{09CA5C60-499C-3D49-8E8C-E3698676E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Test_SupportMechanism%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ExcelTest_SupportMechanism%20(1).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76.9235974537" createdVersion="7" refreshedVersion="7" minRefreshableVersion="3" recordCount="298" xr:uid="{534BBCDB-F56B-C042-A787-2A782351C28A}">
  <cacheSource type="worksheet">
    <worksheetSource ref="A1:H299" sheet="Export 1" r:id="rId2"/>
  </cacheSource>
  <cacheFields count="7">
    <cacheField name="Make" numFmtId="0">
      <sharedItems count="7">
        <s v="ISUZU"/>
        <s v="IVECO"/>
        <s v="KAMAZ"/>
        <s v="MAN"/>
        <s v="MERCEDES"/>
        <s v="RENAULT"/>
        <s v="TOYOTA"/>
      </sharedItems>
    </cacheField>
    <cacheField name="Country" numFmtId="0">
      <sharedItems count="12">
        <s v="Afghanistan"/>
        <s v="Bolivia"/>
        <s v="India"/>
        <s v="Mexico"/>
        <s v="Pakistan"/>
        <s v="Philippines"/>
        <s v="RDC"/>
        <s v="Sudan"/>
        <s v="Venezuela"/>
        <s v="Mozambique"/>
        <s v="Brazil"/>
        <s v="South Sudan"/>
      </sharedItems>
    </cacheField>
    <cacheField name="Asset ID" numFmtId="0">
      <sharedItems containsSemiMixedTypes="0" containsString="0" containsNumber="1" containsInteger="1" minValue="111" maxValue="409"/>
    </cacheField>
    <cacheField name="Model" numFmtId="0">
      <sharedItems/>
    </cacheField>
    <cacheField name="Make code" numFmtId="0">
      <sharedItems/>
    </cacheField>
    <cacheField name="Type" numFmtId="0">
      <sharedItems count="5">
        <s v="Car"/>
        <s v="Truck"/>
        <s v="4x4"/>
        <s v="Motorbike"/>
        <s v="Heavy 4x4"/>
      </sharedItems>
    </cacheField>
    <cacheField name="Manufacturer year" numFmtId="0">
      <sharedItems containsSemiMixedTypes="0" containsString="0" containsNumber="1" containsInteger="1" minValue="2000" maxValue="2021"/>
    </cacheField>
  </cacheFields>
  <extLst>
    <ext xmlns:x14="http://schemas.microsoft.com/office/spreadsheetml/2009/9/main" uri="{725AE2AE-9491-48be-B2B4-4EB974FC3084}">
      <x14:pivotCacheDefinition pivotCacheId="13668076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76.993080208333" createdVersion="7" refreshedVersion="7" minRefreshableVersion="3" recordCount="297" xr:uid="{4EF91645-FA01-9444-8DFB-F58EC914913E}">
  <cacheSource type="worksheet">
    <worksheetSource ref="A1:H298" sheet="Export 1" r:id="rId2"/>
  </cacheSource>
  <cacheFields count="8">
    <cacheField name="Make" numFmtId="0">
      <sharedItems count="7">
        <s v="ISUZU"/>
        <s v="IVECO"/>
        <s v="KAMAZ"/>
        <s v="MAN"/>
        <s v="MERCEDES"/>
        <s v="RENAULT"/>
        <s v="TOYOTA"/>
      </sharedItems>
    </cacheField>
    <cacheField name="Country" numFmtId="0">
      <sharedItems count="12">
        <s v="Afghanistan"/>
        <s v="Bolivia"/>
        <s v="India"/>
        <s v="Mexico"/>
        <s v="Pakistan"/>
        <s v="Philippines"/>
        <s v="RDC"/>
        <s v="Sudan"/>
        <s v="Venezuela"/>
        <s v="Mozambique"/>
        <s v="Brazil"/>
        <s v="South Sudan"/>
      </sharedItems>
    </cacheField>
    <cacheField name="Asset ID" numFmtId="0">
      <sharedItems containsSemiMixedTypes="0" containsString="0" containsNumber="1" containsInteger="1" minValue="111" maxValue="409"/>
    </cacheField>
    <cacheField name="Model" numFmtId="0">
      <sharedItems/>
    </cacheField>
    <cacheField name="Make code" numFmtId="0">
      <sharedItems/>
    </cacheField>
    <cacheField name="Type" numFmtId="0">
      <sharedItems count="5">
        <s v="Car"/>
        <s v="Truck"/>
        <s v="4x4"/>
        <s v="Motorbike"/>
        <s v="Heavy 4x4"/>
      </sharedItems>
    </cacheField>
    <cacheField name="Manufacturer year" numFmtId="0">
      <sharedItems containsSemiMixedTypes="0" containsString="0" containsNumber="1" containsInteger="1" minValue="2000" maxValue="2021"/>
    </cacheField>
    <cacheField name="Age" numFmtId="0">
      <sharedItems containsSemiMixedTypes="0" containsString="0" containsNumber="1" containsInteger="1" minValue="0" maxValue="21" count="16">
        <n v="3"/>
        <n v="6"/>
        <n v="20"/>
        <n v="16"/>
        <n v="10"/>
        <n v="1"/>
        <n v="2"/>
        <n v="5"/>
        <n v="4"/>
        <n v="13"/>
        <n v="21"/>
        <n v="7"/>
        <n v="0"/>
        <n v="11"/>
        <n v="14"/>
        <n v="19"/>
      </sharedItems>
    </cacheField>
  </cacheFields>
  <extLst>
    <ext xmlns:x14="http://schemas.microsoft.com/office/spreadsheetml/2009/9/main" uri="{725AE2AE-9491-48be-B2B4-4EB974FC3084}">
      <x14:pivotCacheDefinition pivotCacheId="154219603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77.013237384257" createdVersion="7" refreshedVersion="7" minRefreshableVersion="3" recordCount="298" xr:uid="{F3B182B2-1305-524E-BB87-77870D35A014}">
  <cacheSource type="worksheet">
    <worksheetSource name="Table5"/>
  </cacheSource>
  <cacheFields count="8">
    <cacheField name="Make" numFmtId="0">
      <sharedItems count="7">
        <s v="ISUZU"/>
        <s v="IVECO"/>
        <s v="KAMAZ"/>
        <s v="MAN"/>
        <s v="MERCEDES"/>
        <s v="RENAULT"/>
        <s v="TOYOTA"/>
      </sharedItems>
    </cacheField>
    <cacheField name="Country" numFmtId="0">
      <sharedItems count="12">
        <s v="Afghanistan"/>
        <s v="Bolivia"/>
        <s v="India"/>
        <s v="Mexico"/>
        <s v="Pakistan"/>
        <s v="Philippines"/>
        <s v="RDC"/>
        <s v="Sudan"/>
        <s v="Venezuela"/>
        <s v="Mozambique"/>
        <s v="Brazil"/>
        <s v="South Sudan"/>
      </sharedItems>
    </cacheField>
    <cacheField name="Asset ID" numFmtId="0">
      <sharedItems containsSemiMixedTypes="0" containsString="0" containsNumber="1" containsInteger="1" minValue="111" maxValue="409"/>
    </cacheField>
    <cacheField name="Model" numFmtId="0">
      <sharedItems count="18">
        <s v="ISU-A1-US"/>
        <s v="ISU-B2-US"/>
        <s v="ISU-A2-US"/>
        <s v="IVE-A1-EV"/>
        <s v="KAM-B2-MA"/>
        <s v="KAM-B1-MA"/>
        <s v="MAN-B1-NA"/>
        <s v="MER-A1-RE"/>
        <s v="MER-A2-RE"/>
        <s v="REN-A1-NE"/>
        <s v="REN-A2-NE"/>
        <s v="REN-B1-NE"/>
        <s v="REN-A1A-NE"/>
        <s v="TOY-A1-YO"/>
        <s v="TOY-A2-YO"/>
        <s v="TOY-B1-YO"/>
        <s v="TOY-A1A-YO"/>
        <s v="TOY-B2-YO"/>
      </sharedItems>
    </cacheField>
    <cacheField name="Make code" numFmtId="0">
      <sharedItems count="7">
        <s v="ISU"/>
        <s v="IVE"/>
        <s v="KAM"/>
        <s v="MAN"/>
        <s v="MER"/>
        <s v="REN"/>
        <s v="TOY"/>
      </sharedItems>
    </cacheField>
    <cacheField name="Type" numFmtId="0">
      <sharedItems count="5">
        <s v="Car"/>
        <s v="Truck"/>
        <s v="4x4"/>
        <s v="Motorbike"/>
        <s v="Heavy 4x4"/>
      </sharedItems>
    </cacheField>
    <cacheField name="Manufacturer year" numFmtId="0">
      <sharedItems containsSemiMixedTypes="0" containsString="0" containsNumber="1" containsInteger="1" minValue="2000" maxValue="2021" count="16">
        <n v="2018"/>
        <n v="2015"/>
        <n v="2001"/>
        <n v="2005"/>
        <n v="2011"/>
        <n v="2020"/>
        <n v="2019"/>
        <n v="2016"/>
        <n v="2017"/>
        <n v="2008"/>
        <n v="2000"/>
        <n v="2014"/>
        <n v="2021"/>
        <n v="2010"/>
        <n v="2007"/>
        <n v="2002"/>
      </sharedItems>
    </cacheField>
    <cacheField name="Age" numFmtId="0">
      <sharedItems containsSemiMixedTypes="0" containsString="0" containsNumber="1" containsInteger="1" minValue="0" maxValue="21" count="16">
        <n v="3"/>
        <n v="6"/>
        <n v="20"/>
        <n v="16"/>
        <n v="10"/>
        <n v="1"/>
        <n v="2"/>
        <n v="5"/>
        <n v="4"/>
        <n v="13"/>
        <n v="21"/>
        <n v="7"/>
        <n v="0"/>
        <n v="11"/>
        <n v="14"/>
        <n v="1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x v="0"/>
    <x v="0"/>
    <n v="116"/>
    <s v="ISU-A1-US"/>
    <s v="ISU"/>
    <x v="0"/>
    <n v="2018"/>
  </r>
  <r>
    <x v="0"/>
    <x v="1"/>
    <n v="131"/>
    <s v="ISU-B2-US"/>
    <s v="ISU"/>
    <x v="1"/>
    <n v="2015"/>
  </r>
  <r>
    <x v="0"/>
    <x v="1"/>
    <n v="132"/>
    <s v="ISU-B2-US"/>
    <s v="ISU"/>
    <x v="1"/>
    <n v="2015"/>
  </r>
  <r>
    <x v="0"/>
    <x v="1"/>
    <n v="133"/>
    <s v="ISU-A1-US"/>
    <s v="ISU"/>
    <x v="0"/>
    <n v="2001"/>
  </r>
  <r>
    <x v="0"/>
    <x v="1"/>
    <n v="134"/>
    <s v="ISU-A1-US"/>
    <s v="ISU"/>
    <x v="0"/>
    <n v="2005"/>
  </r>
  <r>
    <x v="0"/>
    <x v="1"/>
    <n v="135"/>
    <s v="ISU-A1-US"/>
    <s v="ISU"/>
    <x v="0"/>
    <n v="2011"/>
  </r>
  <r>
    <x v="0"/>
    <x v="2"/>
    <n v="169"/>
    <s v="ISU-A1-US"/>
    <s v="ISU"/>
    <x v="0"/>
    <n v="2020"/>
  </r>
  <r>
    <x v="0"/>
    <x v="3"/>
    <n v="192"/>
    <s v="ISU-A1-US"/>
    <s v="ISU"/>
    <x v="0"/>
    <n v="2019"/>
  </r>
  <r>
    <x v="0"/>
    <x v="3"/>
    <n v="193"/>
    <s v="ISU-B2-US"/>
    <s v="ISU"/>
    <x v="1"/>
    <n v="2019"/>
  </r>
  <r>
    <x v="0"/>
    <x v="3"/>
    <n v="194"/>
    <s v="ISU-B2-US"/>
    <s v="ISU"/>
    <x v="1"/>
    <n v="2019"/>
  </r>
  <r>
    <x v="0"/>
    <x v="3"/>
    <n v="195"/>
    <s v="ISU-A1-US"/>
    <s v="ISU"/>
    <x v="0"/>
    <n v="2019"/>
  </r>
  <r>
    <x v="0"/>
    <x v="3"/>
    <n v="196"/>
    <s v="ISU-A1-US"/>
    <s v="ISU"/>
    <x v="0"/>
    <n v="2019"/>
  </r>
  <r>
    <x v="0"/>
    <x v="4"/>
    <n v="226"/>
    <s v="ISU-A1-US"/>
    <s v="ISU"/>
    <x v="0"/>
    <n v="2016"/>
  </r>
  <r>
    <x v="0"/>
    <x v="5"/>
    <n v="241"/>
    <s v="ISU-A1-US"/>
    <s v="ISU"/>
    <x v="0"/>
    <n v="2018"/>
  </r>
  <r>
    <x v="0"/>
    <x v="5"/>
    <n v="242"/>
    <s v="ISU-A1-US"/>
    <s v="ISU"/>
    <x v="0"/>
    <n v="2018"/>
  </r>
  <r>
    <x v="0"/>
    <x v="5"/>
    <n v="243"/>
    <s v="ISU-A1-US"/>
    <s v="ISU"/>
    <x v="0"/>
    <n v="2018"/>
  </r>
  <r>
    <x v="0"/>
    <x v="5"/>
    <n v="244"/>
    <s v="ISU-A1-US"/>
    <s v="ISU"/>
    <x v="0"/>
    <n v="2018"/>
  </r>
  <r>
    <x v="0"/>
    <x v="5"/>
    <n v="245"/>
    <s v="ISU-A1-US"/>
    <s v="ISU"/>
    <x v="0"/>
    <n v="2018"/>
  </r>
  <r>
    <x v="0"/>
    <x v="6"/>
    <n v="279"/>
    <s v="ISU-B2-US"/>
    <s v="ISU"/>
    <x v="1"/>
    <n v="2017"/>
  </r>
  <r>
    <x v="0"/>
    <x v="7"/>
    <n v="366"/>
    <s v="ISU-A2-US"/>
    <s v="ISU"/>
    <x v="2"/>
    <n v="2016"/>
  </r>
  <r>
    <x v="0"/>
    <x v="7"/>
    <n v="381"/>
    <s v="ISU-A2-US"/>
    <s v="ISU"/>
    <x v="2"/>
    <n v="2008"/>
  </r>
  <r>
    <x v="0"/>
    <x v="8"/>
    <n v="382"/>
    <s v="ISU-A2-US"/>
    <s v="ISU"/>
    <x v="2"/>
    <n v="2008"/>
  </r>
  <r>
    <x v="0"/>
    <x v="8"/>
    <n v="383"/>
    <s v="ISU-B2-US"/>
    <s v="ISU"/>
    <x v="1"/>
    <n v="2008"/>
  </r>
  <r>
    <x v="0"/>
    <x v="8"/>
    <n v="384"/>
    <s v="ISU-B2-US"/>
    <s v="ISU"/>
    <x v="1"/>
    <n v="2008"/>
  </r>
  <r>
    <x v="0"/>
    <x v="8"/>
    <n v="385"/>
    <s v="ISU-A1-US"/>
    <s v="ISU"/>
    <x v="0"/>
    <n v="2008"/>
  </r>
  <r>
    <x v="1"/>
    <x v="0"/>
    <n v="120"/>
    <s v="IVE-A1-EV"/>
    <s v="IVE"/>
    <x v="0"/>
    <n v="2015"/>
  </r>
  <r>
    <x v="1"/>
    <x v="2"/>
    <n v="157"/>
    <s v="IVE-A1-EV"/>
    <s v="IVE"/>
    <x v="0"/>
    <n v="2020"/>
  </r>
  <r>
    <x v="1"/>
    <x v="2"/>
    <n v="158"/>
    <s v="IVE-A1-EV"/>
    <s v="IVE"/>
    <x v="0"/>
    <n v="2020"/>
  </r>
  <r>
    <x v="1"/>
    <x v="2"/>
    <n v="159"/>
    <s v="IVE-A1-EV"/>
    <s v="IVE"/>
    <x v="0"/>
    <n v="2020"/>
  </r>
  <r>
    <x v="1"/>
    <x v="2"/>
    <n v="160"/>
    <s v="IVE-A1-EV"/>
    <s v="IVE"/>
    <x v="0"/>
    <n v="2020"/>
  </r>
  <r>
    <x v="1"/>
    <x v="2"/>
    <n v="161"/>
    <s v="IVE-A1-EV"/>
    <s v="IVE"/>
    <x v="0"/>
    <n v="2020"/>
  </r>
  <r>
    <x v="1"/>
    <x v="2"/>
    <n v="162"/>
    <s v="IVE-A1-EV"/>
    <s v="IVE"/>
    <x v="0"/>
    <n v="2020"/>
  </r>
  <r>
    <x v="1"/>
    <x v="2"/>
    <n v="163"/>
    <s v="IVE-A1-EV"/>
    <s v="IVE"/>
    <x v="0"/>
    <n v="2020"/>
  </r>
  <r>
    <x v="1"/>
    <x v="2"/>
    <n v="164"/>
    <s v="IVE-A1-EV"/>
    <s v="IVE"/>
    <x v="0"/>
    <n v="2020"/>
  </r>
  <r>
    <x v="1"/>
    <x v="2"/>
    <n v="165"/>
    <s v="IVE-A1-EV"/>
    <s v="IVE"/>
    <x v="0"/>
    <n v="2020"/>
  </r>
  <r>
    <x v="1"/>
    <x v="2"/>
    <n v="173"/>
    <s v="IVE-A1-EV"/>
    <s v="IVE"/>
    <x v="0"/>
    <n v="2020"/>
  </r>
  <r>
    <x v="1"/>
    <x v="9"/>
    <n v="215"/>
    <s v="IVE-A1-EV"/>
    <s v="IVE"/>
    <x v="0"/>
    <n v="2020"/>
  </r>
  <r>
    <x v="1"/>
    <x v="9"/>
    <n v="216"/>
    <s v="IVE-A1-EV"/>
    <s v="IVE"/>
    <x v="0"/>
    <n v="2020"/>
  </r>
  <r>
    <x v="1"/>
    <x v="9"/>
    <n v="217"/>
    <s v="IVE-A1-EV"/>
    <s v="IVE"/>
    <x v="0"/>
    <n v="2020"/>
  </r>
  <r>
    <x v="1"/>
    <x v="4"/>
    <n v="218"/>
    <s v="IVE-A1-EV"/>
    <s v="IVE"/>
    <x v="0"/>
    <n v="2020"/>
  </r>
  <r>
    <x v="1"/>
    <x v="4"/>
    <n v="219"/>
    <s v="IVE-A1-EV"/>
    <s v="IVE"/>
    <x v="0"/>
    <n v="2020"/>
  </r>
  <r>
    <x v="1"/>
    <x v="4"/>
    <n v="220"/>
    <s v="IVE-A1-EV"/>
    <s v="IVE"/>
    <x v="0"/>
    <n v="2000"/>
  </r>
  <r>
    <x v="1"/>
    <x v="5"/>
    <n v="230"/>
    <s v="IVE-A1-EV"/>
    <s v="IVE"/>
    <x v="0"/>
    <n v="2016"/>
  </r>
  <r>
    <x v="1"/>
    <x v="5"/>
    <n v="267"/>
    <s v="IVE-A1-EV"/>
    <s v="IVE"/>
    <x v="0"/>
    <n v="2017"/>
  </r>
  <r>
    <x v="1"/>
    <x v="5"/>
    <n v="268"/>
    <s v="IVE-A1-EV"/>
    <s v="IVE"/>
    <x v="0"/>
    <n v="2017"/>
  </r>
  <r>
    <x v="1"/>
    <x v="5"/>
    <n v="269"/>
    <s v="IVE-A1-EV"/>
    <s v="IVE"/>
    <x v="0"/>
    <n v="2017"/>
  </r>
  <r>
    <x v="1"/>
    <x v="6"/>
    <n v="270"/>
    <s v="IVE-A1-EV"/>
    <s v="IVE"/>
    <x v="0"/>
    <n v="2017"/>
  </r>
  <r>
    <x v="1"/>
    <x v="6"/>
    <n v="271"/>
    <s v="IVE-A1-EV"/>
    <s v="IVE"/>
    <x v="0"/>
    <n v="2017"/>
  </r>
  <r>
    <x v="1"/>
    <x v="6"/>
    <n v="272"/>
    <s v="IVE-A1-EV"/>
    <s v="IVE"/>
    <x v="0"/>
    <n v="2017"/>
  </r>
  <r>
    <x v="1"/>
    <x v="6"/>
    <n v="273"/>
    <s v="IVE-A1-EV"/>
    <s v="IVE"/>
    <x v="0"/>
    <n v="2017"/>
  </r>
  <r>
    <x v="1"/>
    <x v="6"/>
    <n v="274"/>
    <s v="IVE-A1-EV"/>
    <s v="IVE"/>
    <x v="0"/>
    <n v="2017"/>
  </r>
  <r>
    <x v="1"/>
    <x v="6"/>
    <n v="275"/>
    <s v="IVE-A1-EV"/>
    <s v="IVE"/>
    <x v="0"/>
    <n v="2017"/>
  </r>
  <r>
    <x v="1"/>
    <x v="6"/>
    <n v="283"/>
    <s v="IVE-A1-EV"/>
    <s v="IVE"/>
    <x v="0"/>
    <n v="2014"/>
  </r>
  <r>
    <x v="1"/>
    <x v="7"/>
    <n v="370"/>
    <s v="IVE-A1-EV"/>
    <s v="IVE"/>
    <x v="0"/>
    <n v="2015"/>
  </r>
  <r>
    <x v="2"/>
    <x v="10"/>
    <n v="136"/>
    <s v="KAM-B2-MA"/>
    <s v="KAM"/>
    <x v="1"/>
    <n v="2011"/>
  </r>
  <r>
    <x v="2"/>
    <x v="10"/>
    <n v="137"/>
    <s v="KAM-B2-MA"/>
    <s v="KAM"/>
    <x v="1"/>
    <n v="2020"/>
  </r>
  <r>
    <x v="2"/>
    <x v="10"/>
    <n v="138"/>
    <s v="KAM-B2-MA"/>
    <s v="KAM"/>
    <x v="1"/>
    <n v="2018"/>
  </r>
  <r>
    <x v="2"/>
    <x v="10"/>
    <n v="139"/>
    <s v="KAM-B2-MA"/>
    <s v="KAM"/>
    <x v="1"/>
    <n v="2018"/>
  </r>
  <r>
    <x v="2"/>
    <x v="10"/>
    <n v="140"/>
    <s v="KAM-B2-MA"/>
    <s v="KAM"/>
    <x v="1"/>
    <n v="2018"/>
  </r>
  <r>
    <x v="2"/>
    <x v="2"/>
    <n v="170"/>
    <s v="KAM-B1-MA"/>
    <s v="KAM"/>
    <x v="3"/>
    <n v="2020"/>
  </r>
  <r>
    <x v="2"/>
    <x v="3"/>
    <n v="197"/>
    <s v="KAM-B2-MA"/>
    <s v="KAM"/>
    <x v="1"/>
    <n v="2019"/>
  </r>
  <r>
    <x v="2"/>
    <x v="3"/>
    <n v="198"/>
    <s v="KAM-B2-MA"/>
    <s v="KAM"/>
    <x v="1"/>
    <n v="2019"/>
  </r>
  <r>
    <x v="2"/>
    <x v="3"/>
    <n v="199"/>
    <s v="KAM-B2-MA"/>
    <s v="KAM"/>
    <x v="1"/>
    <n v="2019"/>
  </r>
  <r>
    <x v="2"/>
    <x v="3"/>
    <n v="200"/>
    <s v="KAM-B2-MA"/>
    <s v="KAM"/>
    <x v="1"/>
    <n v="2019"/>
  </r>
  <r>
    <x v="2"/>
    <x v="9"/>
    <n v="201"/>
    <s v="KAM-B1-MA"/>
    <s v="KAM"/>
    <x v="3"/>
    <n v="2019"/>
  </r>
  <r>
    <x v="2"/>
    <x v="4"/>
    <n v="227"/>
    <s v="KAM-B2-MA"/>
    <s v="KAM"/>
    <x v="1"/>
    <n v="2016"/>
  </r>
  <r>
    <x v="2"/>
    <x v="5"/>
    <n v="246"/>
    <s v="KAM-B2-MA"/>
    <s v="KAM"/>
    <x v="1"/>
    <n v="2018"/>
  </r>
  <r>
    <x v="2"/>
    <x v="5"/>
    <n v="247"/>
    <s v="KAM-B2-MA"/>
    <s v="KAM"/>
    <x v="1"/>
    <n v="2018"/>
  </r>
  <r>
    <x v="2"/>
    <x v="5"/>
    <n v="248"/>
    <s v="KAM-B1-MA"/>
    <s v="KAM"/>
    <x v="3"/>
    <n v="2018"/>
  </r>
  <r>
    <x v="2"/>
    <x v="5"/>
    <n v="249"/>
    <s v="KAM-B2-MA"/>
    <s v="KAM"/>
    <x v="1"/>
    <n v="2018"/>
  </r>
  <r>
    <x v="2"/>
    <x v="5"/>
    <n v="250"/>
    <s v="KAM-B2-MA"/>
    <s v="KAM"/>
    <x v="1"/>
    <n v="2018"/>
  </r>
  <r>
    <x v="2"/>
    <x v="6"/>
    <n v="280"/>
    <s v="KAM-B1-MA"/>
    <s v="KAM"/>
    <x v="3"/>
    <n v="2014"/>
  </r>
  <r>
    <x v="2"/>
    <x v="7"/>
    <n v="367"/>
    <s v="KAM-B2-MA"/>
    <s v="KAM"/>
    <x v="1"/>
    <n v="2016"/>
  </r>
  <r>
    <x v="2"/>
    <x v="8"/>
    <n v="386"/>
    <s v="KAM-B2-MA"/>
    <s v="KAM"/>
    <x v="1"/>
    <n v="2008"/>
  </r>
  <r>
    <x v="2"/>
    <x v="8"/>
    <n v="387"/>
    <s v="KAM-B1-MA"/>
    <s v="KAM"/>
    <x v="3"/>
    <n v="2021"/>
  </r>
  <r>
    <x v="2"/>
    <x v="8"/>
    <n v="388"/>
    <s v="KAM-B1-MA"/>
    <s v="KAM"/>
    <x v="3"/>
    <n v="2021"/>
  </r>
  <r>
    <x v="2"/>
    <x v="8"/>
    <n v="389"/>
    <s v="KAM-B1-MA"/>
    <s v="KAM"/>
    <x v="3"/>
    <n v="2021"/>
  </r>
  <r>
    <x v="2"/>
    <x v="8"/>
    <n v="390"/>
    <s v="KAM-B1-MA"/>
    <s v="KAM"/>
    <x v="3"/>
    <n v="2021"/>
  </r>
  <r>
    <x v="3"/>
    <x v="0"/>
    <n v="119"/>
    <s v="MAN-B1-NA"/>
    <s v="MAN"/>
    <x v="3"/>
    <n v="2015"/>
  </r>
  <r>
    <x v="3"/>
    <x v="10"/>
    <n v="148"/>
    <s v="MAN-B1-NA"/>
    <s v="MAN"/>
    <x v="3"/>
    <n v="2018"/>
  </r>
  <r>
    <x v="3"/>
    <x v="10"/>
    <n v="149"/>
    <s v="MAN-B1-NA"/>
    <s v="MAN"/>
    <x v="3"/>
    <n v="2018"/>
  </r>
  <r>
    <x v="3"/>
    <x v="10"/>
    <n v="150"/>
    <s v="MAN-B1-NA"/>
    <s v="MAN"/>
    <x v="3"/>
    <n v="2018"/>
  </r>
  <r>
    <x v="3"/>
    <x v="10"/>
    <n v="151"/>
    <s v="MAN-B1-NA"/>
    <s v="MAN"/>
    <x v="3"/>
    <n v="2018"/>
  </r>
  <r>
    <x v="3"/>
    <x v="10"/>
    <n v="152"/>
    <s v="MAN-B1-NA"/>
    <s v="MAN"/>
    <x v="3"/>
    <n v="2018"/>
  </r>
  <r>
    <x v="3"/>
    <x v="2"/>
    <n v="153"/>
    <s v="MAN-B1-NA"/>
    <s v="MAN"/>
    <x v="3"/>
    <n v="2018"/>
  </r>
  <r>
    <x v="3"/>
    <x v="2"/>
    <n v="154"/>
    <s v="MAN-B1-NA"/>
    <s v="MAN"/>
    <x v="3"/>
    <n v="2018"/>
  </r>
  <r>
    <x v="3"/>
    <x v="2"/>
    <n v="155"/>
    <s v="MAN-B1-NA"/>
    <s v="MAN"/>
    <x v="3"/>
    <n v="2020"/>
  </r>
  <r>
    <x v="3"/>
    <x v="2"/>
    <n v="156"/>
    <s v="MAN-B1-NA"/>
    <s v="MAN"/>
    <x v="3"/>
    <n v="2020"/>
  </r>
  <r>
    <x v="3"/>
    <x v="2"/>
    <n v="172"/>
    <s v="MAN-B1-NA"/>
    <s v="MAN"/>
    <x v="3"/>
    <n v="2020"/>
  </r>
  <r>
    <x v="3"/>
    <x v="9"/>
    <n v="209"/>
    <s v="MAN-B1-NA"/>
    <s v="MAN"/>
    <x v="3"/>
    <n v="2021"/>
  </r>
  <r>
    <x v="3"/>
    <x v="9"/>
    <n v="210"/>
    <s v="MAN-B1-NA"/>
    <s v="MAN"/>
    <x v="3"/>
    <n v="2021"/>
  </r>
  <r>
    <x v="3"/>
    <x v="9"/>
    <n v="211"/>
    <s v="MAN-B1-NA"/>
    <s v="MAN"/>
    <x v="3"/>
    <n v="2020"/>
  </r>
  <r>
    <x v="3"/>
    <x v="9"/>
    <n v="212"/>
    <s v="MAN-B1-NA"/>
    <s v="MAN"/>
    <x v="3"/>
    <n v="2020"/>
  </r>
  <r>
    <x v="3"/>
    <x v="9"/>
    <n v="213"/>
    <s v="MAN-B1-NA"/>
    <s v="MAN"/>
    <x v="3"/>
    <n v="2020"/>
  </r>
  <r>
    <x v="3"/>
    <x v="9"/>
    <n v="214"/>
    <s v="MAN-B1-NA"/>
    <s v="MAN"/>
    <x v="3"/>
    <n v="2020"/>
  </r>
  <r>
    <x v="3"/>
    <x v="5"/>
    <n v="229"/>
    <s v="MAN-B1-NA"/>
    <s v="MAN"/>
    <x v="3"/>
    <n v="2016"/>
  </r>
  <r>
    <x v="3"/>
    <x v="5"/>
    <n v="258"/>
    <s v="MAN-B1-NA"/>
    <s v="MAN"/>
    <x v="3"/>
    <n v="2018"/>
  </r>
  <r>
    <x v="3"/>
    <x v="5"/>
    <n v="259"/>
    <s v="MAN-B1-NA"/>
    <s v="MAN"/>
    <x v="3"/>
    <n v="2017"/>
  </r>
  <r>
    <x v="3"/>
    <x v="5"/>
    <n v="260"/>
    <s v="MAN-B1-NA"/>
    <s v="MAN"/>
    <x v="3"/>
    <n v="2017"/>
  </r>
  <r>
    <x v="3"/>
    <x v="5"/>
    <n v="261"/>
    <s v="MAN-B1-NA"/>
    <s v="MAN"/>
    <x v="3"/>
    <n v="2017"/>
  </r>
  <r>
    <x v="3"/>
    <x v="5"/>
    <n v="262"/>
    <s v="MAN-B1-NA"/>
    <s v="MAN"/>
    <x v="3"/>
    <n v="2017"/>
  </r>
  <r>
    <x v="3"/>
    <x v="5"/>
    <n v="263"/>
    <s v="MAN-B1-NA"/>
    <s v="MAN"/>
    <x v="3"/>
    <n v="2017"/>
  </r>
  <r>
    <x v="3"/>
    <x v="5"/>
    <n v="264"/>
    <s v="MAN-B1-NA"/>
    <s v="MAN"/>
    <x v="3"/>
    <n v="2017"/>
  </r>
  <r>
    <x v="3"/>
    <x v="5"/>
    <n v="265"/>
    <s v="MAN-B1-NA"/>
    <s v="MAN"/>
    <x v="3"/>
    <n v="2017"/>
  </r>
  <r>
    <x v="3"/>
    <x v="5"/>
    <n v="266"/>
    <s v="MAN-B1-NA"/>
    <s v="MAN"/>
    <x v="3"/>
    <n v="2017"/>
  </r>
  <r>
    <x v="3"/>
    <x v="6"/>
    <n v="282"/>
    <s v="MAN-B1-NA"/>
    <s v="MAN"/>
    <x v="3"/>
    <n v="2014"/>
  </r>
  <r>
    <x v="3"/>
    <x v="7"/>
    <n v="369"/>
    <s v="MAN-B1-NA"/>
    <s v="MAN"/>
    <x v="3"/>
    <n v="2015"/>
  </r>
  <r>
    <x v="3"/>
    <x v="8"/>
    <n v="398"/>
    <s v="MAN-B1-NA"/>
    <s v="MAN"/>
    <x v="3"/>
    <n v="2010"/>
  </r>
  <r>
    <x v="3"/>
    <x v="8"/>
    <n v="399"/>
    <s v="MAN-B1-NA"/>
    <s v="MAN"/>
    <x v="3"/>
    <n v="2007"/>
  </r>
  <r>
    <x v="3"/>
    <x v="8"/>
    <n v="400"/>
    <s v="MAN-B1-NA"/>
    <s v="MAN"/>
    <x v="3"/>
    <n v="2005"/>
  </r>
  <r>
    <x v="3"/>
    <x v="8"/>
    <n v="401"/>
    <s v="MAN-B1-NA"/>
    <s v="MAN"/>
    <x v="3"/>
    <n v="2002"/>
  </r>
  <r>
    <x v="3"/>
    <x v="8"/>
    <n v="402"/>
    <s v="MAN-B1-NA"/>
    <s v="MAN"/>
    <x v="3"/>
    <n v="2019"/>
  </r>
  <r>
    <x v="3"/>
    <x v="8"/>
    <n v="403"/>
    <s v="MAN-B1-NA"/>
    <s v="MAN"/>
    <x v="3"/>
    <n v="2019"/>
  </r>
  <r>
    <x v="3"/>
    <x v="8"/>
    <n v="404"/>
    <s v="MAN-B1-NA"/>
    <s v="MAN"/>
    <x v="3"/>
    <n v="2019"/>
  </r>
  <r>
    <x v="3"/>
    <x v="8"/>
    <n v="405"/>
    <s v="MAN-B1-NA"/>
    <s v="MAN"/>
    <x v="3"/>
    <n v="2019"/>
  </r>
  <r>
    <x v="3"/>
    <x v="8"/>
    <n v="406"/>
    <s v="MAN-B1-NA"/>
    <s v="MAN"/>
    <x v="3"/>
    <n v="2019"/>
  </r>
  <r>
    <x v="3"/>
    <x v="8"/>
    <n v="407"/>
    <s v="MAN-B1-NA"/>
    <s v="MAN"/>
    <x v="3"/>
    <n v="2019"/>
  </r>
  <r>
    <x v="3"/>
    <x v="8"/>
    <n v="408"/>
    <s v="MAN-B1-NA"/>
    <s v="MAN"/>
    <x v="3"/>
    <n v="2019"/>
  </r>
  <r>
    <x v="3"/>
    <x v="8"/>
    <n v="409"/>
    <s v="MAN-B1-NA"/>
    <s v="MAN"/>
    <x v="3"/>
    <n v="2019"/>
  </r>
  <r>
    <x v="4"/>
    <x v="0"/>
    <n v="118"/>
    <s v="MER-A1-RE"/>
    <s v="MER"/>
    <x v="0"/>
    <n v="2015"/>
  </r>
  <r>
    <x v="4"/>
    <x v="10"/>
    <n v="141"/>
    <s v="MER-A2-RE"/>
    <s v="MER"/>
    <x v="2"/>
    <n v="2018"/>
  </r>
  <r>
    <x v="4"/>
    <x v="10"/>
    <n v="142"/>
    <s v="MER-A2-RE"/>
    <s v="MER"/>
    <x v="2"/>
    <n v="2018"/>
  </r>
  <r>
    <x v="4"/>
    <x v="10"/>
    <n v="143"/>
    <s v="MER-A1-RE"/>
    <s v="MER"/>
    <x v="0"/>
    <n v="2018"/>
  </r>
  <r>
    <x v="4"/>
    <x v="10"/>
    <n v="144"/>
    <s v="MER-A2-RE"/>
    <s v="MER"/>
    <x v="2"/>
    <n v="2018"/>
  </r>
  <r>
    <x v="4"/>
    <x v="10"/>
    <n v="145"/>
    <s v="MER-A1-RE"/>
    <s v="MER"/>
    <x v="0"/>
    <n v="2018"/>
  </r>
  <r>
    <x v="4"/>
    <x v="10"/>
    <n v="146"/>
    <s v="MER-A2-RE"/>
    <s v="MER"/>
    <x v="2"/>
    <n v="2018"/>
  </r>
  <r>
    <x v="4"/>
    <x v="10"/>
    <n v="147"/>
    <s v="MER-A2-RE"/>
    <s v="MER"/>
    <x v="2"/>
    <n v="2018"/>
  </r>
  <r>
    <x v="4"/>
    <x v="2"/>
    <n v="171"/>
    <s v="MER-A1-RE"/>
    <s v="MER"/>
    <x v="0"/>
    <n v="2020"/>
  </r>
  <r>
    <x v="4"/>
    <x v="9"/>
    <n v="202"/>
    <s v="MER-A2-RE"/>
    <s v="MER"/>
    <x v="2"/>
    <n v="2019"/>
  </r>
  <r>
    <x v="4"/>
    <x v="9"/>
    <n v="203"/>
    <s v="MER-A1-RE"/>
    <s v="MER"/>
    <x v="0"/>
    <n v="2019"/>
  </r>
  <r>
    <x v="4"/>
    <x v="9"/>
    <n v="204"/>
    <s v="MER-A1-RE"/>
    <s v="MER"/>
    <x v="0"/>
    <n v="2019"/>
  </r>
  <r>
    <x v="4"/>
    <x v="9"/>
    <n v="205"/>
    <s v="MER-A2-RE"/>
    <s v="MER"/>
    <x v="2"/>
    <n v="2019"/>
  </r>
  <r>
    <x v="4"/>
    <x v="9"/>
    <n v="206"/>
    <s v="MER-A2-RE"/>
    <s v="MER"/>
    <x v="2"/>
    <n v="2021"/>
  </r>
  <r>
    <x v="4"/>
    <x v="9"/>
    <n v="207"/>
    <s v="MER-A1-RE"/>
    <s v="MER"/>
    <x v="0"/>
    <n v="2021"/>
  </r>
  <r>
    <x v="4"/>
    <x v="9"/>
    <n v="208"/>
    <s v="MER-A1-RE"/>
    <s v="MER"/>
    <x v="0"/>
    <n v="2021"/>
  </r>
  <r>
    <x v="4"/>
    <x v="5"/>
    <n v="228"/>
    <s v="MER-A2-RE"/>
    <s v="MER"/>
    <x v="2"/>
    <n v="2016"/>
  </r>
  <r>
    <x v="4"/>
    <x v="5"/>
    <n v="251"/>
    <s v="MER-A2-RE"/>
    <s v="MER"/>
    <x v="2"/>
    <n v="2018"/>
  </r>
  <r>
    <x v="4"/>
    <x v="5"/>
    <n v="252"/>
    <s v="MER-A2-RE"/>
    <s v="MER"/>
    <x v="2"/>
    <n v="2018"/>
  </r>
  <r>
    <x v="4"/>
    <x v="5"/>
    <n v="253"/>
    <s v="MER-A1-RE"/>
    <s v="MER"/>
    <x v="0"/>
    <n v="2018"/>
  </r>
  <r>
    <x v="4"/>
    <x v="5"/>
    <n v="254"/>
    <s v="MER-A1-RE"/>
    <s v="MER"/>
    <x v="0"/>
    <n v="2018"/>
  </r>
  <r>
    <x v="4"/>
    <x v="5"/>
    <n v="255"/>
    <s v="MER-A2-RE"/>
    <s v="MER"/>
    <x v="2"/>
    <n v="2018"/>
  </r>
  <r>
    <x v="4"/>
    <x v="5"/>
    <n v="256"/>
    <s v="MER-A2-RE"/>
    <s v="MER"/>
    <x v="2"/>
    <n v="2018"/>
  </r>
  <r>
    <x v="4"/>
    <x v="5"/>
    <n v="257"/>
    <s v="MER-A2-RE"/>
    <s v="MER"/>
    <x v="2"/>
    <n v="2018"/>
  </r>
  <r>
    <x v="4"/>
    <x v="6"/>
    <n v="281"/>
    <s v="MER-A1-RE"/>
    <s v="MER"/>
    <x v="0"/>
    <n v="2014"/>
  </r>
  <r>
    <x v="4"/>
    <x v="7"/>
    <n v="368"/>
    <s v="MER-A1-RE"/>
    <s v="MER"/>
    <x v="0"/>
    <n v="2015"/>
  </r>
  <r>
    <x v="4"/>
    <x v="8"/>
    <n v="391"/>
    <s v="MER-A2-RE"/>
    <s v="MER"/>
    <x v="2"/>
    <n v="2021"/>
  </r>
  <r>
    <x v="4"/>
    <x v="8"/>
    <n v="392"/>
    <s v="MER-A2-RE"/>
    <s v="MER"/>
    <x v="2"/>
    <n v="2021"/>
  </r>
  <r>
    <x v="4"/>
    <x v="8"/>
    <n v="393"/>
    <s v="MER-A2-RE"/>
    <s v="MER"/>
    <x v="2"/>
    <n v="2010"/>
  </r>
  <r>
    <x v="4"/>
    <x v="8"/>
    <n v="394"/>
    <s v="MER-A1-RE"/>
    <s v="MER"/>
    <x v="0"/>
    <n v="2010"/>
  </r>
  <r>
    <x v="4"/>
    <x v="8"/>
    <n v="395"/>
    <s v="MER-A1-RE"/>
    <s v="MER"/>
    <x v="0"/>
    <n v="2010"/>
  </r>
  <r>
    <x v="4"/>
    <x v="8"/>
    <n v="396"/>
    <s v="MER-A1-RE"/>
    <s v="MER"/>
    <x v="0"/>
    <n v="2010"/>
  </r>
  <r>
    <x v="4"/>
    <x v="8"/>
    <n v="397"/>
    <s v="MER-A1-RE"/>
    <s v="MER"/>
    <x v="0"/>
    <n v="2010"/>
  </r>
  <r>
    <x v="2"/>
    <x v="0"/>
    <n v="117"/>
    <s v="KAM-B1-MA"/>
    <s v="KAM"/>
    <x v="3"/>
    <n v="2015"/>
  </r>
  <r>
    <x v="5"/>
    <x v="0"/>
    <n v="115"/>
    <s v="REN-A1-NE"/>
    <s v="REN"/>
    <x v="0"/>
    <n v="2020"/>
  </r>
  <r>
    <x v="5"/>
    <x v="0"/>
    <n v="121"/>
    <s v="REN-A1-NE"/>
    <s v="REN"/>
    <x v="0"/>
    <n v="2015"/>
  </r>
  <r>
    <x v="5"/>
    <x v="0"/>
    <n v="122"/>
    <s v="REN-A1-NE"/>
    <s v="REN"/>
    <x v="0"/>
    <n v="2015"/>
  </r>
  <r>
    <x v="5"/>
    <x v="0"/>
    <n v="123"/>
    <s v="REN-A1-NE"/>
    <s v="REN"/>
    <x v="0"/>
    <n v="2015"/>
  </r>
  <r>
    <x v="5"/>
    <x v="0"/>
    <n v="124"/>
    <s v="REN-A1-NE"/>
    <s v="REN"/>
    <x v="0"/>
    <n v="2015"/>
  </r>
  <r>
    <x v="5"/>
    <x v="0"/>
    <n v="125"/>
    <s v="REN-A1-NE"/>
    <s v="REN"/>
    <x v="0"/>
    <n v="2015"/>
  </r>
  <r>
    <x v="5"/>
    <x v="0"/>
    <n v="126"/>
    <s v="REN-A1-NE"/>
    <s v="REN"/>
    <x v="0"/>
    <n v="2015"/>
  </r>
  <r>
    <x v="5"/>
    <x v="0"/>
    <n v="127"/>
    <s v="REN-A1-NE"/>
    <s v="REN"/>
    <x v="0"/>
    <n v="2015"/>
  </r>
  <r>
    <x v="5"/>
    <x v="0"/>
    <n v="128"/>
    <s v="REN-A1-NE"/>
    <s v="REN"/>
    <x v="0"/>
    <n v="2015"/>
  </r>
  <r>
    <x v="5"/>
    <x v="1"/>
    <n v="129"/>
    <s v="REN-A2-NE"/>
    <s v="REN"/>
    <x v="2"/>
    <n v="2015"/>
  </r>
  <r>
    <x v="5"/>
    <x v="1"/>
    <n v="130"/>
    <s v="REN-A2-NE"/>
    <s v="REN"/>
    <x v="2"/>
    <n v="2015"/>
  </r>
  <r>
    <x v="5"/>
    <x v="2"/>
    <n v="168"/>
    <s v="REN-A2-NE"/>
    <s v="REN"/>
    <x v="2"/>
    <n v="2020"/>
  </r>
  <r>
    <x v="5"/>
    <x v="2"/>
    <n v="185"/>
    <s v="REN-A2-NE"/>
    <s v="REN"/>
    <x v="2"/>
    <n v="2017"/>
  </r>
  <r>
    <x v="5"/>
    <x v="2"/>
    <n v="186"/>
    <s v="REN-A2-NE"/>
    <s v="REN"/>
    <x v="2"/>
    <n v="2017"/>
  </r>
  <r>
    <x v="5"/>
    <x v="2"/>
    <n v="187"/>
    <s v="REN-A2-NE"/>
    <s v="REN"/>
    <x v="2"/>
    <n v="2017"/>
  </r>
  <r>
    <x v="5"/>
    <x v="3"/>
    <n v="188"/>
    <s v="REN-B1-NE"/>
    <s v="REN"/>
    <x v="3"/>
    <n v="2017"/>
  </r>
  <r>
    <x v="5"/>
    <x v="3"/>
    <n v="189"/>
    <s v="REN-B1-NE"/>
    <s v="REN"/>
    <x v="3"/>
    <n v="2017"/>
  </r>
  <r>
    <x v="5"/>
    <x v="3"/>
    <n v="190"/>
    <s v="REN-B1-NE"/>
    <s v="REN"/>
    <x v="3"/>
    <n v="2017"/>
  </r>
  <r>
    <x v="5"/>
    <x v="3"/>
    <n v="191"/>
    <s v="REN-B1-NE"/>
    <s v="REN"/>
    <x v="3"/>
    <n v="2017"/>
  </r>
  <r>
    <x v="5"/>
    <x v="4"/>
    <n v="225"/>
    <s v="REN-B1-NE"/>
    <s v="REN"/>
    <x v="3"/>
    <n v="2016"/>
  </r>
  <r>
    <x v="5"/>
    <x v="5"/>
    <n v="231"/>
    <s v="REN-B1-NE"/>
    <s v="REN"/>
    <x v="3"/>
    <n v="2016"/>
  </r>
  <r>
    <x v="5"/>
    <x v="5"/>
    <n v="232"/>
    <s v="REN-B1-NE"/>
    <s v="REN"/>
    <x v="3"/>
    <n v="2016"/>
  </r>
  <r>
    <x v="5"/>
    <x v="5"/>
    <n v="233"/>
    <s v="REN-B1-NE"/>
    <s v="REN"/>
    <x v="3"/>
    <n v="2016"/>
  </r>
  <r>
    <x v="5"/>
    <x v="5"/>
    <n v="234"/>
    <s v="REN-B1-NE"/>
    <s v="REN"/>
    <x v="3"/>
    <n v="2016"/>
  </r>
  <r>
    <x v="5"/>
    <x v="5"/>
    <n v="235"/>
    <s v="REN-B1-NE"/>
    <s v="REN"/>
    <x v="3"/>
    <n v="2016"/>
  </r>
  <r>
    <x v="5"/>
    <x v="5"/>
    <n v="236"/>
    <s v="REN-B1-NE"/>
    <s v="REN"/>
    <x v="3"/>
    <n v="2016"/>
  </r>
  <r>
    <x v="5"/>
    <x v="5"/>
    <n v="237"/>
    <s v="REN-B1-NE"/>
    <s v="REN"/>
    <x v="3"/>
    <n v="2018"/>
  </r>
  <r>
    <x v="5"/>
    <x v="5"/>
    <n v="238"/>
    <s v="REN-B1-NE"/>
    <s v="REN"/>
    <x v="3"/>
    <n v="2018"/>
  </r>
  <r>
    <x v="5"/>
    <x v="5"/>
    <n v="239"/>
    <s v="REN-B1-NE"/>
    <s v="REN"/>
    <x v="3"/>
    <n v="2018"/>
  </r>
  <r>
    <x v="5"/>
    <x v="5"/>
    <n v="240"/>
    <s v="REN-B1-NE"/>
    <s v="REN"/>
    <x v="3"/>
    <n v="2018"/>
  </r>
  <r>
    <x v="5"/>
    <x v="6"/>
    <n v="278"/>
    <s v="REN-A1A-NE"/>
    <s v="REN"/>
    <x v="4"/>
    <n v="2017"/>
  </r>
  <r>
    <x v="5"/>
    <x v="6"/>
    <n v="295"/>
    <s v="REN-A1A-NE"/>
    <s v="REN"/>
    <x v="4"/>
    <n v="2014"/>
  </r>
  <r>
    <x v="5"/>
    <x v="6"/>
    <n v="296"/>
    <s v="REN-A1A-NE"/>
    <s v="REN"/>
    <x v="4"/>
    <n v="2014"/>
  </r>
  <r>
    <x v="5"/>
    <x v="6"/>
    <n v="297"/>
    <s v="REN-A1A-NE"/>
    <s v="REN"/>
    <x v="4"/>
    <n v="2014"/>
  </r>
  <r>
    <x v="5"/>
    <x v="7"/>
    <n v="365"/>
    <s v="REN-A1A-NE"/>
    <s v="REN"/>
    <x v="4"/>
    <n v="2016"/>
  </r>
  <r>
    <x v="5"/>
    <x v="7"/>
    <n v="371"/>
    <s v="REN-A1A-NE"/>
    <s v="REN"/>
    <x v="4"/>
    <n v="2015"/>
  </r>
  <r>
    <x v="5"/>
    <x v="7"/>
    <n v="372"/>
    <s v="REN-A1A-NE"/>
    <s v="REN"/>
    <x v="4"/>
    <n v="2015"/>
  </r>
  <r>
    <x v="5"/>
    <x v="7"/>
    <n v="373"/>
    <s v="REN-A1A-NE"/>
    <s v="REN"/>
    <x v="4"/>
    <n v="2015"/>
  </r>
  <r>
    <x v="5"/>
    <x v="7"/>
    <n v="374"/>
    <s v="REN-A1A-NE"/>
    <s v="REN"/>
    <x v="4"/>
    <n v="2015"/>
  </r>
  <r>
    <x v="5"/>
    <x v="7"/>
    <n v="375"/>
    <s v="REN-A1A-NE"/>
    <s v="REN"/>
    <x v="4"/>
    <n v="2015"/>
  </r>
  <r>
    <x v="5"/>
    <x v="7"/>
    <n v="376"/>
    <s v="REN-A1A-NE"/>
    <s v="REN"/>
    <x v="4"/>
    <n v="2015"/>
  </r>
  <r>
    <x v="5"/>
    <x v="7"/>
    <n v="377"/>
    <s v="REN-A1A-NE"/>
    <s v="REN"/>
    <x v="4"/>
    <n v="2015"/>
  </r>
  <r>
    <x v="5"/>
    <x v="7"/>
    <n v="378"/>
    <s v="REN-A1A-NE"/>
    <s v="REN"/>
    <x v="4"/>
    <n v="2008"/>
  </r>
  <r>
    <x v="5"/>
    <x v="7"/>
    <n v="379"/>
    <s v="REN-A1A-NE"/>
    <s v="REN"/>
    <x v="4"/>
    <n v="2008"/>
  </r>
  <r>
    <x v="5"/>
    <x v="7"/>
    <n v="380"/>
    <s v="REN-A1A-NE"/>
    <s v="REN"/>
    <x v="4"/>
    <n v="2008"/>
  </r>
  <r>
    <x v="6"/>
    <x v="11"/>
    <n v="363"/>
    <s v="TOY-A1-YO"/>
    <s v="TOY"/>
    <x v="0"/>
    <n v="2016"/>
  </r>
  <r>
    <x v="6"/>
    <x v="11"/>
    <n v="359"/>
    <s v="TOY-A1-YO"/>
    <s v="TOY"/>
    <x v="0"/>
    <n v="2019"/>
  </r>
  <r>
    <x v="6"/>
    <x v="0"/>
    <n v="111"/>
    <s v="TOY-A2-YO"/>
    <s v="TOY"/>
    <x v="0"/>
    <n v="2001"/>
  </r>
  <r>
    <x v="6"/>
    <x v="0"/>
    <n v="112"/>
    <s v="TOY-A2-YO"/>
    <s v="TOY"/>
    <x v="2"/>
    <n v="2005"/>
  </r>
  <r>
    <x v="6"/>
    <x v="0"/>
    <n v="113"/>
    <s v="TOY-A2-YO"/>
    <s v="TOY"/>
    <x v="2"/>
    <n v="2011"/>
  </r>
  <r>
    <x v="6"/>
    <x v="0"/>
    <n v="114"/>
    <s v="TOY-B1-YO"/>
    <s v="TOY"/>
    <x v="3"/>
    <n v="2011"/>
  </r>
  <r>
    <x v="6"/>
    <x v="2"/>
    <n v="166"/>
    <s v="TOY-A1-YO"/>
    <s v="TOY"/>
    <x v="0"/>
    <n v="2020"/>
  </r>
  <r>
    <x v="6"/>
    <x v="2"/>
    <n v="167"/>
    <s v="TOY-B1-YO"/>
    <s v="TOY"/>
    <x v="3"/>
    <n v="2020"/>
  </r>
  <r>
    <x v="6"/>
    <x v="2"/>
    <n v="174"/>
    <s v="TOY-A1A-YO"/>
    <s v="TOY"/>
    <x v="4"/>
    <n v="2020"/>
  </r>
  <r>
    <x v="6"/>
    <x v="2"/>
    <n v="175"/>
    <s v="TOY-A2-YO"/>
    <s v="TOY"/>
    <x v="2"/>
    <n v="2020"/>
  </r>
  <r>
    <x v="6"/>
    <x v="2"/>
    <n v="176"/>
    <s v="TOY-A2-YO"/>
    <s v="TOY"/>
    <x v="2"/>
    <n v="2020"/>
  </r>
  <r>
    <x v="6"/>
    <x v="2"/>
    <n v="177"/>
    <s v="TOY-A2-YO"/>
    <s v="TOY"/>
    <x v="2"/>
    <n v="2020"/>
  </r>
  <r>
    <x v="6"/>
    <x v="2"/>
    <n v="178"/>
    <s v="TOY-A1-YO"/>
    <s v="TOY"/>
    <x v="0"/>
    <n v="2020"/>
  </r>
  <r>
    <x v="6"/>
    <x v="2"/>
    <n v="179"/>
    <s v="TOY-A1-YO"/>
    <s v="TOY"/>
    <x v="0"/>
    <n v="2017"/>
  </r>
  <r>
    <x v="6"/>
    <x v="2"/>
    <n v="180"/>
    <s v="TOY-A2-YO"/>
    <s v="TOY"/>
    <x v="2"/>
    <n v="2017"/>
  </r>
  <r>
    <x v="6"/>
    <x v="2"/>
    <n v="181"/>
    <s v="TOY-A1-YO"/>
    <s v="TOY"/>
    <x v="0"/>
    <n v="2017"/>
  </r>
  <r>
    <x v="6"/>
    <x v="2"/>
    <n v="182"/>
    <s v="TOY-A1-YO"/>
    <s v="TOY"/>
    <x v="0"/>
    <n v="2017"/>
  </r>
  <r>
    <x v="6"/>
    <x v="2"/>
    <n v="183"/>
    <s v="TOY-A2-YO"/>
    <s v="TOY"/>
    <x v="2"/>
    <n v="2017"/>
  </r>
  <r>
    <x v="6"/>
    <x v="2"/>
    <n v="184"/>
    <s v="TOY-A2-YO"/>
    <s v="TOY"/>
    <x v="2"/>
    <n v="2017"/>
  </r>
  <r>
    <x v="6"/>
    <x v="4"/>
    <n v="221"/>
    <s v="TOY-A1-YO"/>
    <s v="TOY"/>
    <x v="0"/>
    <n v="2000"/>
  </r>
  <r>
    <x v="6"/>
    <x v="4"/>
    <n v="222"/>
    <s v="TOY-B1-YO"/>
    <s v="TOY"/>
    <x v="3"/>
    <n v="2000"/>
  </r>
  <r>
    <x v="6"/>
    <x v="4"/>
    <n v="223"/>
    <s v="TOY-A2-YO"/>
    <s v="TOY"/>
    <x v="2"/>
    <n v="2016"/>
  </r>
  <r>
    <x v="6"/>
    <x v="4"/>
    <n v="224"/>
    <s v="TOY-A2-YO"/>
    <s v="TOY"/>
    <x v="2"/>
    <n v="2016"/>
  </r>
  <r>
    <x v="6"/>
    <x v="6"/>
    <n v="276"/>
    <s v="TOY-A2-YO"/>
    <s v="TOY"/>
    <x v="2"/>
    <n v="2017"/>
  </r>
  <r>
    <x v="6"/>
    <x v="6"/>
    <n v="277"/>
    <s v="TOY-B1-YO"/>
    <s v="TOY"/>
    <x v="3"/>
    <n v="2017"/>
  </r>
  <r>
    <x v="6"/>
    <x v="6"/>
    <n v="284"/>
    <s v="TOY-B1-YO"/>
    <s v="TOY"/>
    <x v="3"/>
    <n v="2014"/>
  </r>
  <r>
    <x v="6"/>
    <x v="6"/>
    <n v="285"/>
    <s v="TOY-B1-YO"/>
    <s v="TOY"/>
    <x v="3"/>
    <n v="2014"/>
  </r>
  <r>
    <x v="6"/>
    <x v="6"/>
    <n v="286"/>
    <s v="TOY-A2-YO"/>
    <s v="TOY"/>
    <x v="2"/>
    <n v="2014"/>
  </r>
  <r>
    <x v="6"/>
    <x v="6"/>
    <n v="287"/>
    <s v="TOY-A2-YO"/>
    <s v="TOY"/>
    <x v="2"/>
    <n v="2014"/>
  </r>
  <r>
    <x v="6"/>
    <x v="6"/>
    <n v="289"/>
    <s v="TOY-A1-YO"/>
    <s v="TOY"/>
    <x v="0"/>
    <n v="2014"/>
  </r>
  <r>
    <x v="6"/>
    <x v="6"/>
    <n v="290"/>
    <s v="TOY-A1-YO"/>
    <s v="TOY"/>
    <x v="0"/>
    <n v="2014"/>
  </r>
  <r>
    <x v="6"/>
    <x v="6"/>
    <n v="291"/>
    <s v="TOY-B2-YO"/>
    <s v="TOY"/>
    <x v="1"/>
    <n v="2014"/>
  </r>
  <r>
    <x v="6"/>
    <x v="6"/>
    <n v="292"/>
    <s v="TOY-B2-YO"/>
    <s v="TOY"/>
    <x v="1"/>
    <n v="2014"/>
  </r>
  <r>
    <x v="6"/>
    <x v="6"/>
    <n v="293"/>
    <s v="TOY-B2-YO"/>
    <s v="TOY"/>
    <x v="1"/>
    <n v="2014"/>
  </r>
  <r>
    <x v="6"/>
    <x v="6"/>
    <n v="294"/>
    <s v="TOY-A2-YO"/>
    <s v="TOY"/>
    <x v="2"/>
    <n v="2014"/>
  </r>
  <r>
    <x v="6"/>
    <x v="11"/>
    <n v="298"/>
    <s v="TOY-A2-YO"/>
    <s v="TOY"/>
    <x v="2"/>
    <n v="2014"/>
  </r>
  <r>
    <x v="6"/>
    <x v="11"/>
    <n v="299"/>
    <s v="TOY-A2-YO"/>
    <s v="TOY"/>
    <x v="2"/>
    <n v="2014"/>
  </r>
  <r>
    <x v="6"/>
    <x v="11"/>
    <n v="300"/>
    <s v="TOY-A2-YO"/>
    <s v="TOY"/>
    <x v="2"/>
    <n v="2014"/>
  </r>
  <r>
    <x v="6"/>
    <x v="11"/>
    <n v="301"/>
    <s v="TOY-B1-YO"/>
    <s v="TOY"/>
    <x v="3"/>
    <n v="2014"/>
  </r>
  <r>
    <x v="6"/>
    <x v="11"/>
    <n v="302"/>
    <s v="TOY-B1-YO"/>
    <s v="TOY"/>
    <x v="3"/>
    <n v="2014"/>
  </r>
  <r>
    <x v="6"/>
    <x v="11"/>
    <n v="303"/>
    <s v="TOY-A1-YO"/>
    <s v="TOY"/>
    <x v="0"/>
    <n v="2014"/>
  </r>
  <r>
    <x v="6"/>
    <x v="11"/>
    <n v="304"/>
    <s v="TOY-B1-YO"/>
    <s v="TOY"/>
    <x v="3"/>
    <n v="2014"/>
  </r>
  <r>
    <x v="6"/>
    <x v="11"/>
    <n v="305"/>
    <s v="TOY-B1-YO"/>
    <s v="TOY"/>
    <x v="3"/>
    <n v="2014"/>
  </r>
  <r>
    <x v="6"/>
    <x v="11"/>
    <n v="306"/>
    <s v="TOY-A1-YO"/>
    <s v="TOY"/>
    <x v="0"/>
    <n v="2014"/>
  </r>
  <r>
    <x v="6"/>
    <x v="11"/>
    <n v="307"/>
    <s v="TOY-A1-YO"/>
    <s v="TOY"/>
    <x v="0"/>
    <n v="2014"/>
  </r>
  <r>
    <x v="6"/>
    <x v="11"/>
    <n v="308"/>
    <s v="TOY-A1-YO"/>
    <s v="TOY"/>
    <x v="0"/>
    <n v="2014"/>
  </r>
  <r>
    <x v="6"/>
    <x v="11"/>
    <n v="309"/>
    <s v="TOY-B2-YO"/>
    <s v="TOY"/>
    <x v="1"/>
    <n v="2014"/>
  </r>
  <r>
    <x v="6"/>
    <x v="11"/>
    <n v="310"/>
    <s v="TOY-B2-YO"/>
    <s v="TOY"/>
    <x v="1"/>
    <n v="2014"/>
  </r>
  <r>
    <x v="6"/>
    <x v="11"/>
    <n v="311"/>
    <s v="TOY-B2-YO"/>
    <s v="TOY"/>
    <x v="1"/>
    <n v="2014"/>
  </r>
  <r>
    <x v="6"/>
    <x v="11"/>
    <n v="312"/>
    <s v="TOY-B2-YO"/>
    <s v="TOY"/>
    <x v="1"/>
    <n v="2014"/>
  </r>
  <r>
    <x v="6"/>
    <x v="11"/>
    <n v="313"/>
    <s v="TOY-B2-YO"/>
    <s v="TOY"/>
    <x v="1"/>
    <n v="2014"/>
  </r>
  <r>
    <x v="6"/>
    <x v="11"/>
    <n v="314"/>
    <s v="TOY-A1-YO"/>
    <s v="TOY"/>
    <x v="0"/>
    <n v="2014"/>
  </r>
  <r>
    <x v="6"/>
    <x v="11"/>
    <n v="315"/>
    <s v="TOY-A1-YO"/>
    <s v="TOY"/>
    <x v="0"/>
    <n v="2014"/>
  </r>
  <r>
    <x v="6"/>
    <x v="11"/>
    <n v="316"/>
    <s v="TOY-A2-YO"/>
    <s v="TOY"/>
    <x v="2"/>
    <n v="2014"/>
  </r>
  <r>
    <x v="6"/>
    <x v="11"/>
    <n v="317"/>
    <s v="TOY-A2-YO"/>
    <s v="TOY"/>
    <x v="2"/>
    <n v="2014"/>
  </r>
  <r>
    <x v="6"/>
    <x v="11"/>
    <n v="318"/>
    <s v="TOY-A2-YO"/>
    <s v="TOY"/>
    <x v="2"/>
    <n v="2014"/>
  </r>
  <r>
    <x v="6"/>
    <x v="11"/>
    <n v="319"/>
    <s v="TOY-A2-YO"/>
    <s v="TOY"/>
    <x v="2"/>
    <n v="2014"/>
  </r>
  <r>
    <x v="6"/>
    <x v="11"/>
    <n v="320"/>
    <s v="TOY-A2-YO"/>
    <s v="TOY"/>
    <x v="2"/>
    <n v="2014"/>
  </r>
  <r>
    <x v="6"/>
    <x v="11"/>
    <n v="321"/>
    <s v="TOY-A2-YO"/>
    <s v="TOY"/>
    <x v="2"/>
    <n v="2014"/>
  </r>
  <r>
    <x v="6"/>
    <x v="11"/>
    <n v="322"/>
    <s v="TOY-A2-YO"/>
    <s v="TOY"/>
    <x v="2"/>
    <n v="2014"/>
  </r>
  <r>
    <x v="6"/>
    <x v="11"/>
    <n v="323"/>
    <s v="TOY-A2-YO"/>
    <s v="TOY"/>
    <x v="2"/>
    <n v="2014"/>
  </r>
  <r>
    <x v="6"/>
    <x v="11"/>
    <n v="324"/>
    <s v="TOY-A2-YO"/>
    <s v="TOY"/>
    <x v="2"/>
    <n v="2014"/>
  </r>
  <r>
    <x v="6"/>
    <x v="11"/>
    <n v="325"/>
    <s v="TOY-A2-YO"/>
    <s v="TOY"/>
    <x v="2"/>
    <n v="2014"/>
  </r>
  <r>
    <x v="6"/>
    <x v="11"/>
    <n v="326"/>
    <s v="TOY-A2-YO"/>
    <s v="TOY"/>
    <x v="2"/>
    <n v="2014"/>
  </r>
  <r>
    <x v="6"/>
    <x v="11"/>
    <n v="327"/>
    <s v="TOY-A2-YO"/>
    <s v="TOY"/>
    <x v="2"/>
    <n v="2014"/>
  </r>
  <r>
    <x v="6"/>
    <x v="11"/>
    <n v="328"/>
    <s v="TOY-A2-YO"/>
    <s v="TOY"/>
    <x v="2"/>
    <n v="2014"/>
  </r>
  <r>
    <x v="6"/>
    <x v="11"/>
    <n v="329"/>
    <s v="TOY-A2-YO"/>
    <s v="TOY"/>
    <x v="2"/>
    <n v="2014"/>
  </r>
  <r>
    <x v="6"/>
    <x v="11"/>
    <n v="330"/>
    <s v="TOY-A2-YO"/>
    <s v="TOY"/>
    <x v="2"/>
    <n v="2014"/>
  </r>
  <r>
    <x v="6"/>
    <x v="11"/>
    <n v="331"/>
    <s v="TOY-A2-YO"/>
    <s v="TOY"/>
    <x v="2"/>
    <n v="2014"/>
  </r>
  <r>
    <x v="6"/>
    <x v="11"/>
    <n v="332"/>
    <s v="TOY-A2-YO"/>
    <s v="TOY"/>
    <x v="2"/>
    <n v="2014"/>
  </r>
  <r>
    <x v="6"/>
    <x v="11"/>
    <n v="333"/>
    <s v="TOY-A2-YO"/>
    <s v="TOY"/>
    <x v="2"/>
    <n v="2014"/>
  </r>
  <r>
    <x v="6"/>
    <x v="11"/>
    <n v="334"/>
    <s v="TOY-A2-YO"/>
    <s v="TOY"/>
    <x v="2"/>
    <n v="2014"/>
  </r>
  <r>
    <x v="6"/>
    <x v="11"/>
    <n v="335"/>
    <s v="TOY-A2-YO"/>
    <s v="TOY"/>
    <x v="2"/>
    <n v="2014"/>
  </r>
  <r>
    <x v="6"/>
    <x v="11"/>
    <n v="336"/>
    <s v="TOY-A2-YO"/>
    <s v="TOY"/>
    <x v="2"/>
    <n v="2014"/>
  </r>
  <r>
    <x v="6"/>
    <x v="11"/>
    <n v="337"/>
    <s v="TOY-A2-YO"/>
    <s v="TOY"/>
    <x v="2"/>
    <n v="2014"/>
  </r>
  <r>
    <x v="6"/>
    <x v="11"/>
    <n v="338"/>
    <s v="TOY-A2-YO"/>
    <s v="TOY"/>
    <x v="2"/>
    <n v="2017"/>
  </r>
  <r>
    <x v="6"/>
    <x v="11"/>
    <n v="339"/>
    <s v="TOY-A1A-YO"/>
    <s v="TOY"/>
    <x v="4"/>
    <n v="2017"/>
  </r>
  <r>
    <x v="6"/>
    <x v="11"/>
    <n v="340"/>
    <s v="TOY-A1A-YO"/>
    <s v="TOY"/>
    <x v="4"/>
    <n v="2017"/>
  </r>
  <r>
    <x v="6"/>
    <x v="11"/>
    <n v="341"/>
    <s v="TOY-A1A-YO"/>
    <s v="TOY"/>
    <x v="4"/>
    <n v="2017"/>
  </r>
  <r>
    <x v="6"/>
    <x v="11"/>
    <n v="342"/>
    <s v="TOY-A1A-YO"/>
    <s v="TOY"/>
    <x v="4"/>
    <n v="2017"/>
  </r>
  <r>
    <x v="6"/>
    <x v="11"/>
    <n v="343"/>
    <s v="TOY-A1A-YO"/>
    <s v="TOY"/>
    <x v="4"/>
    <n v="2017"/>
  </r>
  <r>
    <x v="6"/>
    <x v="11"/>
    <n v="344"/>
    <s v="TOY-A1A-YO"/>
    <s v="TOY"/>
    <x v="4"/>
    <n v="2017"/>
  </r>
  <r>
    <x v="6"/>
    <x v="11"/>
    <n v="345"/>
    <s v="TOY-A1A-YO"/>
    <s v="TOY"/>
    <x v="4"/>
    <n v="2017"/>
  </r>
  <r>
    <x v="6"/>
    <x v="11"/>
    <n v="346"/>
    <s v="TOY-A1A-YO"/>
    <s v="TOY"/>
    <x v="4"/>
    <n v="2017"/>
  </r>
  <r>
    <x v="6"/>
    <x v="11"/>
    <n v="347"/>
    <s v="TOY-A1A-YO"/>
    <s v="TOY"/>
    <x v="4"/>
    <n v="2017"/>
  </r>
  <r>
    <x v="6"/>
    <x v="11"/>
    <n v="348"/>
    <s v="TOY-A1A-YO"/>
    <s v="TOY"/>
    <x v="4"/>
    <n v="2017"/>
  </r>
  <r>
    <x v="6"/>
    <x v="11"/>
    <n v="349"/>
    <s v="TOY-A1A-YO"/>
    <s v="TOY"/>
    <x v="4"/>
    <n v="2017"/>
  </r>
  <r>
    <x v="6"/>
    <x v="11"/>
    <n v="350"/>
    <s v="TOY-A1A-YO"/>
    <s v="TOY"/>
    <x v="4"/>
    <n v="2017"/>
  </r>
  <r>
    <x v="6"/>
    <x v="11"/>
    <n v="351"/>
    <s v="TOY-A1A-YO"/>
    <s v="TOY"/>
    <x v="4"/>
    <n v="2017"/>
  </r>
  <r>
    <x v="6"/>
    <x v="11"/>
    <n v="352"/>
    <s v="TOY-A1A-YO"/>
    <s v="TOY"/>
    <x v="4"/>
    <n v="2017"/>
  </r>
  <r>
    <x v="6"/>
    <x v="11"/>
    <n v="353"/>
    <s v="TOY-A1A-YO"/>
    <s v="TOY"/>
    <x v="4"/>
    <n v="2017"/>
  </r>
  <r>
    <x v="6"/>
    <x v="11"/>
    <n v="354"/>
    <s v="TOY-A1A-YO"/>
    <s v="TOY"/>
    <x v="4"/>
    <n v="2019"/>
  </r>
  <r>
    <x v="6"/>
    <x v="11"/>
    <n v="355"/>
    <s v="TOY-A1A-YO"/>
    <s v="TOY"/>
    <x v="4"/>
    <n v="2019"/>
  </r>
  <r>
    <x v="6"/>
    <x v="11"/>
    <n v="356"/>
    <s v="TOY-A1A-YO"/>
    <s v="TOY"/>
    <x v="4"/>
    <n v="2019"/>
  </r>
  <r>
    <x v="6"/>
    <x v="11"/>
    <n v="357"/>
    <s v="TOY-A1-YO"/>
    <s v="TOY"/>
    <x v="0"/>
    <n v="2019"/>
  </r>
  <r>
    <x v="6"/>
    <x v="11"/>
    <n v="358"/>
    <s v="TOY-A1-YO"/>
    <s v="TOY"/>
    <x v="0"/>
    <n v="2019"/>
  </r>
  <r>
    <x v="6"/>
    <x v="11"/>
    <n v="360"/>
    <s v="TOY-A1-YO"/>
    <s v="TOY"/>
    <x v="0"/>
    <n v="2019"/>
  </r>
  <r>
    <x v="6"/>
    <x v="11"/>
    <n v="361"/>
    <s v="TOY-A1-YO"/>
    <s v="TOY"/>
    <x v="0"/>
    <n v="2019"/>
  </r>
  <r>
    <x v="6"/>
    <x v="11"/>
    <n v="362"/>
    <s v="TOY-A1-YO"/>
    <s v="TOY"/>
    <x v="0"/>
    <n v="2016"/>
  </r>
  <r>
    <x v="6"/>
    <x v="11"/>
    <n v="364"/>
    <s v="TOY-A1-YO"/>
    <s v="TOY"/>
    <x v="0"/>
    <n v="20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
  <r>
    <x v="0"/>
    <x v="0"/>
    <n v="116"/>
    <s v="ISU-A1-US"/>
    <s v="ISU"/>
    <x v="0"/>
    <n v="2018"/>
    <x v="0"/>
  </r>
  <r>
    <x v="0"/>
    <x v="1"/>
    <n v="131"/>
    <s v="ISU-B2-US"/>
    <s v="ISU"/>
    <x v="1"/>
    <n v="2015"/>
    <x v="1"/>
  </r>
  <r>
    <x v="0"/>
    <x v="1"/>
    <n v="132"/>
    <s v="ISU-B2-US"/>
    <s v="ISU"/>
    <x v="1"/>
    <n v="2015"/>
    <x v="1"/>
  </r>
  <r>
    <x v="0"/>
    <x v="1"/>
    <n v="133"/>
    <s v="ISU-A1-US"/>
    <s v="ISU"/>
    <x v="0"/>
    <n v="2001"/>
    <x v="2"/>
  </r>
  <r>
    <x v="0"/>
    <x v="1"/>
    <n v="134"/>
    <s v="ISU-A1-US"/>
    <s v="ISU"/>
    <x v="0"/>
    <n v="2005"/>
    <x v="3"/>
  </r>
  <r>
    <x v="0"/>
    <x v="1"/>
    <n v="135"/>
    <s v="ISU-A1-US"/>
    <s v="ISU"/>
    <x v="0"/>
    <n v="2011"/>
    <x v="4"/>
  </r>
  <r>
    <x v="0"/>
    <x v="2"/>
    <n v="169"/>
    <s v="ISU-A1-US"/>
    <s v="ISU"/>
    <x v="0"/>
    <n v="2020"/>
    <x v="5"/>
  </r>
  <r>
    <x v="0"/>
    <x v="3"/>
    <n v="192"/>
    <s v="ISU-A1-US"/>
    <s v="ISU"/>
    <x v="0"/>
    <n v="2019"/>
    <x v="6"/>
  </r>
  <r>
    <x v="0"/>
    <x v="3"/>
    <n v="193"/>
    <s v="ISU-B2-US"/>
    <s v="ISU"/>
    <x v="1"/>
    <n v="2019"/>
    <x v="6"/>
  </r>
  <r>
    <x v="0"/>
    <x v="3"/>
    <n v="194"/>
    <s v="ISU-B2-US"/>
    <s v="ISU"/>
    <x v="1"/>
    <n v="2019"/>
    <x v="6"/>
  </r>
  <r>
    <x v="0"/>
    <x v="3"/>
    <n v="195"/>
    <s v="ISU-A1-US"/>
    <s v="ISU"/>
    <x v="0"/>
    <n v="2019"/>
    <x v="6"/>
  </r>
  <r>
    <x v="0"/>
    <x v="3"/>
    <n v="196"/>
    <s v="ISU-A1-US"/>
    <s v="ISU"/>
    <x v="0"/>
    <n v="2019"/>
    <x v="6"/>
  </r>
  <r>
    <x v="0"/>
    <x v="4"/>
    <n v="226"/>
    <s v="ISU-A1-US"/>
    <s v="ISU"/>
    <x v="0"/>
    <n v="2016"/>
    <x v="7"/>
  </r>
  <r>
    <x v="0"/>
    <x v="5"/>
    <n v="241"/>
    <s v="ISU-A1-US"/>
    <s v="ISU"/>
    <x v="0"/>
    <n v="2018"/>
    <x v="0"/>
  </r>
  <r>
    <x v="0"/>
    <x v="5"/>
    <n v="242"/>
    <s v="ISU-A1-US"/>
    <s v="ISU"/>
    <x v="0"/>
    <n v="2018"/>
    <x v="0"/>
  </r>
  <r>
    <x v="0"/>
    <x v="5"/>
    <n v="243"/>
    <s v="ISU-A1-US"/>
    <s v="ISU"/>
    <x v="0"/>
    <n v="2018"/>
    <x v="0"/>
  </r>
  <r>
    <x v="0"/>
    <x v="5"/>
    <n v="244"/>
    <s v="ISU-A1-US"/>
    <s v="ISU"/>
    <x v="0"/>
    <n v="2018"/>
    <x v="0"/>
  </r>
  <r>
    <x v="0"/>
    <x v="5"/>
    <n v="245"/>
    <s v="ISU-A1-US"/>
    <s v="ISU"/>
    <x v="0"/>
    <n v="2018"/>
    <x v="0"/>
  </r>
  <r>
    <x v="0"/>
    <x v="6"/>
    <n v="279"/>
    <s v="ISU-B2-US"/>
    <s v="ISU"/>
    <x v="1"/>
    <n v="2017"/>
    <x v="8"/>
  </r>
  <r>
    <x v="0"/>
    <x v="7"/>
    <n v="366"/>
    <s v="ISU-A2-US"/>
    <s v="ISU"/>
    <x v="2"/>
    <n v="2016"/>
    <x v="7"/>
  </r>
  <r>
    <x v="0"/>
    <x v="7"/>
    <n v="381"/>
    <s v="ISU-A2-US"/>
    <s v="ISU"/>
    <x v="2"/>
    <n v="2008"/>
    <x v="9"/>
  </r>
  <r>
    <x v="0"/>
    <x v="8"/>
    <n v="382"/>
    <s v="ISU-A2-US"/>
    <s v="ISU"/>
    <x v="2"/>
    <n v="2008"/>
    <x v="9"/>
  </r>
  <r>
    <x v="0"/>
    <x v="8"/>
    <n v="383"/>
    <s v="ISU-B2-US"/>
    <s v="ISU"/>
    <x v="1"/>
    <n v="2008"/>
    <x v="9"/>
  </r>
  <r>
    <x v="0"/>
    <x v="8"/>
    <n v="384"/>
    <s v="ISU-B2-US"/>
    <s v="ISU"/>
    <x v="1"/>
    <n v="2008"/>
    <x v="9"/>
  </r>
  <r>
    <x v="0"/>
    <x v="8"/>
    <n v="385"/>
    <s v="ISU-A1-US"/>
    <s v="ISU"/>
    <x v="0"/>
    <n v="2008"/>
    <x v="9"/>
  </r>
  <r>
    <x v="1"/>
    <x v="0"/>
    <n v="120"/>
    <s v="IVE-A1-EV"/>
    <s v="IVE"/>
    <x v="0"/>
    <n v="2015"/>
    <x v="1"/>
  </r>
  <r>
    <x v="1"/>
    <x v="2"/>
    <n v="157"/>
    <s v="IVE-A1-EV"/>
    <s v="IVE"/>
    <x v="0"/>
    <n v="2020"/>
    <x v="5"/>
  </r>
  <r>
    <x v="1"/>
    <x v="2"/>
    <n v="158"/>
    <s v="IVE-A1-EV"/>
    <s v="IVE"/>
    <x v="0"/>
    <n v="2020"/>
    <x v="5"/>
  </r>
  <r>
    <x v="1"/>
    <x v="2"/>
    <n v="159"/>
    <s v="IVE-A1-EV"/>
    <s v="IVE"/>
    <x v="0"/>
    <n v="2020"/>
    <x v="5"/>
  </r>
  <r>
    <x v="1"/>
    <x v="2"/>
    <n v="160"/>
    <s v="IVE-A1-EV"/>
    <s v="IVE"/>
    <x v="0"/>
    <n v="2020"/>
    <x v="5"/>
  </r>
  <r>
    <x v="1"/>
    <x v="2"/>
    <n v="161"/>
    <s v="IVE-A1-EV"/>
    <s v="IVE"/>
    <x v="0"/>
    <n v="2020"/>
    <x v="5"/>
  </r>
  <r>
    <x v="1"/>
    <x v="2"/>
    <n v="162"/>
    <s v="IVE-A1-EV"/>
    <s v="IVE"/>
    <x v="0"/>
    <n v="2020"/>
    <x v="5"/>
  </r>
  <r>
    <x v="1"/>
    <x v="2"/>
    <n v="163"/>
    <s v="IVE-A1-EV"/>
    <s v="IVE"/>
    <x v="0"/>
    <n v="2020"/>
    <x v="5"/>
  </r>
  <r>
    <x v="1"/>
    <x v="2"/>
    <n v="164"/>
    <s v="IVE-A1-EV"/>
    <s v="IVE"/>
    <x v="0"/>
    <n v="2020"/>
    <x v="5"/>
  </r>
  <r>
    <x v="1"/>
    <x v="2"/>
    <n v="165"/>
    <s v="IVE-A1-EV"/>
    <s v="IVE"/>
    <x v="0"/>
    <n v="2020"/>
    <x v="5"/>
  </r>
  <r>
    <x v="1"/>
    <x v="2"/>
    <n v="173"/>
    <s v="IVE-A1-EV"/>
    <s v="IVE"/>
    <x v="0"/>
    <n v="2020"/>
    <x v="5"/>
  </r>
  <r>
    <x v="1"/>
    <x v="9"/>
    <n v="215"/>
    <s v="IVE-A1-EV"/>
    <s v="IVE"/>
    <x v="0"/>
    <n v="2020"/>
    <x v="5"/>
  </r>
  <r>
    <x v="1"/>
    <x v="9"/>
    <n v="216"/>
    <s v="IVE-A1-EV"/>
    <s v="IVE"/>
    <x v="0"/>
    <n v="2020"/>
    <x v="5"/>
  </r>
  <r>
    <x v="1"/>
    <x v="9"/>
    <n v="217"/>
    <s v="IVE-A1-EV"/>
    <s v="IVE"/>
    <x v="0"/>
    <n v="2020"/>
    <x v="5"/>
  </r>
  <r>
    <x v="1"/>
    <x v="4"/>
    <n v="218"/>
    <s v="IVE-A1-EV"/>
    <s v="IVE"/>
    <x v="0"/>
    <n v="2020"/>
    <x v="5"/>
  </r>
  <r>
    <x v="1"/>
    <x v="4"/>
    <n v="219"/>
    <s v="IVE-A1-EV"/>
    <s v="IVE"/>
    <x v="0"/>
    <n v="2020"/>
    <x v="5"/>
  </r>
  <r>
    <x v="1"/>
    <x v="4"/>
    <n v="220"/>
    <s v="IVE-A1-EV"/>
    <s v="IVE"/>
    <x v="0"/>
    <n v="2000"/>
    <x v="10"/>
  </r>
  <r>
    <x v="1"/>
    <x v="5"/>
    <n v="230"/>
    <s v="IVE-A1-EV"/>
    <s v="IVE"/>
    <x v="0"/>
    <n v="2016"/>
    <x v="7"/>
  </r>
  <r>
    <x v="1"/>
    <x v="5"/>
    <n v="267"/>
    <s v="IVE-A1-EV"/>
    <s v="IVE"/>
    <x v="0"/>
    <n v="2017"/>
    <x v="8"/>
  </r>
  <r>
    <x v="1"/>
    <x v="5"/>
    <n v="268"/>
    <s v="IVE-A1-EV"/>
    <s v="IVE"/>
    <x v="0"/>
    <n v="2017"/>
    <x v="8"/>
  </r>
  <r>
    <x v="1"/>
    <x v="5"/>
    <n v="269"/>
    <s v="IVE-A1-EV"/>
    <s v="IVE"/>
    <x v="0"/>
    <n v="2017"/>
    <x v="8"/>
  </r>
  <r>
    <x v="1"/>
    <x v="6"/>
    <n v="270"/>
    <s v="IVE-A1-EV"/>
    <s v="IVE"/>
    <x v="0"/>
    <n v="2017"/>
    <x v="8"/>
  </r>
  <r>
    <x v="1"/>
    <x v="6"/>
    <n v="271"/>
    <s v="IVE-A1-EV"/>
    <s v="IVE"/>
    <x v="0"/>
    <n v="2017"/>
    <x v="8"/>
  </r>
  <r>
    <x v="1"/>
    <x v="6"/>
    <n v="272"/>
    <s v="IVE-A1-EV"/>
    <s v="IVE"/>
    <x v="0"/>
    <n v="2017"/>
    <x v="8"/>
  </r>
  <r>
    <x v="1"/>
    <x v="6"/>
    <n v="273"/>
    <s v="IVE-A1-EV"/>
    <s v="IVE"/>
    <x v="0"/>
    <n v="2017"/>
    <x v="8"/>
  </r>
  <r>
    <x v="1"/>
    <x v="6"/>
    <n v="274"/>
    <s v="IVE-A1-EV"/>
    <s v="IVE"/>
    <x v="0"/>
    <n v="2017"/>
    <x v="8"/>
  </r>
  <r>
    <x v="1"/>
    <x v="6"/>
    <n v="275"/>
    <s v="IVE-A1-EV"/>
    <s v="IVE"/>
    <x v="0"/>
    <n v="2017"/>
    <x v="8"/>
  </r>
  <r>
    <x v="1"/>
    <x v="6"/>
    <n v="283"/>
    <s v="IVE-A1-EV"/>
    <s v="IVE"/>
    <x v="0"/>
    <n v="2014"/>
    <x v="11"/>
  </r>
  <r>
    <x v="1"/>
    <x v="7"/>
    <n v="370"/>
    <s v="IVE-A1-EV"/>
    <s v="IVE"/>
    <x v="0"/>
    <n v="2015"/>
    <x v="1"/>
  </r>
  <r>
    <x v="2"/>
    <x v="10"/>
    <n v="136"/>
    <s v="KAM-B2-MA"/>
    <s v="KAM"/>
    <x v="1"/>
    <n v="2011"/>
    <x v="4"/>
  </r>
  <r>
    <x v="2"/>
    <x v="10"/>
    <n v="137"/>
    <s v="KAM-B2-MA"/>
    <s v="KAM"/>
    <x v="1"/>
    <n v="2020"/>
    <x v="5"/>
  </r>
  <r>
    <x v="2"/>
    <x v="10"/>
    <n v="138"/>
    <s v="KAM-B2-MA"/>
    <s v="KAM"/>
    <x v="1"/>
    <n v="2018"/>
    <x v="0"/>
  </r>
  <r>
    <x v="2"/>
    <x v="10"/>
    <n v="139"/>
    <s v="KAM-B2-MA"/>
    <s v="KAM"/>
    <x v="1"/>
    <n v="2018"/>
    <x v="0"/>
  </r>
  <r>
    <x v="2"/>
    <x v="10"/>
    <n v="140"/>
    <s v="KAM-B2-MA"/>
    <s v="KAM"/>
    <x v="1"/>
    <n v="2018"/>
    <x v="0"/>
  </r>
  <r>
    <x v="2"/>
    <x v="2"/>
    <n v="170"/>
    <s v="KAM-B1-MA"/>
    <s v="KAM"/>
    <x v="3"/>
    <n v="2020"/>
    <x v="5"/>
  </r>
  <r>
    <x v="2"/>
    <x v="3"/>
    <n v="197"/>
    <s v="KAM-B2-MA"/>
    <s v="KAM"/>
    <x v="1"/>
    <n v="2019"/>
    <x v="6"/>
  </r>
  <r>
    <x v="2"/>
    <x v="3"/>
    <n v="198"/>
    <s v="KAM-B2-MA"/>
    <s v="KAM"/>
    <x v="1"/>
    <n v="2019"/>
    <x v="6"/>
  </r>
  <r>
    <x v="2"/>
    <x v="3"/>
    <n v="199"/>
    <s v="KAM-B2-MA"/>
    <s v="KAM"/>
    <x v="1"/>
    <n v="2019"/>
    <x v="6"/>
  </r>
  <r>
    <x v="2"/>
    <x v="3"/>
    <n v="200"/>
    <s v="KAM-B2-MA"/>
    <s v="KAM"/>
    <x v="1"/>
    <n v="2019"/>
    <x v="6"/>
  </r>
  <r>
    <x v="2"/>
    <x v="9"/>
    <n v="201"/>
    <s v="KAM-B1-MA"/>
    <s v="KAM"/>
    <x v="3"/>
    <n v="2019"/>
    <x v="6"/>
  </r>
  <r>
    <x v="2"/>
    <x v="4"/>
    <n v="227"/>
    <s v="KAM-B2-MA"/>
    <s v="KAM"/>
    <x v="1"/>
    <n v="2016"/>
    <x v="7"/>
  </r>
  <r>
    <x v="2"/>
    <x v="5"/>
    <n v="246"/>
    <s v="KAM-B2-MA"/>
    <s v="KAM"/>
    <x v="1"/>
    <n v="2018"/>
    <x v="0"/>
  </r>
  <r>
    <x v="2"/>
    <x v="5"/>
    <n v="247"/>
    <s v="KAM-B2-MA"/>
    <s v="KAM"/>
    <x v="1"/>
    <n v="2018"/>
    <x v="0"/>
  </r>
  <r>
    <x v="2"/>
    <x v="5"/>
    <n v="248"/>
    <s v="KAM-B1-MA"/>
    <s v="KAM"/>
    <x v="3"/>
    <n v="2018"/>
    <x v="0"/>
  </r>
  <r>
    <x v="2"/>
    <x v="5"/>
    <n v="249"/>
    <s v="KAM-B2-MA"/>
    <s v="KAM"/>
    <x v="1"/>
    <n v="2018"/>
    <x v="0"/>
  </r>
  <r>
    <x v="2"/>
    <x v="5"/>
    <n v="250"/>
    <s v="KAM-B2-MA"/>
    <s v="KAM"/>
    <x v="1"/>
    <n v="2018"/>
    <x v="0"/>
  </r>
  <r>
    <x v="2"/>
    <x v="6"/>
    <n v="280"/>
    <s v="KAM-B1-MA"/>
    <s v="KAM"/>
    <x v="3"/>
    <n v="2014"/>
    <x v="11"/>
  </r>
  <r>
    <x v="2"/>
    <x v="7"/>
    <n v="367"/>
    <s v="KAM-B2-MA"/>
    <s v="KAM"/>
    <x v="1"/>
    <n v="2016"/>
    <x v="7"/>
  </r>
  <r>
    <x v="2"/>
    <x v="8"/>
    <n v="386"/>
    <s v="KAM-B2-MA"/>
    <s v="KAM"/>
    <x v="1"/>
    <n v="2008"/>
    <x v="9"/>
  </r>
  <r>
    <x v="2"/>
    <x v="8"/>
    <n v="387"/>
    <s v="KAM-B1-MA"/>
    <s v="KAM"/>
    <x v="3"/>
    <n v="2021"/>
    <x v="12"/>
  </r>
  <r>
    <x v="2"/>
    <x v="8"/>
    <n v="388"/>
    <s v="KAM-B1-MA"/>
    <s v="KAM"/>
    <x v="3"/>
    <n v="2021"/>
    <x v="12"/>
  </r>
  <r>
    <x v="2"/>
    <x v="8"/>
    <n v="389"/>
    <s v="KAM-B1-MA"/>
    <s v="KAM"/>
    <x v="3"/>
    <n v="2021"/>
    <x v="12"/>
  </r>
  <r>
    <x v="2"/>
    <x v="8"/>
    <n v="390"/>
    <s v="KAM-B1-MA"/>
    <s v="KAM"/>
    <x v="3"/>
    <n v="2021"/>
    <x v="12"/>
  </r>
  <r>
    <x v="3"/>
    <x v="0"/>
    <n v="119"/>
    <s v="MAN-B1-NA"/>
    <s v="MAN"/>
    <x v="3"/>
    <n v="2015"/>
    <x v="1"/>
  </r>
  <r>
    <x v="3"/>
    <x v="10"/>
    <n v="148"/>
    <s v="MAN-B1-NA"/>
    <s v="MAN"/>
    <x v="3"/>
    <n v="2018"/>
    <x v="0"/>
  </r>
  <r>
    <x v="3"/>
    <x v="10"/>
    <n v="149"/>
    <s v="MAN-B1-NA"/>
    <s v="MAN"/>
    <x v="3"/>
    <n v="2018"/>
    <x v="0"/>
  </r>
  <r>
    <x v="3"/>
    <x v="10"/>
    <n v="150"/>
    <s v="MAN-B1-NA"/>
    <s v="MAN"/>
    <x v="3"/>
    <n v="2018"/>
    <x v="0"/>
  </r>
  <r>
    <x v="3"/>
    <x v="10"/>
    <n v="151"/>
    <s v="MAN-B1-NA"/>
    <s v="MAN"/>
    <x v="3"/>
    <n v="2018"/>
    <x v="0"/>
  </r>
  <r>
    <x v="3"/>
    <x v="10"/>
    <n v="152"/>
    <s v="MAN-B1-NA"/>
    <s v="MAN"/>
    <x v="3"/>
    <n v="2018"/>
    <x v="0"/>
  </r>
  <r>
    <x v="3"/>
    <x v="2"/>
    <n v="153"/>
    <s v="MAN-B1-NA"/>
    <s v="MAN"/>
    <x v="3"/>
    <n v="2018"/>
    <x v="0"/>
  </r>
  <r>
    <x v="3"/>
    <x v="2"/>
    <n v="154"/>
    <s v="MAN-B1-NA"/>
    <s v="MAN"/>
    <x v="3"/>
    <n v="2018"/>
    <x v="0"/>
  </r>
  <r>
    <x v="3"/>
    <x v="2"/>
    <n v="155"/>
    <s v="MAN-B1-NA"/>
    <s v="MAN"/>
    <x v="3"/>
    <n v="2020"/>
    <x v="5"/>
  </r>
  <r>
    <x v="3"/>
    <x v="2"/>
    <n v="156"/>
    <s v="MAN-B1-NA"/>
    <s v="MAN"/>
    <x v="3"/>
    <n v="2020"/>
    <x v="5"/>
  </r>
  <r>
    <x v="3"/>
    <x v="2"/>
    <n v="172"/>
    <s v="MAN-B1-NA"/>
    <s v="MAN"/>
    <x v="3"/>
    <n v="2020"/>
    <x v="5"/>
  </r>
  <r>
    <x v="3"/>
    <x v="9"/>
    <n v="209"/>
    <s v="MAN-B1-NA"/>
    <s v="MAN"/>
    <x v="3"/>
    <n v="2021"/>
    <x v="12"/>
  </r>
  <r>
    <x v="3"/>
    <x v="9"/>
    <n v="210"/>
    <s v="MAN-B1-NA"/>
    <s v="MAN"/>
    <x v="3"/>
    <n v="2021"/>
    <x v="12"/>
  </r>
  <r>
    <x v="3"/>
    <x v="9"/>
    <n v="211"/>
    <s v="MAN-B1-NA"/>
    <s v="MAN"/>
    <x v="3"/>
    <n v="2020"/>
    <x v="5"/>
  </r>
  <r>
    <x v="3"/>
    <x v="9"/>
    <n v="212"/>
    <s v="MAN-B1-NA"/>
    <s v="MAN"/>
    <x v="3"/>
    <n v="2020"/>
    <x v="5"/>
  </r>
  <r>
    <x v="3"/>
    <x v="9"/>
    <n v="213"/>
    <s v="MAN-B1-NA"/>
    <s v="MAN"/>
    <x v="3"/>
    <n v="2020"/>
    <x v="5"/>
  </r>
  <r>
    <x v="3"/>
    <x v="9"/>
    <n v="214"/>
    <s v="MAN-B1-NA"/>
    <s v="MAN"/>
    <x v="3"/>
    <n v="2020"/>
    <x v="5"/>
  </r>
  <r>
    <x v="3"/>
    <x v="5"/>
    <n v="229"/>
    <s v="MAN-B1-NA"/>
    <s v="MAN"/>
    <x v="3"/>
    <n v="2016"/>
    <x v="7"/>
  </r>
  <r>
    <x v="3"/>
    <x v="5"/>
    <n v="258"/>
    <s v="MAN-B1-NA"/>
    <s v="MAN"/>
    <x v="3"/>
    <n v="2018"/>
    <x v="0"/>
  </r>
  <r>
    <x v="3"/>
    <x v="5"/>
    <n v="259"/>
    <s v="MAN-B1-NA"/>
    <s v="MAN"/>
    <x v="3"/>
    <n v="2017"/>
    <x v="8"/>
  </r>
  <r>
    <x v="3"/>
    <x v="5"/>
    <n v="260"/>
    <s v="MAN-B1-NA"/>
    <s v="MAN"/>
    <x v="3"/>
    <n v="2017"/>
    <x v="8"/>
  </r>
  <r>
    <x v="3"/>
    <x v="5"/>
    <n v="261"/>
    <s v="MAN-B1-NA"/>
    <s v="MAN"/>
    <x v="3"/>
    <n v="2017"/>
    <x v="8"/>
  </r>
  <r>
    <x v="3"/>
    <x v="5"/>
    <n v="262"/>
    <s v="MAN-B1-NA"/>
    <s v="MAN"/>
    <x v="3"/>
    <n v="2017"/>
    <x v="8"/>
  </r>
  <r>
    <x v="3"/>
    <x v="5"/>
    <n v="263"/>
    <s v="MAN-B1-NA"/>
    <s v="MAN"/>
    <x v="3"/>
    <n v="2017"/>
    <x v="8"/>
  </r>
  <r>
    <x v="3"/>
    <x v="5"/>
    <n v="264"/>
    <s v="MAN-B1-NA"/>
    <s v="MAN"/>
    <x v="3"/>
    <n v="2017"/>
    <x v="8"/>
  </r>
  <r>
    <x v="3"/>
    <x v="5"/>
    <n v="265"/>
    <s v="MAN-B1-NA"/>
    <s v="MAN"/>
    <x v="3"/>
    <n v="2017"/>
    <x v="8"/>
  </r>
  <r>
    <x v="3"/>
    <x v="5"/>
    <n v="266"/>
    <s v="MAN-B1-NA"/>
    <s v="MAN"/>
    <x v="3"/>
    <n v="2017"/>
    <x v="8"/>
  </r>
  <r>
    <x v="3"/>
    <x v="6"/>
    <n v="282"/>
    <s v="MAN-B1-NA"/>
    <s v="MAN"/>
    <x v="3"/>
    <n v="2014"/>
    <x v="11"/>
  </r>
  <r>
    <x v="3"/>
    <x v="7"/>
    <n v="369"/>
    <s v="MAN-B1-NA"/>
    <s v="MAN"/>
    <x v="3"/>
    <n v="2015"/>
    <x v="1"/>
  </r>
  <r>
    <x v="3"/>
    <x v="8"/>
    <n v="398"/>
    <s v="MAN-B1-NA"/>
    <s v="MAN"/>
    <x v="3"/>
    <n v="2010"/>
    <x v="13"/>
  </r>
  <r>
    <x v="3"/>
    <x v="8"/>
    <n v="399"/>
    <s v="MAN-B1-NA"/>
    <s v="MAN"/>
    <x v="3"/>
    <n v="2007"/>
    <x v="14"/>
  </r>
  <r>
    <x v="3"/>
    <x v="8"/>
    <n v="400"/>
    <s v="MAN-B1-NA"/>
    <s v="MAN"/>
    <x v="3"/>
    <n v="2005"/>
    <x v="3"/>
  </r>
  <r>
    <x v="3"/>
    <x v="8"/>
    <n v="401"/>
    <s v="MAN-B1-NA"/>
    <s v="MAN"/>
    <x v="3"/>
    <n v="2002"/>
    <x v="15"/>
  </r>
  <r>
    <x v="3"/>
    <x v="8"/>
    <n v="402"/>
    <s v="MAN-B1-NA"/>
    <s v="MAN"/>
    <x v="3"/>
    <n v="2019"/>
    <x v="6"/>
  </r>
  <r>
    <x v="3"/>
    <x v="8"/>
    <n v="403"/>
    <s v="MAN-B1-NA"/>
    <s v="MAN"/>
    <x v="3"/>
    <n v="2019"/>
    <x v="6"/>
  </r>
  <r>
    <x v="3"/>
    <x v="8"/>
    <n v="404"/>
    <s v="MAN-B1-NA"/>
    <s v="MAN"/>
    <x v="3"/>
    <n v="2019"/>
    <x v="6"/>
  </r>
  <r>
    <x v="3"/>
    <x v="8"/>
    <n v="405"/>
    <s v="MAN-B1-NA"/>
    <s v="MAN"/>
    <x v="3"/>
    <n v="2019"/>
    <x v="6"/>
  </r>
  <r>
    <x v="3"/>
    <x v="8"/>
    <n v="406"/>
    <s v="MAN-B1-NA"/>
    <s v="MAN"/>
    <x v="3"/>
    <n v="2019"/>
    <x v="6"/>
  </r>
  <r>
    <x v="3"/>
    <x v="8"/>
    <n v="407"/>
    <s v="MAN-B1-NA"/>
    <s v="MAN"/>
    <x v="3"/>
    <n v="2019"/>
    <x v="6"/>
  </r>
  <r>
    <x v="3"/>
    <x v="8"/>
    <n v="408"/>
    <s v="MAN-B1-NA"/>
    <s v="MAN"/>
    <x v="3"/>
    <n v="2019"/>
    <x v="6"/>
  </r>
  <r>
    <x v="3"/>
    <x v="8"/>
    <n v="409"/>
    <s v="MAN-B1-NA"/>
    <s v="MAN"/>
    <x v="3"/>
    <n v="2019"/>
    <x v="6"/>
  </r>
  <r>
    <x v="4"/>
    <x v="0"/>
    <n v="118"/>
    <s v="MER-A1-RE"/>
    <s v="MER"/>
    <x v="0"/>
    <n v="2015"/>
    <x v="1"/>
  </r>
  <r>
    <x v="4"/>
    <x v="10"/>
    <n v="141"/>
    <s v="MER-A2-RE"/>
    <s v="MER"/>
    <x v="2"/>
    <n v="2018"/>
    <x v="0"/>
  </r>
  <r>
    <x v="4"/>
    <x v="10"/>
    <n v="142"/>
    <s v="MER-A2-RE"/>
    <s v="MER"/>
    <x v="2"/>
    <n v="2018"/>
    <x v="0"/>
  </r>
  <r>
    <x v="4"/>
    <x v="10"/>
    <n v="143"/>
    <s v="MER-A1-RE"/>
    <s v="MER"/>
    <x v="0"/>
    <n v="2018"/>
    <x v="0"/>
  </r>
  <r>
    <x v="4"/>
    <x v="10"/>
    <n v="144"/>
    <s v="MER-A2-RE"/>
    <s v="MER"/>
    <x v="2"/>
    <n v="2018"/>
    <x v="0"/>
  </r>
  <r>
    <x v="4"/>
    <x v="10"/>
    <n v="145"/>
    <s v="MER-A1-RE"/>
    <s v="MER"/>
    <x v="0"/>
    <n v="2018"/>
    <x v="0"/>
  </r>
  <r>
    <x v="4"/>
    <x v="10"/>
    <n v="146"/>
    <s v="MER-A2-RE"/>
    <s v="MER"/>
    <x v="2"/>
    <n v="2018"/>
    <x v="0"/>
  </r>
  <r>
    <x v="4"/>
    <x v="10"/>
    <n v="147"/>
    <s v="MER-A2-RE"/>
    <s v="MER"/>
    <x v="2"/>
    <n v="2018"/>
    <x v="0"/>
  </r>
  <r>
    <x v="4"/>
    <x v="2"/>
    <n v="171"/>
    <s v="MER-A1-RE"/>
    <s v="MER"/>
    <x v="0"/>
    <n v="2020"/>
    <x v="5"/>
  </r>
  <r>
    <x v="4"/>
    <x v="9"/>
    <n v="202"/>
    <s v="MER-A2-RE"/>
    <s v="MER"/>
    <x v="2"/>
    <n v="2019"/>
    <x v="6"/>
  </r>
  <r>
    <x v="4"/>
    <x v="9"/>
    <n v="203"/>
    <s v="MER-A1-RE"/>
    <s v="MER"/>
    <x v="0"/>
    <n v="2019"/>
    <x v="6"/>
  </r>
  <r>
    <x v="4"/>
    <x v="9"/>
    <n v="204"/>
    <s v="MER-A1-RE"/>
    <s v="MER"/>
    <x v="0"/>
    <n v="2019"/>
    <x v="6"/>
  </r>
  <r>
    <x v="4"/>
    <x v="9"/>
    <n v="205"/>
    <s v="MER-A2-RE"/>
    <s v="MER"/>
    <x v="2"/>
    <n v="2019"/>
    <x v="6"/>
  </r>
  <r>
    <x v="4"/>
    <x v="9"/>
    <n v="206"/>
    <s v="MER-A2-RE"/>
    <s v="MER"/>
    <x v="2"/>
    <n v="2021"/>
    <x v="12"/>
  </r>
  <r>
    <x v="4"/>
    <x v="9"/>
    <n v="207"/>
    <s v="MER-A1-RE"/>
    <s v="MER"/>
    <x v="0"/>
    <n v="2021"/>
    <x v="12"/>
  </r>
  <r>
    <x v="4"/>
    <x v="9"/>
    <n v="208"/>
    <s v="MER-A1-RE"/>
    <s v="MER"/>
    <x v="0"/>
    <n v="2021"/>
    <x v="12"/>
  </r>
  <r>
    <x v="4"/>
    <x v="5"/>
    <n v="228"/>
    <s v="MER-A2-RE"/>
    <s v="MER"/>
    <x v="2"/>
    <n v="2016"/>
    <x v="7"/>
  </r>
  <r>
    <x v="4"/>
    <x v="5"/>
    <n v="251"/>
    <s v="MER-A2-RE"/>
    <s v="MER"/>
    <x v="2"/>
    <n v="2018"/>
    <x v="0"/>
  </r>
  <r>
    <x v="4"/>
    <x v="5"/>
    <n v="252"/>
    <s v="MER-A2-RE"/>
    <s v="MER"/>
    <x v="2"/>
    <n v="2018"/>
    <x v="0"/>
  </r>
  <r>
    <x v="4"/>
    <x v="5"/>
    <n v="253"/>
    <s v="MER-A1-RE"/>
    <s v="MER"/>
    <x v="0"/>
    <n v="2018"/>
    <x v="0"/>
  </r>
  <r>
    <x v="4"/>
    <x v="5"/>
    <n v="254"/>
    <s v="MER-A1-RE"/>
    <s v="MER"/>
    <x v="0"/>
    <n v="2018"/>
    <x v="0"/>
  </r>
  <r>
    <x v="4"/>
    <x v="5"/>
    <n v="255"/>
    <s v="MER-A2-RE"/>
    <s v="MER"/>
    <x v="2"/>
    <n v="2018"/>
    <x v="0"/>
  </r>
  <r>
    <x v="4"/>
    <x v="5"/>
    <n v="256"/>
    <s v="MER-A2-RE"/>
    <s v="MER"/>
    <x v="2"/>
    <n v="2018"/>
    <x v="0"/>
  </r>
  <r>
    <x v="4"/>
    <x v="5"/>
    <n v="257"/>
    <s v="MER-A2-RE"/>
    <s v="MER"/>
    <x v="2"/>
    <n v="2018"/>
    <x v="0"/>
  </r>
  <r>
    <x v="4"/>
    <x v="6"/>
    <n v="281"/>
    <s v="MER-A1-RE"/>
    <s v="MER"/>
    <x v="0"/>
    <n v="2014"/>
    <x v="11"/>
  </r>
  <r>
    <x v="4"/>
    <x v="7"/>
    <n v="368"/>
    <s v="MER-A1-RE"/>
    <s v="MER"/>
    <x v="0"/>
    <n v="2015"/>
    <x v="1"/>
  </r>
  <r>
    <x v="4"/>
    <x v="8"/>
    <n v="391"/>
    <s v="MER-A2-RE"/>
    <s v="MER"/>
    <x v="2"/>
    <n v="2021"/>
    <x v="12"/>
  </r>
  <r>
    <x v="4"/>
    <x v="8"/>
    <n v="392"/>
    <s v="MER-A2-RE"/>
    <s v="MER"/>
    <x v="2"/>
    <n v="2021"/>
    <x v="12"/>
  </r>
  <r>
    <x v="4"/>
    <x v="8"/>
    <n v="393"/>
    <s v="MER-A2-RE"/>
    <s v="MER"/>
    <x v="2"/>
    <n v="2010"/>
    <x v="13"/>
  </r>
  <r>
    <x v="4"/>
    <x v="8"/>
    <n v="394"/>
    <s v="MER-A1-RE"/>
    <s v="MER"/>
    <x v="0"/>
    <n v="2010"/>
    <x v="13"/>
  </r>
  <r>
    <x v="4"/>
    <x v="8"/>
    <n v="395"/>
    <s v="MER-A1-RE"/>
    <s v="MER"/>
    <x v="0"/>
    <n v="2010"/>
    <x v="13"/>
  </r>
  <r>
    <x v="4"/>
    <x v="8"/>
    <n v="396"/>
    <s v="MER-A1-RE"/>
    <s v="MER"/>
    <x v="0"/>
    <n v="2010"/>
    <x v="13"/>
  </r>
  <r>
    <x v="4"/>
    <x v="8"/>
    <n v="397"/>
    <s v="MER-A1-RE"/>
    <s v="MER"/>
    <x v="0"/>
    <n v="2010"/>
    <x v="13"/>
  </r>
  <r>
    <x v="2"/>
    <x v="0"/>
    <n v="117"/>
    <s v="KAM-B1-MA"/>
    <s v="KAM"/>
    <x v="3"/>
    <n v="2015"/>
    <x v="1"/>
  </r>
  <r>
    <x v="5"/>
    <x v="0"/>
    <n v="115"/>
    <s v="REN-A1-NE"/>
    <s v="REN"/>
    <x v="0"/>
    <n v="2020"/>
    <x v="5"/>
  </r>
  <r>
    <x v="5"/>
    <x v="0"/>
    <n v="121"/>
    <s v="REN-A1-NE"/>
    <s v="REN"/>
    <x v="0"/>
    <n v="2015"/>
    <x v="1"/>
  </r>
  <r>
    <x v="5"/>
    <x v="0"/>
    <n v="122"/>
    <s v="REN-A1-NE"/>
    <s v="REN"/>
    <x v="0"/>
    <n v="2015"/>
    <x v="1"/>
  </r>
  <r>
    <x v="5"/>
    <x v="0"/>
    <n v="123"/>
    <s v="REN-A1-NE"/>
    <s v="REN"/>
    <x v="0"/>
    <n v="2015"/>
    <x v="1"/>
  </r>
  <r>
    <x v="5"/>
    <x v="0"/>
    <n v="124"/>
    <s v="REN-A1-NE"/>
    <s v="REN"/>
    <x v="0"/>
    <n v="2015"/>
    <x v="1"/>
  </r>
  <r>
    <x v="5"/>
    <x v="0"/>
    <n v="125"/>
    <s v="REN-A1-NE"/>
    <s v="REN"/>
    <x v="0"/>
    <n v="2015"/>
    <x v="1"/>
  </r>
  <r>
    <x v="5"/>
    <x v="0"/>
    <n v="126"/>
    <s v="REN-A1-NE"/>
    <s v="REN"/>
    <x v="0"/>
    <n v="2015"/>
    <x v="1"/>
  </r>
  <r>
    <x v="5"/>
    <x v="0"/>
    <n v="127"/>
    <s v="REN-A1-NE"/>
    <s v="REN"/>
    <x v="0"/>
    <n v="2015"/>
    <x v="1"/>
  </r>
  <r>
    <x v="5"/>
    <x v="0"/>
    <n v="128"/>
    <s v="REN-A1-NE"/>
    <s v="REN"/>
    <x v="0"/>
    <n v="2015"/>
    <x v="1"/>
  </r>
  <r>
    <x v="5"/>
    <x v="1"/>
    <n v="129"/>
    <s v="REN-A2-NE"/>
    <s v="REN"/>
    <x v="2"/>
    <n v="2015"/>
    <x v="1"/>
  </r>
  <r>
    <x v="5"/>
    <x v="1"/>
    <n v="130"/>
    <s v="REN-A2-NE"/>
    <s v="REN"/>
    <x v="2"/>
    <n v="2015"/>
    <x v="1"/>
  </r>
  <r>
    <x v="5"/>
    <x v="2"/>
    <n v="168"/>
    <s v="REN-A2-NE"/>
    <s v="REN"/>
    <x v="2"/>
    <n v="2020"/>
    <x v="5"/>
  </r>
  <r>
    <x v="5"/>
    <x v="2"/>
    <n v="185"/>
    <s v="REN-A2-NE"/>
    <s v="REN"/>
    <x v="2"/>
    <n v="2017"/>
    <x v="8"/>
  </r>
  <r>
    <x v="5"/>
    <x v="2"/>
    <n v="186"/>
    <s v="REN-A2-NE"/>
    <s v="REN"/>
    <x v="2"/>
    <n v="2017"/>
    <x v="8"/>
  </r>
  <r>
    <x v="5"/>
    <x v="2"/>
    <n v="187"/>
    <s v="REN-A2-NE"/>
    <s v="REN"/>
    <x v="2"/>
    <n v="2017"/>
    <x v="8"/>
  </r>
  <r>
    <x v="5"/>
    <x v="3"/>
    <n v="188"/>
    <s v="REN-B1-NE"/>
    <s v="REN"/>
    <x v="3"/>
    <n v="2017"/>
    <x v="8"/>
  </r>
  <r>
    <x v="5"/>
    <x v="3"/>
    <n v="189"/>
    <s v="REN-B1-NE"/>
    <s v="REN"/>
    <x v="3"/>
    <n v="2017"/>
    <x v="8"/>
  </r>
  <r>
    <x v="5"/>
    <x v="3"/>
    <n v="190"/>
    <s v="REN-B1-NE"/>
    <s v="REN"/>
    <x v="3"/>
    <n v="2017"/>
    <x v="8"/>
  </r>
  <r>
    <x v="5"/>
    <x v="3"/>
    <n v="191"/>
    <s v="REN-B1-NE"/>
    <s v="REN"/>
    <x v="3"/>
    <n v="2017"/>
    <x v="8"/>
  </r>
  <r>
    <x v="5"/>
    <x v="4"/>
    <n v="225"/>
    <s v="REN-B1-NE"/>
    <s v="REN"/>
    <x v="3"/>
    <n v="2016"/>
    <x v="7"/>
  </r>
  <r>
    <x v="5"/>
    <x v="5"/>
    <n v="231"/>
    <s v="REN-B1-NE"/>
    <s v="REN"/>
    <x v="3"/>
    <n v="2016"/>
    <x v="7"/>
  </r>
  <r>
    <x v="5"/>
    <x v="5"/>
    <n v="232"/>
    <s v="REN-B1-NE"/>
    <s v="REN"/>
    <x v="3"/>
    <n v="2016"/>
    <x v="7"/>
  </r>
  <r>
    <x v="5"/>
    <x v="5"/>
    <n v="233"/>
    <s v="REN-B1-NE"/>
    <s v="REN"/>
    <x v="3"/>
    <n v="2016"/>
    <x v="7"/>
  </r>
  <r>
    <x v="5"/>
    <x v="5"/>
    <n v="234"/>
    <s v="REN-B1-NE"/>
    <s v="REN"/>
    <x v="3"/>
    <n v="2016"/>
    <x v="7"/>
  </r>
  <r>
    <x v="5"/>
    <x v="5"/>
    <n v="235"/>
    <s v="REN-B1-NE"/>
    <s v="REN"/>
    <x v="3"/>
    <n v="2016"/>
    <x v="7"/>
  </r>
  <r>
    <x v="5"/>
    <x v="5"/>
    <n v="236"/>
    <s v="REN-B1-NE"/>
    <s v="REN"/>
    <x v="3"/>
    <n v="2016"/>
    <x v="7"/>
  </r>
  <r>
    <x v="5"/>
    <x v="5"/>
    <n v="237"/>
    <s v="REN-B1-NE"/>
    <s v="REN"/>
    <x v="3"/>
    <n v="2018"/>
    <x v="0"/>
  </r>
  <r>
    <x v="5"/>
    <x v="5"/>
    <n v="238"/>
    <s v="REN-B1-NE"/>
    <s v="REN"/>
    <x v="3"/>
    <n v="2018"/>
    <x v="0"/>
  </r>
  <r>
    <x v="5"/>
    <x v="5"/>
    <n v="239"/>
    <s v="REN-B1-NE"/>
    <s v="REN"/>
    <x v="3"/>
    <n v="2018"/>
    <x v="0"/>
  </r>
  <r>
    <x v="5"/>
    <x v="5"/>
    <n v="240"/>
    <s v="REN-B1-NE"/>
    <s v="REN"/>
    <x v="3"/>
    <n v="2018"/>
    <x v="0"/>
  </r>
  <r>
    <x v="5"/>
    <x v="6"/>
    <n v="278"/>
    <s v="REN-A1A-NE"/>
    <s v="REN"/>
    <x v="4"/>
    <n v="2017"/>
    <x v="8"/>
  </r>
  <r>
    <x v="5"/>
    <x v="6"/>
    <n v="295"/>
    <s v="REN-A1A-NE"/>
    <s v="REN"/>
    <x v="4"/>
    <n v="2014"/>
    <x v="11"/>
  </r>
  <r>
    <x v="5"/>
    <x v="6"/>
    <n v="296"/>
    <s v="REN-A1A-NE"/>
    <s v="REN"/>
    <x v="4"/>
    <n v="2014"/>
    <x v="11"/>
  </r>
  <r>
    <x v="5"/>
    <x v="6"/>
    <n v="297"/>
    <s v="REN-A1A-NE"/>
    <s v="REN"/>
    <x v="4"/>
    <n v="2014"/>
    <x v="11"/>
  </r>
  <r>
    <x v="5"/>
    <x v="7"/>
    <n v="365"/>
    <s v="REN-A1A-NE"/>
    <s v="REN"/>
    <x v="4"/>
    <n v="2016"/>
    <x v="7"/>
  </r>
  <r>
    <x v="5"/>
    <x v="7"/>
    <n v="371"/>
    <s v="REN-A1A-NE"/>
    <s v="REN"/>
    <x v="4"/>
    <n v="2015"/>
    <x v="1"/>
  </r>
  <r>
    <x v="5"/>
    <x v="7"/>
    <n v="372"/>
    <s v="REN-A1A-NE"/>
    <s v="REN"/>
    <x v="4"/>
    <n v="2015"/>
    <x v="1"/>
  </r>
  <r>
    <x v="5"/>
    <x v="7"/>
    <n v="373"/>
    <s v="REN-A1A-NE"/>
    <s v="REN"/>
    <x v="4"/>
    <n v="2015"/>
    <x v="1"/>
  </r>
  <r>
    <x v="5"/>
    <x v="7"/>
    <n v="374"/>
    <s v="REN-A1A-NE"/>
    <s v="REN"/>
    <x v="4"/>
    <n v="2015"/>
    <x v="1"/>
  </r>
  <r>
    <x v="5"/>
    <x v="7"/>
    <n v="375"/>
    <s v="REN-A1A-NE"/>
    <s v="REN"/>
    <x v="4"/>
    <n v="2015"/>
    <x v="1"/>
  </r>
  <r>
    <x v="5"/>
    <x v="7"/>
    <n v="376"/>
    <s v="REN-A1A-NE"/>
    <s v="REN"/>
    <x v="4"/>
    <n v="2015"/>
    <x v="1"/>
  </r>
  <r>
    <x v="5"/>
    <x v="7"/>
    <n v="377"/>
    <s v="REN-A1A-NE"/>
    <s v="REN"/>
    <x v="4"/>
    <n v="2015"/>
    <x v="1"/>
  </r>
  <r>
    <x v="5"/>
    <x v="7"/>
    <n v="378"/>
    <s v="REN-A1A-NE"/>
    <s v="REN"/>
    <x v="4"/>
    <n v="2008"/>
    <x v="9"/>
  </r>
  <r>
    <x v="5"/>
    <x v="7"/>
    <n v="379"/>
    <s v="REN-A1A-NE"/>
    <s v="REN"/>
    <x v="4"/>
    <n v="2008"/>
    <x v="9"/>
  </r>
  <r>
    <x v="5"/>
    <x v="7"/>
    <n v="380"/>
    <s v="REN-A1A-NE"/>
    <s v="REN"/>
    <x v="4"/>
    <n v="2008"/>
    <x v="9"/>
  </r>
  <r>
    <x v="6"/>
    <x v="11"/>
    <n v="363"/>
    <s v="TOY-A1-YO"/>
    <s v="TOY"/>
    <x v="0"/>
    <n v="2016"/>
    <x v="7"/>
  </r>
  <r>
    <x v="6"/>
    <x v="11"/>
    <n v="359"/>
    <s v="TOY-A1-YO"/>
    <s v="TOY"/>
    <x v="0"/>
    <n v="2019"/>
    <x v="6"/>
  </r>
  <r>
    <x v="6"/>
    <x v="0"/>
    <n v="111"/>
    <s v="TOY-A2-YO"/>
    <s v="TOY"/>
    <x v="0"/>
    <n v="2001"/>
    <x v="2"/>
  </r>
  <r>
    <x v="6"/>
    <x v="0"/>
    <n v="112"/>
    <s v="TOY-A2-YO"/>
    <s v="TOY"/>
    <x v="2"/>
    <n v="2005"/>
    <x v="3"/>
  </r>
  <r>
    <x v="6"/>
    <x v="0"/>
    <n v="113"/>
    <s v="TOY-A2-YO"/>
    <s v="TOY"/>
    <x v="2"/>
    <n v="2011"/>
    <x v="4"/>
  </r>
  <r>
    <x v="6"/>
    <x v="0"/>
    <n v="114"/>
    <s v="TOY-B1-YO"/>
    <s v="TOY"/>
    <x v="3"/>
    <n v="2011"/>
    <x v="4"/>
  </r>
  <r>
    <x v="6"/>
    <x v="2"/>
    <n v="166"/>
    <s v="TOY-A1-YO"/>
    <s v="TOY"/>
    <x v="0"/>
    <n v="2020"/>
    <x v="5"/>
  </r>
  <r>
    <x v="6"/>
    <x v="2"/>
    <n v="167"/>
    <s v="TOY-B1-YO"/>
    <s v="TOY"/>
    <x v="3"/>
    <n v="2020"/>
    <x v="5"/>
  </r>
  <r>
    <x v="6"/>
    <x v="2"/>
    <n v="174"/>
    <s v="TOY-A1A-YO"/>
    <s v="TOY"/>
    <x v="4"/>
    <n v="2020"/>
    <x v="5"/>
  </r>
  <r>
    <x v="6"/>
    <x v="2"/>
    <n v="175"/>
    <s v="TOY-A2-YO"/>
    <s v="TOY"/>
    <x v="2"/>
    <n v="2020"/>
    <x v="5"/>
  </r>
  <r>
    <x v="6"/>
    <x v="2"/>
    <n v="176"/>
    <s v="TOY-A2-YO"/>
    <s v="TOY"/>
    <x v="2"/>
    <n v="2020"/>
    <x v="5"/>
  </r>
  <r>
    <x v="6"/>
    <x v="2"/>
    <n v="177"/>
    <s v="TOY-A2-YO"/>
    <s v="TOY"/>
    <x v="2"/>
    <n v="2020"/>
    <x v="5"/>
  </r>
  <r>
    <x v="6"/>
    <x v="2"/>
    <n v="178"/>
    <s v="TOY-A1-YO"/>
    <s v="TOY"/>
    <x v="0"/>
    <n v="2020"/>
    <x v="5"/>
  </r>
  <r>
    <x v="6"/>
    <x v="2"/>
    <n v="179"/>
    <s v="TOY-A1-YO"/>
    <s v="TOY"/>
    <x v="0"/>
    <n v="2017"/>
    <x v="8"/>
  </r>
  <r>
    <x v="6"/>
    <x v="2"/>
    <n v="180"/>
    <s v="TOY-A2-YO"/>
    <s v="TOY"/>
    <x v="2"/>
    <n v="2017"/>
    <x v="8"/>
  </r>
  <r>
    <x v="6"/>
    <x v="2"/>
    <n v="181"/>
    <s v="TOY-A1-YO"/>
    <s v="TOY"/>
    <x v="0"/>
    <n v="2017"/>
    <x v="8"/>
  </r>
  <r>
    <x v="6"/>
    <x v="2"/>
    <n v="182"/>
    <s v="TOY-A1-YO"/>
    <s v="TOY"/>
    <x v="0"/>
    <n v="2017"/>
    <x v="8"/>
  </r>
  <r>
    <x v="6"/>
    <x v="2"/>
    <n v="183"/>
    <s v="TOY-A2-YO"/>
    <s v="TOY"/>
    <x v="2"/>
    <n v="2017"/>
    <x v="8"/>
  </r>
  <r>
    <x v="6"/>
    <x v="2"/>
    <n v="184"/>
    <s v="TOY-A2-YO"/>
    <s v="TOY"/>
    <x v="2"/>
    <n v="2017"/>
    <x v="8"/>
  </r>
  <r>
    <x v="6"/>
    <x v="4"/>
    <n v="221"/>
    <s v="TOY-A1-YO"/>
    <s v="TOY"/>
    <x v="0"/>
    <n v="2000"/>
    <x v="10"/>
  </r>
  <r>
    <x v="6"/>
    <x v="4"/>
    <n v="222"/>
    <s v="TOY-B1-YO"/>
    <s v="TOY"/>
    <x v="3"/>
    <n v="2000"/>
    <x v="10"/>
  </r>
  <r>
    <x v="6"/>
    <x v="4"/>
    <n v="223"/>
    <s v="TOY-A2-YO"/>
    <s v="TOY"/>
    <x v="2"/>
    <n v="2016"/>
    <x v="7"/>
  </r>
  <r>
    <x v="6"/>
    <x v="4"/>
    <n v="224"/>
    <s v="TOY-A2-YO"/>
    <s v="TOY"/>
    <x v="2"/>
    <n v="2016"/>
    <x v="7"/>
  </r>
  <r>
    <x v="6"/>
    <x v="6"/>
    <n v="276"/>
    <s v="TOY-A2-YO"/>
    <s v="TOY"/>
    <x v="2"/>
    <n v="2017"/>
    <x v="8"/>
  </r>
  <r>
    <x v="6"/>
    <x v="6"/>
    <n v="277"/>
    <s v="TOY-B1-YO"/>
    <s v="TOY"/>
    <x v="3"/>
    <n v="2017"/>
    <x v="8"/>
  </r>
  <r>
    <x v="6"/>
    <x v="6"/>
    <n v="284"/>
    <s v="TOY-B1-YO"/>
    <s v="TOY"/>
    <x v="3"/>
    <n v="2014"/>
    <x v="11"/>
  </r>
  <r>
    <x v="6"/>
    <x v="6"/>
    <n v="285"/>
    <s v="TOY-B1-YO"/>
    <s v="TOY"/>
    <x v="3"/>
    <n v="2014"/>
    <x v="11"/>
  </r>
  <r>
    <x v="6"/>
    <x v="6"/>
    <n v="286"/>
    <s v="TOY-A2-YO"/>
    <s v="TOY"/>
    <x v="2"/>
    <n v="2014"/>
    <x v="11"/>
  </r>
  <r>
    <x v="6"/>
    <x v="6"/>
    <n v="287"/>
    <s v="TOY-A2-YO"/>
    <s v="TOY"/>
    <x v="2"/>
    <n v="2014"/>
    <x v="11"/>
  </r>
  <r>
    <x v="6"/>
    <x v="6"/>
    <n v="289"/>
    <s v="TOY-A1-YO"/>
    <s v="TOY"/>
    <x v="0"/>
    <n v="2014"/>
    <x v="11"/>
  </r>
  <r>
    <x v="6"/>
    <x v="6"/>
    <n v="290"/>
    <s v="TOY-A1-YO"/>
    <s v="TOY"/>
    <x v="0"/>
    <n v="2014"/>
    <x v="11"/>
  </r>
  <r>
    <x v="6"/>
    <x v="6"/>
    <n v="291"/>
    <s v="TOY-B2-YO"/>
    <s v="TOY"/>
    <x v="1"/>
    <n v="2014"/>
    <x v="11"/>
  </r>
  <r>
    <x v="6"/>
    <x v="6"/>
    <n v="292"/>
    <s v="TOY-B2-YO"/>
    <s v="TOY"/>
    <x v="1"/>
    <n v="2014"/>
    <x v="11"/>
  </r>
  <r>
    <x v="6"/>
    <x v="6"/>
    <n v="293"/>
    <s v="TOY-B2-YO"/>
    <s v="TOY"/>
    <x v="1"/>
    <n v="2014"/>
    <x v="11"/>
  </r>
  <r>
    <x v="6"/>
    <x v="6"/>
    <n v="294"/>
    <s v="TOY-A2-YO"/>
    <s v="TOY"/>
    <x v="2"/>
    <n v="2014"/>
    <x v="11"/>
  </r>
  <r>
    <x v="6"/>
    <x v="11"/>
    <n v="298"/>
    <s v="TOY-A2-YO"/>
    <s v="TOY"/>
    <x v="2"/>
    <n v="2014"/>
    <x v="11"/>
  </r>
  <r>
    <x v="6"/>
    <x v="11"/>
    <n v="299"/>
    <s v="TOY-A2-YO"/>
    <s v="TOY"/>
    <x v="2"/>
    <n v="2014"/>
    <x v="11"/>
  </r>
  <r>
    <x v="6"/>
    <x v="11"/>
    <n v="300"/>
    <s v="TOY-A2-YO"/>
    <s v="TOY"/>
    <x v="2"/>
    <n v="2014"/>
    <x v="11"/>
  </r>
  <r>
    <x v="6"/>
    <x v="11"/>
    <n v="301"/>
    <s v="TOY-B1-YO"/>
    <s v="TOY"/>
    <x v="3"/>
    <n v="2014"/>
    <x v="11"/>
  </r>
  <r>
    <x v="6"/>
    <x v="11"/>
    <n v="302"/>
    <s v="TOY-B1-YO"/>
    <s v="TOY"/>
    <x v="3"/>
    <n v="2014"/>
    <x v="11"/>
  </r>
  <r>
    <x v="6"/>
    <x v="11"/>
    <n v="303"/>
    <s v="TOY-A1-YO"/>
    <s v="TOY"/>
    <x v="0"/>
    <n v="2014"/>
    <x v="11"/>
  </r>
  <r>
    <x v="6"/>
    <x v="11"/>
    <n v="304"/>
    <s v="TOY-B1-YO"/>
    <s v="TOY"/>
    <x v="3"/>
    <n v="2014"/>
    <x v="11"/>
  </r>
  <r>
    <x v="6"/>
    <x v="11"/>
    <n v="305"/>
    <s v="TOY-B1-YO"/>
    <s v="TOY"/>
    <x v="3"/>
    <n v="2014"/>
    <x v="11"/>
  </r>
  <r>
    <x v="6"/>
    <x v="11"/>
    <n v="306"/>
    <s v="TOY-A1-YO"/>
    <s v="TOY"/>
    <x v="0"/>
    <n v="2014"/>
    <x v="11"/>
  </r>
  <r>
    <x v="6"/>
    <x v="11"/>
    <n v="307"/>
    <s v="TOY-A1-YO"/>
    <s v="TOY"/>
    <x v="0"/>
    <n v="2014"/>
    <x v="11"/>
  </r>
  <r>
    <x v="6"/>
    <x v="11"/>
    <n v="308"/>
    <s v="TOY-A1-YO"/>
    <s v="TOY"/>
    <x v="0"/>
    <n v="2014"/>
    <x v="11"/>
  </r>
  <r>
    <x v="6"/>
    <x v="11"/>
    <n v="309"/>
    <s v="TOY-B2-YO"/>
    <s v="TOY"/>
    <x v="1"/>
    <n v="2014"/>
    <x v="11"/>
  </r>
  <r>
    <x v="6"/>
    <x v="11"/>
    <n v="310"/>
    <s v="TOY-B2-YO"/>
    <s v="TOY"/>
    <x v="1"/>
    <n v="2014"/>
    <x v="11"/>
  </r>
  <r>
    <x v="6"/>
    <x v="11"/>
    <n v="311"/>
    <s v="TOY-B2-YO"/>
    <s v="TOY"/>
    <x v="1"/>
    <n v="2014"/>
    <x v="11"/>
  </r>
  <r>
    <x v="6"/>
    <x v="11"/>
    <n v="312"/>
    <s v="TOY-B2-YO"/>
    <s v="TOY"/>
    <x v="1"/>
    <n v="2014"/>
    <x v="11"/>
  </r>
  <r>
    <x v="6"/>
    <x v="11"/>
    <n v="313"/>
    <s v="TOY-B2-YO"/>
    <s v="TOY"/>
    <x v="1"/>
    <n v="2014"/>
    <x v="11"/>
  </r>
  <r>
    <x v="6"/>
    <x v="11"/>
    <n v="314"/>
    <s v="TOY-A1-YO"/>
    <s v="TOY"/>
    <x v="0"/>
    <n v="2014"/>
    <x v="11"/>
  </r>
  <r>
    <x v="6"/>
    <x v="11"/>
    <n v="315"/>
    <s v="TOY-A1-YO"/>
    <s v="TOY"/>
    <x v="0"/>
    <n v="2014"/>
    <x v="11"/>
  </r>
  <r>
    <x v="6"/>
    <x v="11"/>
    <n v="316"/>
    <s v="TOY-A2-YO"/>
    <s v="TOY"/>
    <x v="2"/>
    <n v="2014"/>
    <x v="11"/>
  </r>
  <r>
    <x v="6"/>
    <x v="11"/>
    <n v="317"/>
    <s v="TOY-A2-YO"/>
    <s v="TOY"/>
    <x v="2"/>
    <n v="2014"/>
    <x v="11"/>
  </r>
  <r>
    <x v="6"/>
    <x v="11"/>
    <n v="318"/>
    <s v="TOY-A2-YO"/>
    <s v="TOY"/>
    <x v="2"/>
    <n v="2014"/>
    <x v="11"/>
  </r>
  <r>
    <x v="6"/>
    <x v="11"/>
    <n v="319"/>
    <s v="TOY-A2-YO"/>
    <s v="TOY"/>
    <x v="2"/>
    <n v="2014"/>
    <x v="11"/>
  </r>
  <r>
    <x v="6"/>
    <x v="11"/>
    <n v="320"/>
    <s v="TOY-A2-YO"/>
    <s v="TOY"/>
    <x v="2"/>
    <n v="2014"/>
    <x v="11"/>
  </r>
  <r>
    <x v="6"/>
    <x v="11"/>
    <n v="321"/>
    <s v="TOY-A2-YO"/>
    <s v="TOY"/>
    <x v="2"/>
    <n v="2014"/>
    <x v="11"/>
  </r>
  <r>
    <x v="6"/>
    <x v="11"/>
    <n v="322"/>
    <s v="TOY-A2-YO"/>
    <s v="TOY"/>
    <x v="2"/>
    <n v="2014"/>
    <x v="11"/>
  </r>
  <r>
    <x v="6"/>
    <x v="11"/>
    <n v="323"/>
    <s v="TOY-A2-YO"/>
    <s v="TOY"/>
    <x v="2"/>
    <n v="2014"/>
    <x v="11"/>
  </r>
  <r>
    <x v="6"/>
    <x v="11"/>
    <n v="324"/>
    <s v="TOY-A2-YO"/>
    <s v="TOY"/>
    <x v="2"/>
    <n v="2014"/>
    <x v="11"/>
  </r>
  <r>
    <x v="6"/>
    <x v="11"/>
    <n v="325"/>
    <s v="TOY-A2-YO"/>
    <s v="TOY"/>
    <x v="2"/>
    <n v="2014"/>
    <x v="11"/>
  </r>
  <r>
    <x v="6"/>
    <x v="11"/>
    <n v="326"/>
    <s v="TOY-A2-YO"/>
    <s v="TOY"/>
    <x v="2"/>
    <n v="2014"/>
    <x v="11"/>
  </r>
  <r>
    <x v="6"/>
    <x v="11"/>
    <n v="327"/>
    <s v="TOY-A2-YO"/>
    <s v="TOY"/>
    <x v="2"/>
    <n v="2014"/>
    <x v="11"/>
  </r>
  <r>
    <x v="6"/>
    <x v="11"/>
    <n v="328"/>
    <s v="TOY-A2-YO"/>
    <s v="TOY"/>
    <x v="2"/>
    <n v="2014"/>
    <x v="11"/>
  </r>
  <r>
    <x v="6"/>
    <x v="11"/>
    <n v="329"/>
    <s v="TOY-A2-YO"/>
    <s v="TOY"/>
    <x v="2"/>
    <n v="2014"/>
    <x v="11"/>
  </r>
  <r>
    <x v="6"/>
    <x v="11"/>
    <n v="330"/>
    <s v="TOY-A2-YO"/>
    <s v="TOY"/>
    <x v="2"/>
    <n v="2014"/>
    <x v="11"/>
  </r>
  <r>
    <x v="6"/>
    <x v="11"/>
    <n v="331"/>
    <s v="TOY-A2-YO"/>
    <s v="TOY"/>
    <x v="2"/>
    <n v="2014"/>
    <x v="11"/>
  </r>
  <r>
    <x v="6"/>
    <x v="11"/>
    <n v="332"/>
    <s v="TOY-A2-YO"/>
    <s v="TOY"/>
    <x v="2"/>
    <n v="2014"/>
    <x v="11"/>
  </r>
  <r>
    <x v="6"/>
    <x v="11"/>
    <n v="333"/>
    <s v="TOY-A2-YO"/>
    <s v="TOY"/>
    <x v="2"/>
    <n v="2014"/>
    <x v="11"/>
  </r>
  <r>
    <x v="6"/>
    <x v="11"/>
    <n v="334"/>
    <s v="TOY-A2-YO"/>
    <s v="TOY"/>
    <x v="2"/>
    <n v="2014"/>
    <x v="11"/>
  </r>
  <r>
    <x v="6"/>
    <x v="11"/>
    <n v="335"/>
    <s v="TOY-A2-YO"/>
    <s v="TOY"/>
    <x v="2"/>
    <n v="2014"/>
    <x v="11"/>
  </r>
  <r>
    <x v="6"/>
    <x v="11"/>
    <n v="336"/>
    <s v="TOY-A2-YO"/>
    <s v="TOY"/>
    <x v="2"/>
    <n v="2014"/>
    <x v="11"/>
  </r>
  <r>
    <x v="6"/>
    <x v="11"/>
    <n v="337"/>
    <s v="TOY-A2-YO"/>
    <s v="TOY"/>
    <x v="2"/>
    <n v="2014"/>
    <x v="11"/>
  </r>
  <r>
    <x v="6"/>
    <x v="11"/>
    <n v="338"/>
    <s v="TOY-A2-YO"/>
    <s v="TOY"/>
    <x v="2"/>
    <n v="2017"/>
    <x v="8"/>
  </r>
  <r>
    <x v="6"/>
    <x v="11"/>
    <n v="339"/>
    <s v="TOY-A1A-YO"/>
    <s v="TOY"/>
    <x v="4"/>
    <n v="2017"/>
    <x v="8"/>
  </r>
  <r>
    <x v="6"/>
    <x v="11"/>
    <n v="340"/>
    <s v="TOY-A1A-YO"/>
    <s v="TOY"/>
    <x v="4"/>
    <n v="2017"/>
    <x v="8"/>
  </r>
  <r>
    <x v="6"/>
    <x v="11"/>
    <n v="341"/>
    <s v="TOY-A1A-YO"/>
    <s v="TOY"/>
    <x v="4"/>
    <n v="2017"/>
    <x v="8"/>
  </r>
  <r>
    <x v="6"/>
    <x v="11"/>
    <n v="342"/>
    <s v="TOY-A1A-YO"/>
    <s v="TOY"/>
    <x v="4"/>
    <n v="2017"/>
    <x v="8"/>
  </r>
  <r>
    <x v="6"/>
    <x v="11"/>
    <n v="343"/>
    <s v="TOY-A1A-YO"/>
    <s v="TOY"/>
    <x v="4"/>
    <n v="2017"/>
    <x v="8"/>
  </r>
  <r>
    <x v="6"/>
    <x v="11"/>
    <n v="344"/>
    <s v="TOY-A1A-YO"/>
    <s v="TOY"/>
    <x v="4"/>
    <n v="2017"/>
    <x v="8"/>
  </r>
  <r>
    <x v="6"/>
    <x v="11"/>
    <n v="345"/>
    <s v="TOY-A1A-YO"/>
    <s v="TOY"/>
    <x v="4"/>
    <n v="2017"/>
    <x v="8"/>
  </r>
  <r>
    <x v="6"/>
    <x v="11"/>
    <n v="346"/>
    <s v="TOY-A1A-YO"/>
    <s v="TOY"/>
    <x v="4"/>
    <n v="2017"/>
    <x v="8"/>
  </r>
  <r>
    <x v="6"/>
    <x v="11"/>
    <n v="347"/>
    <s v="TOY-A1A-YO"/>
    <s v="TOY"/>
    <x v="4"/>
    <n v="2017"/>
    <x v="8"/>
  </r>
  <r>
    <x v="6"/>
    <x v="11"/>
    <n v="348"/>
    <s v="TOY-A1A-YO"/>
    <s v="TOY"/>
    <x v="4"/>
    <n v="2017"/>
    <x v="8"/>
  </r>
  <r>
    <x v="6"/>
    <x v="11"/>
    <n v="349"/>
    <s v="TOY-A1A-YO"/>
    <s v="TOY"/>
    <x v="4"/>
    <n v="2017"/>
    <x v="8"/>
  </r>
  <r>
    <x v="6"/>
    <x v="11"/>
    <n v="350"/>
    <s v="TOY-A1A-YO"/>
    <s v="TOY"/>
    <x v="4"/>
    <n v="2017"/>
    <x v="8"/>
  </r>
  <r>
    <x v="6"/>
    <x v="11"/>
    <n v="351"/>
    <s v="TOY-A1A-YO"/>
    <s v="TOY"/>
    <x v="4"/>
    <n v="2017"/>
    <x v="8"/>
  </r>
  <r>
    <x v="6"/>
    <x v="11"/>
    <n v="352"/>
    <s v="TOY-A1A-YO"/>
    <s v="TOY"/>
    <x v="4"/>
    <n v="2017"/>
    <x v="8"/>
  </r>
  <r>
    <x v="6"/>
    <x v="11"/>
    <n v="353"/>
    <s v="TOY-A1A-YO"/>
    <s v="TOY"/>
    <x v="4"/>
    <n v="2017"/>
    <x v="8"/>
  </r>
  <r>
    <x v="6"/>
    <x v="11"/>
    <n v="354"/>
    <s v="TOY-A1A-YO"/>
    <s v="TOY"/>
    <x v="4"/>
    <n v="2019"/>
    <x v="6"/>
  </r>
  <r>
    <x v="6"/>
    <x v="11"/>
    <n v="355"/>
    <s v="TOY-A1A-YO"/>
    <s v="TOY"/>
    <x v="4"/>
    <n v="2019"/>
    <x v="6"/>
  </r>
  <r>
    <x v="6"/>
    <x v="11"/>
    <n v="356"/>
    <s v="TOY-A1A-YO"/>
    <s v="TOY"/>
    <x v="4"/>
    <n v="2019"/>
    <x v="6"/>
  </r>
  <r>
    <x v="6"/>
    <x v="11"/>
    <n v="357"/>
    <s v="TOY-A1-YO"/>
    <s v="TOY"/>
    <x v="0"/>
    <n v="2019"/>
    <x v="6"/>
  </r>
  <r>
    <x v="6"/>
    <x v="11"/>
    <n v="358"/>
    <s v="TOY-A1-YO"/>
    <s v="TOY"/>
    <x v="0"/>
    <n v="2019"/>
    <x v="6"/>
  </r>
  <r>
    <x v="6"/>
    <x v="11"/>
    <n v="360"/>
    <s v="TOY-A1-YO"/>
    <s v="TOY"/>
    <x v="0"/>
    <n v="2019"/>
    <x v="6"/>
  </r>
  <r>
    <x v="6"/>
    <x v="11"/>
    <n v="361"/>
    <s v="TOY-A1-YO"/>
    <s v="TOY"/>
    <x v="0"/>
    <n v="2019"/>
    <x v="6"/>
  </r>
  <r>
    <x v="6"/>
    <x v="11"/>
    <n v="362"/>
    <s v="TOY-A1-YO"/>
    <s v="TOY"/>
    <x v="0"/>
    <n v="2016"/>
    <x v="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x v="0"/>
    <x v="0"/>
    <n v="116"/>
    <x v="0"/>
    <x v="0"/>
    <x v="0"/>
    <x v="0"/>
    <x v="0"/>
  </r>
  <r>
    <x v="0"/>
    <x v="1"/>
    <n v="131"/>
    <x v="1"/>
    <x v="0"/>
    <x v="1"/>
    <x v="1"/>
    <x v="1"/>
  </r>
  <r>
    <x v="0"/>
    <x v="1"/>
    <n v="132"/>
    <x v="1"/>
    <x v="0"/>
    <x v="1"/>
    <x v="1"/>
    <x v="1"/>
  </r>
  <r>
    <x v="0"/>
    <x v="1"/>
    <n v="133"/>
    <x v="0"/>
    <x v="0"/>
    <x v="0"/>
    <x v="2"/>
    <x v="2"/>
  </r>
  <r>
    <x v="0"/>
    <x v="1"/>
    <n v="134"/>
    <x v="0"/>
    <x v="0"/>
    <x v="0"/>
    <x v="3"/>
    <x v="3"/>
  </r>
  <r>
    <x v="0"/>
    <x v="1"/>
    <n v="135"/>
    <x v="0"/>
    <x v="0"/>
    <x v="0"/>
    <x v="4"/>
    <x v="4"/>
  </r>
  <r>
    <x v="0"/>
    <x v="2"/>
    <n v="169"/>
    <x v="0"/>
    <x v="0"/>
    <x v="0"/>
    <x v="5"/>
    <x v="5"/>
  </r>
  <r>
    <x v="0"/>
    <x v="3"/>
    <n v="192"/>
    <x v="0"/>
    <x v="0"/>
    <x v="0"/>
    <x v="6"/>
    <x v="6"/>
  </r>
  <r>
    <x v="0"/>
    <x v="3"/>
    <n v="193"/>
    <x v="1"/>
    <x v="0"/>
    <x v="1"/>
    <x v="6"/>
    <x v="6"/>
  </r>
  <r>
    <x v="0"/>
    <x v="3"/>
    <n v="194"/>
    <x v="1"/>
    <x v="0"/>
    <x v="1"/>
    <x v="6"/>
    <x v="6"/>
  </r>
  <r>
    <x v="0"/>
    <x v="3"/>
    <n v="195"/>
    <x v="0"/>
    <x v="0"/>
    <x v="0"/>
    <x v="6"/>
    <x v="6"/>
  </r>
  <r>
    <x v="0"/>
    <x v="3"/>
    <n v="196"/>
    <x v="0"/>
    <x v="0"/>
    <x v="0"/>
    <x v="6"/>
    <x v="6"/>
  </r>
  <r>
    <x v="0"/>
    <x v="4"/>
    <n v="226"/>
    <x v="0"/>
    <x v="0"/>
    <x v="0"/>
    <x v="7"/>
    <x v="7"/>
  </r>
  <r>
    <x v="0"/>
    <x v="5"/>
    <n v="241"/>
    <x v="0"/>
    <x v="0"/>
    <x v="0"/>
    <x v="0"/>
    <x v="0"/>
  </r>
  <r>
    <x v="0"/>
    <x v="5"/>
    <n v="242"/>
    <x v="0"/>
    <x v="0"/>
    <x v="0"/>
    <x v="0"/>
    <x v="0"/>
  </r>
  <r>
    <x v="0"/>
    <x v="5"/>
    <n v="243"/>
    <x v="0"/>
    <x v="0"/>
    <x v="0"/>
    <x v="0"/>
    <x v="0"/>
  </r>
  <r>
    <x v="0"/>
    <x v="5"/>
    <n v="244"/>
    <x v="0"/>
    <x v="0"/>
    <x v="0"/>
    <x v="0"/>
    <x v="0"/>
  </r>
  <r>
    <x v="0"/>
    <x v="5"/>
    <n v="245"/>
    <x v="0"/>
    <x v="0"/>
    <x v="0"/>
    <x v="0"/>
    <x v="0"/>
  </r>
  <r>
    <x v="0"/>
    <x v="6"/>
    <n v="279"/>
    <x v="1"/>
    <x v="0"/>
    <x v="1"/>
    <x v="8"/>
    <x v="8"/>
  </r>
  <r>
    <x v="0"/>
    <x v="7"/>
    <n v="366"/>
    <x v="2"/>
    <x v="0"/>
    <x v="2"/>
    <x v="7"/>
    <x v="7"/>
  </r>
  <r>
    <x v="0"/>
    <x v="7"/>
    <n v="381"/>
    <x v="2"/>
    <x v="0"/>
    <x v="2"/>
    <x v="9"/>
    <x v="9"/>
  </r>
  <r>
    <x v="0"/>
    <x v="8"/>
    <n v="382"/>
    <x v="2"/>
    <x v="0"/>
    <x v="2"/>
    <x v="9"/>
    <x v="9"/>
  </r>
  <r>
    <x v="0"/>
    <x v="8"/>
    <n v="383"/>
    <x v="1"/>
    <x v="0"/>
    <x v="1"/>
    <x v="9"/>
    <x v="9"/>
  </r>
  <r>
    <x v="0"/>
    <x v="8"/>
    <n v="384"/>
    <x v="1"/>
    <x v="0"/>
    <x v="1"/>
    <x v="9"/>
    <x v="9"/>
  </r>
  <r>
    <x v="0"/>
    <x v="8"/>
    <n v="385"/>
    <x v="0"/>
    <x v="0"/>
    <x v="0"/>
    <x v="9"/>
    <x v="9"/>
  </r>
  <r>
    <x v="1"/>
    <x v="0"/>
    <n v="120"/>
    <x v="3"/>
    <x v="1"/>
    <x v="0"/>
    <x v="1"/>
    <x v="1"/>
  </r>
  <r>
    <x v="1"/>
    <x v="2"/>
    <n v="157"/>
    <x v="3"/>
    <x v="1"/>
    <x v="0"/>
    <x v="5"/>
    <x v="5"/>
  </r>
  <r>
    <x v="1"/>
    <x v="2"/>
    <n v="158"/>
    <x v="3"/>
    <x v="1"/>
    <x v="0"/>
    <x v="5"/>
    <x v="5"/>
  </r>
  <r>
    <x v="1"/>
    <x v="2"/>
    <n v="159"/>
    <x v="3"/>
    <x v="1"/>
    <x v="0"/>
    <x v="5"/>
    <x v="5"/>
  </r>
  <r>
    <x v="1"/>
    <x v="2"/>
    <n v="160"/>
    <x v="3"/>
    <x v="1"/>
    <x v="0"/>
    <x v="5"/>
    <x v="5"/>
  </r>
  <r>
    <x v="1"/>
    <x v="2"/>
    <n v="161"/>
    <x v="3"/>
    <x v="1"/>
    <x v="0"/>
    <x v="5"/>
    <x v="5"/>
  </r>
  <r>
    <x v="1"/>
    <x v="2"/>
    <n v="162"/>
    <x v="3"/>
    <x v="1"/>
    <x v="0"/>
    <x v="5"/>
    <x v="5"/>
  </r>
  <r>
    <x v="1"/>
    <x v="2"/>
    <n v="163"/>
    <x v="3"/>
    <x v="1"/>
    <x v="0"/>
    <x v="5"/>
    <x v="5"/>
  </r>
  <r>
    <x v="1"/>
    <x v="2"/>
    <n v="164"/>
    <x v="3"/>
    <x v="1"/>
    <x v="0"/>
    <x v="5"/>
    <x v="5"/>
  </r>
  <r>
    <x v="1"/>
    <x v="2"/>
    <n v="165"/>
    <x v="3"/>
    <x v="1"/>
    <x v="0"/>
    <x v="5"/>
    <x v="5"/>
  </r>
  <r>
    <x v="1"/>
    <x v="2"/>
    <n v="173"/>
    <x v="3"/>
    <x v="1"/>
    <x v="0"/>
    <x v="5"/>
    <x v="5"/>
  </r>
  <r>
    <x v="1"/>
    <x v="9"/>
    <n v="215"/>
    <x v="3"/>
    <x v="1"/>
    <x v="0"/>
    <x v="5"/>
    <x v="5"/>
  </r>
  <r>
    <x v="1"/>
    <x v="9"/>
    <n v="216"/>
    <x v="3"/>
    <x v="1"/>
    <x v="0"/>
    <x v="5"/>
    <x v="5"/>
  </r>
  <r>
    <x v="1"/>
    <x v="9"/>
    <n v="217"/>
    <x v="3"/>
    <x v="1"/>
    <x v="0"/>
    <x v="5"/>
    <x v="5"/>
  </r>
  <r>
    <x v="1"/>
    <x v="4"/>
    <n v="218"/>
    <x v="3"/>
    <x v="1"/>
    <x v="0"/>
    <x v="5"/>
    <x v="5"/>
  </r>
  <r>
    <x v="1"/>
    <x v="4"/>
    <n v="219"/>
    <x v="3"/>
    <x v="1"/>
    <x v="0"/>
    <x v="5"/>
    <x v="5"/>
  </r>
  <r>
    <x v="1"/>
    <x v="4"/>
    <n v="220"/>
    <x v="3"/>
    <x v="1"/>
    <x v="0"/>
    <x v="10"/>
    <x v="10"/>
  </r>
  <r>
    <x v="1"/>
    <x v="5"/>
    <n v="230"/>
    <x v="3"/>
    <x v="1"/>
    <x v="0"/>
    <x v="7"/>
    <x v="7"/>
  </r>
  <r>
    <x v="1"/>
    <x v="5"/>
    <n v="267"/>
    <x v="3"/>
    <x v="1"/>
    <x v="0"/>
    <x v="8"/>
    <x v="8"/>
  </r>
  <r>
    <x v="1"/>
    <x v="5"/>
    <n v="268"/>
    <x v="3"/>
    <x v="1"/>
    <x v="0"/>
    <x v="8"/>
    <x v="8"/>
  </r>
  <r>
    <x v="1"/>
    <x v="5"/>
    <n v="269"/>
    <x v="3"/>
    <x v="1"/>
    <x v="0"/>
    <x v="8"/>
    <x v="8"/>
  </r>
  <r>
    <x v="1"/>
    <x v="6"/>
    <n v="270"/>
    <x v="3"/>
    <x v="1"/>
    <x v="0"/>
    <x v="8"/>
    <x v="8"/>
  </r>
  <r>
    <x v="1"/>
    <x v="6"/>
    <n v="271"/>
    <x v="3"/>
    <x v="1"/>
    <x v="0"/>
    <x v="8"/>
    <x v="8"/>
  </r>
  <r>
    <x v="1"/>
    <x v="6"/>
    <n v="272"/>
    <x v="3"/>
    <x v="1"/>
    <x v="0"/>
    <x v="8"/>
    <x v="8"/>
  </r>
  <r>
    <x v="1"/>
    <x v="6"/>
    <n v="273"/>
    <x v="3"/>
    <x v="1"/>
    <x v="0"/>
    <x v="8"/>
    <x v="8"/>
  </r>
  <r>
    <x v="1"/>
    <x v="6"/>
    <n v="274"/>
    <x v="3"/>
    <x v="1"/>
    <x v="0"/>
    <x v="8"/>
    <x v="8"/>
  </r>
  <r>
    <x v="1"/>
    <x v="6"/>
    <n v="275"/>
    <x v="3"/>
    <x v="1"/>
    <x v="0"/>
    <x v="8"/>
    <x v="8"/>
  </r>
  <r>
    <x v="1"/>
    <x v="6"/>
    <n v="283"/>
    <x v="3"/>
    <x v="1"/>
    <x v="0"/>
    <x v="11"/>
    <x v="11"/>
  </r>
  <r>
    <x v="1"/>
    <x v="7"/>
    <n v="370"/>
    <x v="3"/>
    <x v="1"/>
    <x v="0"/>
    <x v="1"/>
    <x v="1"/>
  </r>
  <r>
    <x v="2"/>
    <x v="10"/>
    <n v="136"/>
    <x v="4"/>
    <x v="2"/>
    <x v="1"/>
    <x v="4"/>
    <x v="4"/>
  </r>
  <r>
    <x v="2"/>
    <x v="10"/>
    <n v="137"/>
    <x v="4"/>
    <x v="2"/>
    <x v="1"/>
    <x v="5"/>
    <x v="5"/>
  </r>
  <r>
    <x v="2"/>
    <x v="10"/>
    <n v="138"/>
    <x v="4"/>
    <x v="2"/>
    <x v="1"/>
    <x v="0"/>
    <x v="0"/>
  </r>
  <r>
    <x v="2"/>
    <x v="10"/>
    <n v="139"/>
    <x v="4"/>
    <x v="2"/>
    <x v="1"/>
    <x v="0"/>
    <x v="0"/>
  </r>
  <r>
    <x v="2"/>
    <x v="10"/>
    <n v="140"/>
    <x v="4"/>
    <x v="2"/>
    <x v="1"/>
    <x v="0"/>
    <x v="0"/>
  </r>
  <r>
    <x v="2"/>
    <x v="2"/>
    <n v="170"/>
    <x v="5"/>
    <x v="2"/>
    <x v="3"/>
    <x v="5"/>
    <x v="5"/>
  </r>
  <r>
    <x v="2"/>
    <x v="3"/>
    <n v="197"/>
    <x v="4"/>
    <x v="2"/>
    <x v="1"/>
    <x v="6"/>
    <x v="6"/>
  </r>
  <r>
    <x v="2"/>
    <x v="3"/>
    <n v="198"/>
    <x v="4"/>
    <x v="2"/>
    <x v="1"/>
    <x v="6"/>
    <x v="6"/>
  </r>
  <r>
    <x v="2"/>
    <x v="3"/>
    <n v="199"/>
    <x v="4"/>
    <x v="2"/>
    <x v="1"/>
    <x v="6"/>
    <x v="6"/>
  </r>
  <r>
    <x v="2"/>
    <x v="3"/>
    <n v="200"/>
    <x v="4"/>
    <x v="2"/>
    <x v="1"/>
    <x v="6"/>
    <x v="6"/>
  </r>
  <r>
    <x v="2"/>
    <x v="9"/>
    <n v="201"/>
    <x v="5"/>
    <x v="2"/>
    <x v="3"/>
    <x v="6"/>
    <x v="6"/>
  </r>
  <r>
    <x v="2"/>
    <x v="4"/>
    <n v="227"/>
    <x v="4"/>
    <x v="2"/>
    <x v="1"/>
    <x v="7"/>
    <x v="7"/>
  </r>
  <r>
    <x v="2"/>
    <x v="5"/>
    <n v="246"/>
    <x v="4"/>
    <x v="2"/>
    <x v="1"/>
    <x v="0"/>
    <x v="0"/>
  </r>
  <r>
    <x v="2"/>
    <x v="5"/>
    <n v="247"/>
    <x v="4"/>
    <x v="2"/>
    <x v="1"/>
    <x v="0"/>
    <x v="0"/>
  </r>
  <r>
    <x v="2"/>
    <x v="5"/>
    <n v="248"/>
    <x v="5"/>
    <x v="2"/>
    <x v="3"/>
    <x v="0"/>
    <x v="0"/>
  </r>
  <r>
    <x v="2"/>
    <x v="5"/>
    <n v="249"/>
    <x v="4"/>
    <x v="2"/>
    <x v="1"/>
    <x v="0"/>
    <x v="0"/>
  </r>
  <r>
    <x v="2"/>
    <x v="5"/>
    <n v="250"/>
    <x v="4"/>
    <x v="2"/>
    <x v="1"/>
    <x v="0"/>
    <x v="0"/>
  </r>
  <r>
    <x v="2"/>
    <x v="6"/>
    <n v="280"/>
    <x v="5"/>
    <x v="2"/>
    <x v="3"/>
    <x v="11"/>
    <x v="11"/>
  </r>
  <r>
    <x v="2"/>
    <x v="7"/>
    <n v="367"/>
    <x v="4"/>
    <x v="2"/>
    <x v="1"/>
    <x v="7"/>
    <x v="7"/>
  </r>
  <r>
    <x v="2"/>
    <x v="8"/>
    <n v="386"/>
    <x v="4"/>
    <x v="2"/>
    <x v="1"/>
    <x v="9"/>
    <x v="9"/>
  </r>
  <r>
    <x v="2"/>
    <x v="8"/>
    <n v="387"/>
    <x v="5"/>
    <x v="2"/>
    <x v="3"/>
    <x v="12"/>
    <x v="12"/>
  </r>
  <r>
    <x v="2"/>
    <x v="8"/>
    <n v="388"/>
    <x v="5"/>
    <x v="2"/>
    <x v="3"/>
    <x v="12"/>
    <x v="12"/>
  </r>
  <r>
    <x v="2"/>
    <x v="8"/>
    <n v="389"/>
    <x v="5"/>
    <x v="2"/>
    <x v="3"/>
    <x v="12"/>
    <x v="12"/>
  </r>
  <r>
    <x v="2"/>
    <x v="8"/>
    <n v="390"/>
    <x v="5"/>
    <x v="2"/>
    <x v="3"/>
    <x v="12"/>
    <x v="12"/>
  </r>
  <r>
    <x v="3"/>
    <x v="0"/>
    <n v="119"/>
    <x v="6"/>
    <x v="3"/>
    <x v="3"/>
    <x v="1"/>
    <x v="1"/>
  </r>
  <r>
    <x v="3"/>
    <x v="10"/>
    <n v="148"/>
    <x v="6"/>
    <x v="3"/>
    <x v="3"/>
    <x v="0"/>
    <x v="0"/>
  </r>
  <r>
    <x v="3"/>
    <x v="10"/>
    <n v="149"/>
    <x v="6"/>
    <x v="3"/>
    <x v="3"/>
    <x v="0"/>
    <x v="0"/>
  </r>
  <r>
    <x v="3"/>
    <x v="10"/>
    <n v="150"/>
    <x v="6"/>
    <x v="3"/>
    <x v="3"/>
    <x v="0"/>
    <x v="0"/>
  </r>
  <r>
    <x v="3"/>
    <x v="10"/>
    <n v="151"/>
    <x v="6"/>
    <x v="3"/>
    <x v="3"/>
    <x v="0"/>
    <x v="0"/>
  </r>
  <r>
    <x v="3"/>
    <x v="10"/>
    <n v="152"/>
    <x v="6"/>
    <x v="3"/>
    <x v="3"/>
    <x v="0"/>
    <x v="0"/>
  </r>
  <r>
    <x v="3"/>
    <x v="2"/>
    <n v="153"/>
    <x v="6"/>
    <x v="3"/>
    <x v="3"/>
    <x v="0"/>
    <x v="0"/>
  </r>
  <r>
    <x v="3"/>
    <x v="2"/>
    <n v="154"/>
    <x v="6"/>
    <x v="3"/>
    <x v="3"/>
    <x v="0"/>
    <x v="0"/>
  </r>
  <r>
    <x v="3"/>
    <x v="2"/>
    <n v="155"/>
    <x v="6"/>
    <x v="3"/>
    <x v="3"/>
    <x v="5"/>
    <x v="5"/>
  </r>
  <r>
    <x v="3"/>
    <x v="2"/>
    <n v="156"/>
    <x v="6"/>
    <x v="3"/>
    <x v="3"/>
    <x v="5"/>
    <x v="5"/>
  </r>
  <r>
    <x v="3"/>
    <x v="2"/>
    <n v="172"/>
    <x v="6"/>
    <x v="3"/>
    <x v="3"/>
    <x v="5"/>
    <x v="5"/>
  </r>
  <r>
    <x v="3"/>
    <x v="9"/>
    <n v="209"/>
    <x v="6"/>
    <x v="3"/>
    <x v="3"/>
    <x v="12"/>
    <x v="12"/>
  </r>
  <r>
    <x v="3"/>
    <x v="9"/>
    <n v="210"/>
    <x v="6"/>
    <x v="3"/>
    <x v="3"/>
    <x v="12"/>
    <x v="12"/>
  </r>
  <r>
    <x v="3"/>
    <x v="9"/>
    <n v="211"/>
    <x v="6"/>
    <x v="3"/>
    <x v="3"/>
    <x v="5"/>
    <x v="5"/>
  </r>
  <r>
    <x v="3"/>
    <x v="9"/>
    <n v="212"/>
    <x v="6"/>
    <x v="3"/>
    <x v="3"/>
    <x v="5"/>
    <x v="5"/>
  </r>
  <r>
    <x v="3"/>
    <x v="9"/>
    <n v="213"/>
    <x v="6"/>
    <x v="3"/>
    <x v="3"/>
    <x v="5"/>
    <x v="5"/>
  </r>
  <r>
    <x v="3"/>
    <x v="9"/>
    <n v="214"/>
    <x v="6"/>
    <x v="3"/>
    <x v="3"/>
    <x v="5"/>
    <x v="5"/>
  </r>
  <r>
    <x v="3"/>
    <x v="5"/>
    <n v="229"/>
    <x v="6"/>
    <x v="3"/>
    <x v="3"/>
    <x v="7"/>
    <x v="7"/>
  </r>
  <r>
    <x v="3"/>
    <x v="5"/>
    <n v="258"/>
    <x v="6"/>
    <x v="3"/>
    <x v="3"/>
    <x v="0"/>
    <x v="0"/>
  </r>
  <r>
    <x v="3"/>
    <x v="5"/>
    <n v="259"/>
    <x v="6"/>
    <x v="3"/>
    <x v="3"/>
    <x v="8"/>
    <x v="8"/>
  </r>
  <r>
    <x v="3"/>
    <x v="5"/>
    <n v="260"/>
    <x v="6"/>
    <x v="3"/>
    <x v="3"/>
    <x v="8"/>
    <x v="8"/>
  </r>
  <r>
    <x v="3"/>
    <x v="5"/>
    <n v="261"/>
    <x v="6"/>
    <x v="3"/>
    <x v="3"/>
    <x v="8"/>
    <x v="8"/>
  </r>
  <r>
    <x v="3"/>
    <x v="5"/>
    <n v="262"/>
    <x v="6"/>
    <x v="3"/>
    <x v="3"/>
    <x v="8"/>
    <x v="8"/>
  </r>
  <r>
    <x v="3"/>
    <x v="5"/>
    <n v="263"/>
    <x v="6"/>
    <x v="3"/>
    <x v="3"/>
    <x v="8"/>
    <x v="8"/>
  </r>
  <r>
    <x v="3"/>
    <x v="5"/>
    <n v="264"/>
    <x v="6"/>
    <x v="3"/>
    <x v="3"/>
    <x v="8"/>
    <x v="8"/>
  </r>
  <r>
    <x v="3"/>
    <x v="5"/>
    <n v="265"/>
    <x v="6"/>
    <x v="3"/>
    <x v="3"/>
    <x v="8"/>
    <x v="8"/>
  </r>
  <r>
    <x v="3"/>
    <x v="5"/>
    <n v="266"/>
    <x v="6"/>
    <x v="3"/>
    <x v="3"/>
    <x v="8"/>
    <x v="8"/>
  </r>
  <r>
    <x v="3"/>
    <x v="6"/>
    <n v="282"/>
    <x v="6"/>
    <x v="3"/>
    <x v="3"/>
    <x v="11"/>
    <x v="11"/>
  </r>
  <r>
    <x v="3"/>
    <x v="7"/>
    <n v="369"/>
    <x v="6"/>
    <x v="3"/>
    <x v="3"/>
    <x v="1"/>
    <x v="1"/>
  </r>
  <r>
    <x v="3"/>
    <x v="8"/>
    <n v="398"/>
    <x v="6"/>
    <x v="3"/>
    <x v="3"/>
    <x v="13"/>
    <x v="13"/>
  </r>
  <r>
    <x v="3"/>
    <x v="8"/>
    <n v="399"/>
    <x v="6"/>
    <x v="3"/>
    <x v="3"/>
    <x v="14"/>
    <x v="14"/>
  </r>
  <r>
    <x v="3"/>
    <x v="8"/>
    <n v="400"/>
    <x v="6"/>
    <x v="3"/>
    <x v="3"/>
    <x v="3"/>
    <x v="3"/>
  </r>
  <r>
    <x v="3"/>
    <x v="8"/>
    <n v="401"/>
    <x v="6"/>
    <x v="3"/>
    <x v="3"/>
    <x v="15"/>
    <x v="15"/>
  </r>
  <r>
    <x v="3"/>
    <x v="8"/>
    <n v="402"/>
    <x v="6"/>
    <x v="3"/>
    <x v="3"/>
    <x v="6"/>
    <x v="6"/>
  </r>
  <r>
    <x v="3"/>
    <x v="8"/>
    <n v="403"/>
    <x v="6"/>
    <x v="3"/>
    <x v="3"/>
    <x v="6"/>
    <x v="6"/>
  </r>
  <r>
    <x v="3"/>
    <x v="8"/>
    <n v="404"/>
    <x v="6"/>
    <x v="3"/>
    <x v="3"/>
    <x v="6"/>
    <x v="6"/>
  </r>
  <r>
    <x v="3"/>
    <x v="8"/>
    <n v="405"/>
    <x v="6"/>
    <x v="3"/>
    <x v="3"/>
    <x v="6"/>
    <x v="6"/>
  </r>
  <r>
    <x v="3"/>
    <x v="8"/>
    <n v="406"/>
    <x v="6"/>
    <x v="3"/>
    <x v="3"/>
    <x v="6"/>
    <x v="6"/>
  </r>
  <r>
    <x v="3"/>
    <x v="8"/>
    <n v="407"/>
    <x v="6"/>
    <x v="3"/>
    <x v="3"/>
    <x v="6"/>
    <x v="6"/>
  </r>
  <r>
    <x v="3"/>
    <x v="8"/>
    <n v="408"/>
    <x v="6"/>
    <x v="3"/>
    <x v="3"/>
    <x v="6"/>
    <x v="6"/>
  </r>
  <r>
    <x v="3"/>
    <x v="8"/>
    <n v="409"/>
    <x v="6"/>
    <x v="3"/>
    <x v="3"/>
    <x v="6"/>
    <x v="6"/>
  </r>
  <r>
    <x v="4"/>
    <x v="0"/>
    <n v="118"/>
    <x v="7"/>
    <x v="4"/>
    <x v="0"/>
    <x v="1"/>
    <x v="1"/>
  </r>
  <r>
    <x v="4"/>
    <x v="10"/>
    <n v="141"/>
    <x v="8"/>
    <x v="4"/>
    <x v="2"/>
    <x v="0"/>
    <x v="0"/>
  </r>
  <r>
    <x v="4"/>
    <x v="10"/>
    <n v="142"/>
    <x v="8"/>
    <x v="4"/>
    <x v="2"/>
    <x v="0"/>
    <x v="0"/>
  </r>
  <r>
    <x v="4"/>
    <x v="10"/>
    <n v="143"/>
    <x v="7"/>
    <x v="4"/>
    <x v="0"/>
    <x v="0"/>
    <x v="0"/>
  </r>
  <r>
    <x v="4"/>
    <x v="10"/>
    <n v="144"/>
    <x v="8"/>
    <x v="4"/>
    <x v="2"/>
    <x v="0"/>
    <x v="0"/>
  </r>
  <r>
    <x v="4"/>
    <x v="10"/>
    <n v="145"/>
    <x v="7"/>
    <x v="4"/>
    <x v="0"/>
    <x v="0"/>
    <x v="0"/>
  </r>
  <r>
    <x v="4"/>
    <x v="10"/>
    <n v="146"/>
    <x v="8"/>
    <x v="4"/>
    <x v="2"/>
    <x v="0"/>
    <x v="0"/>
  </r>
  <r>
    <x v="4"/>
    <x v="10"/>
    <n v="147"/>
    <x v="8"/>
    <x v="4"/>
    <x v="2"/>
    <x v="0"/>
    <x v="0"/>
  </r>
  <r>
    <x v="4"/>
    <x v="2"/>
    <n v="171"/>
    <x v="7"/>
    <x v="4"/>
    <x v="0"/>
    <x v="5"/>
    <x v="5"/>
  </r>
  <r>
    <x v="4"/>
    <x v="9"/>
    <n v="202"/>
    <x v="8"/>
    <x v="4"/>
    <x v="2"/>
    <x v="6"/>
    <x v="6"/>
  </r>
  <r>
    <x v="4"/>
    <x v="9"/>
    <n v="203"/>
    <x v="7"/>
    <x v="4"/>
    <x v="0"/>
    <x v="6"/>
    <x v="6"/>
  </r>
  <r>
    <x v="4"/>
    <x v="9"/>
    <n v="204"/>
    <x v="7"/>
    <x v="4"/>
    <x v="0"/>
    <x v="6"/>
    <x v="6"/>
  </r>
  <r>
    <x v="4"/>
    <x v="9"/>
    <n v="205"/>
    <x v="8"/>
    <x v="4"/>
    <x v="2"/>
    <x v="6"/>
    <x v="6"/>
  </r>
  <r>
    <x v="4"/>
    <x v="9"/>
    <n v="206"/>
    <x v="8"/>
    <x v="4"/>
    <x v="2"/>
    <x v="12"/>
    <x v="12"/>
  </r>
  <r>
    <x v="4"/>
    <x v="9"/>
    <n v="207"/>
    <x v="7"/>
    <x v="4"/>
    <x v="0"/>
    <x v="12"/>
    <x v="12"/>
  </r>
  <r>
    <x v="4"/>
    <x v="9"/>
    <n v="208"/>
    <x v="7"/>
    <x v="4"/>
    <x v="0"/>
    <x v="12"/>
    <x v="12"/>
  </r>
  <r>
    <x v="4"/>
    <x v="5"/>
    <n v="228"/>
    <x v="8"/>
    <x v="4"/>
    <x v="2"/>
    <x v="7"/>
    <x v="7"/>
  </r>
  <r>
    <x v="4"/>
    <x v="5"/>
    <n v="251"/>
    <x v="8"/>
    <x v="4"/>
    <x v="2"/>
    <x v="0"/>
    <x v="0"/>
  </r>
  <r>
    <x v="4"/>
    <x v="5"/>
    <n v="252"/>
    <x v="8"/>
    <x v="4"/>
    <x v="2"/>
    <x v="0"/>
    <x v="0"/>
  </r>
  <r>
    <x v="4"/>
    <x v="5"/>
    <n v="253"/>
    <x v="7"/>
    <x v="4"/>
    <x v="0"/>
    <x v="0"/>
    <x v="0"/>
  </r>
  <r>
    <x v="4"/>
    <x v="5"/>
    <n v="254"/>
    <x v="7"/>
    <x v="4"/>
    <x v="0"/>
    <x v="0"/>
    <x v="0"/>
  </r>
  <r>
    <x v="4"/>
    <x v="5"/>
    <n v="255"/>
    <x v="8"/>
    <x v="4"/>
    <x v="2"/>
    <x v="0"/>
    <x v="0"/>
  </r>
  <r>
    <x v="4"/>
    <x v="5"/>
    <n v="256"/>
    <x v="8"/>
    <x v="4"/>
    <x v="2"/>
    <x v="0"/>
    <x v="0"/>
  </r>
  <r>
    <x v="4"/>
    <x v="5"/>
    <n v="257"/>
    <x v="8"/>
    <x v="4"/>
    <x v="2"/>
    <x v="0"/>
    <x v="0"/>
  </r>
  <r>
    <x v="4"/>
    <x v="6"/>
    <n v="281"/>
    <x v="7"/>
    <x v="4"/>
    <x v="0"/>
    <x v="11"/>
    <x v="11"/>
  </r>
  <r>
    <x v="4"/>
    <x v="7"/>
    <n v="368"/>
    <x v="7"/>
    <x v="4"/>
    <x v="0"/>
    <x v="1"/>
    <x v="1"/>
  </r>
  <r>
    <x v="4"/>
    <x v="8"/>
    <n v="391"/>
    <x v="8"/>
    <x v="4"/>
    <x v="2"/>
    <x v="12"/>
    <x v="12"/>
  </r>
  <r>
    <x v="4"/>
    <x v="8"/>
    <n v="392"/>
    <x v="8"/>
    <x v="4"/>
    <x v="2"/>
    <x v="12"/>
    <x v="12"/>
  </r>
  <r>
    <x v="4"/>
    <x v="8"/>
    <n v="393"/>
    <x v="8"/>
    <x v="4"/>
    <x v="2"/>
    <x v="13"/>
    <x v="13"/>
  </r>
  <r>
    <x v="4"/>
    <x v="8"/>
    <n v="394"/>
    <x v="7"/>
    <x v="4"/>
    <x v="0"/>
    <x v="13"/>
    <x v="13"/>
  </r>
  <r>
    <x v="4"/>
    <x v="8"/>
    <n v="395"/>
    <x v="7"/>
    <x v="4"/>
    <x v="0"/>
    <x v="13"/>
    <x v="13"/>
  </r>
  <r>
    <x v="4"/>
    <x v="8"/>
    <n v="396"/>
    <x v="7"/>
    <x v="4"/>
    <x v="0"/>
    <x v="13"/>
    <x v="13"/>
  </r>
  <r>
    <x v="4"/>
    <x v="8"/>
    <n v="397"/>
    <x v="7"/>
    <x v="4"/>
    <x v="0"/>
    <x v="13"/>
    <x v="13"/>
  </r>
  <r>
    <x v="2"/>
    <x v="0"/>
    <n v="117"/>
    <x v="5"/>
    <x v="2"/>
    <x v="3"/>
    <x v="1"/>
    <x v="1"/>
  </r>
  <r>
    <x v="5"/>
    <x v="0"/>
    <n v="115"/>
    <x v="9"/>
    <x v="5"/>
    <x v="0"/>
    <x v="5"/>
    <x v="5"/>
  </r>
  <r>
    <x v="5"/>
    <x v="0"/>
    <n v="121"/>
    <x v="9"/>
    <x v="5"/>
    <x v="0"/>
    <x v="1"/>
    <x v="1"/>
  </r>
  <r>
    <x v="5"/>
    <x v="0"/>
    <n v="122"/>
    <x v="9"/>
    <x v="5"/>
    <x v="0"/>
    <x v="1"/>
    <x v="1"/>
  </r>
  <r>
    <x v="5"/>
    <x v="0"/>
    <n v="123"/>
    <x v="9"/>
    <x v="5"/>
    <x v="0"/>
    <x v="1"/>
    <x v="1"/>
  </r>
  <r>
    <x v="5"/>
    <x v="0"/>
    <n v="124"/>
    <x v="9"/>
    <x v="5"/>
    <x v="0"/>
    <x v="1"/>
    <x v="1"/>
  </r>
  <r>
    <x v="5"/>
    <x v="0"/>
    <n v="125"/>
    <x v="9"/>
    <x v="5"/>
    <x v="0"/>
    <x v="1"/>
    <x v="1"/>
  </r>
  <r>
    <x v="5"/>
    <x v="0"/>
    <n v="126"/>
    <x v="9"/>
    <x v="5"/>
    <x v="0"/>
    <x v="1"/>
    <x v="1"/>
  </r>
  <r>
    <x v="5"/>
    <x v="0"/>
    <n v="127"/>
    <x v="9"/>
    <x v="5"/>
    <x v="0"/>
    <x v="1"/>
    <x v="1"/>
  </r>
  <r>
    <x v="5"/>
    <x v="0"/>
    <n v="128"/>
    <x v="9"/>
    <x v="5"/>
    <x v="0"/>
    <x v="1"/>
    <x v="1"/>
  </r>
  <r>
    <x v="5"/>
    <x v="1"/>
    <n v="129"/>
    <x v="10"/>
    <x v="5"/>
    <x v="2"/>
    <x v="1"/>
    <x v="1"/>
  </r>
  <r>
    <x v="5"/>
    <x v="1"/>
    <n v="130"/>
    <x v="10"/>
    <x v="5"/>
    <x v="2"/>
    <x v="1"/>
    <x v="1"/>
  </r>
  <r>
    <x v="5"/>
    <x v="2"/>
    <n v="168"/>
    <x v="10"/>
    <x v="5"/>
    <x v="2"/>
    <x v="5"/>
    <x v="5"/>
  </r>
  <r>
    <x v="5"/>
    <x v="2"/>
    <n v="185"/>
    <x v="10"/>
    <x v="5"/>
    <x v="2"/>
    <x v="8"/>
    <x v="8"/>
  </r>
  <r>
    <x v="5"/>
    <x v="2"/>
    <n v="186"/>
    <x v="10"/>
    <x v="5"/>
    <x v="2"/>
    <x v="8"/>
    <x v="8"/>
  </r>
  <r>
    <x v="5"/>
    <x v="2"/>
    <n v="187"/>
    <x v="10"/>
    <x v="5"/>
    <x v="2"/>
    <x v="8"/>
    <x v="8"/>
  </r>
  <r>
    <x v="5"/>
    <x v="3"/>
    <n v="188"/>
    <x v="11"/>
    <x v="5"/>
    <x v="3"/>
    <x v="8"/>
    <x v="8"/>
  </r>
  <r>
    <x v="5"/>
    <x v="3"/>
    <n v="189"/>
    <x v="11"/>
    <x v="5"/>
    <x v="3"/>
    <x v="8"/>
    <x v="8"/>
  </r>
  <r>
    <x v="5"/>
    <x v="3"/>
    <n v="190"/>
    <x v="11"/>
    <x v="5"/>
    <x v="3"/>
    <x v="8"/>
    <x v="8"/>
  </r>
  <r>
    <x v="5"/>
    <x v="3"/>
    <n v="191"/>
    <x v="11"/>
    <x v="5"/>
    <x v="3"/>
    <x v="8"/>
    <x v="8"/>
  </r>
  <r>
    <x v="5"/>
    <x v="4"/>
    <n v="225"/>
    <x v="11"/>
    <x v="5"/>
    <x v="3"/>
    <x v="7"/>
    <x v="7"/>
  </r>
  <r>
    <x v="5"/>
    <x v="5"/>
    <n v="231"/>
    <x v="11"/>
    <x v="5"/>
    <x v="3"/>
    <x v="7"/>
    <x v="7"/>
  </r>
  <r>
    <x v="5"/>
    <x v="5"/>
    <n v="232"/>
    <x v="11"/>
    <x v="5"/>
    <x v="3"/>
    <x v="7"/>
    <x v="7"/>
  </r>
  <r>
    <x v="5"/>
    <x v="5"/>
    <n v="233"/>
    <x v="11"/>
    <x v="5"/>
    <x v="3"/>
    <x v="7"/>
    <x v="7"/>
  </r>
  <r>
    <x v="5"/>
    <x v="5"/>
    <n v="234"/>
    <x v="11"/>
    <x v="5"/>
    <x v="3"/>
    <x v="7"/>
    <x v="7"/>
  </r>
  <r>
    <x v="5"/>
    <x v="5"/>
    <n v="235"/>
    <x v="11"/>
    <x v="5"/>
    <x v="3"/>
    <x v="7"/>
    <x v="7"/>
  </r>
  <r>
    <x v="5"/>
    <x v="5"/>
    <n v="236"/>
    <x v="11"/>
    <x v="5"/>
    <x v="3"/>
    <x v="7"/>
    <x v="7"/>
  </r>
  <r>
    <x v="5"/>
    <x v="5"/>
    <n v="237"/>
    <x v="11"/>
    <x v="5"/>
    <x v="3"/>
    <x v="0"/>
    <x v="0"/>
  </r>
  <r>
    <x v="5"/>
    <x v="5"/>
    <n v="238"/>
    <x v="11"/>
    <x v="5"/>
    <x v="3"/>
    <x v="0"/>
    <x v="0"/>
  </r>
  <r>
    <x v="5"/>
    <x v="5"/>
    <n v="239"/>
    <x v="11"/>
    <x v="5"/>
    <x v="3"/>
    <x v="0"/>
    <x v="0"/>
  </r>
  <r>
    <x v="5"/>
    <x v="5"/>
    <n v="240"/>
    <x v="11"/>
    <x v="5"/>
    <x v="3"/>
    <x v="0"/>
    <x v="0"/>
  </r>
  <r>
    <x v="5"/>
    <x v="6"/>
    <n v="278"/>
    <x v="12"/>
    <x v="5"/>
    <x v="4"/>
    <x v="8"/>
    <x v="8"/>
  </r>
  <r>
    <x v="5"/>
    <x v="6"/>
    <n v="295"/>
    <x v="12"/>
    <x v="5"/>
    <x v="4"/>
    <x v="11"/>
    <x v="11"/>
  </r>
  <r>
    <x v="5"/>
    <x v="6"/>
    <n v="296"/>
    <x v="12"/>
    <x v="5"/>
    <x v="4"/>
    <x v="11"/>
    <x v="11"/>
  </r>
  <r>
    <x v="5"/>
    <x v="6"/>
    <n v="297"/>
    <x v="12"/>
    <x v="5"/>
    <x v="4"/>
    <x v="11"/>
    <x v="11"/>
  </r>
  <r>
    <x v="5"/>
    <x v="7"/>
    <n v="365"/>
    <x v="12"/>
    <x v="5"/>
    <x v="4"/>
    <x v="7"/>
    <x v="7"/>
  </r>
  <r>
    <x v="5"/>
    <x v="7"/>
    <n v="371"/>
    <x v="12"/>
    <x v="5"/>
    <x v="4"/>
    <x v="1"/>
    <x v="1"/>
  </r>
  <r>
    <x v="5"/>
    <x v="7"/>
    <n v="372"/>
    <x v="12"/>
    <x v="5"/>
    <x v="4"/>
    <x v="1"/>
    <x v="1"/>
  </r>
  <r>
    <x v="5"/>
    <x v="7"/>
    <n v="373"/>
    <x v="12"/>
    <x v="5"/>
    <x v="4"/>
    <x v="1"/>
    <x v="1"/>
  </r>
  <r>
    <x v="5"/>
    <x v="7"/>
    <n v="374"/>
    <x v="12"/>
    <x v="5"/>
    <x v="4"/>
    <x v="1"/>
    <x v="1"/>
  </r>
  <r>
    <x v="5"/>
    <x v="7"/>
    <n v="375"/>
    <x v="12"/>
    <x v="5"/>
    <x v="4"/>
    <x v="1"/>
    <x v="1"/>
  </r>
  <r>
    <x v="5"/>
    <x v="7"/>
    <n v="376"/>
    <x v="12"/>
    <x v="5"/>
    <x v="4"/>
    <x v="1"/>
    <x v="1"/>
  </r>
  <r>
    <x v="5"/>
    <x v="7"/>
    <n v="377"/>
    <x v="12"/>
    <x v="5"/>
    <x v="4"/>
    <x v="1"/>
    <x v="1"/>
  </r>
  <r>
    <x v="5"/>
    <x v="7"/>
    <n v="378"/>
    <x v="12"/>
    <x v="5"/>
    <x v="4"/>
    <x v="9"/>
    <x v="9"/>
  </r>
  <r>
    <x v="5"/>
    <x v="7"/>
    <n v="379"/>
    <x v="12"/>
    <x v="5"/>
    <x v="4"/>
    <x v="9"/>
    <x v="9"/>
  </r>
  <r>
    <x v="5"/>
    <x v="7"/>
    <n v="380"/>
    <x v="12"/>
    <x v="5"/>
    <x v="4"/>
    <x v="9"/>
    <x v="9"/>
  </r>
  <r>
    <x v="6"/>
    <x v="11"/>
    <n v="363"/>
    <x v="13"/>
    <x v="6"/>
    <x v="0"/>
    <x v="7"/>
    <x v="7"/>
  </r>
  <r>
    <x v="6"/>
    <x v="11"/>
    <n v="359"/>
    <x v="13"/>
    <x v="6"/>
    <x v="0"/>
    <x v="6"/>
    <x v="6"/>
  </r>
  <r>
    <x v="6"/>
    <x v="0"/>
    <n v="111"/>
    <x v="14"/>
    <x v="6"/>
    <x v="0"/>
    <x v="2"/>
    <x v="2"/>
  </r>
  <r>
    <x v="6"/>
    <x v="0"/>
    <n v="112"/>
    <x v="14"/>
    <x v="6"/>
    <x v="2"/>
    <x v="3"/>
    <x v="3"/>
  </r>
  <r>
    <x v="6"/>
    <x v="0"/>
    <n v="113"/>
    <x v="14"/>
    <x v="6"/>
    <x v="2"/>
    <x v="4"/>
    <x v="4"/>
  </r>
  <r>
    <x v="6"/>
    <x v="0"/>
    <n v="114"/>
    <x v="15"/>
    <x v="6"/>
    <x v="3"/>
    <x v="4"/>
    <x v="4"/>
  </r>
  <r>
    <x v="6"/>
    <x v="2"/>
    <n v="166"/>
    <x v="13"/>
    <x v="6"/>
    <x v="0"/>
    <x v="5"/>
    <x v="5"/>
  </r>
  <r>
    <x v="6"/>
    <x v="2"/>
    <n v="167"/>
    <x v="15"/>
    <x v="6"/>
    <x v="3"/>
    <x v="5"/>
    <x v="5"/>
  </r>
  <r>
    <x v="6"/>
    <x v="2"/>
    <n v="174"/>
    <x v="16"/>
    <x v="6"/>
    <x v="4"/>
    <x v="5"/>
    <x v="5"/>
  </r>
  <r>
    <x v="6"/>
    <x v="2"/>
    <n v="175"/>
    <x v="14"/>
    <x v="6"/>
    <x v="2"/>
    <x v="5"/>
    <x v="5"/>
  </r>
  <r>
    <x v="6"/>
    <x v="2"/>
    <n v="176"/>
    <x v="14"/>
    <x v="6"/>
    <x v="2"/>
    <x v="5"/>
    <x v="5"/>
  </r>
  <r>
    <x v="6"/>
    <x v="2"/>
    <n v="177"/>
    <x v="14"/>
    <x v="6"/>
    <x v="2"/>
    <x v="5"/>
    <x v="5"/>
  </r>
  <r>
    <x v="6"/>
    <x v="2"/>
    <n v="178"/>
    <x v="13"/>
    <x v="6"/>
    <x v="0"/>
    <x v="5"/>
    <x v="5"/>
  </r>
  <r>
    <x v="6"/>
    <x v="2"/>
    <n v="179"/>
    <x v="13"/>
    <x v="6"/>
    <x v="0"/>
    <x v="8"/>
    <x v="8"/>
  </r>
  <r>
    <x v="6"/>
    <x v="2"/>
    <n v="180"/>
    <x v="14"/>
    <x v="6"/>
    <x v="2"/>
    <x v="8"/>
    <x v="8"/>
  </r>
  <r>
    <x v="6"/>
    <x v="2"/>
    <n v="181"/>
    <x v="13"/>
    <x v="6"/>
    <x v="0"/>
    <x v="8"/>
    <x v="8"/>
  </r>
  <r>
    <x v="6"/>
    <x v="2"/>
    <n v="182"/>
    <x v="13"/>
    <x v="6"/>
    <x v="0"/>
    <x v="8"/>
    <x v="8"/>
  </r>
  <r>
    <x v="6"/>
    <x v="2"/>
    <n v="183"/>
    <x v="14"/>
    <x v="6"/>
    <x v="2"/>
    <x v="8"/>
    <x v="8"/>
  </r>
  <r>
    <x v="6"/>
    <x v="2"/>
    <n v="184"/>
    <x v="14"/>
    <x v="6"/>
    <x v="2"/>
    <x v="8"/>
    <x v="8"/>
  </r>
  <r>
    <x v="6"/>
    <x v="4"/>
    <n v="221"/>
    <x v="13"/>
    <x v="6"/>
    <x v="0"/>
    <x v="10"/>
    <x v="10"/>
  </r>
  <r>
    <x v="6"/>
    <x v="4"/>
    <n v="222"/>
    <x v="15"/>
    <x v="6"/>
    <x v="3"/>
    <x v="10"/>
    <x v="10"/>
  </r>
  <r>
    <x v="6"/>
    <x v="4"/>
    <n v="223"/>
    <x v="14"/>
    <x v="6"/>
    <x v="2"/>
    <x v="7"/>
    <x v="7"/>
  </r>
  <r>
    <x v="6"/>
    <x v="4"/>
    <n v="224"/>
    <x v="14"/>
    <x v="6"/>
    <x v="2"/>
    <x v="7"/>
    <x v="7"/>
  </r>
  <r>
    <x v="6"/>
    <x v="6"/>
    <n v="276"/>
    <x v="14"/>
    <x v="6"/>
    <x v="2"/>
    <x v="8"/>
    <x v="8"/>
  </r>
  <r>
    <x v="6"/>
    <x v="6"/>
    <n v="277"/>
    <x v="15"/>
    <x v="6"/>
    <x v="3"/>
    <x v="8"/>
    <x v="8"/>
  </r>
  <r>
    <x v="6"/>
    <x v="6"/>
    <n v="284"/>
    <x v="15"/>
    <x v="6"/>
    <x v="3"/>
    <x v="11"/>
    <x v="11"/>
  </r>
  <r>
    <x v="6"/>
    <x v="6"/>
    <n v="285"/>
    <x v="15"/>
    <x v="6"/>
    <x v="3"/>
    <x v="11"/>
    <x v="11"/>
  </r>
  <r>
    <x v="6"/>
    <x v="6"/>
    <n v="286"/>
    <x v="14"/>
    <x v="6"/>
    <x v="2"/>
    <x v="11"/>
    <x v="11"/>
  </r>
  <r>
    <x v="6"/>
    <x v="6"/>
    <n v="287"/>
    <x v="14"/>
    <x v="6"/>
    <x v="2"/>
    <x v="11"/>
    <x v="11"/>
  </r>
  <r>
    <x v="6"/>
    <x v="6"/>
    <n v="289"/>
    <x v="13"/>
    <x v="6"/>
    <x v="0"/>
    <x v="11"/>
    <x v="11"/>
  </r>
  <r>
    <x v="6"/>
    <x v="6"/>
    <n v="290"/>
    <x v="13"/>
    <x v="6"/>
    <x v="0"/>
    <x v="11"/>
    <x v="11"/>
  </r>
  <r>
    <x v="6"/>
    <x v="6"/>
    <n v="291"/>
    <x v="17"/>
    <x v="6"/>
    <x v="1"/>
    <x v="11"/>
    <x v="11"/>
  </r>
  <r>
    <x v="6"/>
    <x v="6"/>
    <n v="292"/>
    <x v="17"/>
    <x v="6"/>
    <x v="1"/>
    <x v="11"/>
    <x v="11"/>
  </r>
  <r>
    <x v="6"/>
    <x v="6"/>
    <n v="293"/>
    <x v="17"/>
    <x v="6"/>
    <x v="1"/>
    <x v="11"/>
    <x v="11"/>
  </r>
  <r>
    <x v="6"/>
    <x v="6"/>
    <n v="294"/>
    <x v="14"/>
    <x v="6"/>
    <x v="2"/>
    <x v="11"/>
    <x v="11"/>
  </r>
  <r>
    <x v="6"/>
    <x v="11"/>
    <n v="298"/>
    <x v="14"/>
    <x v="6"/>
    <x v="2"/>
    <x v="11"/>
    <x v="11"/>
  </r>
  <r>
    <x v="6"/>
    <x v="11"/>
    <n v="299"/>
    <x v="14"/>
    <x v="6"/>
    <x v="2"/>
    <x v="11"/>
    <x v="11"/>
  </r>
  <r>
    <x v="6"/>
    <x v="11"/>
    <n v="300"/>
    <x v="14"/>
    <x v="6"/>
    <x v="2"/>
    <x v="11"/>
    <x v="11"/>
  </r>
  <r>
    <x v="6"/>
    <x v="11"/>
    <n v="301"/>
    <x v="15"/>
    <x v="6"/>
    <x v="3"/>
    <x v="11"/>
    <x v="11"/>
  </r>
  <r>
    <x v="6"/>
    <x v="11"/>
    <n v="302"/>
    <x v="15"/>
    <x v="6"/>
    <x v="3"/>
    <x v="11"/>
    <x v="11"/>
  </r>
  <r>
    <x v="6"/>
    <x v="11"/>
    <n v="303"/>
    <x v="13"/>
    <x v="6"/>
    <x v="0"/>
    <x v="11"/>
    <x v="11"/>
  </r>
  <r>
    <x v="6"/>
    <x v="11"/>
    <n v="304"/>
    <x v="15"/>
    <x v="6"/>
    <x v="3"/>
    <x v="11"/>
    <x v="11"/>
  </r>
  <r>
    <x v="6"/>
    <x v="11"/>
    <n v="305"/>
    <x v="15"/>
    <x v="6"/>
    <x v="3"/>
    <x v="11"/>
    <x v="11"/>
  </r>
  <r>
    <x v="6"/>
    <x v="11"/>
    <n v="306"/>
    <x v="13"/>
    <x v="6"/>
    <x v="0"/>
    <x v="11"/>
    <x v="11"/>
  </r>
  <r>
    <x v="6"/>
    <x v="11"/>
    <n v="307"/>
    <x v="13"/>
    <x v="6"/>
    <x v="0"/>
    <x v="11"/>
    <x v="11"/>
  </r>
  <r>
    <x v="6"/>
    <x v="11"/>
    <n v="308"/>
    <x v="13"/>
    <x v="6"/>
    <x v="0"/>
    <x v="11"/>
    <x v="11"/>
  </r>
  <r>
    <x v="6"/>
    <x v="11"/>
    <n v="309"/>
    <x v="17"/>
    <x v="6"/>
    <x v="1"/>
    <x v="11"/>
    <x v="11"/>
  </r>
  <r>
    <x v="6"/>
    <x v="11"/>
    <n v="310"/>
    <x v="17"/>
    <x v="6"/>
    <x v="1"/>
    <x v="11"/>
    <x v="11"/>
  </r>
  <r>
    <x v="6"/>
    <x v="11"/>
    <n v="311"/>
    <x v="17"/>
    <x v="6"/>
    <x v="1"/>
    <x v="11"/>
    <x v="11"/>
  </r>
  <r>
    <x v="6"/>
    <x v="11"/>
    <n v="312"/>
    <x v="17"/>
    <x v="6"/>
    <x v="1"/>
    <x v="11"/>
    <x v="11"/>
  </r>
  <r>
    <x v="6"/>
    <x v="11"/>
    <n v="313"/>
    <x v="17"/>
    <x v="6"/>
    <x v="1"/>
    <x v="11"/>
    <x v="11"/>
  </r>
  <r>
    <x v="6"/>
    <x v="11"/>
    <n v="314"/>
    <x v="13"/>
    <x v="6"/>
    <x v="0"/>
    <x v="11"/>
    <x v="11"/>
  </r>
  <r>
    <x v="6"/>
    <x v="11"/>
    <n v="315"/>
    <x v="13"/>
    <x v="6"/>
    <x v="0"/>
    <x v="11"/>
    <x v="11"/>
  </r>
  <r>
    <x v="6"/>
    <x v="11"/>
    <n v="316"/>
    <x v="14"/>
    <x v="6"/>
    <x v="2"/>
    <x v="11"/>
    <x v="11"/>
  </r>
  <r>
    <x v="6"/>
    <x v="11"/>
    <n v="317"/>
    <x v="14"/>
    <x v="6"/>
    <x v="2"/>
    <x v="11"/>
    <x v="11"/>
  </r>
  <r>
    <x v="6"/>
    <x v="11"/>
    <n v="318"/>
    <x v="14"/>
    <x v="6"/>
    <x v="2"/>
    <x v="11"/>
    <x v="11"/>
  </r>
  <r>
    <x v="6"/>
    <x v="11"/>
    <n v="319"/>
    <x v="14"/>
    <x v="6"/>
    <x v="2"/>
    <x v="11"/>
    <x v="11"/>
  </r>
  <r>
    <x v="6"/>
    <x v="11"/>
    <n v="320"/>
    <x v="14"/>
    <x v="6"/>
    <x v="2"/>
    <x v="11"/>
    <x v="11"/>
  </r>
  <r>
    <x v="6"/>
    <x v="11"/>
    <n v="321"/>
    <x v="14"/>
    <x v="6"/>
    <x v="2"/>
    <x v="11"/>
    <x v="11"/>
  </r>
  <r>
    <x v="6"/>
    <x v="11"/>
    <n v="322"/>
    <x v="14"/>
    <x v="6"/>
    <x v="2"/>
    <x v="11"/>
    <x v="11"/>
  </r>
  <r>
    <x v="6"/>
    <x v="11"/>
    <n v="323"/>
    <x v="14"/>
    <x v="6"/>
    <x v="2"/>
    <x v="11"/>
    <x v="11"/>
  </r>
  <r>
    <x v="6"/>
    <x v="11"/>
    <n v="324"/>
    <x v="14"/>
    <x v="6"/>
    <x v="2"/>
    <x v="11"/>
    <x v="11"/>
  </r>
  <r>
    <x v="6"/>
    <x v="11"/>
    <n v="325"/>
    <x v="14"/>
    <x v="6"/>
    <x v="2"/>
    <x v="11"/>
    <x v="11"/>
  </r>
  <r>
    <x v="6"/>
    <x v="11"/>
    <n v="326"/>
    <x v="14"/>
    <x v="6"/>
    <x v="2"/>
    <x v="11"/>
    <x v="11"/>
  </r>
  <r>
    <x v="6"/>
    <x v="11"/>
    <n v="327"/>
    <x v="14"/>
    <x v="6"/>
    <x v="2"/>
    <x v="11"/>
    <x v="11"/>
  </r>
  <r>
    <x v="6"/>
    <x v="11"/>
    <n v="328"/>
    <x v="14"/>
    <x v="6"/>
    <x v="2"/>
    <x v="11"/>
    <x v="11"/>
  </r>
  <r>
    <x v="6"/>
    <x v="11"/>
    <n v="329"/>
    <x v="14"/>
    <x v="6"/>
    <x v="2"/>
    <x v="11"/>
    <x v="11"/>
  </r>
  <r>
    <x v="6"/>
    <x v="11"/>
    <n v="330"/>
    <x v="14"/>
    <x v="6"/>
    <x v="2"/>
    <x v="11"/>
    <x v="11"/>
  </r>
  <r>
    <x v="6"/>
    <x v="11"/>
    <n v="331"/>
    <x v="14"/>
    <x v="6"/>
    <x v="2"/>
    <x v="11"/>
    <x v="11"/>
  </r>
  <r>
    <x v="6"/>
    <x v="11"/>
    <n v="332"/>
    <x v="14"/>
    <x v="6"/>
    <x v="2"/>
    <x v="11"/>
    <x v="11"/>
  </r>
  <r>
    <x v="6"/>
    <x v="11"/>
    <n v="333"/>
    <x v="14"/>
    <x v="6"/>
    <x v="2"/>
    <x v="11"/>
    <x v="11"/>
  </r>
  <r>
    <x v="6"/>
    <x v="11"/>
    <n v="334"/>
    <x v="14"/>
    <x v="6"/>
    <x v="2"/>
    <x v="11"/>
    <x v="11"/>
  </r>
  <r>
    <x v="6"/>
    <x v="11"/>
    <n v="335"/>
    <x v="14"/>
    <x v="6"/>
    <x v="2"/>
    <x v="11"/>
    <x v="11"/>
  </r>
  <r>
    <x v="6"/>
    <x v="11"/>
    <n v="336"/>
    <x v="14"/>
    <x v="6"/>
    <x v="2"/>
    <x v="11"/>
    <x v="11"/>
  </r>
  <r>
    <x v="6"/>
    <x v="11"/>
    <n v="337"/>
    <x v="14"/>
    <x v="6"/>
    <x v="2"/>
    <x v="11"/>
    <x v="11"/>
  </r>
  <r>
    <x v="6"/>
    <x v="11"/>
    <n v="338"/>
    <x v="14"/>
    <x v="6"/>
    <x v="2"/>
    <x v="8"/>
    <x v="8"/>
  </r>
  <r>
    <x v="6"/>
    <x v="11"/>
    <n v="339"/>
    <x v="16"/>
    <x v="6"/>
    <x v="4"/>
    <x v="8"/>
    <x v="8"/>
  </r>
  <r>
    <x v="6"/>
    <x v="11"/>
    <n v="340"/>
    <x v="16"/>
    <x v="6"/>
    <x v="4"/>
    <x v="8"/>
    <x v="8"/>
  </r>
  <r>
    <x v="6"/>
    <x v="11"/>
    <n v="341"/>
    <x v="16"/>
    <x v="6"/>
    <x v="4"/>
    <x v="8"/>
    <x v="8"/>
  </r>
  <r>
    <x v="6"/>
    <x v="11"/>
    <n v="342"/>
    <x v="16"/>
    <x v="6"/>
    <x v="4"/>
    <x v="8"/>
    <x v="8"/>
  </r>
  <r>
    <x v="6"/>
    <x v="11"/>
    <n v="343"/>
    <x v="16"/>
    <x v="6"/>
    <x v="4"/>
    <x v="8"/>
    <x v="8"/>
  </r>
  <r>
    <x v="6"/>
    <x v="11"/>
    <n v="344"/>
    <x v="16"/>
    <x v="6"/>
    <x v="4"/>
    <x v="8"/>
    <x v="8"/>
  </r>
  <r>
    <x v="6"/>
    <x v="11"/>
    <n v="345"/>
    <x v="16"/>
    <x v="6"/>
    <x v="4"/>
    <x v="8"/>
    <x v="8"/>
  </r>
  <r>
    <x v="6"/>
    <x v="11"/>
    <n v="346"/>
    <x v="16"/>
    <x v="6"/>
    <x v="4"/>
    <x v="8"/>
    <x v="8"/>
  </r>
  <r>
    <x v="6"/>
    <x v="11"/>
    <n v="347"/>
    <x v="16"/>
    <x v="6"/>
    <x v="4"/>
    <x v="8"/>
    <x v="8"/>
  </r>
  <r>
    <x v="6"/>
    <x v="11"/>
    <n v="348"/>
    <x v="16"/>
    <x v="6"/>
    <x v="4"/>
    <x v="8"/>
    <x v="8"/>
  </r>
  <r>
    <x v="6"/>
    <x v="11"/>
    <n v="349"/>
    <x v="16"/>
    <x v="6"/>
    <x v="4"/>
    <x v="8"/>
    <x v="8"/>
  </r>
  <r>
    <x v="6"/>
    <x v="11"/>
    <n v="350"/>
    <x v="16"/>
    <x v="6"/>
    <x v="4"/>
    <x v="8"/>
    <x v="8"/>
  </r>
  <r>
    <x v="6"/>
    <x v="11"/>
    <n v="351"/>
    <x v="16"/>
    <x v="6"/>
    <x v="4"/>
    <x v="8"/>
    <x v="8"/>
  </r>
  <r>
    <x v="6"/>
    <x v="11"/>
    <n v="352"/>
    <x v="16"/>
    <x v="6"/>
    <x v="4"/>
    <x v="8"/>
    <x v="8"/>
  </r>
  <r>
    <x v="6"/>
    <x v="11"/>
    <n v="353"/>
    <x v="16"/>
    <x v="6"/>
    <x v="4"/>
    <x v="8"/>
    <x v="8"/>
  </r>
  <r>
    <x v="6"/>
    <x v="11"/>
    <n v="354"/>
    <x v="16"/>
    <x v="6"/>
    <x v="4"/>
    <x v="6"/>
    <x v="6"/>
  </r>
  <r>
    <x v="6"/>
    <x v="11"/>
    <n v="355"/>
    <x v="16"/>
    <x v="6"/>
    <x v="4"/>
    <x v="6"/>
    <x v="6"/>
  </r>
  <r>
    <x v="6"/>
    <x v="11"/>
    <n v="356"/>
    <x v="16"/>
    <x v="6"/>
    <x v="4"/>
    <x v="6"/>
    <x v="6"/>
  </r>
  <r>
    <x v="6"/>
    <x v="11"/>
    <n v="357"/>
    <x v="13"/>
    <x v="6"/>
    <x v="0"/>
    <x v="6"/>
    <x v="6"/>
  </r>
  <r>
    <x v="6"/>
    <x v="11"/>
    <n v="358"/>
    <x v="13"/>
    <x v="6"/>
    <x v="0"/>
    <x v="6"/>
    <x v="6"/>
  </r>
  <r>
    <x v="6"/>
    <x v="11"/>
    <n v="360"/>
    <x v="13"/>
    <x v="6"/>
    <x v="0"/>
    <x v="6"/>
    <x v="6"/>
  </r>
  <r>
    <x v="6"/>
    <x v="11"/>
    <n v="361"/>
    <x v="13"/>
    <x v="6"/>
    <x v="0"/>
    <x v="6"/>
    <x v="6"/>
  </r>
  <r>
    <x v="6"/>
    <x v="11"/>
    <n v="362"/>
    <x v="13"/>
    <x v="6"/>
    <x v="0"/>
    <x v="7"/>
    <x v="7"/>
  </r>
  <r>
    <x v="6"/>
    <x v="11"/>
    <n v="364"/>
    <x v="13"/>
    <x v="6"/>
    <x v="0"/>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4BBB2A-F0EE-0E42-B3D2-6A0EBCF788AA}" name="PivotTable1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79:K93" firstHeaderRow="1" firstDataRow="2" firstDataCol="1"/>
  <pivotFields count="8">
    <pivotField showAll="0"/>
    <pivotField axis="axisRow" showAll="0">
      <items count="13">
        <item x="0"/>
        <item x="1"/>
        <item x="10"/>
        <item x="2"/>
        <item x="3"/>
        <item x="9"/>
        <item x="4"/>
        <item x="5"/>
        <item x="6"/>
        <item x="11"/>
        <item x="7"/>
        <item x="8"/>
        <item t="default"/>
      </items>
    </pivotField>
    <pivotField showAll="0"/>
    <pivotField showAll="0"/>
    <pivotField showAll="0"/>
    <pivotField axis="axisCol" dataField="1" showAll="0">
      <items count="6">
        <item x="2"/>
        <item x="0"/>
        <item x="4"/>
        <item x="3"/>
        <item x="1"/>
        <item t="default"/>
      </items>
    </pivotField>
    <pivotField showAll="0"/>
    <pivotField showAll="0"/>
  </pivotFields>
  <rowFields count="1">
    <field x="1"/>
  </rowFields>
  <rowItems count="13">
    <i>
      <x/>
    </i>
    <i>
      <x v="1"/>
    </i>
    <i>
      <x v="2"/>
    </i>
    <i>
      <x v="3"/>
    </i>
    <i>
      <x v="4"/>
    </i>
    <i>
      <x v="5"/>
    </i>
    <i>
      <x v="6"/>
    </i>
    <i>
      <x v="7"/>
    </i>
    <i>
      <x v="8"/>
    </i>
    <i>
      <x v="9"/>
    </i>
    <i>
      <x v="10"/>
    </i>
    <i>
      <x v="11"/>
    </i>
    <i t="grand">
      <x/>
    </i>
  </rowItems>
  <colFields count="1">
    <field x="5"/>
  </colFields>
  <colItems count="6">
    <i>
      <x/>
    </i>
    <i>
      <x v="1"/>
    </i>
    <i>
      <x v="2"/>
    </i>
    <i>
      <x v="3"/>
    </i>
    <i>
      <x v="4"/>
    </i>
    <i t="grand">
      <x/>
    </i>
  </colItems>
  <dataFields count="1">
    <dataField name="Count of 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660D62-C59B-A84D-98AD-FDF0D508B12A}" name="PivotTable11" cacheId="33"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20">
  <location ref="I40:V58" firstHeaderRow="1" firstDataRow="2" firstDataCol="1"/>
  <pivotFields count="8">
    <pivotField dataField="1" showAll="0">
      <items count="8">
        <item x="0"/>
        <item x="1"/>
        <item x="2"/>
        <item x="3"/>
        <item x="4"/>
        <item x="5"/>
        <item x="6"/>
        <item t="default"/>
      </items>
    </pivotField>
    <pivotField axis="axisCol" showAll="0">
      <items count="13">
        <item x="0"/>
        <item x="1"/>
        <item x="10"/>
        <item x="2"/>
        <item x="3"/>
        <item x="9"/>
        <item x="4"/>
        <item x="5"/>
        <item x="6"/>
        <item x="11"/>
        <item x="7"/>
        <item x="8"/>
        <item t="default"/>
      </items>
    </pivotField>
    <pivotField showAll="0"/>
    <pivotField showAll="0"/>
    <pivotField showAll="0"/>
    <pivotField showAll="0"/>
    <pivotField axis="axisRow" showAll="0">
      <items count="17">
        <item x="10"/>
        <item x="2"/>
        <item x="15"/>
        <item x="3"/>
        <item x="14"/>
        <item x="9"/>
        <item x="13"/>
        <item x="4"/>
        <item x="11"/>
        <item x="1"/>
        <item x="7"/>
        <item x="8"/>
        <item x="0"/>
        <item x="6"/>
        <item x="5"/>
        <item x="12"/>
        <item t="default"/>
      </items>
    </pivotField>
    <pivotField showAll="0"/>
  </pivotFields>
  <rowFields count="1">
    <field x="6"/>
  </rowFields>
  <rowItems count="17">
    <i>
      <x/>
    </i>
    <i>
      <x v="1"/>
    </i>
    <i>
      <x v="2"/>
    </i>
    <i>
      <x v="3"/>
    </i>
    <i>
      <x v="4"/>
    </i>
    <i>
      <x v="5"/>
    </i>
    <i>
      <x v="6"/>
    </i>
    <i>
      <x v="7"/>
    </i>
    <i>
      <x v="8"/>
    </i>
    <i>
      <x v="9"/>
    </i>
    <i>
      <x v="10"/>
    </i>
    <i>
      <x v="11"/>
    </i>
    <i>
      <x v="12"/>
    </i>
    <i>
      <x v="13"/>
    </i>
    <i>
      <x v="14"/>
    </i>
    <i>
      <x v="15"/>
    </i>
    <i t="grand">
      <x/>
    </i>
  </rowItems>
  <colFields count="1">
    <field x="1"/>
  </colFields>
  <colItems count="13">
    <i>
      <x/>
    </i>
    <i>
      <x v="1"/>
    </i>
    <i>
      <x v="2"/>
    </i>
    <i>
      <x v="3"/>
    </i>
    <i>
      <x v="4"/>
    </i>
    <i>
      <x v="5"/>
    </i>
    <i>
      <x v="6"/>
    </i>
    <i>
      <x v="7"/>
    </i>
    <i>
      <x v="8"/>
    </i>
    <i>
      <x v="9"/>
    </i>
    <i>
      <x v="10"/>
    </i>
    <i>
      <x v="11"/>
    </i>
    <i t="grand">
      <x/>
    </i>
  </colItems>
  <dataFields count="1">
    <dataField name="Count of Make" fld="0" subtotal="count"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3" format="24" series="1">
      <pivotArea type="data" outline="0" fieldPosition="0">
        <references count="2">
          <reference field="4294967294" count="1" selected="0">
            <x v="0"/>
          </reference>
          <reference field="1" count="1" selected="0">
            <x v="0"/>
          </reference>
        </references>
      </pivotArea>
    </chartFormat>
    <chartFormat chart="3" format="25" series="1">
      <pivotArea type="data" outline="0" fieldPosition="0">
        <references count="2">
          <reference field="4294967294" count="1" selected="0">
            <x v="0"/>
          </reference>
          <reference field="1" count="1" selected="0">
            <x v="1"/>
          </reference>
        </references>
      </pivotArea>
    </chartFormat>
    <chartFormat chart="3" format="26" series="1">
      <pivotArea type="data" outline="0" fieldPosition="0">
        <references count="2">
          <reference field="4294967294" count="1" selected="0">
            <x v="0"/>
          </reference>
          <reference field="1" count="1" selected="0">
            <x v="2"/>
          </reference>
        </references>
      </pivotArea>
    </chartFormat>
    <chartFormat chart="3" format="27" series="1">
      <pivotArea type="data" outline="0" fieldPosition="0">
        <references count="2">
          <reference field="4294967294" count="1" selected="0">
            <x v="0"/>
          </reference>
          <reference field="1" count="1" selected="0">
            <x v="3"/>
          </reference>
        </references>
      </pivotArea>
    </chartFormat>
    <chartFormat chart="3" format="28" series="1">
      <pivotArea type="data" outline="0" fieldPosition="0">
        <references count="2">
          <reference field="4294967294" count="1" selected="0">
            <x v="0"/>
          </reference>
          <reference field="1" count="1" selected="0">
            <x v="4"/>
          </reference>
        </references>
      </pivotArea>
    </chartFormat>
    <chartFormat chart="3" format="29" series="1">
      <pivotArea type="data" outline="0" fieldPosition="0">
        <references count="2">
          <reference field="4294967294" count="1" selected="0">
            <x v="0"/>
          </reference>
          <reference field="1" count="1" selected="0">
            <x v="5"/>
          </reference>
        </references>
      </pivotArea>
    </chartFormat>
    <chartFormat chart="3" format="30" series="1">
      <pivotArea type="data" outline="0" fieldPosition="0">
        <references count="2">
          <reference field="4294967294" count="1" selected="0">
            <x v="0"/>
          </reference>
          <reference field="1" count="1" selected="0">
            <x v="6"/>
          </reference>
        </references>
      </pivotArea>
    </chartFormat>
    <chartFormat chart="3" format="31" series="1">
      <pivotArea type="data" outline="0" fieldPosition="0">
        <references count="2">
          <reference field="4294967294" count="1" selected="0">
            <x v="0"/>
          </reference>
          <reference field="1" count="1" selected="0">
            <x v="7"/>
          </reference>
        </references>
      </pivotArea>
    </chartFormat>
    <chartFormat chart="3" format="32" series="1">
      <pivotArea type="data" outline="0" fieldPosition="0">
        <references count="2">
          <reference field="4294967294" count="1" selected="0">
            <x v="0"/>
          </reference>
          <reference field="1" count="1" selected="0">
            <x v="8"/>
          </reference>
        </references>
      </pivotArea>
    </chartFormat>
    <chartFormat chart="3" format="33" series="1">
      <pivotArea type="data" outline="0" fieldPosition="0">
        <references count="2">
          <reference field="4294967294" count="1" selected="0">
            <x v="0"/>
          </reference>
          <reference field="1" count="1" selected="0">
            <x v="9"/>
          </reference>
        </references>
      </pivotArea>
    </chartFormat>
    <chartFormat chart="3" format="34" series="1">
      <pivotArea type="data" outline="0" fieldPosition="0">
        <references count="2">
          <reference field="4294967294" count="1" selected="0">
            <x v="0"/>
          </reference>
          <reference field="1" count="1" selected="0">
            <x v="10"/>
          </reference>
        </references>
      </pivotArea>
    </chartFormat>
    <chartFormat chart="3" format="35"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F44C20-252F-0E4A-8F2D-F0797CDC05A0}" name="PivotTable10"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B20" firstHeaderRow="1" firstDataRow="1" firstDataCol="1"/>
  <pivotFields count="8">
    <pivotField dataField="1" showAll="0">
      <items count="8">
        <item x="0"/>
        <item x="1"/>
        <item x="2"/>
        <item x="3"/>
        <item x="4"/>
        <item x="5"/>
        <item x="6"/>
        <item t="default"/>
      </items>
    </pivotField>
    <pivotField showAll="0"/>
    <pivotField showAll="0"/>
    <pivotField showAll="0"/>
    <pivotField showAll="0"/>
    <pivotField showAll="0">
      <items count="6">
        <item x="2"/>
        <item x="0"/>
        <item x="4"/>
        <item x="3"/>
        <item x="1"/>
        <item t="default"/>
      </items>
    </pivotField>
    <pivotField axis="axisRow" showAll="0">
      <items count="17">
        <item x="10"/>
        <item x="2"/>
        <item x="15"/>
        <item x="3"/>
        <item x="14"/>
        <item x="9"/>
        <item x="13"/>
        <item x="4"/>
        <item x="11"/>
        <item x="1"/>
        <item x="7"/>
        <item x="8"/>
        <item x="0"/>
        <item x="6"/>
        <item x="5"/>
        <item x="12"/>
        <item t="default"/>
      </items>
    </pivotField>
    <pivotField showAll="0"/>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Count of Mak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9CD607-6C6D-4D41-89C4-A4D3206747E9}" name="PivotTable12" cacheId="33"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25">
  <location ref="A3:I21" firstHeaderRow="1" firstDataRow="2" firstDataCol="1"/>
  <pivotFields count="8">
    <pivotField axis="axisCol" showAll="0">
      <items count="8">
        <item x="0"/>
        <item x="1"/>
        <item x="2"/>
        <item x="3"/>
        <item x="4"/>
        <item x="5"/>
        <item x="6"/>
        <item t="default"/>
      </items>
    </pivotField>
    <pivotField showAll="0"/>
    <pivotField showAll="0"/>
    <pivotField showAll="0">
      <items count="19">
        <item x="0"/>
        <item x="2"/>
        <item x="1"/>
        <item x="3"/>
        <item x="5"/>
        <item x="4"/>
        <item x="6"/>
        <item x="7"/>
        <item x="8"/>
        <item x="9"/>
        <item x="12"/>
        <item x="10"/>
        <item x="11"/>
        <item x="13"/>
        <item x="16"/>
        <item x="14"/>
        <item x="15"/>
        <item x="17"/>
        <item t="default"/>
      </items>
    </pivotField>
    <pivotField dataField="1" showAll="0">
      <items count="8">
        <item x="0"/>
        <item x="1"/>
        <item x="2"/>
        <item x="3"/>
        <item x="4"/>
        <item x="5"/>
        <item x="6"/>
        <item t="default"/>
      </items>
    </pivotField>
    <pivotField showAll="0">
      <items count="6">
        <item x="2"/>
        <item x="0"/>
        <item x="4"/>
        <item x="3"/>
        <item x="1"/>
        <item t="default"/>
      </items>
    </pivotField>
    <pivotField axis="axisRow" showAll="0">
      <items count="17">
        <item x="10"/>
        <item x="2"/>
        <item x="15"/>
        <item x="3"/>
        <item x="14"/>
        <item x="9"/>
        <item x="13"/>
        <item x="4"/>
        <item x="11"/>
        <item x="1"/>
        <item x="7"/>
        <item x="8"/>
        <item x="0"/>
        <item x="6"/>
        <item x="5"/>
        <item x="12"/>
        <item t="default"/>
      </items>
    </pivotField>
    <pivotField showAll="0">
      <items count="17">
        <item x="12"/>
        <item x="5"/>
        <item x="6"/>
        <item x="0"/>
        <item x="8"/>
        <item x="7"/>
        <item x="1"/>
        <item x="11"/>
        <item x="4"/>
        <item x="13"/>
        <item x="9"/>
        <item x="14"/>
        <item x="3"/>
        <item x="15"/>
        <item x="2"/>
        <item x="10"/>
        <item t="default"/>
      </items>
    </pivotField>
  </pivotFields>
  <rowFields count="1">
    <field x="6"/>
  </rowFields>
  <rowItems count="17">
    <i>
      <x/>
    </i>
    <i>
      <x v="1"/>
    </i>
    <i>
      <x v="2"/>
    </i>
    <i>
      <x v="3"/>
    </i>
    <i>
      <x v="4"/>
    </i>
    <i>
      <x v="5"/>
    </i>
    <i>
      <x v="6"/>
    </i>
    <i>
      <x v="7"/>
    </i>
    <i>
      <x v="8"/>
    </i>
    <i>
      <x v="9"/>
    </i>
    <i>
      <x v="10"/>
    </i>
    <i>
      <x v="11"/>
    </i>
    <i>
      <x v="12"/>
    </i>
    <i>
      <x v="13"/>
    </i>
    <i>
      <x v="14"/>
    </i>
    <i>
      <x v="15"/>
    </i>
    <i t="grand">
      <x/>
    </i>
  </rowItems>
  <colFields count="1">
    <field x="0"/>
  </colFields>
  <colItems count="8">
    <i>
      <x/>
    </i>
    <i>
      <x v="1"/>
    </i>
    <i>
      <x v="2"/>
    </i>
    <i>
      <x v="3"/>
    </i>
    <i>
      <x v="4"/>
    </i>
    <i>
      <x v="5"/>
    </i>
    <i>
      <x v="6"/>
    </i>
    <i t="grand">
      <x/>
    </i>
  </colItems>
  <dataFields count="1">
    <dataField name="Count of Make code" fld="4" subtotal="count"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3" format="14" series="1">
      <pivotArea type="data" outline="0" fieldPosition="0">
        <references count="2">
          <reference field="4294967294" count="1" selected="0">
            <x v="0"/>
          </reference>
          <reference field="0" count="1" selected="0">
            <x v="0"/>
          </reference>
        </references>
      </pivotArea>
    </chartFormat>
    <chartFormat chart="3" format="15" series="1">
      <pivotArea type="data" outline="0" fieldPosition="0">
        <references count="2">
          <reference field="4294967294" count="1" selected="0">
            <x v="0"/>
          </reference>
          <reference field="0" count="1" selected="0">
            <x v="1"/>
          </reference>
        </references>
      </pivotArea>
    </chartFormat>
    <chartFormat chart="3" format="16" series="1">
      <pivotArea type="data" outline="0" fieldPosition="0">
        <references count="2">
          <reference field="4294967294" count="1" selected="0">
            <x v="0"/>
          </reference>
          <reference field="0" count="1" selected="0">
            <x v="2"/>
          </reference>
        </references>
      </pivotArea>
    </chartFormat>
    <chartFormat chart="3" format="17" series="1">
      <pivotArea type="data" outline="0" fieldPosition="0">
        <references count="2">
          <reference field="4294967294" count="1" selected="0">
            <x v="0"/>
          </reference>
          <reference field="0" count="1" selected="0">
            <x v="3"/>
          </reference>
        </references>
      </pivotArea>
    </chartFormat>
    <chartFormat chart="3" format="18" series="1">
      <pivotArea type="data" outline="0" fieldPosition="0">
        <references count="2">
          <reference field="4294967294" count="1" selected="0">
            <x v="0"/>
          </reference>
          <reference field="0" count="1" selected="0">
            <x v="4"/>
          </reference>
        </references>
      </pivotArea>
    </chartFormat>
    <chartFormat chart="3" format="19" series="1">
      <pivotArea type="data" outline="0" fieldPosition="0">
        <references count="2">
          <reference field="4294967294" count="1" selected="0">
            <x v="0"/>
          </reference>
          <reference field="0" count="1" selected="0">
            <x v="5"/>
          </reference>
        </references>
      </pivotArea>
    </chartFormat>
    <chartFormat chart="3"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6332EE-AE7C-B24E-BAA5-C9D5122E6928}" name="PivotTable14" cacheId="33"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1">
  <location ref="A3:Y11" firstHeaderRow="1" firstDataRow="3" firstDataCol="1"/>
  <pivotFields count="8">
    <pivotField showAll="0">
      <items count="8">
        <item x="0"/>
        <item x="1"/>
        <item x="2"/>
        <item x="3"/>
        <item x="4"/>
        <item x="5"/>
        <item x="6"/>
        <item t="default"/>
      </items>
    </pivotField>
    <pivotField axis="axisCol" showAll="0" measureFilter="1">
      <items count="13">
        <item x="0"/>
        <item x="1"/>
        <item sd="0" x="10"/>
        <item x="2"/>
        <item x="3"/>
        <item x="9"/>
        <item x="4"/>
        <item x="5"/>
        <item x="6"/>
        <item x="11"/>
        <item x="7"/>
        <item x="8"/>
        <item t="default"/>
      </items>
    </pivotField>
    <pivotField showAll="0"/>
    <pivotField showAll="0"/>
    <pivotField showAll="0"/>
    <pivotField axis="axisCol" dataField="1" showAll="0">
      <items count="6">
        <item x="2"/>
        <item x="0"/>
        <item x="4"/>
        <item x="3"/>
        <item x="1"/>
        <item t="default"/>
      </items>
    </pivotField>
    <pivotField axis="axisRow" showAll="0" measureFilter="1">
      <items count="17">
        <item x="10"/>
        <item x="2"/>
        <item x="15"/>
        <item x="3"/>
        <item x="14"/>
        <item x="9"/>
        <item x="13"/>
        <item x="4"/>
        <item x="11"/>
        <item x="1"/>
        <item x="7"/>
        <item x="8"/>
        <item x="0"/>
        <item x="6"/>
        <item x="5"/>
        <item x="12"/>
        <item t="default"/>
      </items>
    </pivotField>
    <pivotField showAll="0"/>
  </pivotFields>
  <rowFields count="1">
    <field x="6"/>
  </rowFields>
  <rowItems count="6">
    <i>
      <x v="8"/>
    </i>
    <i>
      <x v="11"/>
    </i>
    <i>
      <x v="12"/>
    </i>
    <i>
      <x v="13"/>
    </i>
    <i>
      <x v="14"/>
    </i>
    <i t="grand">
      <x/>
    </i>
  </rowItems>
  <colFields count="2">
    <field x="1"/>
    <field x="5"/>
  </colFields>
  <colItems count="24">
    <i>
      <x v="2"/>
    </i>
    <i>
      <x v="3"/>
      <x/>
    </i>
    <i r="1">
      <x v="1"/>
    </i>
    <i r="1">
      <x v="2"/>
    </i>
    <i r="1">
      <x v="3"/>
    </i>
    <i t="default">
      <x v="3"/>
    </i>
    <i>
      <x v="7"/>
      <x/>
    </i>
    <i r="1">
      <x v="1"/>
    </i>
    <i r="1">
      <x v="3"/>
    </i>
    <i r="1">
      <x v="4"/>
    </i>
    <i t="default">
      <x v="7"/>
    </i>
    <i>
      <x v="8"/>
      <x/>
    </i>
    <i r="1">
      <x v="1"/>
    </i>
    <i r="1">
      <x v="2"/>
    </i>
    <i r="1">
      <x v="3"/>
    </i>
    <i r="1">
      <x v="4"/>
    </i>
    <i t="default">
      <x v="8"/>
    </i>
    <i>
      <x v="9"/>
      <x/>
    </i>
    <i r="1">
      <x v="1"/>
    </i>
    <i r="1">
      <x v="2"/>
    </i>
    <i r="1">
      <x v="3"/>
    </i>
    <i r="1">
      <x v="4"/>
    </i>
    <i t="default">
      <x v="9"/>
    </i>
    <i t="grand">
      <x/>
    </i>
  </colItems>
  <dataFields count="1">
    <dataField name="Count of Type" fld="5" subtotal="count" baseField="0" baseItem="0"/>
  </dataFields>
  <chartFormats count="48">
    <chartFormat chart="0" format="0" series="1">
      <pivotArea type="data" outline="0" fieldPosition="0">
        <references count="3">
          <reference field="4294967294" count="1" selected="0">
            <x v="0"/>
          </reference>
          <reference field="1" count="1" selected="0">
            <x v="0"/>
          </reference>
          <reference field="5"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5" count="1" selected="0">
            <x v="1"/>
          </reference>
        </references>
      </pivotArea>
    </chartFormat>
    <chartFormat chart="0" format="2" series="1">
      <pivotArea type="data" outline="0" fieldPosition="0">
        <references count="3">
          <reference field="4294967294" count="1" selected="0">
            <x v="0"/>
          </reference>
          <reference field="1" count="1" selected="0">
            <x v="0"/>
          </reference>
          <reference field="5" count="1" selected="0">
            <x v="3"/>
          </reference>
        </references>
      </pivotArea>
    </chartFormat>
    <chartFormat chart="0" format="3" series="1">
      <pivotArea type="data" outline="0" fieldPosition="0">
        <references count="3">
          <reference field="4294967294" count="1" selected="0">
            <x v="0"/>
          </reference>
          <reference field="1" count="1" selected="0">
            <x v="1"/>
          </reference>
          <reference field="5" count="1" selected="0">
            <x v="0"/>
          </reference>
        </references>
      </pivotArea>
    </chartFormat>
    <chartFormat chart="0" format="4" series="1">
      <pivotArea type="data" outline="0" fieldPosition="0">
        <references count="3">
          <reference field="4294967294" count="1" selected="0">
            <x v="0"/>
          </reference>
          <reference field="1" count="1" selected="0">
            <x v="1"/>
          </reference>
          <reference field="5" count="1" selected="0">
            <x v="1"/>
          </reference>
        </references>
      </pivotArea>
    </chartFormat>
    <chartFormat chart="0" format="5" series="1">
      <pivotArea type="data" outline="0" fieldPosition="0">
        <references count="3">
          <reference field="4294967294" count="1" selected="0">
            <x v="0"/>
          </reference>
          <reference field="1" count="1" selected="0">
            <x v="1"/>
          </reference>
          <reference field="5" count="1" selected="0">
            <x v="4"/>
          </reference>
        </references>
      </pivotArea>
    </chartFormat>
    <chartFormat chart="0" format="6" series="1">
      <pivotArea type="data" outline="0" fieldPosition="0">
        <references count="3">
          <reference field="4294967294" count="1" selected="0">
            <x v="0"/>
          </reference>
          <reference field="1" count="1" selected="0">
            <x v="2"/>
          </reference>
          <reference field="5" count="1" selected="0">
            <x v="0"/>
          </reference>
        </references>
      </pivotArea>
    </chartFormat>
    <chartFormat chart="0" format="7" series="1">
      <pivotArea type="data" outline="0" fieldPosition="0">
        <references count="3">
          <reference field="4294967294" count="1" selected="0">
            <x v="0"/>
          </reference>
          <reference field="1" count="1" selected="0">
            <x v="2"/>
          </reference>
          <reference field="5" count="1" selected="0">
            <x v="1"/>
          </reference>
        </references>
      </pivotArea>
    </chartFormat>
    <chartFormat chart="0" format="8" series="1">
      <pivotArea type="data" outline="0" fieldPosition="0">
        <references count="3">
          <reference field="4294967294" count="1" selected="0">
            <x v="0"/>
          </reference>
          <reference field="1" count="1" selected="0">
            <x v="2"/>
          </reference>
          <reference field="5" count="1" selected="0">
            <x v="3"/>
          </reference>
        </references>
      </pivotArea>
    </chartFormat>
    <chartFormat chart="0" format="9" series="1">
      <pivotArea type="data" outline="0" fieldPosition="0">
        <references count="3">
          <reference field="4294967294" count="1" selected="0">
            <x v="0"/>
          </reference>
          <reference field="1" count="1" selected="0">
            <x v="2"/>
          </reference>
          <reference field="5" count="1" selected="0">
            <x v="4"/>
          </reference>
        </references>
      </pivotArea>
    </chartFormat>
    <chartFormat chart="0" format="10" series="1">
      <pivotArea type="data" outline="0" fieldPosition="0">
        <references count="3">
          <reference field="4294967294" count="1" selected="0">
            <x v="0"/>
          </reference>
          <reference field="1" count="1" selected="0">
            <x v="3"/>
          </reference>
          <reference field="5" count="1" selected="0">
            <x v="0"/>
          </reference>
        </references>
      </pivotArea>
    </chartFormat>
    <chartFormat chart="0" format="11" series="1">
      <pivotArea type="data" outline="0" fieldPosition="0">
        <references count="3">
          <reference field="4294967294" count="1" selected="0">
            <x v="0"/>
          </reference>
          <reference field="1" count="1" selected="0">
            <x v="3"/>
          </reference>
          <reference field="5" count="1" selected="0">
            <x v="1"/>
          </reference>
        </references>
      </pivotArea>
    </chartFormat>
    <chartFormat chart="0" format="12" series="1">
      <pivotArea type="data" outline="0" fieldPosition="0">
        <references count="3">
          <reference field="4294967294" count="1" selected="0">
            <x v="0"/>
          </reference>
          <reference field="1" count="1" selected="0">
            <x v="3"/>
          </reference>
          <reference field="5" count="1" selected="0">
            <x v="2"/>
          </reference>
        </references>
      </pivotArea>
    </chartFormat>
    <chartFormat chart="0" format="13" series="1">
      <pivotArea type="data" outline="0" fieldPosition="0">
        <references count="3">
          <reference field="4294967294" count="1" selected="0">
            <x v="0"/>
          </reference>
          <reference field="1" count="1" selected="0">
            <x v="3"/>
          </reference>
          <reference field="5" count="1" selected="0">
            <x v="3"/>
          </reference>
        </references>
      </pivotArea>
    </chartFormat>
    <chartFormat chart="0" format="14" series="1">
      <pivotArea type="data" outline="0" fieldPosition="0">
        <references count="3">
          <reference field="4294967294" count="1" selected="0">
            <x v="0"/>
          </reference>
          <reference field="1" count="1" selected="0">
            <x v="4"/>
          </reference>
          <reference field="5" count="1" selected="0">
            <x v="1"/>
          </reference>
        </references>
      </pivotArea>
    </chartFormat>
    <chartFormat chart="0" format="15" series="1">
      <pivotArea type="data" outline="0" fieldPosition="0">
        <references count="3">
          <reference field="4294967294" count="1" selected="0">
            <x v="0"/>
          </reference>
          <reference field="1" count="1" selected="0">
            <x v="4"/>
          </reference>
          <reference field="5" count="1" selected="0">
            <x v="3"/>
          </reference>
        </references>
      </pivotArea>
    </chartFormat>
    <chartFormat chart="0" format="16" series="1">
      <pivotArea type="data" outline="0" fieldPosition="0">
        <references count="3">
          <reference field="4294967294" count="1" selected="0">
            <x v="0"/>
          </reference>
          <reference field="1" count="1" selected="0">
            <x v="4"/>
          </reference>
          <reference field="5" count="1" selected="0">
            <x v="4"/>
          </reference>
        </references>
      </pivotArea>
    </chartFormat>
    <chartFormat chart="0" format="17" series="1">
      <pivotArea type="data" outline="0" fieldPosition="0">
        <references count="3">
          <reference field="4294967294" count="1" selected="0">
            <x v="0"/>
          </reference>
          <reference field="1" count="1" selected="0">
            <x v="5"/>
          </reference>
          <reference field="5" count="1" selected="0">
            <x v="0"/>
          </reference>
        </references>
      </pivotArea>
    </chartFormat>
    <chartFormat chart="0" format="18" series="1">
      <pivotArea type="data" outline="0" fieldPosition="0">
        <references count="3">
          <reference field="4294967294" count="1" selected="0">
            <x v="0"/>
          </reference>
          <reference field="1" count="1" selected="0">
            <x v="5"/>
          </reference>
          <reference field="5" count="1" selected="0">
            <x v="1"/>
          </reference>
        </references>
      </pivotArea>
    </chartFormat>
    <chartFormat chart="0" format="19" series="1">
      <pivotArea type="data" outline="0" fieldPosition="0">
        <references count="3">
          <reference field="4294967294" count="1" selected="0">
            <x v="0"/>
          </reference>
          <reference field="1" count="1" selected="0">
            <x v="5"/>
          </reference>
          <reference field="5" count="1" selected="0">
            <x v="3"/>
          </reference>
        </references>
      </pivotArea>
    </chartFormat>
    <chartFormat chart="0" format="20" series="1">
      <pivotArea type="data" outline="0" fieldPosition="0">
        <references count="3">
          <reference field="4294967294" count="1" selected="0">
            <x v="0"/>
          </reference>
          <reference field="1" count="1" selected="0">
            <x v="6"/>
          </reference>
          <reference field="5" count="1" selected="0">
            <x v="0"/>
          </reference>
        </references>
      </pivotArea>
    </chartFormat>
    <chartFormat chart="0" format="21" series="1">
      <pivotArea type="data" outline="0" fieldPosition="0">
        <references count="3">
          <reference field="4294967294" count="1" selected="0">
            <x v="0"/>
          </reference>
          <reference field="1" count="1" selected="0">
            <x v="6"/>
          </reference>
          <reference field="5" count="1" selected="0">
            <x v="1"/>
          </reference>
        </references>
      </pivotArea>
    </chartFormat>
    <chartFormat chart="0" format="22" series="1">
      <pivotArea type="data" outline="0" fieldPosition="0">
        <references count="3">
          <reference field="4294967294" count="1" selected="0">
            <x v="0"/>
          </reference>
          <reference field="1" count="1" selected="0">
            <x v="6"/>
          </reference>
          <reference field="5" count="1" selected="0">
            <x v="3"/>
          </reference>
        </references>
      </pivotArea>
    </chartFormat>
    <chartFormat chart="0" format="23" series="1">
      <pivotArea type="data" outline="0" fieldPosition="0">
        <references count="3">
          <reference field="4294967294" count="1" selected="0">
            <x v="0"/>
          </reference>
          <reference field="1" count="1" selected="0">
            <x v="6"/>
          </reference>
          <reference field="5" count="1" selected="0">
            <x v="4"/>
          </reference>
        </references>
      </pivotArea>
    </chartFormat>
    <chartFormat chart="0" format="24" series="1">
      <pivotArea type="data" outline="0" fieldPosition="0">
        <references count="3">
          <reference field="4294967294" count="1" selected="0">
            <x v="0"/>
          </reference>
          <reference field="1" count="1" selected="0">
            <x v="7"/>
          </reference>
          <reference field="5" count="1" selected="0">
            <x v="0"/>
          </reference>
        </references>
      </pivotArea>
    </chartFormat>
    <chartFormat chart="0" format="25" series="1">
      <pivotArea type="data" outline="0" fieldPosition="0">
        <references count="3">
          <reference field="4294967294" count="1" selected="0">
            <x v="0"/>
          </reference>
          <reference field="1" count="1" selected="0">
            <x v="7"/>
          </reference>
          <reference field="5" count="1" selected="0">
            <x v="1"/>
          </reference>
        </references>
      </pivotArea>
    </chartFormat>
    <chartFormat chart="0" format="26" series="1">
      <pivotArea type="data" outline="0" fieldPosition="0">
        <references count="3">
          <reference field="4294967294" count="1" selected="0">
            <x v="0"/>
          </reference>
          <reference field="1" count="1" selected="0">
            <x v="7"/>
          </reference>
          <reference field="5" count="1" selected="0">
            <x v="3"/>
          </reference>
        </references>
      </pivotArea>
    </chartFormat>
    <chartFormat chart="0" format="27" series="1">
      <pivotArea type="data" outline="0" fieldPosition="0">
        <references count="3">
          <reference field="4294967294" count="1" selected="0">
            <x v="0"/>
          </reference>
          <reference field="1" count="1" selected="0">
            <x v="7"/>
          </reference>
          <reference field="5" count="1" selected="0">
            <x v="4"/>
          </reference>
        </references>
      </pivotArea>
    </chartFormat>
    <chartFormat chart="0" format="28" series="1">
      <pivotArea type="data" outline="0" fieldPosition="0">
        <references count="3">
          <reference field="4294967294" count="1" selected="0">
            <x v="0"/>
          </reference>
          <reference field="1" count="1" selected="0">
            <x v="8"/>
          </reference>
          <reference field="5" count="1" selected="0">
            <x v="0"/>
          </reference>
        </references>
      </pivotArea>
    </chartFormat>
    <chartFormat chart="0" format="29" series="1">
      <pivotArea type="data" outline="0" fieldPosition="0">
        <references count="3">
          <reference field="4294967294" count="1" selected="0">
            <x v="0"/>
          </reference>
          <reference field="1" count="1" selected="0">
            <x v="8"/>
          </reference>
          <reference field="5" count="1" selected="0">
            <x v="1"/>
          </reference>
        </references>
      </pivotArea>
    </chartFormat>
    <chartFormat chart="0" format="30" series="1">
      <pivotArea type="data" outline="0" fieldPosition="0">
        <references count="3">
          <reference field="4294967294" count="1" selected="0">
            <x v="0"/>
          </reference>
          <reference field="1" count="1" selected="0">
            <x v="8"/>
          </reference>
          <reference field="5" count="1" selected="0">
            <x v="2"/>
          </reference>
        </references>
      </pivotArea>
    </chartFormat>
    <chartFormat chart="0" format="31" series="1">
      <pivotArea type="data" outline="0" fieldPosition="0">
        <references count="3">
          <reference field="4294967294" count="1" selected="0">
            <x v="0"/>
          </reference>
          <reference field="1" count="1" selected="0">
            <x v="8"/>
          </reference>
          <reference field="5" count="1" selected="0">
            <x v="3"/>
          </reference>
        </references>
      </pivotArea>
    </chartFormat>
    <chartFormat chart="0" format="32" series="1">
      <pivotArea type="data" outline="0" fieldPosition="0">
        <references count="3">
          <reference field="4294967294" count="1" selected="0">
            <x v="0"/>
          </reference>
          <reference field="1" count="1" selected="0">
            <x v="8"/>
          </reference>
          <reference field="5" count="1" selected="0">
            <x v="4"/>
          </reference>
        </references>
      </pivotArea>
    </chartFormat>
    <chartFormat chart="0" format="33" series="1">
      <pivotArea type="data" outline="0" fieldPosition="0">
        <references count="3">
          <reference field="4294967294" count="1" selected="0">
            <x v="0"/>
          </reference>
          <reference field="1" count="1" selected="0">
            <x v="9"/>
          </reference>
          <reference field="5" count="1" selected="0">
            <x v="0"/>
          </reference>
        </references>
      </pivotArea>
    </chartFormat>
    <chartFormat chart="0" format="34" series="1">
      <pivotArea type="data" outline="0" fieldPosition="0">
        <references count="3">
          <reference field="4294967294" count="1" selected="0">
            <x v="0"/>
          </reference>
          <reference field="1" count="1" selected="0">
            <x v="9"/>
          </reference>
          <reference field="5" count="1" selected="0">
            <x v="1"/>
          </reference>
        </references>
      </pivotArea>
    </chartFormat>
    <chartFormat chart="0" format="35" series="1">
      <pivotArea type="data" outline="0" fieldPosition="0">
        <references count="3">
          <reference field="4294967294" count="1" selected="0">
            <x v="0"/>
          </reference>
          <reference field="1" count="1" selected="0">
            <x v="9"/>
          </reference>
          <reference field="5" count="1" selected="0">
            <x v="2"/>
          </reference>
        </references>
      </pivotArea>
    </chartFormat>
    <chartFormat chart="0" format="36" series="1">
      <pivotArea type="data" outline="0" fieldPosition="0">
        <references count="3">
          <reference field="4294967294" count="1" selected="0">
            <x v="0"/>
          </reference>
          <reference field="1" count="1" selected="0">
            <x v="9"/>
          </reference>
          <reference field="5" count="1" selected="0">
            <x v="3"/>
          </reference>
        </references>
      </pivotArea>
    </chartFormat>
    <chartFormat chart="0" format="37" series="1">
      <pivotArea type="data" outline="0" fieldPosition="0">
        <references count="3">
          <reference field="4294967294" count="1" selected="0">
            <x v="0"/>
          </reference>
          <reference field="1" count="1" selected="0">
            <x v="9"/>
          </reference>
          <reference field="5" count="1" selected="0">
            <x v="4"/>
          </reference>
        </references>
      </pivotArea>
    </chartFormat>
    <chartFormat chart="0" format="38" series="1">
      <pivotArea type="data" outline="0" fieldPosition="0">
        <references count="3">
          <reference field="4294967294" count="1" selected="0">
            <x v="0"/>
          </reference>
          <reference field="1" count="1" selected="0">
            <x v="10"/>
          </reference>
          <reference field="5" count="1" selected="0">
            <x v="0"/>
          </reference>
        </references>
      </pivotArea>
    </chartFormat>
    <chartFormat chart="0" format="39" series="1">
      <pivotArea type="data" outline="0" fieldPosition="0">
        <references count="3">
          <reference field="4294967294" count="1" selected="0">
            <x v="0"/>
          </reference>
          <reference field="1" count="1" selected="0">
            <x v="10"/>
          </reference>
          <reference field="5" count="1" selected="0">
            <x v="1"/>
          </reference>
        </references>
      </pivotArea>
    </chartFormat>
    <chartFormat chart="0" format="40" series="1">
      <pivotArea type="data" outline="0" fieldPosition="0">
        <references count="3">
          <reference field="4294967294" count="1" selected="0">
            <x v="0"/>
          </reference>
          <reference field="1" count="1" selected="0">
            <x v="10"/>
          </reference>
          <reference field="5" count="1" selected="0">
            <x v="2"/>
          </reference>
        </references>
      </pivotArea>
    </chartFormat>
    <chartFormat chart="0" format="41" series="1">
      <pivotArea type="data" outline="0" fieldPosition="0">
        <references count="3">
          <reference field="4294967294" count="1" selected="0">
            <x v="0"/>
          </reference>
          <reference field="1" count="1" selected="0">
            <x v="10"/>
          </reference>
          <reference field="5" count="1" selected="0">
            <x v="3"/>
          </reference>
        </references>
      </pivotArea>
    </chartFormat>
    <chartFormat chart="0" format="42" series="1">
      <pivotArea type="data" outline="0" fieldPosition="0">
        <references count="3">
          <reference field="4294967294" count="1" selected="0">
            <x v="0"/>
          </reference>
          <reference field="1" count="1" selected="0">
            <x v="10"/>
          </reference>
          <reference field="5" count="1" selected="0">
            <x v="4"/>
          </reference>
        </references>
      </pivotArea>
    </chartFormat>
    <chartFormat chart="0" format="43" series="1">
      <pivotArea type="data" outline="0" fieldPosition="0">
        <references count="3">
          <reference field="4294967294" count="1" selected="0">
            <x v="0"/>
          </reference>
          <reference field="1" count="1" selected="0">
            <x v="11"/>
          </reference>
          <reference field="5" count="1" selected="0">
            <x v="0"/>
          </reference>
        </references>
      </pivotArea>
    </chartFormat>
    <chartFormat chart="0" format="44" series="1">
      <pivotArea type="data" outline="0" fieldPosition="0">
        <references count="3">
          <reference field="4294967294" count="1" selected="0">
            <x v="0"/>
          </reference>
          <reference field="1" count="1" selected="0">
            <x v="11"/>
          </reference>
          <reference field="5" count="1" selected="0">
            <x v="1"/>
          </reference>
        </references>
      </pivotArea>
    </chartFormat>
    <chartFormat chart="0" format="45" series="1">
      <pivotArea type="data" outline="0" fieldPosition="0">
        <references count="3">
          <reference field="4294967294" count="1" selected="0">
            <x v="0"/>
          </reference>
          <reference field="1" count="1" selected="0">
            <x v="11"/>
          </reference>
          <reference field="5" count="1" selected="0">
            <x v="3"/>
          </reference>
        </references>
      </pivotArea>
    </chartFormat>
    <chartFormat chart="0" format="46" series="1">
      <pivotArea type="data" outline="0" fieldPosition="0">
        <references count="3">
          <reference field="4294967294" count="1" selected="0">
            <x v="0"/>
          </reference>
          <reference field="1" count="1" selected="0">
            <x v="11"/>
          </reference>
          <reference field="5" count="1" selected="0">
            <x v="4"/>
          </reference>
        </references>
      </pivotArea>
    </chartFormat>
    <chartFormat chart="0" format="4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2">
    <filter fld="6" type="count" evalOrder="-1" id="1" iMeasureFld="0">
      <autoFilter ref="A1">
        <filterColumn colId="0">
          <top10 val="5" filterVal="5"/>
        </filterColumn>
      </autoFilter>
    </filter>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59B9F5-E5BD-1144-8E15-AF86AA7CEED8}" name="PivotTable1" cacheId="6"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28">
  <location ref="A3:G17" firstHeaderRow="1" firstDataRow="2" firstDataCol="1"/>
  <pivotFields count="7">
    <pivotField showAll="0">
      <items count="8">
        <item x="0"/>
        <item x="1"/>
        <item x="2"/>
        <item x="3"/>
        <item x="4"/>
        <item x="5"/>
        <item x="6"/>
        <item t="default"/>
      </items>
    </pivotField>
    <pivotField axis="axisRow" showAll="0" sortType="descending">
      <items count="13">
        <item x="0"/>
        <item x="1"/>
        <item x="10"/>
        <item x="2"/>
        <item x="3"/>
        <item x="9"/>
        <item x="4"/>
        <item x="5"/>
        <item x="6"/>
        <item x="11"/>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dataField="1" showAll="0">
      <items count="6">
        <item x="2"/>
        <item x="0"/>
        <item x="4"/>
        <item x="3"/>
        <item x="1"/>
        <item t="default"/>
      </items>
    </pivotField>
    <pivotField showAll="0"/>
  </pivotFields>
  <rowFields count="1">
    <field x="1"/>
  </rowFields>
  <rowItems count="13">
    <i>
      <x v="9"/>
    </i>
    <i>
      <x v="7"/>
    </i>
    <i>
      <x v="3"/>
    </i>
    <i>
      <x v="11"/>
    </i>
    <i>
      <x v="8"/>
    </i>
    <i>
      <x/>
    </i>
    <i>
      <x v="10"/>
    </i>
    <i>
      <x v="2"/>
    </i>
    <i>
      <x v="5"/>
    </i>
    <i>
      <x v="4"/>
    </i>
    <i>
      <x v="6"/>
    </i>
    <i>
      <x v="1"/>
    </i>
    <i t="grand">
      <x/>
    </i>
  </rowItems>
  <colFields count="1">
    <field x="5"/>
  </colFields>
  <colItems count="6">
    <i>
      <x/>
    </i>
    <i>
      <x v="1"/>
    </i>
    <i>
      <x v="2"/>
    </i>
    <i>
      <x v="3"/>
    </i>
    <i>
      <x v="4"/>
    </i>
    <i t="grand">
      <x/>
    </i>
  </colItems>
  <dataFields count="1">
    <dataField name="Count of Type" fld="5" subtotal="count" baseField="0" baseItem="0"/>
  </dataFields>
  <chartFormats count="11">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1">
          <reference field="4294967294" count="1" selected="0">
            <x v="0"/>
          </reference>
        </references>
      </pivotArea>
    </chartFormat>
    <chartFormat chart="7" format="21" series="1">
      <pivotArea type="data" outline="0" fieldPosition="0">
        <references count="2">
          <reference field="4294967294" count="1" selected="0">
            <x v="0"/>
          </reference>
          <reference field="5" count="1" selected="0">
            <x v="0"/>
          </reference>
        </references>
      </pivotArea>
    </chartFormat>
    <chartFormat chart="7" format="22" series="1">
      <pivotArea type="data" outline="0" fieldPosition="0">
        <references count="2">
          <reference field="4294967294" count="1" selected="0">
            <x v="0"/>
          </reference>
          <reference field="5" count="1" selected="0">
            <x v="1"/>
          </reference>
        </references>
      </pivotArea>
    </chartFormat>
    <chartFormat chart="7" format="23" series="1">
      <pivotArea type="data" outline="0" fieldPosition="0">
        <references count="2">
          <reference field="4294967294" count="1" selected="0">
            <x v="0"/>
          </reference>
          <reference field="5" count="1" selected="0">
            <x v="2"/>
          </reference>
        </references>
      </pivotArea>
    </chartFormat>
    <chartFormat chart="7" format="24" series="1">
      <pivotArea type="data" outline="0" fieldPosition="0">
        <references count="2">
          <reference field="4294967294" count="1" selected="0">
            <x v="0"/>
          </reference>
          <reference field="5" count="1" selected="0">
            <x v="3"/>
          </reference>
        </references>
      </pivotArea>
    </chartFormat>
    <chartFormat chart="7" format="25"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2BDF68-3F5D-0F45-9A88-49BB0BE5D4DD}" name="PivotTable9"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C117:D126" firstHeaderRow="1" firstDataRow="1" firstDataCol="1"/>
  <pivotFields count="8">
    <pivotField showAll="0">
      <items count="8">
        <item x="0"/>
        <item x="1"/>
        <item x="2"/>
        <item x="3"/>
        <item x="4"/>
        <item x="5"/>
        <item x="6"/>
        <item t="default"/>
      </items>
    </pivotField>
    <pivotField showAll="0"/>
    <pivotField showAll="0"/>
    <pivotField showAll="0"/>
    <pivotField showAll="0"/>
    <pivotField dataField="1" showAll="0">
      <items count="6">
        <item x="2"/>
        <item x="0"/>
        <item x="4"/>
        <item x="3"/>
        <item x="1"/>
        <item t="default"/>
      </items>
    </pivotField>
    <pivotField axis="axisRow" showAll="0" measureFilter="1" sortType="descending">
      <items count="17">
        <item x="10"/>
        <item x="2"/>
        <item x="15"/>
        <item x="3"/>
        <item x="14"/>
        <item x="9"/>
        <item x="13"/>
        <item x="4"/>
        <item x="11"/>
        <item x="1"/>
        <item x="7"/>
        <item x="8"/>
        <item x="0"/>
        <item x="6"/>
        <item x="5"/>
        <item x="12"/>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9">
    <i>
      <x v="8"/>
    </i>
    <i>
      <x v="11"/>
    </i>
    <i>
      <x v="12"/>
    </i>
    <i>
      <x v="14"/>
    </i>
    <i>
      <x v="13"/>
    </i>
    <i>
      <x v="9"/>
    </i>
    <i>
      <x v="10"/>
    </i>
    <i>
      <x v="15"/>
    </i>
    <i t="grand">
      <x/>
    </i>
  </rowItems>
  <colItems count="1">
    <i/>
  </colItems>
  <dataFields count="1">
    <dataField name="Count of Type" fld="5"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6" count="1" selected="0">
            <x v="8"/>
          </reference>
        </references>
      </pivotArea>
    </chartFormat>
    <chartFormat chart="3" format="12">
      <pivotArea type="data" outline="0" fieldPosition="0">
        <references count="2">
          <reference field="4294967294" count="1" selected="0">
            <x v="0"/>
          </reference>
          <reference field="6" count="1" selected="0">
            <x v="11"/>
          </reference>
        </references>
      </pivotArea>
    </chartFormat>
    <chartFormat chart="3" format="13">
      <pivotArea type="data" outline="0" fieldPosition="0">
        <references count="2">
          <reference field="4294967294" count="1" selected="0">
            <x v="0"/>
          </reference>
          <reference field="6" count="1" selected="0">
            <x v="12"/>
          </reference>
        </references>
      </pivotArea>
    </chartFormat>
    <chartFormat chart="3" format="14">
      <pivotArea type="data" outline="0" fieldPosition="0">
        <references count="2">
          <reference field="4294967294" count="1" selected="0">
            <x v="0"/>
          </reference>
          <reference field="6" count="1" selected="0">
            <x v="14"/>
          </reference>
        </references>
      </pivotArea>
    </chartFormat>
    <chartFormat chart="3" format="15">
      <pivotArea type="data" outline="0" fieldPosition="0">
        <references count="2">
          <reference field="4294967294" count="1" selected="0">
            <x v="0"/>
          </reference>
          <reference field="6" count="1" selected="0">
            <x v="13"/>
          </reference>
        </references>
      </pivotArea>
    </chartFormat>
    <chartFormat chart="3" format="16">
      <pivotArea type="data" outline="0" fieldPosition="0">
        <references count="2">
          <reference field="4294967294" count="1" selected="0">
            <x v="0"/>
          </reference>
          <reference field="6" count="1" selected="0">
            <x v="9"/>
          </reference>
        </references>
      </pivotArea>
    </chartFormat>
    <chartFormat chart="3" format="17">
      <pivotArea type="data" outline="0" fieldPosition="0">
        <references count="2">
          <reference field="4294967294" count="1" selected="0">
            <x v="0"/>
          </reference>
          <reference field="6" count="1" selected="0">
            <x v="10"/>
          </reference>
        </references>
      </pivotArea>
    </chartFormat>
    <chartFormat chart="3" format="18">
      <pivotArea type="data" outline="0" fieldPosition="0">
        <references count="2">
          <reference field="4294967294" count="1" selected="0">
            <x v="0"/>
          </reference>
          <reference field="6" count="1" selected="0">
            <x v="15"/>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C1E423-E780-1B4C-AC23-C12703EB973A}"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4">
  <location ref="A3:B11" firstHeaderRow="1" firstDataRow="1" firstDataCol="1"/>
  <pivotFields count="7">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13">
        <item x="0"/>
        <item x="1"/>
        <item x="10"/>
        <item x="2"/>
        <item x="3"/>
        <item x="9"/>
        <item x="4"/>
        <item x="5"/>
        <item x="6"/>
        <item x="11"/>
        <item x="7"/>
        <item x="8"/>
        <item t="default"/>
      </items>
    </pivotField>
    <pivotField showAll="0"/>
    <pivotField showAll="0"/>
    <pivotField showAll="0"/>
    <pivotField dataField="1" showAll="0">
      <items count="6">
        <item x="2"/>
        <item x="0"/>
        <item x="4"/>
        <item x="3"/>
        <item x="1"/>
        <item t="default"/>
      </items>
    </pivotField>
    <pivotField showAll="0"/>
  </pivotFields>
  <rowFields count="1">
    <field x="0"/>
  </rowFields>
  <rowItems count="8">
    <i>
      <x v="6"/>
    </i>
    <i>
      <x v="5"/>
    </i>
    <i>
      <x v="3"/>
    </i>
    <i>
      <x v="4"/>
    </i>
    <i>
      <x v="1"/>
    </i>
    <i>
      <x v="2"/>
    </i>
    <i>
      <x/>
    </i>
    <i t="grand">
      <x/>
    </i>
  </rowItems>
  <colItems count="1">
    <i/>
  </colItems>
  <dataFields count="1">
    <dataField name="Count of Type" fld="5" subtotal="count" baseField="0" baseItem="0"/>
  </dataFields>
  <chartFormats count="10">
    <chartFormat chart="0" format="3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6"/>
          </reference>
        </references>
      </pivotArea>
    </chartFormat>
    <chartFormat chart="4" format="11">
      <pivotArea type="data" outline="0" fieldPosition="0">
        <references count="2">
          <reference field="4294967294" count="1" selected="0">
            <x v="0"/>
          </reference>
          <reference field="0" count="1" selected="0">
            <x v="5"/>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2"/>
          </reference>
        </references>
      </pivotArea>
    </chartFormat>
    <chartFormat chart="4" format="1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480239-0AB4-7745-ABEB-45112149B44A}" name="PivotTable1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43:U46" firstHeaderRow="1" firstDataRow="2" firstDataCol="1"/>
  <pivotFields count="8">
    <pivotField showAll="0"/>
    <pivotField axis="axisRow" showAll="0">
      <items count="13">
        <item h="1" x="0"/>
        <item h="1" x="1"/>
        <item h="1" x="10"/>
        <item h="1" x="2"/>
        <item h="1" x="3"/>
        <item h="1" x="9"/>
        <item h="1" x="4"/>
        <item h="1" x="5"/>
        <item h="1" x="6"/>
        <item h="1" x="11"/>
        <item h="1" x="7"/>
        <item x="8"/>
        <item t="default"/>
      </items>
    </pivotField>
    <pivotField showAll="0"/>
    <pivotField showAll="0"/>
    <pivotField showAll="0"/>
    <pivotField axis="axisCol" showAll="0">
      <items count="6">
        <item x="2"/>
        <item x="0"/>
        <item x="4"/>
        <item x="3"/>
        <item x="1"/>
        <item t="default"/>
      </items>
    </pivotField>
    <pivotField showAll="0"/>
    <pivotField dataField="1" showAll="0">
      <items count="17">
        <item x="12"/>
        <item x="5"/>
        <item x="6"/>
        <item x="0"/>
        <item x="8"/>
        <item x="7"/>
        <item x="1"/>
        <item x="11"/>
        <item x="4"/>
        <item x="13"/>
        <item x="9"/>
        <item x="14"/>
        <item x="3"/>
        <item x="15"/>
        <item x="2"/>
        <item x="10"/>
        <item t="default"/>
      </items>
    </pivotField>
  </pivotFields>
  <rowFields count="1">
    <field x="1"/>
  </rowFields>
  <rowItems count="2">
    <i>
      <x v="11"/>
    </i>
    <i t="grand">
      <x/>
    </i>
  </rowItems>
  <colFields count="1">
    <field x="5"/>
  </colFields>
  <colItems count="5">
    <i>
      <x/>
    </i>
    <i>
      <x v="1"/>
    </i>
    <i>
      <x v="3"/>
    </i>
    <i>
      <x v="4"/>
    </i>
    <i t="grand">
      <x/>
    </i>
  </colItems>
  <dataFields count="1">
    <dataField name="Average of Age"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8962A5-83E0-9446-ACBE-0E199AE4FA25}" name="PivotTable8"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0:J43" firstHeaderRow="1" firstDataRow="2" firstDataCol="1"/>
  <pivotFields count="8">
    <pivotField showAll="0"/>
    <pivotField axis="axisRow" showAll="0">
      <items count="13">
        <item h="1" x="0"/>
        <item h="1" x="1"/>
        <item h="1" x="10"/>
        <item h="1" x="2"/>
        <item h="1" x="3"/>
        <item h="1" x="9"/>
        <item h="1" x="4"/>
        <item h="1" x="5"/>
        <item h="1" x="6"/>
        <item h="1" x="11"/>
        <item h="1" x="7"/>
        <item x="8"/>
        <item t="default"/>
      </items>
    </pivotField>
    <pivotField showAll="0"/>
    <pivotField showAll="0">
      <items count="19">
        <item x="0"/>
        <item x="2"/>
        <item x="1"/>
        <item x="3"/>
        <item x="5"/>
        <item x="4"/>
        <item x="6"/>
        <item x="7"/>
        <item x="8"/>
        <item x="9"/>
        <item x="12"/>
        <item x="10"/>
        <item x="11"/>
        <item x="13"/>
        <item x="16"/>
        <item x="14"/>
        <item x="15"/>
        <item x="17"/>
        <item t="default"/>
      </items>
    </pivotField>
    <pivotField showAll="0"/>
    <pivotField axis="axisCol" showAll="0">
      <items count="6">
        <item x="2"/>
        <item x="0"/>
        <item x="4"/>
        <item x="3"/>
        <item x="1"/>
        <item t="default"/>
      </items>
    </pivotField>
    <pivotField showAll="0"/>
    <pivotField dataField="1" showAll="0">
      <items count="17">
        <item x="12"/>
        <item x="5"/>
        <item x="6"/>
        <item x="0"/>
        <item x="8"/>
        <item x="7"/>
        <item x="1"/>
        <item x="11"/>
        <item x="4"/>
        <item x="13"/>
        <item x="9"/>
        <item x="14"/>
        <item x="3"/>
        <item x="15"/>
        <item x="2"/>
        <item x="10"/>
        <item t="default"/>
      </items>
    </pivotField>
  </pivotFields>
  <rowFields count="1">
    <field x="1"/>
  </rowFields>
  <rowItems count="2">
    <i>
      <x v="11"/>
    </i>
    <i t="grand">
      <x/>
    </i>
  </rowItems>
  <colFields count="1">
    <field x="5"/>
  </colFields>
  <colItems count="5">
    <i>
      <x/>
    </i>
    <i>
      <x v="1"/>
    </i>
    <i>
      <x v="3"/>
    </i>
    <i>
      <x v="4"/>
    </i>
    <i t="grand">
      <x/>
    </i>
  </colItems>
  <dataFields count="1">
    <dataField name="Average of Age"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FDF086-60A8-D242-95EC-E59D0C0534CC}"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location ref="A3:F6" firstHeaderRow="1" firstDataRow="2" firstDataCol="1"/>
  <pivotFields count="8">
    <pivotField showAll="0">
      <items count="8">
        <item x="0"/>
        <item x="1"/>
        <item x="2"/>
        <item x="3"/>
        <item x="4"/>
        <item x="5"/>
        <item x="6"/>
        <item t="default"/>
      </items>
    </pivotField>
    <pivotField axis="axisRow" multipleItemSelectionAllowed="1" showAll="0">
      <items count="13">
        <item h="1" x="0"/>
        <item h="1" x="1"/>
        <item h="1" x="10"/>
        <item h="1" x="2"/>
        <item h="1" x="3"/>
        <item h="1" x="9"/>
        <item h="1" x="4"/>
        <item h="1" x="5"/>
        <item h="1" x="6"/>
        <item h="1" x="11"/>
        <item h="1" x="7"/>
        <item x="8"/>
        <item t="default"/>
      </items>
    </pivotField>
    <pivotField showAll="0"/>
    <pivotField showAll="0"/>
    <pivotField showAll="0"/>
    <pivotField axis="axisCol" showAll="0">
      <items count="6">
        <item x="2"/>
        <item x="0"/>
        <item x="4"/>
        <item x="3"/>
        <item x="1"/>
        <item t="default"/>
      </items>
    </pivotField>
    <pivotField showAll="0"/>
    <pivotField dataField="1" showAll="0">
      <items count="17">
        <item x="12"/>
        <item x="5"/>
        <item x="6"/>
        <item x="0"/>
        <item x="8"/>
        <item x="7"/>
        <item x="1"/>
        <item x="11"/>
        <item x="4"/>
        <item x="13"/>
        <item x="9"/>
        <item x="14"/>
        <item x="3"/>
        <item x="15"/>
        <item x="2"/>
        <item x="10"/>
        <item t="default"/>
      </items>
    </pivotField>
  </pivotFields>
  <rowFields count="1">
    <field x="1"/>
  </rowFields>
  <rowItems count="2">
    <i>
      <x v="11"/>
    </i>
    <i t="grand">
      <x/>
    </i>
  </rowItems>
  <colFields count="1">
    <field x="5"/>
  </colFields>
  <colItems count="5">
    <i>
      <x/>
    </i>
    <i>
      <x v="1"/>
    </i>
    <i>
      <x v="3"/>
    </i>
    <i>
      <x v="4"/>
    </i>
    <i t="grand">
      <x/>
    </i>
  </colItems>
  <dataFields count="1">
    <dataField name="Average of Age" fld="7" subtotal="average"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 chart="6" format="16" series="1">
      <pivotArea type="data" outline="0" fieldPosition="0">
        <references count="2">
          <reference field="4294967294" count="1" selected="0">
            <x v="0"/>
          </reference>
          <reference field="5" count="1" selected="0">
            <x v="0"/>
          </reference>
        </references>
      </pivotArea>
    </chartFormat>
    <chartFormat chart="6" format="17" series="1">
      <pivotArea type="data" outline="0" fieldPosition="0">
        <references count="2">
          <reference field="4294967294" count="1" selected="0">
            <x v="0"/>
          </reference>
          <reference field="5" count="1" selected="0">
            <x v="1"/>
          </reference>
        </references>
      </pivotArea>
    </chartFormat>
    <chartFormat chart="6" format="18" series="1">
      <pivotArea type="data" outline="0" fieldPosition="0">
        <references count="2">
          <reference field="4294967294" count="1" selected="0">
            <x v="0"/>
          </reference>
          <reference field="5" count="1" selected="0">
            <x v="3"/>
          </reference>
        </references>
      </pivotArea>
    </chartFormat>
    <chartFormat chart="6" format="19" series="1">
      <pivotArea type="data" outline="0" fieldPosition="0">
        <references count="2">
          <reference field="4294967294" count="1" selected="0">
            <x v="0"/>
          </reference>
          <reference field="5" count="1" selected="0">
            <x v="4"/>
          </reference>
        </references>
      </pivotArea>
    </chartFormat>
    <chartFormat chart="6" format="20" series="1">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ED5AA6-54E0-E74B-8B99-161FD8ADB04E}" name="PivotTable7"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7:S40" firstHeaderRow="1" firstDataRow="2" firstDataCol="1"/>
  <pivotFields count="8">
    <pivotField showAll="0"/>
    <pivotField axis="axisCol" showAll="0" sortType="ascending">
      <items count="13">
        <item x="0"/>
        <item x="1"/>
        <item x="10"/>
        <item x="2"/>
        <item x="3"/>
        <item x="9"/>
        <item x="4"/>
        <item x="5"/>
        <item x="6"/>
        <item x="11"/>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6">
        <item h="1" x="2"/>
        <item h="1" x="0"/>
        <item h="1" x="4"/>
        <item x="3"/>
        <item h="1" x="1"/>
        <item t="default"/>
      </items>
      <autoSortScope>
        <pivotArea dataOnly="0" outline="0" fieldPosition="0">
          <references count="2">
            <reference field="4294967294" count="1" selected="0">
              <x v="0"/>
            </reference>
            <reference field="1" count="1" selected="0">
              <x v="0"/>
            </reference>
          </references>
        </pivotArea>
      </autoSortScope>
    </pivotField>
    <pivotField showAll="0"/>
    <pivotField dataField="1" showAll="0">
      <items count="17">
        <item x="12"/>
        <item x="5"/>
        <item x="6"/>
        <item x="0"/>
        <item x="8"/>
        <item x="7"/>
        <item x="1"/>
        <item x="11"/>
        <item x="4"/>
        <item x="13"/>
        <item x="9"/>
        <item x="14"/>
        <item x="3"/>
        <item x="15"/>
        <item x="2"/>
        <item x="10"/>
        <item t="default"/>
      </items>
    </pivotField>
  </pivotFields>
  <rowFields count="1">
    <field x="5"/>
  </rowFields>
  <rowItems count="2">
    <i>
      <x v="3"/>
    </i>
    <i t="grand">
      <x/>
    </i>
  </rowItems>
  <colFields count="1">
    <field x="1"/>
  </colFields>
  <colItems count="12">
    <i>
      <x v="5"/>
    </i>
    <i>
      <x v="2"/>
    </i>
    <i>
      <x v="3"/>
    </i>
    <i>
      <x v="4"/>
    </i>
    <i>
      <x v="7"/>
    </i>
    <i>
      <x v="10"/>
    </i>
    <i>
      <x v="8"/>
    </i>
    <i>
      <x v="9"/>
    </i>
    <i>
      <x/>
    </i>
    <i>
      <x v="11"/>
    </i>
    <i>
      <x v="6"/>
    </i>
    <i t="grand">
      <x/>
    </i>
  </colItems>
  <dataFields count="1">
    <dataField name="Max. of Age" fld="7"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1C484D-6BB6-C64E-BEFB-80AEFFD86C28}"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3">
  <location ref="A3:I6" firstHeaderRow="1" firstDataRow="2" firstDataCol="1"/>
  <pivotFields count="8">
    <pivotField showAll="0"/>
    <pivotField axis="axisCol" showAll="0" measureFilter="1" sortType="ascending">
      <items count="13">
        <item x="0"/>
        <item x="1"/>
        <item x="10"/>
        <item x="2"/>
        <item x="3"/>
        <item x="9"/>
        <item x="4"/>
        <item x="5"/>
        <item x="6"/>
        <item x="11"/>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multipleItemSelectionAllowed="1" showAll="0">
      <items count="6">
        <item h="1" x="2"/>
        <item h="1" x="0"/>
        <item h="1" x="4"/>
        <item x="3"/>
        <item h="1" x="1"/>
        <item t="default"/>
      </items>
    </pivotField>
    <pivotField showAll="0"/>
    <pivotField dataField="1" showAll="0">
      <items count="17">
        <item x="12"/>
        <item x="5"/>
        <item x="6"/>
        <item x="0"/>
        <item x="8"/>
        <item x="7"/>
        <item x="1"/>
        <item x="11"/>
        <item x="4"/>
        <item x="13"/>
        <item x="9"/>
        <item x="14"/>
        <item x="3"/>
        <item x="15"/>
        <item x="2"/>
        <item x="10"/>
        <item t="default"/>
      </items>
    </pivotField>
  </pivotFields>
  <rowFields count="1">
    <field x="5"/>
  </rowFields>
  <rowItems count="2">
    <i>
      <x v="3"/>
    </i>
    <i t="grand">
      <x/>
    </i>
  </rowItems>
  <colFields count="1">
    <field x="1"/>
  </colFields>
  <colItems count="8">
    <i>
      <x v="7"/>
    </i>
    <i>
      <x v="10"/>
    </i>
    <i>
      <x v="8"/>
    </i>
    <i>
      <x v="9"/>
    </i>
    <i>
      <x/>
    </i>
    <i>
      <x v="11"/>
    </i>
    <i>
      <x v="6"/>
    </i>
    <i t="grand">
      <x/>
    </i>
  </colItems>
  <dataFields count="1">
    <dataField name="Max. of Age" fld="7" subtotal="max" baseField="0" baseItem="0"/>
  </dataField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0" format="4" series="1">
      <pivotArea type="data" outline="0" fieldPosition="0">
        <references count="2">
          <reference field="4294967294" count="1" selected="0">
            <x v="0"/>
          </reference>
          <reference field="1" count="1" selected="0">
            <x v="5"/>
          </reference>
        </references>
      </pivotArea>
    </chartFormat>
    <chartFormat chart="0" format="5" series="1">
      <pivotArea type="data" outline="0" fieldPosition="0">
        <references count="2">
          <reference field="4294967294" count="1" selected="0">
            <x v="0"/>
          </reference>
          <reference field="1" count="1" selected="0">
            <x v="6"/>
          </reference>
        </references>
      </pivotArea>
    </chartFormat>
    <chartFormat chart="0" format="6" series="1">
      <pivotArea type="data" outline="0" fieldPosition="0">
        <references count="2">
          <reference field="4294967294" count="1" selected="0">
            <x v="0"/>
          </reference>
          <reference field="1" count="1" selected="0">
            <x v="7"/>
          </reference>
        </references>
      </pivotArea>
    </chartFormat>
    <chartFormat chart="0" format="7" series="1">
      <pivotArea type="data" outline="0" fieldPosition="0">
        <references count="2">
          <reference field="4294967294" count="1" selected="0">
            <x v="0"/>
          </reference>
          <reference field="1" count="1" selected="0">
            <x v="8"/>
          </reference>
        </references>
      </pivotArea>
    </chartFormat>
    <chartFormat chart="0" format="8" series="1">
      <pivotArea type="data" outline="0" fieldPosition="0">
        <references count="2">
          <reference field="4294967294" count="1" selected="0">
            <x v="0"/>
          </reference>
          <reference field="1" count="1" selected="0">
            <x v="9"/>
          </reference>
        </references>
      </pivotArea>
    </chartFormat>
    <chartFormat chart="0" format="9" series="1">
      <pivotArea type="data" outline="0" fieldPosition="0">
        <references count="2">
          <reference field="4294967294" count="1" selected="0">
            <x v="0"/>
          </reference>
          <reference field="1" count="1" selected="0">
            <x v="10"/>
          </reference>
        </references>
      </pivotArea>
    </chartFormat>
    <chartFormat chart="0" format="10" series="1">
      <pivotArea type="data" outline="0" fieldPosition="0">
        <references count="2">
          <reference field="4294967294" count="1" selected="0">
            <x v="0"/>
          </reference>
          <reference field="1" count="1" selected="0">
            <x v="11"/>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0" format="12" series="1">
      <pivotArea type="data" outline="0" fieldPosition="0">
        <references count="1">
          <reference field="4294967294" count="1" selected="0">
            <x v="0"/>
          </reference>
        </references>
      </pivotArea>
    </chartFormat>
    <chartFormat chart="5" format="34" series="1">
      <pivotArea type="data" outline="0" fieldPosition="0">
        <references count="2">
          <reference field="4294967294" count="1" selected="0">
            <x v="0"/>
          </reference>
          <reference field="1" count="1" selected="0">
            <x v="7"/>
          </reference>
        </references>
      </pivotArea>
    </chartFormat>
    <chartFormat chart="5" format="35" series="1">
      <pivotArea type="data" outline="0" fieldPosition="0">
        <references count="2">
          <reference field="4294967294" count="1" selected="0">
            <x v="0"/>
          </reference>
          <reference field="1" count="1" selected="0">
            <x v="10"/>
          </reference>
        </references>
      </pivotArea>
    </chartFormat>
    <chartFormat chart="5" format="36" series="1">
      <pivotArea type="data" outline="0" fieldPosition="0">
        <references count="2">
          <reference field="4294967294" count="1" selected="0">
            <x v="0"/>
          </reference>
          <reference field="1" count="1" selected="0">
            <x v="8"/>
          </reference>
        </references>
      </pivotArea>
    </chartFormat>
    <chartFormat chart="5" format="37" series="1">
      <pivotArea type="data" outline="0" fieldPosition="0">
        <references count="2">
          <reference field="4294967294" count="1" selected="0">
            <x v="0"/>
          </reference>
          <reference field="1" count="1" selected="0">
            <x v="9"/>
          </reference>
        </references>
      </pivotArea>
    </chartFormat>
    <chartFormat chart="5" format="38" series="1">
      <pivotArea type="data" outline="0" fieldPosition="0">
        <references count="2">
          <reference field="4294967294" count="1" selected="0">
            <x v="0"/>
          </reference>
          <reference field="1" count="1" selected="0">
            <x v="0"/>
          </reference>
        </references>
      </pivotArea>
    </chartFormat>
    <chartFormat chart="5" format="39" series="1">
      <pivotArea type="data" outline="0" fieldPosition="0">
        <references count="2">
          <reference field="4294967294" count="1" selected="0">
            <x v="0"/>
          </reference>
          <reference field="1" count="1" selected="0">
            <x v="11"/>
          </reference>
        </references>
      </pivotArea>
    </chartFormat>
    <chartFormat chart="5" format="40"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1" type="valueGreaterThanOrEqual" evalOrder="-1" id="6" iMeasureFld="0">
      <autoFilter ref="A1">
        <filterColumn colId="0">
          <customFilters>
            <customFilter operator="greaterThanOrEqual"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AB21BE0-C884-8442-B616-D262FD3DA088}" sourceName="Type">
  <pivotTables>
    <pivotTable tabId="7" name="PivotTable1"/>
  </pivotTables>
  <data>
    <tabular pivotCacheId="1366807660">
      <items count="5">
        <i x="2" s="1"/>
        <i x="0"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E1F1BA0-9AD2-0848-BA2B-3A6F719D1D42}" sourceName="Country">
  <pivotTables>
    <pivotTable tabId="10" name="PivotTable4"/>
  </pivotTables>
  <data>
    <tabular pivotCacheId="1542196035">
      <items count="12">
        <i x="0"/>
        <i x="1"/>
        <i x="10"/>
        <i x="2"/>
        <i x="3"/>
        <i x="9"/>
        <i x="4"/>
        <i x="5"/>
        <i x="6"/>
        <i x="11"/>
        <i x="7"/>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6EC979C7-14E4-094F-8324-91E9454B41C4}" sourceName="Type">
  <pivotTables>
    <pivotTable tabId="11" name="PivotTable5"/>
  </pivotTables>
  <data>
    <tabular pivotCacheId="1542196035">
      <items count="5">
        <i x="2"/>
        <i x="0"/>
        <i x="4"/>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5B55F6D8-D643-624E-894B-48939021889A}" cache="Slicer_Type" caption="Type" rowHeight="230716"/>
  <slicer name="Country" xr10:uid="{092146E5-0187-FB4F-AA9F-D5B8DB8058A2}" cache="Slicer_Country" caption="Country" rowHeight="230716"/>
  <slicer name="Type 1" xr10:uid="{14FFB27B-6DC8-A94B-B502-27E83B34D6E6}" cache="Slicer_Type1" caption="Typ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37C9EF-532D-E445-A67E-86CD772710A9}" name="Table5" displayName="Table5" ref="A1:H299" totalsRowShown="0" dataDxfId="1" tableBorderDxfId="9">
  <autoFilter ref="A1:H299" xr:uid="{9437C9EF-532D-E445-A67E-86CD772710A9}">
    <filterColumn colId="1">
      <filters>
        <filter val="Venezuela"/>
      </filters>
    </filterColumn>
    <filterColumn colId="5">
      <filters>
        <filter val="Motorbike"/>
      </filters>
    </filterColumn>
  </autoFilter>
  <tableColumns count="8">
    <tableColumn id="1" xr3:uid="{4D0150F6-89B3-9241-814A-CB7E26F52EAC}" name="Make" dataDxfId="8"/>
    <tableColumn id="2" xr3:uid="{D4D7BA07-CB3D-4A46-AA01-166AA098FCFC}" name="Country" dataDxfId="7"/>
    <tableColumn id="3" xr3:uid="{78DF57C1-4648-1148-BEE3-5A50D44519CD}" name="Asset ID" dataDxfId="6"/>
    <tableColumn id="4" xr3:uid="{8FA27648-485B-D043-B524-3565F3DD85E5}" name="Model" dataDxfId="5"/>
    <tableColumn id="5" xr3:uid="{196F55D1-D6EE-5C41-8F4D-D23B8EBF135E}" name="Make code" dataDxfId="4"/>
    <tableColumn id="6" xr3:uid="{C07739F8-FF2B-2446-991D-2B8CD09413AF}" name="Type" dataDxfId="3"/>
    <tableColumn id="7" xr3:uid="{FA251DEB-B4CE-E541-8CFC-AB350C325EBE}" name="Manufacturer year" dataDxfId="2">
      <calculatedColumnFormula>VLOOKUP($C2,'Export 2'!$A$2:$B$300,2,FALSE)</calculatedColumnFormula>
    </tableColumn>
    <tableColumn id="8" xr3:uid="{887EEAEA-8B98-9342-8782-5F05E93D46CD}" name="Age" dataDxfId="0">
      <calculatedColumnFormula>2022-'Export 1'!$G2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7CC09-9832-7E4B-A253-F942572129BA}">
  <dimension ref="A1"/>
  <sheetViews>
    <sheetView topLeftCell="A64" workbookViewId="0">
      <selection activeCell="M79" sqref="M79"/>
    </sheetView>
  </sheetViews>
  <sheetFormatPr baseColWidth="10" defaultRowHeight="15" x14ac:dyDescent="0.2"/>
  <cols>
    <col min="1" max="16384" width="10.83203125" style="3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0"/>
  <sheetViews>
    <sheetView showGridLines="0" showRowColHeaders="0" zoomScaleNormal="100" workbookViewId="0">
      <selection activeCell="B1" sqref="B1"/>
    </sheetView>
  </sheetViews>
  <sheetFormatPr baseColWidth="10" defaultColWidth="8.83203125" defaultRowHeight="15" x14ac:dyDescent="0.2"/>
  <cols>
    <col min="1" max="1" width="17.83203125" customWidth="1"/>
    <col min="2" max="2" width="9.6640625" customWidth="1"/>
  </cols>
  <sheetData>
    <row r="1" spans="1:2" x14ac:dyDescent="0.2">
      <c r="A1" s="3" t="s">
        <v>0</v>
      </c>
      <c r="B1" s="2" t="s">
        <v>22</v>
      </c>
    </row>
    <row r="2" spans="1:2" x14ac:dyDescent="0.2">
      <c r="A2" s="7">
        <v>220</v>
      </c>
      <c r="B2" s="4">
        <v>2000</v>
      </c>
    </row>
    <row r="3" spans="1:2" x14ac:dyDescent="0.2">
      <c r="A3" s="8">
        <v>221</v>
      </c>
      <c r="B3" s="5">
        <v>2000</v>
      </c>
    </row>
    <row r="4" spans="1:2" x14ac:dyDescent="0.2">
      <c r="A4" s="7">
        <v>222</v>
      </c>
      <c r="B4" s="4">
        <v>2000</v>
      </c>
    </row>
    <row r="5" spans="1:2" x14ac:dyDescent="0.2">
      <c r="A5" s="8">
        <v>111</v>
      </c>
      <c r="B5" s="5">
        <v>2001</v>
      </c>
    </row>
    <row r="6" spans="1:2" x14ac:dyDescent="0.2">
      <c r="A6" s="7">
        <v>133</v>
      </c>
      <c r="B6" s="4">
        <v>2001</v>
      </c>
    </row>
    <row r="7" spans="1:2" x14ac:dyDescent="0.2">
      <c r="A7" s="8">
        <v>401</v>
      </c>
      <c r="B7" s="5">
        <v>2002</v>
      </c>
    </row>
    <row r="8" spans="1:2" x14ac:dyDescent="0.2">
      <c r="A8" s="7">
        <v>112</v>
      </c>
      <c r="B8" s="4">
        <v>2005</v>
      </c>
    </row>
    <row r="9" spans="1:2" x14ac:dyDescent="0.2">
      <c r="A9" s="8">
        <v>134</v>
      </c>
      <c r="B9" s="5">
        <v>2005</v>
      </c>
    </row>
    <row r="10" spans="1:2" x14ac:dyDescent="0.2">
      <c r="A10" s="7">
        <v>400</v>
      </c>
      <c r="B10" s="4">
        <v>2005</v>
      </c>
    </row>
    <row r="11" spans="1:2" x14ac:dyDescent="0.2">
      <c r="A11" s="8">
        <v>399</v>
      </c>
      <c r="B11" s="5">
        <v>2007</v>
      </c>
    </row>
    <row r="12" spans="1:2" x14ac:dyDescent="0.2">
      <c r="A12" s="7">
        <v>378</v>
      </c>
      <c r="B12" s="4">
        <v>2008</v>
      </c>
    </row>
    <row r="13" spans="1:2" x14ac:dyDescent="0.2">
      <c r="A13" s="8">
        <v>379</v>
      </c>
      <c r="B13" s="5">
        <v>2008</v>
      </c>
    </row>
    <row r="14" spans="1:2" x14ac:dyDescent="0.2">
      <c r="A14" s="7">
        <v>380</v>
      </c>
      <c r="B14" s="4">
        <v>2008</v>
      </c>
    </row>
    <row r="15" spans="1:2" x14ac:dyDescent="0.2">
      <c r="A15" s="8">
        <v>381</v>
      </c>
      <c r="B15" s="5">
        <v>2008</v>
      </c>
    </row>
    <row r="16" spans="1:2" x14ac:dyDescent="0.2">
      <c r="A16" s="7">
        <v>382</v>
      </c>
      <c r="B16" s="4">
        <v>2008</v>
      </c>
    </row>
    <row r="17" spans="1:2" x14ac:dyDescent="0.2">
      <c r="A17" s="8">
        <v>383</v>
      </c>
      <c r="B17" s="5">
        <v>2008</v>
      </c>
    </row>
    <row r="18" spans="1:2" x14ac:dyDescent="0.2">
      <c r="A18" s="7">
        <v>384</v>
      </c>
      <c r="B18" s="4">
        <v>2008</v>
      </c>
    </row>
    <row r="19" spans="1:2" x14ac:dyDescent="0.2">
      <c r="A19" s="8">
        <v>385</v>
      </c>
      <c r="B19" s="5">
        <v>2008</v>
      </c>
    </row>
    <row r="20" spans="1:2" x14ac:dyDescent="0.2">
      <c r="A20" s="7">
        <v>386</v>
      </c>
      <c r="B20" s="4">
        <v>2008</v>
      </c>
    </row>
    <row r="21" spans="1:2" x14ac:dyDescent="0.2">
      <c r="A21" s="8">
        <v>393</v>
      </c>
      <c r="B21" s="5">
        <v>2010</v>
      </c>
    </row>
    <row r="22" spans="1:2" x14ac:dyDescent="0.2">
      <c r="A22" s="7">
        <v>394</v>
      </c>
      <c r="B22" s="4">
        <v>2010</v>
      </c>
    </row>
    <row r="23" spans="1:2" x14ac:dyDescent="0.2">
      <c r="A23" s="8">
        <v>395</v>
      </c>
      <c r="B23" s="5">
        <v>2010</v>
      </c>
    </row>
    <row r="24" spans="1:2" x14ac:dyDescent="0.2">
      <c r="A24" s="7">
        <v>396</v>
      </c>
      <c r="B24" s="4">
        <v>2010</v>
      </c>
    </row>
    <row r="25" spans="1:2" x14ac:dyDescent="0.2">
      <c r="A25" s="8">
        <v>397</v>
      </c>
      <c r="B25" s="5">
        <v>2010</v>
      </c>
    </row>
    <row r="26" spans="1:2" x14ac:dyDescent="0.2">
      <c r="A26" s="7">
        <v>398</v>
      </c>
      <c r="B26" s="4">
        <v>2010</v>
      </c>
    </row>
    <row r="27" spans="1:2" x14ac:dyDescent="0.2">
      <c r="A27" s="8">
        <v>113</v>
      </c>
      <c r="B27" s="5">
        <v>2011</v>
      </c>
    </row>
    <row r="28" spans="1:2" x14ac:dyDescent="0.2">
      <c r="A28" s="7">
        <v>114</v>
      </c>
      <c r="B28" s="4">
        <v>2011</v>
      </c>
    </row>
    <row r="29" spans="1:2" x14ac:dyDescent="0.2">
      <c r="A29" s="8">
        <v>135</v>
      </c>
      <c r="B29" s="5">
        <v>2011</v>
      </c>
    </row>
    <row r="30" spans="1:2" x14ac:dyDescent="0.2">
      <c r="A30" s="7">
        <v>136</v>
      </c>
      <c r="B30" s="4">
        <v>2011</v>
      </c>
    </row>
    <row r="31" spans="1:2" x14ac:dyDescent="0.2">
      <c r="A31" s="8">
        <v>280</v>
      </c>
      <c r="B31" s="5">
        <v>2014</v>
      </c>
    </row>
    <row r="32" spans="1:2" x14ac:dyDescent="0.2">
      <c r="A32" s="7">
        <v>281</v>
      </c>
      <c r="B32" s="4">
        <v>2014</v>
      </c>
    </row>
    <row r="33" spans="1:2" x14ac:dyDescent="0.2">
      <c r="A33" s="8">
        <v>282</v>
      </c>
      <c r="B33" s="5">
        <v>2014</v>
      </c>
    </row>
    <row r="34" spans="1:2" x14ac:dyDescent="0.2">
      <c r="A34" s="7">
        <v>283</v>
      </c>
      <c r="B34" s="4">
        <v>2014</v>
      </c>
    </row>
    <row r="35" spans="1:2" x14ac:dyDescent="0.2">
      <c r="A35" s="8">
        <v>284</v>
      </c>
      <c r="B35" s="5">
        <v>2014</v>
      </c>
    </row>
    <row r="36" spans="1:2" x14ac:dyDescent="0.2">
      <c r="A36" s="7">
        <v>285</v>
      </c>
      <c r="B36" s="4">
        <v>2014</v>
      </c>
    </row>
    <row r="37" spans="1:2" x14ac:dyDescent="0.2">
      <c r="A37" s="8">
        <v>286</v>
      </c>
      <c r="B37" s="5">
        <v>2014</v>
      </c>
    </row>
    <row r="38" spans="1:2" x14ac:dyDescent="0.2">
      <c r="A38" s="7">
        <v>287</v>
      </c>
      <c r="B38" s="4">
        <v>2014</v>
      </c>
    </row>
    <row r="39" spans="1:2" x14ac:dyDescent="0.2">
      <c r="A39" s="8">
        <v>288</v>
      </c>
      <c r="B39" s="5">
        <v>2014</v>
      </c>
    </row>
    <row r="40" spans="1:2" x14ac:dyDescent="0.2">
      <c r="A40" s="7">
        <v>289</v>
      </c>
      <c r="B40" s="4">
        <v>2014</v>
      </c>
    </row>
    <row r="41" spans="1:2" x14ac:dyDescent="0.2">
      <c r="A41" s="8">
        <v>290</v>
      </c>
      <c r="B41" s="5">
        <v>2014</v>
      </c>
    </row>
    <row r="42" spans="1:2" x14ac:dyDescent="0.2">
      <c r="A42" s="7">
        <v>291</v>
      </c>
      <c r="B42" s="4">
        <v>2014</v>
      </c>
    </row>
    <row r="43" spans="1:2" x14ac:dyDescent="0.2">
      <c r="A43" s="8">
        <v>292</v>
      </c>
      <c r="B43" s="5">
        <v>2014</v>
      </c>
    </row>
    <row r="44" spans="1:2" x14ac:dyDescent="0.2">
      <c r="A44" s="7">
        <v>293</v>
      </c>
      <c r="B44" s="4">
        <v>2014</v>
      </c>
    </row>
    <row r="45" spans="1:2" x14ac:dyDescent="0.2">
      <c r="A45" s="8">
        <v>294</v>
      </c>
      <c r="B45" s="5">
        <v>2014</v>
      </c>
    </row>
    <row r="46" spans="1:2" x14ac:dyDescent="0.2">
      <c r="A46" s="7">
        <v>295</v>
      </c>
      <c r="B46" s="4">
        <v>2014</v>
      </c>
    </row>
    <row r="47" spans="1:2" x14ac:dyDescent="0.2">
      <c r="A47" s="8">
        <v>296</v>
      </c>
      <c r="B47" s="5">
        <v>2014</v>
      </c>
    </row>
    <row r="48" spans="1:2" x14ac:dyDescent="0.2">
      <c r="A48" s="7">
        <v>297</v>
      </c>
      <c r="B48" s="4">
        <v>2014</v>
      </c>
    </row>
    <row r="49" spans="1:2" x14ac:dyDescent="0.2">
      <c r="A49" s="8">
        <v>298</v>
      </c>
      <c r="B49" s="5">
        <v>2014</v>
      </c>
    </row>
    <row r="50" spans="1:2" x14ac:dyDescent="0.2">
      <c r="A50" s="7">
        <v>299</v>
      </c>
      <c r="B50" s="4">
        <v>2014</v>
      </c>
    </row>
    <row r="51" spans="1:2" x14ac:dyDescent="0.2">
      <c r="A51" s="8">
        <v>300</v>
      </c>
      <c r="B51" s="5">
        <v>2014</v>
      </c>
    </row>
    <row r="52" spans="1:2" x14ac:dyDescent="0.2">
      <c r="A52" s="7">
        <v>301</v>
      </c>
      <c r="B52" s="4">
        <v>2014</v>
      </c>
    </row>
    <row r="53" spans="1:2" x14ac:dyDescent="0.2">
      <c r="A53" s="8">
        <v>302</v>
      </c>
      <c r="B53" s="5">
        <v>2014</v>
      </c>
    </row>
    <row r="54" spans="1:2" x14ac:dyDescent="0.2">
      <c r="A54" s="7">
        <v>303</v>
      </c>
      <c r="B54" s="4">
        <v>2014</v>
      </c>
    </row>
    <row r="55" spans="1:2" x14ac:dyDescent="0.2">
      <c r="A55" s="8">
        <v>304</v>
      </c>
      <c r="B55" s="5">
        <v>2014</v>
      </c>
    </row>
    <row r="56" spans="1:2" x14ac:dyDescent="0.2">
      <c r="A56" s="7">
        <v>305</v>
      </c>
      <c r="B56" s="4">
        <v>2014</v>
      </c>
    </row>
    <row r="57" spans="1:2" x14ac:dyDescent="0.2">
      <c r="A57" s="8">
        <v>306</v>
      </c>
      <c r="B57" s="5">
        <v>2014</v>
      </c>
    </row>
    <row r="58" spans="1:2" x14ac:dyDescent="0.2">
      <c r="A58" s="7">
        <v>307</v>
      </c>
      <c r="B58" s="4">
        <v>2014</v>
      </c>
    </row>
    <row r="59" spans="1:2" x14ac:dyDescent="0.2">
      <c r="A59" s="8">
        <v>308</v>
      </c>
      <c r="B59" s="5">
        <v>2014</v>
      </c>
    </row>
    <row r="60" spans="1:2" x14ac:dyDescent="0.2">
      <c r="A60" s="7">
        <v>309</v>
      </c>
      <c r="B60" s="4">
        <v>2014</v>
      </c>
    </row>
    <row r="61" spans="1:2" x14ac:dyDescent="0.2">
      <c r="A61" s="8">
        <v>310</v>
      </c>
      <c r="B61" s="5">
        <v>2014</v>
      </c>
    </row>
    <row r="62" spans="1:2" x14ac:dyDescent="0.2">
      <c r="A62" s="7">
        <v>311</v>
      </c>
      <c r="B62" s="4">
        <v>2014</v>
      </c>
    </row>
    <row r="63" spans="1:2" x14ac:dyDescent="0.2">
      <c r="A63" s="8">
        <v>312</v>
      </c>
      <c r="B63" s="5">
        <v>2014</v>
      </c>
    </row>
    <row r="64" spans="1:2" x14ac:dyDescent="0.2">
      <c r="A64" s="7">
        <v>313</v>
      </c>
      <c r="B64" s="4">
        <v>2014</v>
      </c>
    </row>
    <row r="65" spans="1:2" x14ac:dyDescent="0.2">
      <c r="A65" s="8">
        <v>314</v>
      </c>
      <c r="B65" s="5">
        <v>2014</v>
      </c>
    </row>
    <row r="66" spans="1:2" x14ac:dyDescent="0.2">
      <c r="A66" s="7">
        <v>315</v>
      </c>
      <c r="B66" s="4">
        <v>2014</v>
      </c>
    </row>
    <row r="67" spans="1:2" x14ac:dyDescent="0.2">
      <c r="A67" s="8">
        <v>316</v>
      </c>
      <c r="B67" s="5">
        <v>2014</v>
      </c>
    </row>
    <row r="68" spans="1:2" x14ac:dyDescent="0.2">
      <c r="A68" s="7">
        <v>317</v>
      </c>
      <c r="B68" s="4">
        <v>2014</v>
      </c>
    </row>
    <row r="69" spans="1:2" x14ac:dyDescent="0.2">
      <c r="A69" s="8">
        <v>318</v>
      </c>
      <c r="B69" s="5">
        <v>2014</v>
      </c>
    </row>
    <row r="70" spans="1:2" x14ac:dyDescent="0.2">
      <c r="A70" s="7">
        <v>319</v>
      </c>
      <c r="B70" s="4">
        <v>2014</v>
      </c>
    </row>
    <row r="71" spans="1:2" x14ac:dyDescent="0.2">
      <c r="A71" s="8">
        <v>320</v>
      </c>
      <c r="B71" s="5">
        <v>2014</v>
      </c>
    </row>
    <row r="72" spans="1:2" x14ac:dyDescent="0.2">
      <c r="A72" s="7">
        <v>321</v>
      </c>
      <c r="B72" s="4">
        <v>2014</v>
      </c>
    </row>
    <row r="73" spans="1:2" x14ac:dyDescent="0.2">
      <c r="A73" s="8">
        <v>322</v>
      </c>
      <c r="B73" s="5">
        <v>2014</v>
      </c>
    </row>
    <row r="74" spans="1:2" x14ac:dyDescent="0.2">
      <c r="A74" s="7">
        <v>323</v>
      </c>
      <c r="B74" s="4">
        <v>2014</v>
      </c>
    </row>
    <row r="75" spans="1:2" x14ac:dyDescent="0.2">
      <c r="A75" s="8">
        <v>324</v>
      </c>
      <c r="B75" s="5">
        <v>2014</v>
      </c>
    </row>
    <row r="76" spans="1:2" x14ac:dyDescent="0.2">
      <c r="A76" s="7">
        <v>325</v>
      </c>
      <c r="B76" s="4">
        <v>2014</v>
      </c>
    </row>
    <row r="77" spans="1:2" x14ac:dyDescent="0.2">
      <c r="A77" s="8">
        <v>326</v>
      </c>
      <c r="B77" s="5">
        <v>2014</v>
      </c>
    </row>
    <row r="78" spans="1:2" x14ac:dyDescent="0.2">
      <c r="A78" s="7">
        <v>327</v>
      </c>
      <c r="B78" s="4">
        <v>2014</v>
      </c>
    </row>
    <row r="79" spans="1:2" x14ac:dyDescent="0.2">
      <c r="A79" s="8">
        <v>328</v>
      </c>
      <c r="B79" s="5">
        <v>2014</v>
      </c>
    </row>
    <row r="80" spans="1:2" x14ac:dyDescent="0.2">
      <c r="A80" s="7">
        <v>329</v>
      </c>
      <c r="B80" s="4">
        <v>2014</v>
      </c>
    </row>
    <row r="81" spans="1:2" x14ac:dyDescent="0.2">
      <c r="A81" s="8">
        <v>330</v>
      </c>
      <c r="B81" s="5">
        <v>2014</v>
      </c>
    </row>
    <row r="82" spans="1:2" x14ac:dyDescent="0.2">
      <c r="A82" s="7">
        <v>331</v>
      </c>
      <c r="B82" s="4">
        <v>2014</v>
      </c>
    </row>
    <row r="83" spans="1:2" x14ac:dyDescent="0.2">
      <c r="A83" s="8">
        <v>332</v>
      </c>
      <c r="B83" s="5">
        <v>2014</v>
      </c>
    </row>
    <row r="84" spans="1:2" x14ac:dyDescent="0.2">
      <c r="A84" s="7">
        <v>333</v>
      </c>
      <c r="B84" s="4">
        <v>2014</v>
      </c>
    </row>
    <row r="85" spans="1:2" x14ac:dyDescent="0.2">
      <c r="A85" s="8">
        <v>334</v>
      </c>
      <c r="B85" s="5">
        <v>2014</v>
      </c>
    </row>
    <row r="86" spans="1:2" x14ac:dyDescent="0.2">
      <c r="A86" s="7">
        <v>335</v>
      </c>
      <c r="B86" s="4">
        <v>2014</v>
      </c>
    </row>
    <row r="87" spans="1:2" x14ac:dyDescent="0.2">
      <c r="A87" s="8">
        <v>336</v>
      </c>
      <c r="B87" s="5">
        <v>2014</v>
      </c>
    </row>
    <row r="88" spans="1:2" x14ac:dyDescent="0.2">
      <c r="A88" s="7">
        <v>337</v>
      </c>
      <c r="B88" s="4">
        <v>2014</v>
      </c>
    </row>
    <row r="89" spans="1:2" x14ac:dyDescent="0.2">
      <c r="A89" s="8">
        <v>117</v>
      </c>
      <c r="B89" s="5">
        <v>2015</v>
      </c>
    </row>
    <row r="90" spans="1:2" x14ac:dyDescent="0.2">
      <c r="A90" s="7">
        <v>118</v>
      </c>
      <c r="B90" s="4">
        <v>2015</v>
      </c>
    </row>
    <row r="91" spans="1:2" x14ac:dyDescent="0.2">
      <c r="A91" s="8">
        <v>119</v>
      </c>
      <c r="B91" s="5">
        <v>2015</v>
      </c>
    </row>
    <row r="92" spans="1:2" x14ac:dyDescent="0.2">
      <c r="A92" s="7">
        <v>120</v>
      </c>
      <c r="B92" s="4">
        <v>2015</v>
      </c>
    </row>
    <row r="93" spans="1:2" x14ac:dyDescent="0.2">
      <c r="A93" s="8">
        <v>121</v>
      </c>
      <c r="B93" s="5">
        <v>2015</v>
      </c>
    </row>
    <row r="94" spans="1:2" x14ac:dyDescent="0.2">
      <c r="A94" s="7">
        <v>122</v>
      </c>
      <c r="B94" s="4">
        <v>2015</v>
      </c>
    </row>
    <row r="95" spans="1:2" x14ac:dyDescent="0.2">
      <c r="A95" s="8">
        <v>123</v>
      </c>
      <c r="B95" s="5">
        <v>2015</v>
      </c>
    </row>
    <row r="96" spans="1:2" x14ac:dyDescent="0.2">
      <c r="A96" s="7">
        <v>124</v>
      </c>
      <c r="B96" s="4">
        <v>2015</v>
      </c>
    </row>
    <row r="97" spans="1:2" x14ac:dyDescent="0.2">
      <c r="A97" s="8">
        <v>125</v>
      </c>
      <c r="B97" s="5">
        <v>2015</v>
      </c>
    </row>
    <row r="98" spans="1:2" x14ac:dyDescent="0.2">
      <c r="A98" s="7">
        <v>126</v>
      </c>
      <c r="B98" s="4">
        <v>2015</v>
      </c>
    </row>
    <row r="99" spans="1:2" x14ac:dyDescent="0.2">
      <c r="A99" s="8">
        <v>127</v>
      </c>
      <c r="B99" s="5">
        <v>2015</v>
      </c>
    </row>
    <row r="100" spans="1:2" x14ac:dyDescent="0.2">
      <c r="A100" s="7">
        <v>128</v>
      </c>
      <c r="B100" s="4">
        <v>2015</v>
      </c>
    </row>
    <row r="101" spans="1:2" x14ac:dyDescent="0.2">
      <c r="A101" s="8">
        <v>129</v>
      </c>
      <c r="B101" s="5">
        <v>2015</v>
      </c>
    </row>
    <row r="102" spans="1:2" x14ac:dyDescent="0.2">
      <c r="A102" s="7">
        <v>130</v>
      </c>
      <c r="B102" s="4">
        <v>2015</v>
      </c>
    </row>
    <row r="103" spans="1:2" x14ac:dyDescent="0.2">
      <c r="A103" s="8">
        <v>131</v>
      </c>
      <c r="B103" s="5">
        <v>2015</v>
      </c>
    </row>
    <row r="104" spans="1:2" x14ac:dyDescent="0.2">
      <c r="A104" s="7">
        <v>132</v>
      </c>
      <c r="B104" s="4">
        <v>2015</v>
      </c>
    </row>
    <row r="105" spans="1:2" x14ac:dyDescent="0.2">
      <c r="A105" s="8">
        <v>368</v>
      </c>
      <c r="B105" s="5">
        <v>2015</v>
      </c>
    </row>
    <row r="106" spans="1:2" x14ac:dyDescent="0.2">
      <c r="A106" s="7">
        <v>369</v>
      </c>
      <c r="B106" s="4">
        <v>2015</v>
      </c>
    </row>
    <row r="107" spans="1:2" x14ac:dyDescent="0.2">
      <c r="A107" s="8">
        <v>370</v>
      </c>
      <c r="B107" s="5">
        <v>2015</v>
      </c>
    </row>
    <row r="108" spans="1:2" x14ac:dyDescent="0.2">
      <c r="A108" s="7">
        <v>371</v>
      </c>
      <c r="B108" s="4">
        <v>2015</v>
      </c>
    </row>
    <row r="109" spans="1:2" x14ac:dyDescent="0.2">
      <c r="A109" s="8">
        <v>372</v>
      </c>
      <c r="B109" s="5">
        <v>2015</v>
      </c>
    </row>
    <row r="110" spans="1:2" x14ac:dyDescent="0.2">
      <c r="A110" s="7">
        <v>373</v>
      </c>
      <c r="B110" s="4">
        <v>2015</v>
      </c>
    </row>
    <row r="111" spans="1:2" x14ac:dyDescent="0.2">
      <c r="A111" s="8">
        <v>374</v>
      </c>
      <c r="B111" s="5">
        <v>2015</v>
      </c>
    </row>
    <row r="112" spans="1:2" x14ac:dyDescent="0.2">
      <c r="A112" s="7">
        <v>375</v>
      </c>
      <c r="B112" s="4">
        <v>2015</v>
      </c>
    </row>
    <row r="113" spans="1:2" x14ac:dyDescent="0.2">
      <c r="A113" s="8">
        <v>376</v>
      </c>
      <c r="B113" s="5">
        <v>2015</v>
      </c>
    </row>
    <row r="114" spans="1:2" x14ac:dyDescent="0.2">
      <c r="A114" s="7">
        <v>377</v>
      </c>
      <c r="B114" s="4">
        <v>2015</v>
      </c>
    </row>
    <row r="115" spans="1:2" x14ac:dyDescent="0.2">
      <c r="A115" s="8">
        <v>223</v>
      </c>
      <c r="B115" s="5">
        <v>2016</v>
      </c>
    </row>
    <row r="116" spans="1:2" x14ac:dyDescent="0.2">
      <c r="A116" s="7">
        <v>224</v>
      </c>
      <c r="B116" s="4">
        <v>2016</v>
      </c>
    </row>
    <row r="117" spans="1:2" x14ac:dyDescent="0.2">
      <c r="A117" s="8">
        <v>225</v>
      </c>
      <c r="B117" s="5">
        <v>2016</v>
      </c>
    </row>
    <row r="118" spans="1:2" x14ac:dyDescent="0.2">
      <c r="A118" s="7">
        <v>226</v>
      </c>
      <c r="B118" s="4">
        <v>2016</v>
      </c>
    </row>
    <row r="119" spans="1:2" x14ac:dyDescent="0.2">
      <c r="A119" s="8">
        <v>227</v>
      </c>
      <c r="B119" s="5">
        <v>2016</v>
      </c>
    </row>
    <row r="120" spans="1:2" x14ac:dyDescent="0.2">
      <c r="A120" s="7">
        <v>228</v>
      </c>
      <c r="B120" s="4">
        <v>2016</v>
      </c>
    </row>
    <row r="121" spans="1:2" x14ac:dyDescent="0.2">
      <c r="A121" s="8">
        <v>229</v>
      </c>
      <c r="B121" s="5">
        <v>2016</v>
      </c>
    </row>
    <row r="122" spans="1:2" x14ac:dyDescent="0.2">
      <c r="A122" s="7">
        <v>230</v>
      </c>
      <c r="B122" s="4">
        <v>2016</v>
      </c>
    </row>
    <row r="123" spans="1:2" x14ac:dyDescent="0.2">
      <c r="A123" s="8">
        <v>231</v>
      </c>
      <c r="B123" s="5">
        <v>2016</v>
      </c>
    </row>
    <row r="124" spans="1:2" x14ac:dyDescent="0.2">
      <c r="A124" s="7">
        <v>232</v>
      </c>
      <c r="B124" s="4">
        <v>2016</v>
      </c>
    </row>
    <row r="125" spans="1:2" x14ac:dyDescent="0.2">
      <c r="A125" s="8">
        <v>233</v>
      </c>
      <c r="B125" s="5">
        <v>2016</v>
      </c>
    </row>
    <row r="126" spans="1:2" x14ac:dyDescent="0.2">
      <c r="A126" s="7">
        <v>234</v>
      </c>
      <c r="B126" s="4">
        <v>2016</v>
      </c>
    </row>
    <row r="127" spans="1:2" x14ac:dyDescent="0.2">
      <c r="A127" s="8">
        <v>235</v>
      </c>
      <c r="B127" s="5">
        <v>2016</v>
      </c>
    </row>
    <row r="128" spans="1:2" x14ac:dyDescent="0.2">
      <c r="A128" s="7">
        <v>236</v>
      </c>
      <c r="B128" s="4">
        <v>2016</v>
      </c>
    </row>
    <row r="129" spans="1:2" x14ac:dyDescent="0.2">
      <c r="A129" s="8">
        <v>362</v>
      </c>
      <c r="B129" s="5">
        <v>2016</v>
      </c>
    </row>
    <row r="130" spans="1:2" x14ac:dyDescent="0.2">
      <c r="A130" s="7">
        <v>363</v>
      </c>
      <c r="B130" s="4">
        <v>2016</v>
      </c>
    </row>
    <row r="131" spans="1:2" x14ac:dyDescent="0.2">
      <c r="A131" s="8">
        <v>364</v>
      </c>
      <c r="B131" s="5">
        <v>2016</v>
      </c>
    </row>
    <row r="132" spans="1:2" x14ac:dyDescent="0.2">
      <c r="A132" s="7">
        <v>365</v>
      </c>
      <c r="B132" s="4">
        <v>2016</v>
      </c>
    </row>
    <row r="133" spans="1:2" x14ac:dyDescent="0.2">
      <c r="A133" s="8">
        <v>366</v>
      </c>
      <c r="B133" s="5">
        <v>2016</v>
      </c>
    </row>
    <row r="134" spans="1:2" x14ac:dyDescent="0.2">
      <c r="A134" s="7">
        <v>367</v>
      </c>
      <c r="B134" s="4">
        <v>2016</v>
      </c>
    </row>
    <row r="135" spans="1:2" x14ac:dyDescent="0.2">
      <c r="A135" s="8">
        <v>179</v>
      </c>
      <c r="B135" s="5">
        <v>2017</v>
      </c>
    </row>
    <row r="136" spans="1:2" x14ac:dyDescent="0.2">
      <c r="A136" s="7">
        <v>180</v>
      </c>
      <c r="B136" s="4">
        <v>2017</v>
      </c>
    </row>
    <row r="137" spans="1:2" x14ac:dyDescent="0.2">
      <c r="A137" s="8">
        <v>181</v>
      </c>
      <c r="B137" s="5">
        <v>2017</v>
      </c>
    </row>
    <row r="138" spans="1:2" x14ac:dyDescent="0.2">
      <c r="A138" s="7">
        <v>182</v>
      </c>
      <c r="B138" s="4">
        <v>2017</v>
      </c>
    </row>
    <row r="139" spans="1:2" x14ac:dyDescent="0.2">
      <c r="A139" s="8">
        <v>183</v>
      </c>
      <c r="B139" s="5">
        <v>2017</v>
      </c>
    </row>
    <row r="140" spans="1:2" x14ac:dyDescent="0.2">
      <c r="A140" s="7">
        <v>184</v>
      </c>
      <c r="B140" s="4">
        <v>2017</v>
      </c>
    </row>
    <row r="141" spans="1:2" x14ac:dyDescent="0.2">
      <c r="A141" s="8">
        <v>185</v>
      </c>
      <c r="B141" s="5">
        <v>2017</v>
      </c>
    </row>
    <row r="142" spans="1:2" x14ac:dyDescent="0.2">
      <c r="A142" s="7">
        <v>186</v>
      </c>
      <c r="B142" s="4">
        <v>2017</v>
      </c>
    </row>
    <row r="143" spans="1:2" x14ac:dyDescent="0.2">
      <c r="A143" s="8">
        <v>187</v>
      </c>
      <c r="B143" s="5">
        <v>2017</v>
      </c>
    </row>
    <row r="144" spans="1:2" x14ac:dyDescent="0.2">
      <c r="A144" s="7">
        <v>188</v>
      </c>
      <c r="B144" s="4">
        <v>2017</v>
      </c>
    </row>
    <row r="145" spans="1:2" x14ac:dyDescent="0.2">
      <c r="A145" s="8">
        <v>189</v>
      </c>
      <c r="B145" s="5">
        <v>2017</v>
      </c>
    </row>
    <row r="146" spans="1:2" x14ac:dyDescent="0.2">
      <c r="A146" s="7">
        <v>190</v>
      </c>
      <c r="B146" s="4">
        <v>2017</v>
      </c>
    </row>
    <row r="147" spans="1:2" x14ac:dyDescent="0.2">
      <c r="A147" s="8">
        <v>191</v>
      </c>
      <c r="B147" s="5">
        <v>2017</v>
      </c>
    </row>
    <row r="148" spans="1:2" x14ac:dyDescent="0.2">
      <c r="A148" s="7">
        <v>259</v>
      </c>
      <c r="B148" s="4">
        <v>2017</v>
      </c>
    </row>
    <row r="149" spans="1:2" x14ac:dyDescent="0.2">
      <c r="A149" s="8">
        <v>260</v>
      </c>
      <c r="B149" s="5">
        <v>2017</v>
      </c>
    </row>
    <row r="150" spans="1:2" x14ac:dyDescent="0.2">
      <c r="A150" s="7">
        <v>261</v>
      </c>
      <c r="B150" s="4">
        <v>2017</v>
      </c>
    </row>
    <row r="151" spans="1:2" x14ac:dyDescent="0.2">
      <c r="A151" s="8">
        <v>262</v>
      </c>
      <c r="B151" s="5">
        <v>2017</v>
      </c>
    </row>
    <row r="152" spans="1:2" x14ac:dyDescent="0.2">
      <c r="A152" s="7">
        <v>263</v>
      </c>
      <c r="B152" s="4">
        <v>2017</v>
      </c>
    </row>
    <row r="153" spans="1:2" x14ac:dyDescent="0.2">
      <c r="A153" s="8">
        <v>264</v>
      </c>
      <c r="B153" s="5">
        <v>2017</v>
      </c>
    </row>
    <row r="154" spans="1:2" x14ac:dyDescent="0.2">
      <c r="A154" s="7">
        <v>265</v>
      </c>
      <c r="B154" s="4">
        <v>2017</v>
      </c>
    </row>
    <row r="155" spans="1:2" x14ac:dyDescent="0.2">
      <c r="A155" s="8">
        <v>266</v>
      </c>
      <c r="B155" s="5">
        <v>2017</v>
      </c>
    </row>
    <row r="156" spans="1:2" x14ac:dyDescent="0.2">
      <c r="A156" s="7">
        <v>267</v>
      </c>
      <c r="B156" s="4">
        <v>2017</v>
      </c>
    </row>
    <row r="157" spans="1:2" x14ac:dyDescent="0.2">
      <c r="A157" s="8">
        <v>268</v>
      </c>
      <c r="B157" s="5">
        <v>2017</v>
      </c>
    </row>
    <row r="158" spans="1:2" x14ac:dyDescent="0.2">
      <c r="A158" s="7">
        <v>269</v>
      </c>
      <c r="B158" s="4">
        <v>2017</v>
      </c>
    </row>
    <row r="159" spans="1:2" x14ac:dyDescent="0.2">
      <c r="A159" s="8">
        <v>270</v>
      </c>
      <c r="B159" s="5">
        <v>2017</v>
      </c>
    </row>
    <row r="160" spans="1:2" x14ac:dyDescent="0.2">
      <c r="A160" s="7">
        <v>271</v>
      </c>
      <c r="B160" s="4">
        <v>2017</v>
      </c>
    </row>
    <row r="161" spans="1:2" x14ac:dyDescent="0.2">
      <c r="A161" s="8">
        <v>272</v>
      </c>
      <c r="B161" s="5">
        <v>2017</v>
      </c>
    </row>
    <row r="162" spans="1:2" x14ac:dyDescent="0.2">
      <c r="A162" s="7">
        <v>273</v>
      </c>
      <c r="B162" s="4">
        <v>2017</v>
      </c>
    </row>
    <row r="163" spans="1:2" x14ac:dyDescent="0.2">
      <c r="A163" s="8">
        <v>274</v>
      </c>
      <c r="B163" s="5">
        <v>2017</v>
      </c>
    </row>
    <row r="164" spans="1:2" x14ac:dyDescent="0.2">
      <c r="A164" s="7">
        <v>275</v>
      </c>
      <c r="B164" s="4">
        <v>2017</v>
      </c>
    </row>
    <row r="165" spans="1:2" x14ac:dyDescent="0.2">
      <c r="A165" s="8">
        <v>276</v>
      </c>
      <c r="B165" s="5">
        <v>2017</v>
      </c>
    </row>
    <row r="166" spans="1:2" x14ac:dyDescent="0.2">
      <c r="A166" s="7">
        <v>277</v>
      </c>
      <c r="B166" s="4">
        <v>2017</v>
      </c>
    </row>
    <row r="167" spans="1:2" x14ac:dyDescent="0.2">
      <c r="A167" s="8">
        <v>278</v>
      </c>
      <c r="B167" s="5">
        <v>2017</v>
      </c>
    </row>
    <row r="168" spans="1:2" x14ac:dyDescent="0.2">
      <c r="A168" s="7">
        <v>279</v>
      </c>
      <c r="B168" s="4">
        <v>2017</v>
      </c>
    </row>
    <row r="169" spans="1:2" x14ac:dyDescent="0.2">
      <c r="A169" s="8">
        <v>338</v>
      </c>
      <c r="B169" s="5">
        <v>2017</v>
      </c>
    </row>
    <row r="170" spans="1:2" x14ac:dyDescent="0.2">
      <c r="A170" s="7">
        <v>339</v>
      </c>
      <c r="B170" s="4">
        <v>2017</v>
      </c>
    </row>
    <row r="171" spans="1:2" x14ac:dyDescent="0.2">
      <c r="A171" s="8">
        <v>340</v>
      </c>
      <c r="B171" s="5">
        <v>2017</v>
      </c>
    </row>
    <row r="172" spans="1:2" x14ac:dyDescent="0.2">
      <c r="A172" s="7">
        <v>341</v>
      </c>
      <c r="B172" s="4">
        <v>2017</v>
      </c>
    </row>
    <row r="173" spans="1:2" x14ac:dyDescent="0.2">
      <c r="A173" s="8">
        <v>342</v>
      </c>
      <c r="B173" s="5">
        <v>2017</v>
      </c>
    </row>
    <row r="174" spans="1:2" x14ac:dyDescent="0.2">
      <c r="A174" s="7">
        <v>343</v>
      </c>
      <c r="B174" s="4">
        <v>2017</v>
      </c>
    </row>
    <row r="175" spans="1:2" x14ac:dyDescent="0.2">
      <c r="A175" s="8">
        <v>344</v>
      </c>
      <c r="B175" s="5">
        <v>2017</v>
      </c>
    </row>
    <row r="176" spans="1:2" x14ac:dyDescent="0.2">
      <c r="A176" s="7">
        <v>345</v>
      </c>
      <c r="B176" s="4">
        <v>2017</v>
      </c>
    </row>
    <row r="177" spans="1:2" x14ac:dyDescent="0.2">
      <c r="A177" s="8">
        <v>346</v>
      </c>
      <c r="B177" s="5">
        <v>2017</v>
      </c>
    </row>
    <row r="178" spans="1:2" x14ac:dyDescent="0.2">
      <c r="A178" s="7">
        <v>347</v>
      </c>
      <c r="B178" s="4">
        <v>2017</v>
      </c>
    </row>
    <row r="179" spans="1:2" x14ac:dyDescent="0.2">
      <c r="A179" s="8">
        <v>348</v>
      </c>
      <c r="B179" s="5">
        <v>2017</v>
      </c>
    </row>
    <row r="180" spans="1:2" x14ac:dyDescent="0.2">
      <c r="A180" s="7">
        <v>349</v>
      </c>
      <c r="B180" s="4">
        <v>2017</v>
      </c>
    </row>
    <row r="181" spans="1:2" x14ac:dyDescent="0.2">
      <c r="A181" s="8">
        <v>350</v>
      </c>
      <c r="B181" s="5">
        <v>2017</v>
      </c>
    </row>
    <row r="182" spans="1:2" x14ac:dyDescent="0.2">
      <c r="A182" s="7">
        <v>351</v>
      </c>
      <c r="B182" s="4">
        <v>2017</v>
      </c>
    </row>
    <row r="183" spans="1:2" x14ac:dyDescent="0.2">
      <c r="A183" s="8">
        <v>352</v>
      </c>
      <c r="B183" s="5">
        <v>2017</v>
      </c>
    </row>
    <row r="184" spans="1:2" x14ac:dyDescent="0.2">
      <c r="A184" s="7">
        <v>353</v>
      </c>
      <c r="B184" s="4">
        <v>2017</v>
      </c>
    </row>
    <row r="185" spans="1:2" x14ac:dyDescent="0.2">
      <c r="A185" s="8">
        <v>116</v>
      </c>
      <c r="B185" s="5">
        <v>2018</v>
      </c>
    </row>
    <row r="186" spans="1:2" x14ac:dyDescent="0.2">
      <c r="A186" s="7">
        <v>138</v>
      </c>
      <c r="B186" s="4">
        <v>2018</v>
      </c>
    </row>
    <row r="187" spans="1:2" x14ac:dyDescent="0.2">
      <c r="A187" s="8">
        <v>139</v>
      </c>
      <c r="B187" s="5">
        <v>2018</v>
      </c>
    </row>
    <row r="188" spans="1:2" x14ac:dyDescent="0.2">
      <c r="A188" s="7">
        <v>140</v>
      </c>
      <c r="B188" s="4">
        <v>2018</v>
      </c>
    </row>
    <row r="189" spans="1:2" x14ac:dyDescent="0.2">
      <c r="A189" s="8">
        <v>141</v>
      </c>
      <c r="B189" s="5">
        <v>2018</v>
      </c>
    </row>
    <row r="190" spans="1:2" x14ac:dyDescent="0.2">
      <c r="A190" s="7">
        <v>142</v>
      </c>
      <c r="B190" s="4">
        <v>2018</v>
      </c>
    </row>
    <row r="191" spans="1:2" x14ac:dyDescent="0.2">
      <c r="A191" s="8">
        <v>143</v>
      </c>
      <c r="B191" s="5">
        <v>2018</v>
      </c>
    </row>
    <row r="192" spans="1:2" x14ac:dyDescent="0.2">
      <c r="A192" s="7">
        <v>144</v>
      </c>
      <c r="B192" s="4">
        <v>2018</v>
      </c>
    </row>
    <row r="193" spans="1:2" x14ac:dyDescent="0.2">
      <c r="A193" s="8">
        <v>145</v>
      </c>
      <c r="B193" s="5">
        <v>2018</v>
      </c>
    </row>
    <row r="194" spans="1:2" x14ac:dyDescent="0.2">
      <c r="A194" s="7">
        <v>146</v>
      </c>
      <c r="B194" s="4">
        <v>2018</v>
      </c>
    </row>
    <row r="195" spans="1:2" x14ac:dyDescent="0.2">
      <c r="A195" s="8">
        <v>147</v>
      </c>
      <c r="B195" s="5">
        <v>2018</v>
      </c>
    </row>
    <row r="196" spans="1:2" x14ac:dyDescent="0.2">
      <c r="A196" s="7">
        <v>148</v>
      </c>
      <c r="B196" s="4">
        <v>2018</v>
      </c>
    </row>
    <row r="197" spans="1:2" x14ac:dyDescent="0.2">
      <c r="A197" s="8">
        <v>149</v>
      </c>
      <c r="B197" s="5">
        <v>2018</v>
      </c>
    </row>
    <row r="198" spans="1:2" x14ac:dyDescent="0.2">
      <c r="A198" s="7">
        <v>150</v>
      </c>
      <c r="B198" s="4">
        <v>2018</v>
      </c>
    </row>
    <row r="199" spans="1:2" x14ac:dyDescent="0.2">
      <c r="A199" s="8">
        <v>151</v>
      </c>
      <c r="B199" s="5">
        <v>2018</v>
      </c>
    </row>
    <row r="200" spans="1:2" x14ac:dyDescent="0.2">
      <c r="A200" s="7">
        <v>152</v>
      </c>
      <c r="B200" s="4">
        <v>2018</v>
      </c>
    </row>
    <row r="201" spans="1:2" x14ac:dyDescent="0.2">
      <c r="A201" s="8">
        <v>153</v>
      </c>
      <c r="B201" s="5">
        <v>2018</v>
      </c>
    </row>
    <row r="202" spans="1:2" x14ac:dyDescent="0.2">
      <c r="A202" s="7">
        <v>154</v>
      </c>
      <c r="B202" s="4">
        <v>2018</v>
      </c>
    </row>
    <row r="203" spans="1:2" x14ac:dyDescent="0.2">
      <c r="A203" s="8">
        <v>237</v>
      </c>
      <c r="B203" s="5">
        <v>2018</v>
      </c>
    </row>
    <row r="204" spans="1:2" x14ac:dyDescent="0.2">
      <c r="A204" s="7">
        <v>238</v>
      </c>
      <c r="B204" s="4">
        <v>2018</v>
      </c>
    </row>
    <row r="205" spans="1:2" x14ac:dyDescent="0.2">
      <c r="A205" s="8">
        <v>239</v>
      </c>
      <c r="B205" s="5">
        <v>2018</v>
      </c>
    </row>
    <row r="206" spans="1:2" x14ac:dyDescent="0.2">
      <c r="A206" s="7">
        <v>240</v>
      </c>
      <c r="B206" s="4">
        <v>2018</v>
      </c>
    </row>
    <row r="207" spans="1:2" x14ac:dyDescent="0.2">
      <c r="A207" s="8">
        <v>241</v>
      </c>
      <c r="B207" s="5">
        <v>2018</v>
      </c>
    </row>
    <row r="208" spans="1:2" x14ac:dyDescent="0.2">
      <c r="A208" s="7">
        <v>242</v>
      </c>
      <c r="B208" s="4">
        <v>2018</v>
      </c>
    </row>
    <row r="209" spans="1:2" x14ac:dyDescent="0.2">
      <c r="A209" s="8">
        <v>243</v>
      </c>
      <c r="B209" s="5">
        <v>2018</v>
      </c>
    </row>
    <row r="210" spans="1:2" x14ac:dyDescent="0.2">
      <c r="A210" s="7">
        <v>244</v>
      </c>
      <c r="B210" s="4">
        <v>2018</v>
      </c>
    </row>
    <row r="211" spans="1:2" x14ac:dyDescent="0.2">
      <c r="A211" s="8">
        <v>245</v>
      </c>
      <c r="B211" s="5">
        <v>2018</v>
      </c>
    </row>
    <row r="212" spans="1:2" x14ac:dyDescent="0.2">
      <c r="A212" s="7">
        <v>246</v>
      </c>
      <c r="B212" s="4">
        <v>2018</v>
      </c>
    </row>
    <row r="213" spans="1:2" x14ac:dyDescent="0.2">
      <c r="A213" s="8">
        <v>247</v>
      </c>
      <c r="B213" s="5">
        <v>2018</v>
      </c>
    </row>
    <row r="214" spans="1:2" x14ac:dyDescent="0.2">
      <c r="A214" s="7">
        <v>248</v>
      </c>
      <c r="B214" s="4">
        <v>2018</v>
      </c>
    </row>
    <row r="215" spans="1:2" x14ac:dyDescent="0.2">
      <c r="A215" s="8">
        <v>249</v>
      </c>
      <c r="B215" s="5">
        <v>2018</v>
      </c>
    </row>
    <row r="216" spans="1:2" x14ac:dyDescent="0.2">
      <c r="A216" s="7">
        <v>250</v>
      </c>
      <c r="B216" s="4">
        <v>2018</v>
      </c>
    </row>
    <row r="217" spans="1:2" x14ac:dyDescent="0.2">
      <c r="A217" s="8">
        <v>251</v>
      </c>
      <c r="B217" s="5">
        <v>2018</v>
      </c>
    </row>
    <row r="218" spans="1:2" x14ac:dyDescent="0.2">
      <c r="A218" s="7">
        <v>252</v>
      </c>
      <c r="B218" s="4">
        <v>2018</v>
      </c>
    </row>
    <row r="219" spans="1:2" x14ac:dyDescent="0.2">
      <c r="A219" s="8">
        <v>253</v>
      </c>
      <c r="B219" s="5">
        <v>2018</v>
      </c>
    </row>
    <row r="220" spans="1:2" x14ac:dyDescent="0.2">
      <c r="A220" s="7">
        <v>254</v>
      </c>
      <c r="B220" s="4">
        <v>2018</v>
      </c>
    </row>
    <row r="221" spans="1:2" x14ac:dyDescent="0.2">
      <c r="A221" s="8">
        <v>255</v>
      </c>
      <c r="B221" s="5">
        <v>2018</v>
      </c>
    </row>
    <row r="222" spans="1:2" x14ac:dyDescent="0.2">
      <c r="A222" s="7">
        <v>256</v>
      </c>
      <c r="B222" s="4">
        <v>2018</v>
      </c>
    </row>
    <row r="223" spans="1:2" x14ac:dyDescent="0.2">
      <c r="A223" s="8">
        <v>257</v>
      </c>
      <c r="B223" s="5">
        <v>2018</v>
      </c>
    </row>
    <row r="224" spans="1:2" x14ac:dyDescent="0.2">
      <c r="A224" s="7">
        <v>258</v>
      </c>
      <c r="B224" s="4">
        <v>2018</v>
      </c>
    </row>
    <row r="225" spans="1:2" x14ac:dyDescent="0.2">
      <c r="A225" s="8">
        <v>192</v>
      </c>
      <c r="B225" s="5">
        <v>2019</v>
      </c>
    </row>
    <row r="226" spans="1:2" x14ac:dyDescent="0.2">
      <c r="A226" s="7">
        <v>193</v>
      </c>
      <c r="B226" s="4">
        <v>2019</v>
      </c>
    </row>
    <row r="227" spans="1:2" x14ac:dyDescent="0.2">
      <c r="A227" s="8">
        <v>194</v>
      </c>
      <c r="B227" s="5">
        <v>2019</v>
      </c>
    </row>
    <row r="228" spans="1:2" x14ac:dyDescent="0.2">
      <c r="A228" s="7">
        <v>195</v>
      </c>
      <c r="B228" s="4">
        <v>2019</v>
      </c>
    </row>
    <row r="229" spans="1:2" x14ac:dyDescent="0.2">
      <c r="A229" s="8">
        <v>196</v>
      </c>
      <c r="B229" s="5">
        <v>2019</v>
      </c>
    </row>
    <row r="230" spans="1:2" x14ac:dyDescent="0.2">
      <c r="A230" s="7">
        <v>197</v>
      </c>
      <c r="B230" s="4">
        <v>2019</v>
      </c>
    </row>
    <row r="231" spans="1:2" x14ac:dyDescent="0.2">
      <c r="A231" s="8">
        <v>198</v>
      </c>
      <c r="B231" s="5">
        <v>2019</v>
      </c>
    </row>
    <row r="232" spans="1:2" x14ac:dyDescent="0.2">
      <c r="A232" s="7">
        <v>199</v>
      </c>
      <c r="B232" s="4">
        <v>2019</v>
      </c>
    </row>
    <row r="233" spans="1:2" x14ac:dyDescent="0.2">
      <c r="A233" s="8">
        <v>200</v>
      </c>
      <c r="B233" s="5">
        <v>2019</v>
      </c>
    </row>
    <row r="234" spans="1:2" x14ac:dyDescent="0.2">
      <c r="A234" s="7">
        <v>201</v>
      </c>
      <c r="B234" s="4">
        <v>2019</v>
      </c>
    </row>
    <row r="235" spans="1:2" x14ac:dyDescent="0.2">
      <c r="A235" s="8">
        <v>202</v>
      </c>
      <c r="B235" s="5">
        <v>2019</v>
      </c>
    </row>
    <row r="236" spans="1:2" x14ac:dyDescent="0.2">
      <c r="A236" s="7">
        <v>203</v>
      </c>
      <c r="B236" s="4">
        <v>2019</v>
      </c>
    </row>
    <row r="237" spans="1:2" x14ac:dyDescent="0.2">
      <c r="A237" s="8">
        <v>204</v>
      </c>
      <c r="B237" s="5">
        <v>2019</v>
      </c>
    </row>
    <row r="238" spans="1:2" x14ac:dyDescent="0.2">
      <c r="A238" s="7">
        <v>205</v>
      </c>
      <c r="B238" s="4">
        <v>2019</v>
      </c>
    </row>
    <row r="239" spans="1:2" x14ac:dyDescent="0.2">
      <c r="A239" s="8">
        <v>354</v>
      </c>
      <c r="B239" s="5">
        <v>2019</v>
      </c>
    </row>
    <row r="240" spans="1:2" x14ac:dyDescent="0.2">
      <c r="A240" s="7">
        <v>355</v>
      </c>
      <c r="B240" s="4">
        <v>2019</v>
      </c>
    </row>
    <row r="241" spans="1:2" x14ac:dyDescent="0.2">
      <c r="A241" s="8">
        <v>356</v>
      </c>
      <c r="B241" s="5">
        <v>2019</v>
      </c>
    </row>
    <row r="242" spans="1:2" x14ac:dyDescent="0.2">
      <c r="A242" s="7">
        <v>357</v>
      </c>
      <c r="B242" s="4">
        <v>2019</v>
      </c>
    </row>
    <row r="243" spans="1:2" x14ac:dyDescent="0.2">
      <c r="A243" s="8">
        <v>358</v>
      </c>
      <c r="B243" s="5">
        <v>2019</v>
      </c>
    </row>
    <row r="244" spans="1:2" x14ac:dyDescent="0.2">
      <c r="A244" s="7">
        <v>359</v>
      </c>
      <c r="B244" s="4">
        <v>2019</v>
      </c>
    </row>
    <row r="245" spans="1:2" x14ac:dyDescent="0.2">
      <c r="A245" s="8">
        <v>360</v>
      </c>
      <c r="B245" s="5">
        <v>2019</v>
      </c>
    </row>
    <row r="246" spans="1:2" x14ac:dyDescent="0.2">
      <c r="A246" s="7">
        <v>361</v>
      </c>
      <c r="B246" s="4">
        <v>2019</v>
      </c>
    </row>
    <row r="247" spans="1:2" x14ac:dyDescent="0.2">
      <c r="A247" s="8">
        <v>402</v>
      </c>
      <c r="B247" s="5">
        <v>2019</v>
      </c>
    </row>
    <row r="248" spans="1:2" x14ac:dyDescent="0.2">
      <c r="A248" s="7">
        <v>403</v>
      </c>
      <c r="B248" s="4">
        <v>2019</v>
      </c>
    </row>
    <row r="249" spans="1:2" x14ac:dyDescent="0.2">
      <c r="A249" s="8">
        <v>404</v>
      </c>
      <c r="B249" s="5">
        <v>2019</v>
      </c>
    </row>
    <row r="250" spans="1:2" x14ac:dyDescent="0.2">
      <c r="A250" s="7">
        <v>405</v>
      </c>
      <c r="B250" s="4">
        <v>2019</v>
      </c>
    </row>
    <row r="251" spans="1:2" x14ac:dyDescent="0.2">
      <c r="A251" s="8">
        <v>406</v>
      </c>
      <c r="B251" s="5">
        <v>2019</v>
      </c>
    </row>
    <row r="252" spans="1:2" x14ac:dyDescent="0.2">
      <c r="A252" s="7">
        <v>407</v>
      </c>
      <c r="B252" s="4">
        <v>2019</v>
      </c>
    </row>
    <row r="253" spans="1:2" x14ac:dyDescent="0.2">
      <c r="A253" s="8">
        <v>408</v>
      </c>
      <c r="B253" s="5">
        <v>2019</v>
      </c>
    </row>
    <row r="254" spans="1:2" x14ac:dyDescent="0.2">
      <c r="A254" s="7">
        <v>409</v>
      </c>
      <c r="B254" s="4">
        <v>2019</v>
      </c>
    </row>
    <row r="255" spans="1:2" x14ac:dyDescent="0.2">
      <c r="A255" s="8">
        <v>115</v>
      </c>
      <c r="B255" s="5">
        <v>2020</v>
      </c>
    </row>
    <row r="256" spans="1:2" x14ac:dyDescent="0.2">
      <c r="A256" s="7">
        <v>137</v>
      </c>
      <c r="B256" s="4">
        <v>2020</v>
      </c>
    </row>
    <row r="257" spans="1:2" x14ac:dyDescent="0.2">
      <c r="A257" s="8">
        <v>155</v>
      </c>
      <c r="B257" s="5">
        <v>2020</v>
      </c>
    </row>
    <row r="258" spans="1:2" x14ac:dyDescent="0.2">
      <c r="A258" s="7">
        <v>156</v>
      </c>
      <c r="B258" s="4">
        <v>2020</v>
      </c>
    </row>
    <row r="259" spans="1:2" x14ac:dyDescent="0.2">
      <c r="A259" s="8">
        <v>157</v>
      </c>
      <c r="B259" s="5">
        <v>2020</v>
      </c>
    </row>
    <row r="260" spans="1:2" x14ac:dyDescent="0.2">
      <c r="A260" s="7">
        <v>158</v>
      </c>
      <c r="B260" s="4">
        <v>2020</v>
      </c>
    </row>
    <row r="261" spans="1:2" x14ac:dyDescent="0.2">
      <c r="A261" s="8">
        <v>159</v>
      </c>
      <c r="B261" s="5">
        <v>2020</v>
      </c>
    </row>
    <row r="262" spans="1:2" x14ac:dyDescent="0.2">
      <c r="A262" s="7">
        <v>160</v>
      </c>
      <c r="B262" s="4">
        <v>2020</v>
      </c>
    </row>
    <row r="263" spans="1:2" x14ac:dyDescent="0.2">
      <c r="A263" s="8">
        <v>161</v>
      </c>
      <c r="B263" s="5">
        <v>2020</v>
      </c>
    </row>
    <row r="264" spans="1:2" x14ac:dyDescent="0.2">
      <c r="A264" s="7">
        <v>162</v>
      </c>
      <c r="B264" s="4">
        <v>2020</v>
      </c>
    </row>
    <row r="265" spans="1:2" x14ac:dyDescent="0.2">
      <c r="A265" s="8">
        <v>163</v>
      </c>
      <c r="B265" s="5">
        <v>2020</v>
      </c>
    </row>
    <row r="266" spans="1:2" x14ac:dyDescent="0.2">
      <c r="A266" s="7">
        <v>164</v>
      </c>
      <c r="B266" s="4">
        <v>2020</v>
      </c>
    </row>
    <row r="267" spans="1:2" x14ac:dyDescent="0.2">
      <c r="A267" s="8">
        <v>165</v>
      </c>
      <c r="B267" s="5">
        <v>2020</v>
      </c>
    </row>
    <row r="268" spans="1:2" x14ac:dyDescent="0.2">
      <c r="A268" s="7">
        <v>166</v>
      </c>
      <c r="B268" s="4">
        <v>2020</v>
      </c>
    </row>
    <row r="269" spans="1:2" x14ac:dyDescent="0.2">
      <c r="A269" s="8">
        <v>167</v>
      </c>
      <c r="B269" s="5">
        <v>2020</v>
      </c>
    </row>
    <row r="270" spans="1:2" x14ac:dyDescent="0.2">
      <c r="A270" s="7">
        <v>168</v>
      </c>
      <c r="B270" s="4">
        <v>2020</v>
      </c>
    </row>
    <row r="271" spans="1:2" x14ac:dyDescent="0.2">
      <c r="A271" s="8">
        <v>169</v>
      </c>
      <c r="B271" s="5">
        <v>2020</v>
      </c>
    </row>
    <row r="272" spans="1:2" x14ac:dyDescent="0.2">
      <c r="A272" s="7">
        <v>170</v>
      </c>
      <c r="B272" s="4">
        <v>2020</v>
      </c>
    </row>
    <row r="273" spans="1:2" x14ac:dyDescent="0.2">
      <c r="A273" s="8">
        <v>171</v>
      </c>
      <c r="B273" s="5">
        <v>2020</v>
      </c>
    </row>
    <row r="274" spans="1:2" x14ac:dyDescent="0.2">
      <c r="A274" s="7">
        <v>172</v>
      </c>
      <c r="B274" s="4">
        <v>2020</v>
      </c>
    </row>
    <row r="275" spans="1:2" x14ac:dyDescent="0.2">
      <c r="A275" s="8">
        <v>173</v>
      </c>
      <c r="B275" s="5">
        <v>2020</v>
      </c>
    </row>
    <row r="276" spans="1:2" x14ac:dyDescent="0.2">
      <c r="A276" s="7">
        <v>174</v>
      </c>
      <c r="B276" s="4">
        <v>2020</v>
      </c>
    </row>
    <row r="277" spans="1:2" x14ac:dyDescent="0.2">
      <c r="A277" s="8">
        <v>175</v>
      </c>
      <c r="B277" s="5">
        <v>2020</v>
      </c>
    </row>
    <row r="278" spans="1:2" x14ac:dyDescent="0.2">
      <c r="A278" s="7">
        <v>176</v>
      </c>
      <c r="B278" s="4">
        <v>2020</v>
      </c>
    </row>
    <row r="279" spans="1:2" x14ac:dyDescent="0.2">
      <c r="A279" s="8">
        <v>177</v>
      </c>
      <c r="B279" s="5">
        <v>2020</v>
      </c>
    </row>
    <row r="280" spans="1:2" x14ac:dyDescent="0.2">
      <c r="A280" s="7">
        <v>178</v>
      </c>
      <c r="B280" s="4">
        <v>2020</v>
      </c>
    </row>
    <row r="281" spans="1:2" x14ac:dyDescent="0.2">
      <c r="A281" s="8">
        <v>211</v>
      </c>
      <c r="B281" s="5">
        <v>2020</v>
      </c>
    </row>
    <row r="282" spans="1:2" x14ac:dyDescent="0.2">
      <c r="A282" s="7">
        <v>212</v>
      </c>
      <c r="B282" s="4">
        <v>2020</v>
      </c>
    </row>
    <row r="283" spans="1:2" x14ac:dyDescent="0.2">
      <c r="A283" s="8">
        <v>213</v>
      </c>
      <c r="B283" s="5">
        <v>2020</v>
      </c>
    </row>
    <row r="284" spans="1:2" x14ac:dyDescent="0.2">
      <c r="A284" s="7">
        <v>214</v>
      </c>
      <c r="B284" s="4">
        <v>2020</v>
      </c>
    </row>
    <row r="285" spans="1:2" x14ac:dyDescent="0.2">
      <c r="A285" s="8">
        <v>215</v>
      </c>
      <c r="B285" s="5">
        <v>2020</v>
      </c>
    </row>
    <row r="286" spans="1:2" x14ac:dyDescent="0.2">
      <c r="A286" s="7">
        <v>216</v>
      </c>
      <c r="B286" s="4">
        <v>2020</v>
      </c>
    </row>
    <row r="287" spans="1:2" x14ac:dyDescent="0.2">
      <c r="A287" s="8">
        <v>217</v>
      </c>
      <c r="B287" s="5">
        <v>2020</v>
      </c>
    </row>
    <row r="288" spans="1:2" x14ac:dyDescent="0.2">
      <c r="A288" s="7">
        <v>218</v>
      </c>
      <c r="B288" s="4">
        <v>2020</v>
      </c>
    </row>
    <row r="289" spans="1:2" x14ac:dyDescent="0.2">
      <c r="A289" s="8">
        <v>219</v>
      </c>
      <c r="B289" s="5">
        <v>2020</v>
      </c>
    </row>
    <row r="290" spans="1:2" x14ac:dyDescent="0.2">
      <c r="A290" s="7">
        <v>206</v>
      </c>
      <c r="B290" s="4">
        <v>2021</v>
      </c>
    </row>
    <row r="291" spans="1:2" x14ac:dyDescent="0.2">
      <c r="A291" s="8">
        <v>207</v>
      </c>
      <c r="B291" s="5">
        <v>2021</v>
      </c>
    </row>
    <row r="292" spans="1:2" x14ac:dyDescent="0.2">
      <c r="A292" s="7">
        <v>208</v>
      </c>
      <c r="B292" s="4">
        <v>2021</v>
      </c>
    </row>
    <row r="293" spans="1:2" x14ac:dyDescent="0.2">
      <c r="A293" s="8">
        <v>209</v>
      </c>
      <c r="B293" s="5">
        <v>2021</v>
      </c>
    </row>
    <row r="294" spans="1:2" x14ac:dyDescent="0.2">
      <c r="A294" s="7">
        <v>210</v>
      </c>
      <c r="B294" s="4">
        <v>2021</v>
      </c>
    </row>
    <row r="295" spans="1:2" x14ac:dyDescent="0.2">
      <c r="A295" s="8">
        <v>387</v>
      </c>
      <c r="B295" s="5">
        <v>2021</v>
      </c>
    </row>
    <row r="296" spans="1:2" x14ac:dyDescent="0.2">
      <c r="A296" s="7">
        <v>388</v>
      </c>
      <c r="B296" s="4">
        <v>2021</v>
      </c>
    </row>
    <row r="297" spans="1:2" x14ac:dyDescent="0.2">
      <c r="A297" s="8">
        <v>389</v>
      </c>
      <c r="B297" s="5">
        <v>2021</v>
      </c>
    </row>
    <row r="298" spans="1:2" x14ac:dyDescent="0.2">
      <c r="A298" s="7">
        <v>390</v>
      </c>
      <c r="B298" s="4">
        <v>2021</v>
      </c>
    </row>
    <row r="299" spans="1:2" x14ac:dyDescent="0.2">
      <c r="A299" s="8">
        <v>391</v>
      </c>
      <c r="B299" s="5">
        <v>2021</v>
      </c>
    </row>
    <row r="300" spans="1:2" x14ac:dyDescent="0.2">
      <c r="A300" s="9">
        <v>392</v>
      </c>
      <c r="B300" s="6">
        <v>2021</v>
      </c>
    </row>
  </sheetData>
  <sortState xmlns:xlrd2="http://schemas.microsoft.com/office/spreadsheetml/2017/richdata2" ref="A2:B300">
    <sortCondition ref="A1:A300"/>
  </sortState>
  <dataConsolid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6"/>
  <sheetViews>
    <sheetView showGridLines="0" showRowColHeaders="0" workbookViewId="0">
      <selection activeCell="H6" sqref="H6"/>
    </sheetView>
  </sheetViews>
  <sheetFormatPr baseColWidth="10" defaultColWidth="8.83203125" defaultRowHeight="15" x14ac:dyDescent="0.2"/>
  <sheetData>
    <row r="3" spans="2:2" x14ac:dyDescent="0.2">
      <c r="B3" s="1" t="s">
        <v>55</v>
      </c>
    </row>
    <row r="4" spans="2:2" x14ac:dyDescent="0.2">
      <c r="B4" s="1" t="s">
        <v>56</v>
      </c>
    </row>
    <row r="5" spans="2:2" x14ac:dyDescent="0.2">
      <c r="B5" s="1" t="s">
        <v>57</v>
      </c>
    </row>
    <row r="6" spans="2:2" x14ac:dyDescent="0.2">
      <c r="B6" s="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1B3B8-C5E5-F24F-9EC6-580AFDE58B0E}">
  <dimension ref="A3:K93"/>
  <sheetViews>
    <sheetView topLeftCell="A3" zoomScaleNormal="218" workbookViewId="0">
      <selection activeCell="B9" sqref="B9"/>
    </sheetView>
  </sheetViews>
  <sheetFormatPr baseColWidth="10" defaultRowHeight="15" x14ac:dyDescent="0.2"/>
  <cols>
    <col min="1" max="1" width="12.1640625" bestFit="1" customWidth="1"/>
    <col min="2" max="2" width="14.83203125" bestFit="1" customWidth="1"/>
    <col min="3" max="3" width="3.6640625" bestFit="1" customWidth="1"/>
    <col min="4" max="4" width="9" bestFit="1" customWidth="1"/>
    <col min="5" max="5" width="9.5" bestFit="1" customWidth="1"/>
    <col min="6" max="6" width="5.33203125" bestFit="1" customWidth="1"/>
    <col min="7" max="7" width="10" bestFit="1" customWidth="1"/>
    <col min="8" max="8" width="9" bestFit="1" customWidth="1"/>
    <col min="9" max="9" width="9.5" bestFit="1" customWidth="1"/>
    <col min="10" max="10" width="5.33203125" bestFit="1" customWidth="1"/>
    <col min="11" max="11" width="10" bestFit="1" customWidth="1"/>
  </cols>
  <sheetData>
    <row r="3" spans="1:7" x14ac:dyDescent="0.2">
      <c r="A3" s="14" t="s">
        <v>61</v>
      </c>
      <c r="B3" s="14" t="s">
        <v>62</v>
      </c>
    </row>
    <row r="4" spans="1:7" x14ac:dyDescent="0.2">
      <c r="A4" s="14" t="s">
        <v>59</v>
      </c>
      <c r="B4" t="s">
        <v>51</v>
      </c>
      <c r="C4" t="s">
        <v>50</v>
      </c>
      <c r="D4" t="s">
        <v>54</v>
      </c>
      <c r="E4" t="s">
        <v>52</v>
      </c>
      <c r="F4" t="s">
        <v>53</v>
      </c>
      <c r="G4" t="s">
        <v>60</v>
      </c>
    </row>
    <row r="5" spans="1:7" x14ac:dyDescent="0.2">
      <c r="A5" s="15" t="s">
        <v>11</v>
      </c>
      <c r="B5" s="16">
        <v>26</v>
      </c>
      <c r="C5" s="16">
        <v>14</v>
      </c>
      <c r="D5" s="16">
        <v>18</v>
      </c>
      <c r="E5" s="16">
        <v>4</v>
      </c>
      <c r="F5" s="16">
        <v>5</v>
      </c>
      <c r="G5" s="16">
        <v>67</v>
      </c>
    </row>
    <row r="6" spans="1:7" x14ac:dyDescent="0.2">
      <c r="A6" s="15" t="s">
        <v>10</v>
      </c>
      <c r="B6" s="16">
        <v>6</v>
      </c>
      <c r="C6" s="16">
        <v>11</v>
      </c>
      <c r="D6" s="16">
        <v>0</v>
      </c>
      <c r="E6" s="16">
        <v>21</v>
      </c>
      <c r="F6" s="16">
        <v>4</v>
      </c>
      <c r="G6" s="16">
        <v>42</v>
      </c>
    </row>
    <row r="7" spans="1:7" x14ac:dyDescent="0.2">
      <c r="A7" s="15" t="s">
        <v>9</v>
      </c>
      <c r="B7" s="16">
        <v>10</v>
      </c>
      <c r="C7" s="16">
        <v>17</v>
      </c>
      <c r="D7" s="16">
        <v>1</v>
      </c>
      <c r="E7" s="16">
        <v>7</v>
      </c>
      <c r="F7" s="16">
        <v>0</v>
      </c>
      <c r="G7" s="16">
        <v>35</v>
      </c>
    </row>
    <row r="8" spans="1:7" x14ac:dyDescent="0.2">
      <c r="A8" s="15" t="s">
        <v>7</v>
      </c>
      <c r="B8" s="16">
        <v>4</v>
      </c>
      <c r="C8" s="16">
        <v>5</v>
      </c>
      <c r="D8" s="16">
        <v>0</v>
      </c>
      <c r="E8" s="16">
        <v>16</v>
      </c>
      <c r="F8" s="16">
        <v>3</v>
      </c>
      <c r="G8" s="16">
        <v>28</v>
      </c>
    </row>
    <row r="9" spans="1:7" x14ac:dyDescent="0.2">
      <c r="A9" s="15" t="s">
        <v>5</v>
      </c>
      <c r="B9" s="16">
        <v>4</v>
      </c>
      <c r="C9" s="16">
        <v>10</v>
      </c>
      <c r="D9" s="16">
        <v>4</v>
      </c>
      <c r="E9" s="16">
        <v>5</v>
      </c>
      <c r="F9" s="16">
        <v>4</v>
      </c>
      <c r="G9" s="16">
        <v>27</v>
      </c>
    </row>
    <row r="10" spans="1:7" x14ac:dyDescent="0.2">
      <c r="A10" s="15" t="s">
        <v>2</v>
      </c>
      <c r="B10" s="16">
        <v>2</v>
      </c>
      <c r="C10" s="16">
        <v>13</v>
      </c>
      <c r="D10" s="16">
        <v>0</v>
      </c>
      <c r="E10" s="16">
        <v>3</v>
      </c>
      <c r="F10" s="16">
        <v>0</v>
      </c>
      <c r="G10" s="16">
        <v>18</v>
      </c>
    </row>
    <row r="11" spans="1:7" x14ac:dyDescent="0.2">
      <c r="A11" s="15" t="s">
        <v>12</v>
      </c>
      <c r="B11" s="16">
        <v>2</v>
      </c>
      <c r="C11" s="16">
        <v>2</v>
      </c>
      <c r="D11" s="16">
        <v>11</v>
      </c>
      <c r="E11" s="16">
        <v>1</v>
      </c>
      <c r="F11" s="16">
        <v>1</v>
      </c>
      <c r="G11" s="16">
        <v>17</v>
      </c>
    </row>
    <row r="12" spans="1:7" x14ac:dyDescent="0.2">
      <c r="A12" s="15" t="s">
        <v>3</v>
      </c>
      <c r="B12" s="16">
        <v>5</v>
      </c>
      <c r="C12" s="16">
        <v>2</v>
      </c>
      <c r="D12" s="16">
        <v>0</v>
      </c>
      <c r="E12" s="16">
        <v>5</v>
      </c>
      <c r="F12" s="16">
        <v>5</v>
      </c>
      <c r="G12" s="16">
        <v>17</v>
      </c>
    </row>
    <row r="13" spans="1:7" x14ac:dyDescent="0.2">
      <c r="A13" s="15" t="s">
        <v>6</v>
      </c>
      <c r="B13" s="16">
        <v>3</v>
      </c>
      <c r="C13" s="16">
        <v>7</v>
      </c>
      <c r="D13" s="16">
        <v>0</v>
      </c>
      <c r="E13" s="16">
        <v>7</v>
      </c>
      <c r="F13" s="16">
        <v>0</v>
      </c>
      <c r="G13" s="16">
        <v>17</v>
      </c>
    </row>
    <row r="14" spans="1:7" x14ac:dyDescent="0.2">
      <c r="A14" s="15" t="s">
        <v>8</v>
      </c>
      <c r="B14" s="16">
        <v>0</v>
      </c>
      <c r="C14" s="16">
        <v>3</v>
      </c>
      <c r="D14" s="16">
        <v>0</v>
      </c>
      <c r="E14" s="16">
        <v>4</v>
      </c>
      <c r="F14" s="16">
        <v>6</v>
      </c>
      <c r="G14" s="16">
        <v>13</v>
      </c>
    </row>
    <row r="15" spans="1:7" x14ac:dyDescent="0.2">
      <c r="A15" s="15" t="s">
        <v>4</v>
      </c>
      <c r="B15" s="16">
        <v>2</v>
      </c>
      <c r="C15" s="16">
        <v>5</v>
      </c>
      <c r="D15" s="16">
        <v>0</v>
      </c>
      <c r="E15" s="16">
        <v>2</v>
      </c>
      <c r="F15" s="16">
        <v>1</v>
      </c>
      <c r="G15" s="16">
        <v>10</v>
      </c>
    </row>
    <row r="16" spans="1:7" x14ac:dyDescent="0.2">
      <c r="A16" s="15" t="s">
        <v>13</v>
      </c>
      <c r="B16" s="16">
        <v>2</v>
      </c>
      <c r="C16" s="16">
        <v>3</v>
      </c>
      <c r="D16" s="16">
        <v>0</v>
      </c>
      <c r="E16" s="16">
        <v>0</v>
      </c>
      <c r="F16" s="16">
        <v>2</v>
      </c>
      <c r="G16" s="16">
        <v>7</v>
      </c>
    </row>
    <row r="17" spans="1:7" x14ac:dyDescent="0.2">
      <c r="A17" s="15" t="s">
        <v>60</v>
      </c>
      <c r="B17" s="16">
        <v>66</v>
      </c>
      <c r="C17" s="16">
        <v>92</v>
      </c>
      <c r="D17" s="16">
        <v>34</v>
      </c>
      <c r="E17" s="16">
        <v>75</v>
      </c>
      <c r="F17" s="16">
        <v>31</v>
      </c>
      <c r="G17" s="16">
        <v>298</v>
      </c>
    </row>
    <row r="79" spans="5:11" x14ac:dyDescent="0.2">
      <c r="E79" s="14" t="s">
        <v>61</v>
      </c>
      <c r="F79" s="14" t="s">
        <v>62</v>
      </c>
    </row>
    <row r="80" spans="5:11" x14ac:dyDescent="0.2">
      <c r="E80" s="14" t="s">
        <v>59</v>
      </c>
      <c r="F80" t="s">
        <v>51</v>
      </c>
      <c r="G80" t="s">
        <v>50</v>
      </c>
      <c r="H80" t="s">
        <v>54</v>
      </c>
      <c r="I80" t="s">
        <v>52</v>
      </c>
      <c r="J80" t="s">
        <v>53</v>
      </c>
      <c r="K80" t="s">
        <v>60</v>
      </c>
    </row>
    <row r="81" spans="5:11" x14ac:dyDescent="0.2">
      <c r="E81" s="15" t="s">
        <v>2</v>
      </c>
      <c r="F81" s="16">
        <v>2</v>
      </c>
      <c r="G81" s="16">
        <v>13</v>
      </c>
      <c r="H81" s="16"/>
      <c r="I81" s="16">
        <v>3</v>
      </c>
      <c r="J81" s="16"/>
      <c r="K81" s="16">
        <v>18</v>
      </c>
    </row>
    <row r="82" spans="5:11" x14ac:dyDescent="0.2">
      <c r="E82" s="15" t="s">
        <v>13</v>
      </c>
      <c r="F82" s="16">
        <v>2</v>
      </c>
      <c r="G82" s="16">
        <v>3</v>
      </c>
      <c r="H82" s="16"/>
      <c r="I82" s="16"/>
      <c r="J82" s="16">
        <v>2</v>
      </c>
      <c r="K82" s="16">
        <v>7</v>
      </c>
    </row>
    <row r="83" spans="5:11" x14ac:dyDescent="0.2">
      <c r="E83" s="15" t="s">
        <v>3</v>
      </c>
      <c r="F83" s="16">
        <v>5</v>
      </c>
      <c r="G83" s="16">
        <v>2</v>
      </c>
      <c r="H83" s="16"/>
      <c r="I83" s="16">
        <v>5</v>
      </c>
      <c r="J83" s="16">
        <v>5</v>
      </c>
      <c r="K83" s="16">
        <v>17</v>
      </c>
    </row>
    <row r="84" spans="5:11" x14ac:dyDescent="0.2">
      <c r="E84" s="15" t="s">
        <v>9</v>
      </c>
      <c r="F84" s="16">
        <v>10</v>
      </c>
      <c r="G84" s="16">
        <v>17</v>
      </c>
      <c r="H84" s="16">
        <v>1</v>
      </c>
      <c r="I84" s="16">
        <v>7</v>
      </c>
      <c r="J84" s="16"/>
      <c r="K84" s="16">
        <v>35</v>
      </c>
    </row>
    <row r="85" spans="5:11" x14ac:dyDescent="0.2">
      <c r="E85" s="15" t="s">
        <v>8</v>
      </c>
      <c r="F85" s="16"/>
      <c r="G85" s="16">
        <v>3</v>
      </c>
      <c r="H85" s="16"/>
      <c r="I85" s="16">
        <v>4</v>
      </c>
      <c r="J85" s="16">
        <v>6</v>
      </c>
      <c r="K85" s="16">
        <v>13</v>
      </c>
    </row>
    <row r="86" spans="5:11" x14ac:dyDescent="0.2">
      <c r="E86" s="15" t="s">
        <v>6</v>
      </c>
      <c r="F86" s="16">
        <v>3</v>
      </c>
      <c r="G86" s="16">
        <v>7</v>
      </c>
      <c r="H86" s="16"/>
      <c r="I86" s="16">
        <v>7</v>
      </c>
      <c r="J86" s="16"/>
      <c r="K86" s="16">
        <v>17</v>
      </c>
    </row>
    <row r="87" spans="5:11" x14ac:dyDescent="0.2">
      <c r="E87" s="15" t="s">
        <v>4</v>
      </c>
      <c r="F87" s="16">
        <v>2</v>
      </c>
      <c r="G87" s="16">
        <v>5</v>
      </c>
      <c r="H87" s="16"/>
      <c r="I87" s="16">
        <v>2</v>
      </c>
      <c r="J87" s="16">
        <v>1</v>
      </c>
      <c r="K87" s="16">
        <v>10</v>
      </c>
    </row>
    <row r="88" spans="5:11" x14ac:dyDescent="0.2">
      <c r="E88" s="15" t="s">
        <v>10</v>
      </c>
      <c r="F88" s="16">
        <v>6</v>
      </c>
      <c r="G88" s="16">
        <v>11</v>
      </c>
      <c r="H88" s="16"/>
      <c r="I88" s="16">
        <v>21</v>
      </c>
      <c r="J88" s="16">
        <v>4</v>
      </c>
      <c r="K88" s="16">
        <v>42</v>
      </c>
    </row>
    <row r="89" spans="5:11" x14ac:dyDescent="0.2">
      <c r="E89" s="15" t="s">
        <v>5</v>
      </c>
      <c r="F89" s="16">
        <v>4</v>
      </c>
      <c r="G89" s="16">
        <v>10</v>
      </c>
      <c r="H89" s="16">
        <v>4</v>
      </c>
      <c r="I89" s="16">
        <v>5</v>
      </c>
      <c r="J89" s="16">
        <v>4</v>
      </c>
      <c r="K89" s="16">
        <v>27</v>
      </c>
    </row>
    <row r="90" spans="5:11" x14ac:dyDescent="0.2">
      <c r="E90" s="15" t="s">
        <v>11</v>
      </c>
      <c r="F90" s="16">
        <v>26</v>
      </c>
      <c r="G90" s="16">
        <v>14</v>
      </c>
      <c r="H90" s="16">
        <v>18</v>
      </c>
      <c r="I90" s="16">
        <v>4</v>
      </c>
      <c r="J90" s="16">
        <v>5</v>
      </c>
      <c r="K90" s="16">
        <v>67</v>
      </c>
    </row>
    <row r="91" spans="5:11" x14ac:dyDescent="0.2">
      <c r="E91" s="15" t="s">
        <v>12</v>
      </c>
      <c r="F91" s="16">
        <v>2</v>
      </c>
      <c r="G91" s="16">
        <v>2</v>
      </c>
      <c r="H91" s="16">
        <v>11</v>
      </c>
      <c r="I91" s="16">
        <v>1</v>
      </c>
      <c r="J91" s="16">
        <v>1</v>
      </c>
      <c r="K91" s="16">
        <v>17</v>
      </c>
    </row>
    <row r="92" spans="5:11" x14ac:dyDescent="0.2">
      <c r="E92" s="15" t="s">
        <v>7</v>
      </c>
      <c r="F92" s="16">
        <v>4</v>
      </c>
      <c r="G92" s="16">
        <v>5</v>
      </c>
      <c r="H92" s="16"/>
      <c r="I92" s="16">
        <v>16</v>
      </c>
      <c r="J92" s="16">
        <v>3</v>
      </c>
      <c r="K92" s="16">
        <v>28</v>
      </c>
    </row>
    <row r="93" spans="5:11" x14ac:dyDescent="0.2">
      <c r="E93" s="15" t="s">
        <v>60</v>
      </c>
      <c r="F93" s="16">
        <v>66</v>
      </c>
      <c r="G93" s="16">
        <v>92</v>
      </c>
      <c r="H93" s="16">
        <v>34</v>
      </c>
      <c r="I93" s="16">
        <v>75</v>
      </c>
      <c r="J93" s="16">
        <v>31</v>
      </c>
      <c r="K93" s="16">
        <v>298</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2750-CB5C-394E-9507-2AD1DE26F543}">
  <dimension ref="A3:D126"/>
  <sheetViews>
    <sheetView topLeftCell="A104" zoomScale="117" zoomScaleNormal="100" workbookViewId="0">
      <selection activeCell="C117" sqref="C117"/>
    </sheetView>
  </sheetViews>
  <sheetFormatPr baseColWidth="10" defaultRowHeight="15" x14ac:dyDescent="0.2"/>
  <cols>
    <col min="1" max="1" width="12.1640625" bestFit="1" customWidth="1"/>
    <col min="2" max="2" width="11.83203125" bestFit="1" customWidth="1"/>
    <col min="3" max="3" width="14" customWidth="1"/>
    <col min="4" max="4" width="24.5" customWidth="1"/>
    <col min="5" max="5" width="9.5" bestFit="1" customWidth="1"/>
    <col min="6" max="6" width="5.33203125" bestFit="1" customWidth="1"/>
    <col min="7" max="7" width="10" bestFit="1" customWidth="1"/>
    <col min="8" max="14" width="14.83203125" bestFit="1" customWidth="1"/>
    <col min="15" max="15" width="16.83203125" bestFit="1" customWidth="1"/>
    <col min="16" max="16" width="18.83203125" bestFit="1" customWidth="1"/>
    <col min="17" max="17" width="13.33203125" bestFit="1" customWidth="1"/>
    <col min="18" max="18" width="11.1640625" bestFit="1" customWidth="1"/>
    <col min="19" max="19" width="5.1640625" bestFit="1" customWidth="1"/>
    <col min="20" max="20" width="8.1640625" bestFit="1" customWidth="1"/>
    <col min="21" max="21" width="7.5" bestFit="1" customWidth="1"/>
    <col min="22" max="22" width="13.6640625" bestFit="1" customWidth="1"/>
    <col min="23" max="24" width="7" bestFit="1" customWidth="1"/>
    <col min="25" max="25" width="7.5" bestFit="1" customWidth="1"/>
    <col min="26" max="26" width="9.5" bestFit="1" customWidth="1"/>
    <col min="27" max="27" width="10" bestFit="1" customWidth="1"/>
  </cols>
  <sheetData>
    <row r="3" spans="1:2" x14ac:dyDescent="0.2">
      <c r="A3" s="14" t="s">
        <v>59</v>
      </c>
      <c r="B3" t="s">
        <v>61</v>
      </c>
    </row>
    <row r="4" spans="1:2" x14ac:dyDescent="0.2">
      <c r="A4" s="15" t="s">
        <v>15</v>
      </c>
      <c r="B4" s="16">
        <v>100</v>
      </c>
    </row>
    <row r="5" spans="1:2" x14ac:dyDescent="0.2">
      <c r="A5" s="15" t="s">
        <v>16</v>
      </c>
      <c r="B5" s="16">
        <v>45</v>
      </c>
    </row>
    <row r="6" spans="1:2" x14ac:dyDescent="0.2">
      <c r="A6" s="15" t="s">
        <v>20</v>
      </c>
      <c r="B6" s="16">
        <v>41</v>
      </c>
    </row>
    <row r="7" spans="1:2" x14ac:dyDescent="0.2">
      <c r="A7" s="15" t="s">
        <v>19</v>
      </c>
      <c r="B7" s="16">
        <v>33</v>
      </c>
    </row>
    <row r="8" spans="1:2" x14ac:dyDescent="0.2">
      <c r="A8" s="15" t="s">
        <v>21</v>
      </c>
      <c r="B8" s="16">
        <v>29</v>
      </c>
    </row>
    <row r="9" spans="1:2" x14ac:dyDescent="0.2">
      <c r="A9" s="15" t="s">
        <v>18</v>
      </c>
      <c r="B9" s="16">
        <v>25</v>
      </c>
    </row>
    <row r="10" spans="1:2" x14ac:dyDescent="0.2">
      <c r="A10" s="15" t="s">
        <v>17</v>
      </c>
      <c r="B10" s="16">
        <v>25</v>
      </c>
    </row>
    <row r="11" spans="1:2" x14ac:dyDescent="0.2">
      <c r="A11" s="15" t="s">
        <v>60</v>
      </c>
      <c r="B11" s="16">
        <v>298</v>
      </c>
    </row>
    <row r="117" spans="3:4" x14ac:dyDescent="0.2">
      <c r="C117" s="14" t="s">
        <v>59</v>
      </c>
      <c r="D117" t="s">
        <v>61</v>
      </c>
    </row>
    <row r="118" spans="3:4" x14ac:dyDescent="0.2">
      <c r="C118" s="15">
        <v>2014</v>
      </c>
      <c r="D118" s="16">
        <v>57</v>
      </c>
    </row>
    <row r="119" spans="3:4" x14ac:dyDescent="0.2">
      <c r="C119" s="15">
        <v>2017</v>
      </c>
      <c r="D119" s="16">
        <v>50</v>
      </c>
    </row>
    <row r="120" spans="3:4" x14ac:dyDescent="0.2">
      <c r="C120" s="15">
        <v>2018</v>
      </c>
      <c r="D120" s="16">
        <v>40</v>
      </c>
    </row>
    <row r="121" spans="3:4" x14ac:dyDescent="0.2">
      <c r="C121" s="15">
        <v>2020</v>
      </c>
      <c r="D121" s="16">
        <v>35</v>
      </c>
    </row>
    <row r="122" spans="3:4" x14ac:dyDescent="0.2">
      <c r="C122" s="15">
        <v>2019</v>
      </c>
      <c r="D122" s="16">
        <v>30</v>
      </c>
    </row>
    <row r="123" spans="3:4" x14ac:dyDescent="0.2">
      <c r="C123" s="15">
        <v>2015</v>
      </c>
      <c r="D123" s="16">
        <v>26</v>
      </c>
    </row>
    <row r="124" spans="3:4" x14ac:dyDescent="0.2">
      <c r="C124" s="15">
        <v>2016</v>
      </c>
      <c r="D124" s="16">
        <v>20</v>
      </c>
    </row>
    <row r="125" spans="3:4" x14ac:dyDescent="0.2">
      <c r="C125" s="15">
        <v>2021</v>
      </c>
      <c r="D125" s="16">
        <v>11</v>
      </c>
    </row>
    <row r="126" spans="3:4" x14ac:dyDescent="0.2">
      <c r="C126" s="15" t="s">
        <v>60</v>
      </c>
      <c r="D126" s="16">
        <v>269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A033-8226-E54F-B5D2-86A53D26072B}">
  <dimension ref="A3:U46"/>
  <sheetViews>
    <sheetView topLeftCell="A6" workbookViewId="0">
      <selection activeCell="P43" sqref="P43"/>
    </sheetView>
  </sheetViews>
  <sheetFormatPr baseColWidth="10" defaultRowHeight="15" x14ac:dyDescent="0.2"/>
  <cols>
    <col min="1" max="1" width="12.6640625" bestFit="1" customWidth="1"/>
    <col min="2" max="2" width="14.83203125" bestFit="1" customWidth="1"/>
    <col min="3" max="3" width="5.1640625" bestFit="1" customWidth="1"/>
    <col min="4" max="4" width="9.5" bestFit="1" customWidth="1"/>
    <col min="5" max="5" width="5.33203125" bestFit="1" customWidth="1"/>
    <col min="6" max="6" width="10" bestFit="1" customWidth="1"/>
    <col min="7" max="7" width="12.1640625" bestFit="1" customWidth="1"/>
    <col min="8" max="8" width="9.5" bestFit="1" customWidth="1"/>
    <col min="9" max="9" width="5.33203125" bestFit="1" customWidth="1"/>
    <col min="10" max="10" width="10" bestFit="1" customWidth="1"/>
    <col min="11" max="11" width="10.5" bestFit="1" customWidth="1"/>
    <col min="12" max="13" width="9.6640625" bestFit="1" customWidth="1"/>
    <col min="14" max="14" width="10" bestFit="1" customWidth="1"/>
    <col min="16" max="16" width="12.6640625" bestFit="1" customWidth="1"/>
    <col min="17" max="17" width="14.83203125" bestFit="1" customWidth="1"/>
    <col min="18" max="18" width="5.1640625" bestFit="1" customWidth="1"/>
    <col min="19" max="19" width="9.5" bestFit="1" customWidth="1"/>
    <col min="20" max="20" width="5.33203125" bestFit="1" customWidth="1"/>
    <col min="21" max="21" width="10" bestFit="1" customWidth="1"/>
  </cols>
  <sheetData>
    <row r="3" spans="1:6" x14ac:dyDescent="0.2">
      <c r="A3" s="14" t="s">
        <v>65</v>
      </c>
      <c r="B3" s="14" t="s">
        <v>62</v>
      </c>
    </row>
    <row r="4" spans="1:6" x14ac:dyDescent="0.2">
      <c r="A4" s="14" t="s">
        <v>59</v>
      </c>
      <c r="B4" t="s">
        <v>51</v>
      </c>
      <c r="C4" t="s">
        <v>50</v>
      </c>
      <c r="D4" t="s">
        <v>52</v>
      </c>
      <c r="E4" t="s">
        <v>53</v>
      </c>
      <c r="F4" t="s">
        <v>60</v>
      </c>
    </row>
    <row r="5" spans="1:6" x14ac:dyDescent="0.2">
      <c r="A5" s="15" t="s">
        <v>7</v>
      </c>
      <c r="B5" s="16">
        <v>6</v>
      </c>
      <c r="C5" s="16">
        <v>11.4</v>
      </c>
      <c r="D5" s="16">
        <v>4.75</v>
      </c>
      <c r="E5" s="16">
        <v>13</v>
      </c>
      <c r="F5" s="16">
        <v>7</v>
      </c>
    </row>
    <row r="6" spans="1:6" x14ac:dyDescent="0.2">
      <c r="A6" s="15" t="s">
        <v>60</v>
      </c>
      <c r="B6" s="16">
        <v>6</v>
      </c>
      <c r="C6" s="16">
        <v>11.4</v>
      </c>
      <c r="D6" s="16">
        <v>4.75</v>
      </c>
      <c r="E6" s="16">
        <v>13</v>
      </c>
      <c r="F6" s="16">
        <v>7</v>
      </c>
    </row>
    <row r="40" spans="5:21" x14ac:dyDescent="0.2">
      <c r="E40" s="14" t="s">
        <v>65</v>
      </c>
      <c r="F40" s="14" t="s">
        <v>62</v>
      </c>
    </row>
    <row r="41" spans="5:21" x14ac:dyDescent="0.2">
      <c r="E41" s="14" t="s">
        <v>59</v>
      </c>
      <c r="F41" t="s">
        <v>51</v>
      </c>
      <c r="G41" t="s">
        <v>50</v>
      </c>
      <c r="H41" t="s">
        <v>52</v>
      </c>
      <c r="I41" t="s">
        <v>53</v>
      </c>
      <c r="J41" t="s">
        <v>60</v>
      </c>
    </row>
    <row r="42" spans="5:21" x14ac:dyDescent="0.2">
      <c r="E42" s="15" t="s">
        <v>7</v>
      </c>
      <c r="F42" s="16">
        <v>6</v>
      </c>
      <c r="G42" s="16">
        <v>11.4</v>
      </c>
      <c r="H42" s="16">
        <v>4.75</v>
      </c>
      <c r="I42" s="16">
        <v>13</v>
      </c>
      <c r="J42" s="16">
        <v>7</v>
      </c>
    </row>
    <row r="43" spans="5:21" x14ac:dyDescent="0.2">
      <c r="E43" s="15" t="s">
        <v>60</v>
      </c>
      <c r="F43" s="16">
        <v>6</v>
      </c>
      <c r="G43" s="16">
        <v>11.4</v>
      </c>
      <c r="H43" s="16">
        <v>4.75</v>
      </c>
      <c r="I43" s="16">
        <v>13</v>
      </c>
      <c r="J43" s="16">
        <v>7</v>
      </c>
      <c r="P43" s="14" t="s">
        <v>65</v>
      </c>
      <c r="Q43" s="14" t="s">
        <v>62</v>
      </c>
    </row>
    <row r="44" spans="5:21" x14ac:dyDescent="0.2">
      <c r="P44" s="14" t="s">
        <v>59</v>
      </c>
      <c r="Q44" t="s">
        <v>51</v>
      </c>
      <c r="R44" t="s">
        <v>50</v>
      </c>
      <c r="S44" t="s">
        <v>52</v>
      </c>
      <c r="T44" t="s">
        <v>53</v>
      </c>
      <c r="U44" t="s">
        <v>60</v>
      </c>
    </row>
    <row r="45" spans="5:21" x14ac:dyDescent="0.2">
      <c r="P45" s="15" t="s">
        <v>7</v>
      </c>
      <c r="Q45" s="16">
        <v>6</v>
      </c>
      <c r="R45" s="16">
        <v>11.4</v>
      </c>
      <c r="S45" s="16">
        <v>4.75</v>
      </c>
      <c r="T45" s="16">
        <v>13</v>
      </c>
      <c r="U45" s="16">
        <v>7</v>
      </c>
    </row>
    <row r="46" spans="5:21" x14ac:dyDescent="0.2">
      <c r="P46" s="15" t="s">
        <v>60</v>
      </c>
      <c r="Q46" s="16">
        <v>6</v>
      </c>
      <c r="R46" s="16">
        <v>11.4</v>
      </c>
      <c r="S46" s="16">
        <v>4.75</v>
      </c>
      <c r="T46" s="16">
        <v>13</v>
      </c>
      <c r="U46" s="16">
        <v>7</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53808-A11A-AA4A-89BB-203B6BB8446F}">
  <dimension ref="A3:S40"/>
  <sheetViews>
    <sheetView workbookViewId="0">
      <selection activeCell="A5" sqref="A5"/>
    </sheetView>
  </sheetViews>
  <sheetFormatPr baseColWidth="10" defaultRowHeight="15" x14ac:dyDescent="0.2"/>
  <cols>
    <col min="1" max="1" width="12.1640625" bestFit="1" customWidth="1"/>
    <col min="2" max="2" width="14.83203125" bestFit="1" customWidth="1"/>
    <col min="3" max="3" width="5.83203125" bestFit="1" customWidth="1"/>
    <col min="4" max="4" width="4.33203125" bestFit="1" customWidth="1"/>
    <col min="5" max="5" width="10.6640625" bestFit="1" customWidth="1"/>
    <col min="6" max="6" width="10.1640625" bestFit="1" customWidth="1"/>
    <col min="7" max="7" width="9.33203125" bestFit="1" customWidth="1"/>
    <col min="8" max="8" width="7.5" bestFit="1" customWidth="1"/>
    <col min="9" max="9" width="10" bestFit="1" customWidth="1"/>
    <col min="10" max="10" width="5" bestFit="1" customWidth="1"/>
    <col min="11" max="11" width="7" bestFit="1" customWidth="1"/>
    <col min="12" max="12" width="9.83203125" bestFit="1" customWidth="1"/>
    <col min="13" max="13" width="5.83203125" bestFit="1" customWidth="1"/>
    <col min="14" max="14" width="4.33203125" bestFit="1" customWidth="1"/>
    <col min="15" max="15" width="10.6640625" bestFit="1" customWidth="1"/>
    <col min="16" max="16" width="10.1640625" bestFit="1" customWidth="1"/>
    <col min="17" max="17" width="9.33203125" bestFit="1" customWidth="1"/>
    <col min="18" max="18" width="7.5" bestFit="1" customWidth="1"/>
    <col min="19" max="19" width="10" bestFit="1" customWidth="1"/>
  </cols>
  <sheetData>
    <row r="3" spans="1:9" x14ac:dyDescent="0.2">
      <c r="A3" s="14" t="s">
        <v>66</v>
      </c>
      <c r="B3" s="14" t="s">
        <v>62</v>
      </c>
    </row>
    <row r="4" spans="1:9" x14ac:dyDescent="0.2">
      <c r="A4" s="14" t="s">
        <v>59</v>
      </c>
      <c r="B4" t="s">
        <v>10</v>
      </c>
      <c r="C4" t="s">
        <v>12</v>
      </c>
      <c r="D4" t="s">
        <v>5</v>
      </c>
      <c r="E4" t="s">
        <v>11</v>
      </c>
      <c r="F4" t="s">
        <v>2</v>
      </c>
      <c r="G4" t="s">
        <v>7</v>
      </c>
      <c r="H4" t="s">
        <v>4</v>
      </c>
      <c r="I4" t="s">
        <v>60</v>
      </c>
    </row>
    <row r="5" spans="1:9" x14ac:dyDescent="0.2">
      <c r="A5" s="15" t="s">
        <v>52</v>
      </c>
      <c r="B5" s="16">
        <v>5</v>
      </c>
      <c r="C5" s="16">
        <v>6</v>
      </c>
      <c r="D5" s="16">
        <v>7</v>
      </c>
      <c r="E5" s="16">
        <v>7</v>
      </c>
      <c r="F5" s="16">
        <v>10</v>
      </c>
      <c r="G5" s="16">
        <v>19</v>
      </c>
      <c r="H5" s="16">
        <v>21</v>
      </c>
      <c r="I5" s="16">
        <v>21</v>
      </c>
    </row>
    <row r="6" spans="1:9" x14ac:dyDescent="0.2">
      <c r="A6" s="15" t="s">
        <v>60</v>
      </c>
      <c r="B6" s="16">
        <v>5</v>
      </c>
      <c r="C6" s="16">
        <v>6</v>
      </c>
      <c r="D6" s="16">
        <v>7</v>
      </c>
      <c r="E6" s="16">
        <v>7</v>
      </c>
      <c r="F6" s="16">
        <v>10</v>
      </c>
      <c r="G6" s="16">
        <v>19</v>
      </c>
      <c r="H6" s="16">
        <v>21</v>
      </c>
      <c r="I6" s="16">
        <v>21</v>
      </c>
    </row>
    <row r="37" spans="7:19" x14ac:dyDescent="0.2">
      <c r="G37" s="14" t="s">
        <v>66</v>
      </c>
      <c r="H37" s="14" t="s">
        <v>62</v>
      </c>
    </row>
    <row r="38" spans="7:19" x14ac:dyDescent="0.2">
      <c r="G38" s="14" t="s">
        <v>59</v>
      </c>
      <c r="H38" t="s">
        <v>6</v>
      </c>
      <c r="I38" t="s">
        <v>3</v>
      </c>
      <c r="J38" t="s">
        <v>9</v>
      </c>
      <c r="K38" t="s">
        <v>8</v>
      </c>
      <c r="L38" t="s">
        <v>10</v>
      </c>
      <c r="M38" t="s">
        <v>12</v>
      </c>
      <c r="N38" t="s">
        <v>5</v>
      </c>
      <c r="O38" t="s">
        <v>11</v>
      </c>
      <c r="P38" t="s">
        <v>2</v>
      </c>
      <c r="Q38" t="s">
        <v>7</v>
      </c>
      <c r="R38" t="s">
        <v>4</v>
      </c>
      <c r="S38" t="s">
        <v>60</v>
      </c>
    </row>
    <row r="39" spans="7:19" x14ac:dyDescent="0.2">
      <c r="G39" s="15" t="s">
        <v>52</v>
      </c>
      <c r="H39" s="16">
        <v>2</v>
      </c>
      <c r="I39" s="16">
        <v>3</v>
      </c>
      <c r="J39" s="16">
        <v>3</v>
      </c>
      <c r="K39" s="16">
        <v>4</v>
      </c>
      <c r="L39" s="16">
        <v>5</v>
      </c>
      <c r="M39" s="16">
        <v>6</v>
      </c>
      <c r="N39" s="16">
        <v>7</v>
      </c>
      <c r="O39" s="16">
        <v>7</v>
      </c>
      <c r="P39" s="16">
        <v>10</v>
      </c>
      <c r="Q39" s="16">
        <v>19</v>
      </c>
      <c r="R39" s="16">
        <v>21</v>
      </c>
      <c r="S39" s="16">
        <v>21</v>
      </c>
    </row>
    <row r="40" spans="7:19" x14ac:dyDescent="0.2">
      <c r="G40" s="15" t="s">
        <v>60</v>
      </c>
      <c r="H40" s="16">
        <v>2</v>
      </c>
      <c r="I40" s="16">
        <v>3</v>
      </c>
      <c r="J40" s="16">
        <v>3</v>
      </c>
      <c r="K40" s="16">
        <v>4</v>
      </c>
      <c r="L40" s="16">
        <v>5</v>
      </c>
      <c r="M40" s="16">
        <v>6</v>
      </c>
      <c r="N40" s="16">
        <v>7</v>
      </c>
      <c r="O40" s="16">
        <v>7</v>
      </c>
      <c r="P40" s="16">
        <v>10</v>
      </c>
      <c r="Q40" s="16">
        <v>19</v>
      </c>
      <c r="R40" s="16">
        <v>21</v>
      </c>
      <c r="S40" s="16">
        <v>21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734A-C4D7-D343-BF0B-9C30DC6EE142}">
  <dimension ref="A3:V58"/>
  <sheetViews>
    <sheetView workbookViewId="0">
      <selection activeCell="B8" sqref="B8"/>
    </sheetView>
  </sheetViews>
  <sheetFormatPr baseColWidth="10" defaultRowHeight="15" x14ac:dyDescent="0.2"/>
  <cols>
    <col min="1" max="1" width="12.1640625" bestFit="1" customWidth="1"/>
    <col min="2" max="2" width="12.33203125" bestFit="1" customWidth="1"/>
    <col min="3" max="3" width="3.6640625" bestFit="1" customWidth="1"/>
    <col min="4" max="4" width="9" bestFit="1" customWidth="1"/>
    <col min="5" max="5" width="9.5" bestFit="1" customWidth="1"/>
    <col min="6" max="6" width="5.33203125" bestFit="1" customWidth="1"/>
    <col min="7" max="7" width="10" bestFit="1" customWidth="1"/>
    <col min="8" max="8" width="7.33203125" bestFit="1" customWidth="1"/>
    <col min="9" max="9" width="12.33203125" bestFit="1" customWidth="1"/>
    <col min="10" max="10" width="14.83203125" bestFit="1" customWidth="1"/>
    <col min="11" max="11" width="6.33203125" bestFit="1" customWidth="1"/>
    <col min="12" max="12" width="5.33203125" bestFit="1" customWidth="1"/>
    <col min="13" max="13" width="5" bestFit="1" customWidth="1"/>
    <col min="14" max="14" width="7" bestFit="1" customWidth="1"/>
    <col min="15" max="15" width="11.33203125" bestFit="1" customWidth="1"/>
    <col min="16" max="16" width="7.5" bestFit="1" customWidth="1"/>
    <col min="17" max="17" width="9.83203125" bestFit="1" customWidth="1"/>
    <col min="18" max="18" width="4.33203125" bestFit="1" customWidth="1"/>
    <col min="19" max="19" width="10.6640625" bestFit="1" customWidth="1"/>
    <col min="20" max="20" width="5.83203125" bestFit="1" customWidth="1"/>
    <col min="21" max="21" width="9.33203125" bestFit="1" customWidth="1"/>
    <col min="22" max="22" width="10" bestFit="1" customWidth="1"/>
  </cols>
  <sheetData>
    <row r="3" spans="1:2" x14ac:dyDescent="0.2">
      <c r="A3" s="14" t="s">
        <v>59</v>
      </c>
      <c r="B3" t="s">
        <v>63</v>
      </c>
    </row>
    <row r="4" spans="1:2" x14ac:dyDescent="0.2">
      <c r="A4" s="15">
        <v>2000</v>
      </c>
      <c r="B4" s="16">
        <v>3</v>
      </c>
    </row>
    <row r="5" spans="1:2" x14ac:dyDescent="0.2">
      <c r="A5" s="15">
        <v>2001</v>
      </c>
      <c r="B5" s="16">
        <v>2</v>
      </c>
    </row>
    <row r="6" spans="1:2" x14ac:dyDescent="0.2">
      <c r="A6" s="15">
        <v>2002</v>
      </c>
      <c r="B6" s="16">
        <v>1</v>
      </c>
    </row>
    <row r="7" spans="1:2" x14ac:dyDescent="0.2">
      <c r="A7" s="15">
        <v>2005</v>
      </c>
      <c r="B7" s="16">
        <v>3</v>
      </c>
    </row>
    <row r="8" spans="1:2" x14ac:dyDescent="0.2">
      <c r="A8" s="15">
        <v>2007</v>
      </c>
      <c r="B8" s="16">
        <v>1</v>
      </c>
    </row>
    <row r="9" spans="1:2" x14ac:dyDescent="0.2">
      <c r="A9" s="15">
        <v>2008</v>
      </c>
      <c r="B9" s="16">
        <v>9</v>
      </c>
    </row>
    <row r="10" spans="1:2" x14ac:dyDescent="0.2">
      <c r="A10" s="15">
        <v>2010</v>
      </c>
      <c r="B10" s="16">
        <v>6</v>
      </c>
    </row>
    <row r="11" spans="1:2" x14ac:dyDescent="0.2">
      <c r="A11" s="15">
        <v>2011</v>
      </c>
      <c r="B11" s="16">
        <v>4</v>
      </c>
    </row>
    <row r="12" spans="1:2" x14ac:dyDescent="0.2">
      <c r="A12" s="15">
        <v>2014</v>
      </c>
      <c r="B12" s="16">
        <v>57</v>
      </c>
    </row>
    <row r="13" spans="1:2" x14ac:dyDescent="0.2">
      <c r="A13" s="15">
        <v>2015</v>
      </c>
      <c r="B13" s="16">
        <v>26</v>
      </c>
    </row>
    <row r="14" spans="1:2" x14ac:dyDescent="0.2">
      <c r="A14" s="15">
        <v>2016</v>
      </c>
      <c r="B14" s="16">
        <v>20</v>
      </c>
    </row>
    <row r="15" spans="1:2" x14ac:dyDescent="0.2">
      <c r="A15" s="15">
        <v>2017</v>
      </c>
      <c r="B15" s="16">
        <v>50</v>
      </c>
    </row>
    <row r="16" spans="1:2" x14ac:dyDescent="0.2">
      <c r="A16" s="15">
        <v>2018</v>
      </c>
      <c r="B16" s="16">
        <v>40</v>
      </c>
    </row>
    <row r="17" spans="1:2" x14ac:dyDescent="0.2">
      <c r="A17" s="15">
        <v>2019</v>
      </c>
      <c r="B17" s="16">
        <v>30</v>
      </c>
    </row>
    <row r="18" spans="1:2" x14ac:dyDescent="0.2">
      <c r="A18" s="15">
        <v>2020</v>
      </c>
      <c r="B18" s="16">
        <v>35</v>
      </c>
    </row>
    <row r="19" spans="1:2" x14ac:dyDescent="0.2">
      <c r="A19" s="15">
        <v>2021</v>
      </c>
      <c r="B19" s="16">
        <v>11</v>
      </c>
    </row>
    <row r="20" spans="1:2" x14ac:dyDescent="0.2">
      <c r="A20" s="15" t="s">
        <v>60</v>
      </c>
      <c r="B20" s="16">
        <v>298</v>
      </c>
    </row>
    <row r="40" spans="9:22" x14ac:dyDescent="0.2">
      <c r="I40" s="14" t="s">
        <v>63</v>
      </c>
      <c r="J40" s="14" t="s">
        <v>62</v>
      </c>
    </row>
    <row r="41" spans="9:22" x14ac:dyDescent="0.2">
      <c r="I41" s="14" t="s">
        <v>59</v>
      </c>
      <c r="J41" t="s">
        <v>2</v>
      </c>
      <c r="K41" t="s">
        <v>13</v>
      </c>
      <c r="L41" t="s">
        <v>3</v>
      </c>
      <c r="M41" t="s">
        <v>9</v>
      </c>
      <c r="N41" t="s">
        <v>8</v>
      </c>
      <c r="O41" t="s">
        <v>6</v>
      </c>
      <c r="P41" t="s">
        <v>4</v>
      </c>
      <c r="Q41" t="s">
        <v>10</v>
      </c>
      <c r="R41" t="s">
        <v>5</v>
      </c>
      <c r="S41" t="s">
        <v>11</v>
      </c>
      <c r="T41" t="s">
        <v>12</v>
      </c>
      <c r="U41" t="s">
        <v>7</v>
      </c>
      <c r="V41" t="s">
        <v>60</v>
      </c>
    </row>
    <row r="42" spans="9:22" x14ac:dyDescent="0.2">
      <c r="I42" s="15">
        <v>2000</v>
      </c>
      <c r="J42" s="16">
        <v>0</v>
      </c>
      <c r="K42" s="16">
        <v>0</v>
      </c>
      <c r="L42" s="16">
        <v>0</v>
      </c>
      <c r="M42" s="16">
        <v>0</v>
      </c>
      <c r="N42" s="16">
        <v>0</v>
      </c>
      <c r="O42" s="16">
        <v>0</v>
      </c>
      <c r="P42" s="16">
        <v>3</v>
      </c>
      <c r="Q42" s="16">
        <v>0</v>
      </c>
      <c r="R42" s="16">
        <v>0</v>
      </c>
      <c r="S42" s="16">
        <v>0</v>
      </c>
      <c r="T42" s="16">
        <v>0</v>
      </c>
      <c r="U42" s="16">
        <v>0</v>
      </c>
      <c r="V42" s="16">
        <v>3</v>
      </c>
    </row>
    <row r="43" spans="9:22" x14ac:dyDescent="0.2">
      <c r="I43" s="15">
        <v>2001</v>
      </c>
      <c r="J43" s="16">
        <v>1</v>
      </c>
      <c r="K43" s="16">
        <v>1</v>
      </c>
      <c r="L43" s="16">
        <v>0</v>
      </c>
      <c r="M43" s="16">
        <v>0</v>
      </c>
      <c r="N43" s="16">
        <v>0</v>
      </c>
      <c r="O43" s="16">
        <v>0</v>
      </c>
      <c r="P43" s="16">
        <v>0</v>
      </c>
      <c r="Q43" s="16">
        <v>0</v>
      </c>
      <c r="R43" s="16">
        <v>0</v>
      </c>
      <c r="S43" s="16">
        <v>0</v>
      </c>
      <c r="T43" s="16">
        <v>0</v>
      </c>
      <c r="U43" s="16">
        <v>0</v>
      </c>
      <c r="V43" s="16">
        <v>2</v>
      </c>
    </row>
    <row r="44" spans="9:22" x14ac:dyDescent="0.2">
      <c r="I44" s="15">
        <v>2002</v>
      </c>
      <c r="J44" s="16">
        <v>0</v>
      </c>
      <c r="K44" s="16">
        <v>0</v>
      </c>
      <c r="L44" s="16">
        <v>0</v>
      </c>
      <c r="M44" s="16">
        <v>0</v>
      </c>
      <c r="N44" s="16">
        <v>0</v>
      </c>
      <c r="O44" s="16">
        <v>0</v>
      </c>
      <c r="P44" s="16">
        <v>0</v>
      </c>
      <c r="Q44" s="16">
        <v>0</v>
      </c>
      <c r="R44" s="16">
        <v>0</v>
      </c>
      <c r="S44" s="16">
        <v>0</v>
      </c>
      <c r="T44" s="16">
        <v>0</v>
      </c>
      <c r="U44" s="16">
        <v>1</v>
      </c>
      <c r="V44" s="16">
        <v>1</v>
      </c>
    </row>
    <row r="45" spans="9:22" x14ac:dyDescent="0.2">
      <c r="I45" s="15">
        <v>2005</v>
      </c>
      <c r="J45" s="16">
        <v>1</v>
      </c>
      <c r="K45" s="16">
        <v>1</v>
      </c>
      <c r="L45" s="16">
        <v>0</v>
      </c>
      <c r="M45" s="16">
        <v>0</v>
      </c>
      <c r="N45" s="16">
        <v>0</v>
      </c>
      <c r="O45" s="16">
        <v>0</v>
      </c>
      <c r="P45" s="16">
        <v>0</v>
      </c>
      <c r="Q45" s="16">
        <v>0</v>
      </c>
      <c r="R45" s="16">
        <v>0</v>
      </c>
      <c r="S45" s="16">
        <v>0</v>
      </c>
      <c r="T45" s="16">
        <v>0</v>
      </c>
      <c r="U45" s="16">
        <v>1</v>
      </c>
      <c r="V45" s="16">
        <v>3</v>
      </c>
    </row>
    <row r="46" spans="9:22" x14ac:dyDescent="0.2">
      <c r="I46" s="15">
        <v>2007</v>
      </c>
      <c r="J46" s="16">
        <v>0</v>
      </c>
      <c r="K46" s="16">
        <v>0</v>
      </c>
      <c r="L46" s="16">
        <v>0</v>
      </c>
      <c r="M46" s="16">
        <v>0</v>
      </c>
      <c r="N46" s="16">
        <v>0</v>
      </c>
      <c r="O46" s="16">
        <v>0</v>
      </c>
      <c r="P46" s="16">
        <v>0</v>
      </c>
      <c r="Q46" s="16">
        <v>0</v>
      </c>
      <c r="R46" s="16">
        <v>0</v>
      </c>
      <c r="S46" s="16">
        <v>0</v>
      </c>
      <c r="T46" s="16">
        <v>0</v>
      </c>
      <c r="U46" s="16">
        <v>1</v>
      </c>
      <c r="V46" s="16">
        <v>1</v>
      </c>
    </row>
    <row r="47" spans="9:22" x14ac:dyDescent="0.2">
      <c r="I47" s="15">
        <v>2008</v>
      </c>
      <c r="J47" s="16">
        <v>0</v>
      </c>
      <c r="K47" s="16">
        <v>0</v>
      </c>
      <c r="L47" s="16">
        <v>0</v>
      </c>
      <c r="M47" s="16">
        <v>0</v>
      </c>
      <c r="N47" s="16">
        <v>0</v>
      </c>
      <c r="O47" s="16">
        <v>0</v>
      </c>
      <c r="P47" s="16">
        <v>0</v>
      </c>
      <c r="Q47" s="16">
        <v>0</v>
      </c>
      <c r="R47" s="16">
        <v>0</v>
      </c>
      <c r="S47" s="16">
        <v>0</v>
      </c>
      <c r="T47" s="16">
        <v>4</v>
      </c>
      <c r="U47" s="16">
        <v>5</v>
      </c>
      <c r="V47" s="16">
        <v>9</v>
      </c>
    </row>
    <row r="48" spans="9:22" x14ac:dyDescent="0.2">
      <c r="I48" s="15">
        <v>2010</v>
      </c>
      <c r="J48" s="16">
        <v>0</v>
      </c>
      <c r="K48" s="16">
        <v>0</v>
      </c>
      <c r="L48" s="16">
        <v>0</v>
      </c>
      <c r="M48" s="16">
        <v>0</v>
      </c>
      <c r="N48" s="16">
        <v>0</v>
      </c>
      <c r="O48" s="16">
        <v>0</v>
      </c>
      <c r="P48" s="16">
        <v>0</v>
      </c>
      <c r="Q48" s="16">
        <v>0</v>
      </c>
      <c r="R48" s="16">
        <v>0</v>
      </c>
      <c r="S48" s="16">
        <v>0</v>
      </c>
      <c r="T48" s="16">
        <v>0</v>
      </c>
      <c r="U48" s="16">
        <v>6</v>
      </c>
      <c r="V48" s="16">
        <v>6</v>
      </c>
    </row>
    <row r="49" spans="9:22" x14ac:dyDescent="0.2">
      <c r="I49" s="15">
        <v>2011</v>
      </c>
      <c r="J49" s="16">
        <v>2</v>
      </c>
      <c r="K49" s="16">
        <v>1</v>
      </c>
      <c r="L49" s="16">
        <v>1</v>
      </c>
      <c r="M49" s="16">
        <v>0</v>
      </c>
      <c r="N49" s="16">
        <v>0</v>
      </c>
      <c r="O49" s="16">
        <v>0</v>
      </c>
      <c r="P49" s="16">
        <v>0</v>
      </c>
      <c r="Q49" s="16">
        <v>0</v>
      </c>
      <c r="R49" s="16">
        <v>0</v>
      </c>
      <c r="S49" s="16">
        <v>0</v>
      </c>
      <c r="T49" s="16">
        <v>0</v>
      </c>
      <c r="U49" s="16">
        <v>0</v>
      </c>
      <c r="V49" s="16">
        <v>4</v>
      </c>
    </row>
    <row r="50" spans="9:22" x14ac:dyDescent="0.2">
      <c r="I50" s="15">
        <v>2014</v>
      </c>
      <c r="J50" s="16">
        <v>0</v>
      </c>
      <c r="K50" s="16">
        <v>0</v>
      </c>
      <c r="L50" s="16">
        <v>0</v>
      </c>
      <c r="M50" s="16">
        <v>0</v>
      </c>
      <c r="N50" s="16">
        <v>0</v>
      </c>
      <c r="O50" s="16">
        <v>0</v>
      </c>
      <c r="P50" s="16">
        <v>0</v>
      </c>
      <c r="Q50" s="16">
        <v>0</v>
      </c>
      <c r="R50" s="16">
        <v>17</v>
      </c>
      <c r="S50" s="16">
        <v>40</v>
      </c>
      <c r="T50" s="16">
        <v>0</v>
      </c>
      <c r="U50" s="16">
        <v>0</v>
      </c>
      <c r="V50" s="16">
        <v>57</v>
      </c>
    </row>
    <row r="51" spans="9:22" x14ac:dyDescent="0.2">
      <c r="I51" s="15">
        <v>2015</v>
      </c>
      <c r="J51" s="16">
        <v>12</v>
      </c>
      <c r="K51" s="16">
        <v>4</v>
      </c>
      <c r="L51" s="16">
        <v>0</v>
      </c>
      <c r="M51" s="16">
        <v>0</v>
      </c>
      <c r="N51" s="16">
        <v>0</v>
      </c>
      <c r="O51" s="16">
        <v>0</v>
      </c>
      <c r="P51" s="16">
        <v>0</v>
      </c>
      <c r="Q51" s="16">
        <v>0</v>
      </c>
      <c r="R51" s="16">
        <v>0</v>
      </c>
      <c r="S51" s="16">
        <v>0</v>
      </c>
      <c r="T51" s="16">
        <v>10</v>
      </c>
      <c r="U51" s="16">
        <v>0</v>
      </c>
      <c r="V51" s="16">
        <v>26</v>
      </c>
    </row>
    <row r="52" spans="9:22" x14ac:dyDescent="0.2">
      <c r="I52" s="15">
        <v>2016</v>
      </c>
      <c r="J52" s="16">
        <v>0</v>
      </c>
      <c r="K52" s="16">
        <v>0</v>
      </c>
      <c r="L52" s="16">
        <v>0</v>
      </c>
      <c r="M52" s="16">
        <v>0</v>
      </c>
      <c r="N52" s="16">
        <v>0</v>
      </c>
      <c r="O52" s="16">
        <v>0</v>
      </c>
      <c r="P52" s="16">
        <v>5</v>
      </c>
      <c r="Q52" s="16">
        <v>9</v>
      </c>
      <c r="R52" s="16">
        <v>0</v>
      </c>
      <c r="S52" s="16">
        <v>3</v>
      </c>
      <c r="T52" s="16">
        <v>3</v>
      </c>
      <c r="U52" s="16">
        <v>0</v>
      </c>
      <c r="V52" s="16">
        <v>20</v>
      </c>
    </row>
    <row r="53" spans="9:22" x14ac:dyDescent="0.2">
      <c r="I53" s="15">
        <v>2017</v>
      </c>
      <c r="J53" s="16">
        <v>0</v>
      </c>
      <c r="K53" s="16">
        <v>0</v>
      </c>
      <c r="L53" s="16">
        <v>0</v>
      </c>
      <c r="M53" s="16">
        <v>9</v>
      </c>
      <c r="N53" s="16">
        <v>4</v>
      </c>
      <c r="O53" s="16">
        <v>0</v>
      </c>
      <c r="P53" s="16">
        <v>0</v>
      </c>
      <c r="Q53" s="16">
        <v>11</v>
      </c>
      <c r="R53" s="16">
        <v>10</v>
      </c>
      <c r="S53" s="16">
        <v>16</v>
      </c>
      <c r="T53" s="16">
        <v>0</v>
      </c>
      <c r="U53" s="16">
        <v>0</v>
      </c>
      <c r="V53" s="16">
        <v>50</v>
      </c>
    </row>
    <row r="54" spans="9:22" x14ac:dyDescent="0.2">
      <c r="I54" s="15">
        <v>2018</v>
      </c>
      <c r="J54" s="16">
        <v>1</v>
      </c>
      <c r="K54" s="16">
        <v>0</v>
      </c>
      <c r="L54" s="16">
        <v>15</v>
      </c>
      <c r="M54" s="16">
        <v>2</v>
      </c>
      <c r="N54" s="16">
        <v>0</v>
      </c>
      <c r="O54" s="16">
        <v>0</v>
      </c>
      <c r="P54" s="16">
        <v>0</v>
      </c>
      <c r="Q54" s="16">
        <v>22</v>
      </c>
      <c r="R54" s="16">
        <v>0</v>
      </c>
      <c r="S54" s="16">
        <v>0</v>
      </c>
      <c r="T54" s="16">
        <v>0</v>
      </c>
      <c r="U54" s="16">
        <v>0</v>
      </c>
      <c r="V54" s="16">
        <v>40</v>
      </c>
    </row>
    <row r="55" spans="9:22" x14ac:dyDescent="0.2">
      <c r="I55" s="15">
        <v>2019</v>
      </c>
      <c r="J55" s="16">
        <v>0</v>
      </c>
      <c r="K55" s="16">
        <v>0</v>
      </c>
      <c r="L55" s="16">
        <v>0</v>
      </c>
      <c r="M55" s="16">
        <v>0</v>
      </c>
      <c r="N55" s="16">
        <v>9</v>
      </c>
      <c r="O55" s="16">
        <v>5</v>
      </c>
      <c r="P55" s="16">
        <v>0</v>
      </c>
      <c r="Q55" s="16">
        <v>0</v>
      </c>
      <c r="R55" s="16">
        <v>0</v>
      </c>
      <c r="S55" s="16">
        <v>8</v>
      </c>
      <c r="T55" s="16">
        <v>0</v>
      </c>
      <c r="U55" s="16">
        <v>8</v>
      </c>
      <c r="V55" s="16">
        <v>30</v>
      </c>
    </row>
    <row r="56" spans="9:22" x14ac:dyDescent="0.2">
      <c r="I56" s="15">
        <v>2020</v>
      </c>
      <c r="J56" s="16">
        <v>1</v>
      </c>
      <c r="K56" s="16">
        <v>0</v>
      </c>
      <c r="L56" s="16">
        <v>1</v>
      </c>
      <c r="M56" s="16">
        <v>24</v>
      </c>
      <c r="N56" s="16">
        <v>0</v>
      </c>
      <c r="O56" s="16">
        <v>7</v>
      </c>
      <c r="P56" s="16">
        <v>2</v>
      </c>
      <c r="Q56" s="16">
        <v>0</v>
      </c>
      <c r="R56" s="16">
        <v>0</v>
      </c>
      <c r="S56" s="16">
        <v>0</v>
      </c>
      <c r="T56" s="16">
        <v>0</v>
      </c>
      <c r="U56" s="16">
        <v>0</v>
      </c>
      <c r="V56" s="16">
        <v>35</v>
      </c>
    </row>
    <row r="57" spans="9:22" x14ac:dyDescent="0.2">
      <c r="I57" s="15">
        <v>2021</v>
      </c>
      <c r="J57" s="16">
        <v>0</v>
      </c>
      <c r="K57" s="16">
        <v>0</v>
      </c>
      <c r="L57" s="16">
        <v>0</v>
      </c>
      <c r="M57" s="16">
        <v>0</v>
      </c>
      <c r="N57" s="16">
        <v>0</v>
      </c>
      <c r="O57" s="16">
        <v>5</v>
      </c>
      <c r="P57" s="16">
        <v>0</v>
      </c>
      <c r="Q57" s="16">
        <v>0</v>
      </c>
      <c r="R57" s="16">
        <v>0</v>
      </c>
      <c r="S57" s="16">
        <v>0</v>
      </c>
      <c r="T57" s="16">
        <v>0</v>
      </c>
      <c r="U57" s="16">
        <v>6</v>
      </c>
      <c r="V57" s="16">
        <v>11</v>
      </c>
    </row>
    <row r="58" spans="9:22" x14ac:dyDescent="0.2">
      <c r="I58" s="15" t="s">
        <v>60</v>
      </c>
      <c r="J58" s="16">
        <v>18</v>
      </c>
      <c r="K58" s="16">
        <v>7</v>
      </c>
      <c r="L58" s="16">
        <v>17</v>
      </c>
      <c r="M58" s="16">
        <v>35</v>
      </c>
      <c r="N58" s="16">
        <v>13</v>
      </c>
      <c r="O58" s="16">
        <v>17</v>
      </c>
      <c r="P58" s="16">
        <v>10</v>
      </c>
      <c r="Q58" s="16">
        <v>42</v>
      </c>
      <c r="R58" s="16">
        <v>27</v>
      </c>
      <c r="S58" s="16">
        <v>67</v>
      </c>
      <c r="T58" s="16">
        <v>17</v>
      </c>
      <c r="U58" s="16">
        <v>28</v>
      </c>
      <c r="V58" s="16">
        <v>298</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5D739-6F15-9A42-BABD-436660578521}">
  <dimension ref="A3:I21"/>
  <sheetViews>
    <sheetView topLeftCell="K1" zoomScale="172" workbookViewId="0">
      <selection activeCell="S27" sqref="S27"/>
    </sheetView>
  </sheetViews>
  <sheetFormatPr baseColWidth="10" defaultRowHeight="15" x14ac:dyDescent="0.2"/>
  <cols>
    <col min="1" max="1" width="16.6640625" bestFit="1" customWidth="1"/>
    <col min="2" max="2" width="14.83203125" bestFit="1" customWidth="1"/>
    <col min="3" max="3" width="5.83203125" bestFit="1" customWidth="1"/>
    <col min="4" max="4" width="7" bestFit="1" customWidth="1"/>
    <col min="5" max="5" width="5.1640625" bestFit="1" customWidth="1"/>
    <col min="6" max="6" width="9.33203125" bestFit="1" customWidth="1"/>
    <col min="7" max="7" width="8.1640625" bestFit="1" customWidth="1"/>
    <col min="8" max="8" width="7.33203125" bestFit="1" customWidth="1"/>
    <col min="9" max="9" width="10" bestFit="1" customWidth="1"/>
    <col min="10" max="10" width="9.6640625" bestFit="1" customWidth="1"/>
    <col min="11" max="11" width="9.33203125" bestFit="1" customWidth="1"/>
    <col min="12" max="12" width="10.5" bestFit="1" customWidth="1"/>
    <col min="13" max="13" width="9.33203125" bestFit="1" customWidth="1"/>
    <col min="14" max="14" width="9.1640625" bestFit="1" customWidth="1"/>
    <col min="15" max="15" width="9.5" bestFit="1" customWidth="1"/>
    <col min="16" max="16" width="10.6640625" bestFit="1" customWidth="1"/>
    <col min="17" max="17" width="9.5" bestFit="1" customWidth="1"/>
    <col min="18" max="19" width="9.33203125" bestFit="1" customWidth="1"/>
    <col min="20" max="20" width="10" bestFit="1" customWidth="1"/>
    <col min="21" max="21" width="13.6640625" bestFit="1" customWidth="1"/>
    <col min="22" max="22" width="8.6640625" bestFit="1" customWidth="1"/>
    <col min="24" max="24" width="9.33203125" bestFit="1" customWidth="1"/>
    <col min="25" max="25" width="9.5" bestFit="1" customWidth="1"/>
    <col min="26" max="26" width="10" bestFit="1" customWidth="1"/>
  </cols>
  <sheetData>
    <row r="3" spans="1:9" x14ac:dyDescent="0.2">
      <c r="A3" s="14" t="s">
        <v>67</v>
      </c>
      <c r="B3" s="14" t="s">
        <v>62</v>
      </c>
    </row>
    <row r="4" spans="1:9" x14ac:dyDescent="0.2">
      <c r="A4" s="14" t="s">
        <v>59</v>
      </c>
      <c r="B4" t="s">
        <v>17</v>
      </c>
      <c r="C4" t="s">
        <v>21</v>
      </c>
      <c r="D4" t="s">
        <v>18</v>
      </c>
      <c r="E4" t="s">
        <v>20</v>
      </c>
      <c r="F4" t="s">
        <v>19</v>
      </c>
      <c r="G4" t="s">
        <v>16</v>
      </c>
      <c r="H4" t="s">
        <v>15</v>
      </c>
      <c r="I4" t="s">
        <v>60</v>
      </c>
    </row>
    <row r="5" spans="1:9" x14ac:dyDescent="0.2">
      <c r="A5" s="15">
        <v>2000</v>
      </c>
      <c r="B5" s="16">
        <v>0</v>
      </c>
      <c r="C5" s="16">
        <v>1</v>
      </c>
      <c r="D5" s="16">
        <v>0</v>
      </c>
      <c r="E5" s="16">
        <v>0</v>
      </c>
      <c r="F5" s="16">
        <v>0</v>
      </c>
      <c r="G5" s="16">
        <v>0</v>
      </c>
      <c r="H5" s="16">
        <v>2</v>
      </c>
      <c r="I5" s="16">
        <v>3</v>
      </c>
    </row>
    <row r="6" spans="1:9" x14ac:dyDescent="0.2">
      <c r="A6" s="15">
        <v>2001</v>
      </c>
      <c r="B6" s="16">
        <v>1</v>
      </c>
      <c r="C6" s="16">
        <v>0</v>
      </c>
      <c r="D6" s="16">
        <v>0</v>
      </c>
      <c r="E6" s="16">
        <v>0</v>
      </c>
      <c r="F6" s="16">
        <v>0</v>
      </c>
      <c r="G6" s="16">
        <v>0</v>
      </c>
      <c r="H6" s="16">
        <v>1</v>
      </c>
      <c r="I6" s="16">
        <v>2</v>
      </c>
    </row>
    <row r="7" spans="1:9" x14ac:dyDescent="0.2">
      <c r="A7" s="15">
        <v>2002</v>
      </c>
      <c r="B7" s="16">
        <v>0</v>
      </c>
      <c r="C7" s="16">
        <v>0</v>
      </c>
      <c r="D7" s="16">
        <v>0</v>
      </c>
      <c r="E7" s="16">
        <v>1</v>
      </c>
      <c r="F7" s="16">
        <v>0</v>
      </c>
      <c r="G7" s="16">
        <v>0</v>
      </c>
      <c r="H7" s="16">
        <v>0</v>
      </c>
      <c r="I7" s="16">
        <v>1</v>
      </c>
    </row>
    <row r="8" spans="1:9" x14ac:dyDescent="0.2">
      <c r="A8" s="15">
        <v>2005</v>
      </c>
      <c r="B8" s="16">
        <v>1</v>
      </c>
      <c r="C8" s="16">
        <v>0</v>
      </c>
      <c r="D8" s="16">
        <v>0</v>
      </c>
      <c r="E8" s="16">
        <v>1</v>
      </c>
      <c r="F8" s="16">
        <v>0</v>
      </c>
      <c r="G8" s="16">
        <v>0</v>
      </c>
      <c r="H8" s="16">
        <v>1</v>
      </c>
      <c r="I8" s="16">
        <v>3</v>
      </c>
    </row>
    <row r="9" spans="1:9" x14ac:dyDescent="0.2">
      <c r="A9" s="15">
        <v>2007</v>
      </c>
      <c r="B9" s="16">
        <v>0</v>
      </c>
      <c r="C9" s="16">
        <v>0</v>
      </c>
      <c r="D9" s="16">
        <v>0</v>
      </c>
      <c r="E9" s="16">
        <v>1</v>
      </c>
      <c r="F9" s="16">
        <v>0</v>
      </c>
      <c r="G9" s="16">
        <v>0</v>
      </c>
      <c r="H9" s="16">
        <v>0</v>
      </c>
      <c r="I9" s="16">
        <v>1</v>
      </c>
    </row>
    <row r="10" spans="1:9" x14ac:dyDescent="0.2">
      <c r="A10" s="15">
        <v>2008</v>
      </c>
      <c r="B10" s="16">
        <v>5</v>
      </c>
      <c r="C10" s="16">
        <v>0</v>
      </c>
      <c r="D10" s="16">
        <v>1</v>
      </c>
      <c r="E10" s="16">
        <v>0</v>
      </c>
      <c r="F10" s="16">
        <v>0</v>
      </c>
      <c r="G10" s="16">
        <v>3</v>
      </c>
      <c r="H10" s="16">
        <v>0</v>
      </c>
      <c r="I10" s="16">
        <v>9</v>
      </c>
    </row>
    <row r="11" spans="1:9" x14ac:dyDescent="0.2">
      <c r="A11" s="15">
        <v>2010</v>
      </c>
      <c r="B11" s="16">
        <v>0</v>
      </c>
      <c r="C11" s="16">
        <v>0</v>
      </c>
      <c r="D11" s="16">
        <v>0</v>
      </c>
      <c r="E11" s="16">
        <v>1</v>
      </c>
      <c r="F11" s="16">
        <v>5</v>
      </c>
      <c r="G11" s="16">
        <v>0</v>
      </c>
      <c r="H11" s="16">
        <v>0</v>
      </c>
      <c r="I11" s="16">
        <v>6</v>
      </c>
    </row>
    <row r="12" spans="1:9" x14ac:dyDescent="0.2">
      <c r="A12" s="15">
        <v>2011</v>
      </c>
      <c r="B12" s="16">
        <v>1</v>
      </c>
      <c r="C12" s="16">
        <v>0</v>
      </c>
      <c r="D12" s="16">
        <v>1</v>
      </c>
      <c r="E12" s="16">
        <v>0</v>
      </c>
      <c r="F12" s="16">
        <v>0</v>
      </c>
      <c r="G12" s="16">
        <v>0</v>
      </c>
      <c r="H12" s="16">
        <v>2</v>
      </c>
      <c r="I12" s="16">
        <v>4</v>
      </c>
    </row>
    <row r="13" spans="1:9" x14ac:dyDescent="0.2">
      <c r="A13" s="15">
        <v>2014</v>
      </c>
      <c r="B13" s="16">
        <v>0</v>
      </c>
      <c r="C13" s="16">
        <v>1</v>
      </c>
      <c r="D13" s="16">
        <v>1</v>
      </c>
      <c r="E13" s="16">
        <v>1</v>
      </c>
      <c r="F13" s="16">
        <v>1</v>
      </c>
      <c r="G13" s="16">
        <v>3</v>
      </c>
      <c r="H13" s="16">
        <v>50</v>
      </c>
      <c r="I13" s="16">
        <v>57</v>
      </c>
    </row>
    <row r="14" spans="1:9" x14ac:dyDescent="0.2">
      <c r="A14" s="15">
        <v>2015</v>
      </c>
      <c r="B14" s="16">
        <v>2</v>
      </c>
      <c r="C14" s="16">
        <v>2</v>
      </c>
      <c r="D14" s="16">
        <v>1</v>
      </c>
      <c r="E14" s="16">
        <v>2</v>
      </c>
      <c r="F14" s="16">
        <v>2</v>
      </c>
      <c r="G14" s="16">
        <v>17</v>
      </c>
      <c r="H14" s="16">
        <v>0</v>
      </c>
      <c r="I14" s="16">
        <v>26</v>
      </c>
    </row>
    <row r="15" spans="1:9" x14ac:dyDescent="0.2">
      <c r="A15" s="15">
        <v>2016</v>
      </c>
      <c r="B15" s="16">
        <v>2</v>
      </c>
      <c r="C15" s="16">
        <v>1</v>
      </c>
      <c r="D15" s="16">
        <v>2</v>
      </c>
      <c r="E15" s="16">
        <v>1</v>
      </c>
      <c r="F15" s="16">
        <v>1</v>
      </c>
      <c r="G15" s="16">
        <v>8</v>
      </c>
      <c r="H15" s="16">
        <v>5</v>
      </c>
      <c r="I15" s="16">
        <v>20</v>
      </c>
    </row>
    <row r="16" spans="1:9" x14ac:dyDescent="0.2">
      <c r="A16" s="15">
        <v>2017</v>
      </c>
      <c r="B16" s="16">
        <v>1</v>
      </c>
      <c r="C16" s="16">
        <v>9</v>
      </c>
      <c r="D16" s="16">
        <v>0</v>
      </c>
      <c r="E16" s="16">
        <v>8</v>
      </c>
      <c r="F16" s="16">
        <v>0</v>
      </c>
      <c r="G16" s="16">
        <v>8</v>
      </c>
      <c r="H16" s="16">
        <v>24</v>
      </c>
      <c r="I16" s="16">
        <v>50</v>
      </c>
    </row>
    <row r="17" spans="1:9" x14ac:dyDescent="0.2">
      <c r="A17" s="15">
        <v>2018</v>
      </c>
      <c r="B17" s="16">
        <v>6</v>
      </c>
      <c r="C17" s="16">
        <v>0</v>
      </c>
      <c r="D17" s="16">
        <v>8</v>
      </c>
      <c r="E17" s="16">
        <v>8</v>
      </c>
      <c r="F17" s="16">
        <v>14</v>
      </c>
      <c r="G17" s="16">
        <v>4</v>
      </c>
      <c r="H17" s="16">
        <v>0</v>
      </c>
      <c r="I17" s="16">
        <v>40</v>
      </c>
    </row>
    <row r="18" spans="1:9" x14ac:dyDescent="0.2">
      <c r="A18" s="15">
        <v>2019</v>
      </c>
      <c r="B18" s="16">
        <v>5</v>
      </c>
      <c r="C18" s="16">
        <v>0</v>
      </c>
      <c r="D18" s="16">
        <v>5</v>
      </c>
      <c r="E18" s="16">
        <v>8</v>
      </c>
      <c r="F18" s="16">
        <v>4</v>
      </c>
      <c r="G18" s="16">
        <v>0</v>
      </c>
      <c r="H18" s="16">
        <v>8</v>
      </c>
      <c r="I18" s="16">
        <v>30</v>
      </c>
    </row>
    <row r="19" spans="1:9" x14ac:dyDescent="0.2">
      <c r="A19" s="15">
        <v>2020</v>
      </c>
      <c r="B19" s="16">
        <v>1</v>
      </c>
      <c r="C19" s="16">
        <v>15</v>
      </c>
      <c r="D19" s="16">
        <v>2</v>
      </c>
      <c r="E19" s="16">
        <v>7</v>
      </c>
      <c r="F19" s="16">
        <v>1</v>
      </c>
      <c r="G19" s="16">
        <v>2</v>
      </c>
      <c r="H19" s="16">
        <v>7</v>
      </c>
      <c r="I19" s="16">
        <v>35</v>
      </c>
    </row>
    <row r="20" spans="1:9" x14ac:dyDescent="0.2">
      <c r="A20" s="15">
        <v>2021</v>
      </c>
      <c r="B20" s="16">
        <v>0</v>
      </c>
      <c r="C20" s="16">
        <v>0</v>
      </c>
      <c r="D20" s="16">
        <v>4</v>
      </c>
      <c r="E20" s="16">
        <v>2</v>
      </c>
      <c r="F20" s="16">
        <v>5</v>
      </c>
      <c r="G20" s="16">
        <v>0</v>
      </c>
      <c r="H20" s="16">
        <v>0</v>
      </c>
      <c r="I20" s="16">
        <v>11</v>
      </c>
    </row>
    <row r="21" spans="1:9" x14ac:dyDescent="0.2">
      <c r="A21" s="15" t="s">
        <v>60</v>
      </c>
      <c r="B21" s="16">
        <v>25</v>
      </c>
      <c r="C21" s="16">
        <v>29</v>
      </c>
      <c r="D21" s="16">
        <v>25</v>
      </c>
      <c r="E21" s="16">
        <v>41</v>
      </c>
      <c r="F21" s="16">
        <v>33</v>
      </c>
      <c r="G21" s="16">
        <v>45</v>
      </c>
      <c r="H21" s="16">
        <v>100</v>
      </c>
      <c r="I21" s="16">
        <v>298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24E45-1C97-B444-94C2-1A8ECBCCDC49}">
  <dimension ref="A3:Y11"/>
  <sheetViews>
    <sheetView tabSelected="1" zoomScale="109" workbookViewId="0">
      <selection activeCell="O37" sqref="O37"/>
    </sheetView>
  </sheetViews>
  <sheetFormatPr baseColWidth="10" defaultRowHeight="15" x14ac:dyDescent="0.2"/>
  <cols>
    <col min="1" max="1" width="12.1640625" bestFit="1" customWidth="1"/>
    <col min="2" max="2" width="14.83203125" bestFit="1" customWidth="1"/>
    <col min="3" max="3" width="6.6640625" bestFit="1" customWidth="1"/>
    <col min="4" max="4" width="3.6640625" bestFit="1" customWidth="1"/>
    <col min="5" max="5" width="9.1640625" bestFit="1" customWidth="1"/>
    <col min="6" max="6" width="9.5" bestFit="1" customWidth="1"/>
    <col min="7" max="7" width="9.1640625" bestFit="1" customWidth="1"/>
    <col min="8" max="8" width="11.5" bestFit="1" customWidth="1"/>
    <col min="9" max="9" width="3.6640625" bestFit="1" customWidth="1"/>
    <col min="10" max="10" width="9.5" bestFit="1" customWidth="1"/>
    <col min="11" max="11" width="5.33203125" bestFit="1" customWidth="1"/>
    <col min="12" max="12" width="14" bestFit="1" customWidth="1"/>
    <col min="13" max="13" width="6.1640625" bestFit="1" customWidth="1"/>
    <col min="14" max="14" width="3.6640625" bestFit="1" customWidth="1"/>
    <col min="15" max="15" width="9.1640625" bestFit="1" customWidth="1"/>
    <col min="16" max="16" width="9.5" bestFit="1" customWidth="1"/>
    <col min="17" max="17" width="5.33203125" bestFit="1" customWidth="1"/>
    <col min="18" max="18" width="8.5" bestFit="1" customWidth="1"/>
    <col min="19" max="19" width="12.33203125" bestFit="1" customWidth="1"/>
    <col min="20" max="20" width="3.6640625" bestFit="1" customWidth="1"/>
    <col min="21" max="21" width="9.1640625" bestFit="1" customWidth="1"/>
    <col min="22" max="22" width="9.5" bestFit="1" customWidth="1"/>
    <col min="23" max="23" width="5.33203125" bestFit="1" customWidth="1"/>
    <col min="24" max="24" width="14.83203125" bestFit="1" customWidth="1"/>
    <col min="25" max="25" width="10" bestFit="1" customWidth="1"/>
    <col min="26" max="26" width="9.5" bestFit="1" customWidth="1"/>
    <col min="27" max="27" width="5.33203125" bestFit="1" customWidth="1"/>
    <col min="28" max="28" width="11.83203125" bestFit="1" customWidth="1"/>
    <col min="29" max="29" width="11.5" bestFit="1" customWidth="1"/>
    <col min="30" max="30" width="3.6640625" bestFit="1" customWidth="1"/>
    <col min="31" max="31" width="9.5" bestFit="1" customWidth="1"/>
    <col min="32" max="32" width="5.33203125" bestFit="1" customWidth="1"/>
    <col min="33" max="33" width="14" bestFit="1" customWidth="1"/>
    <col min="34" max="34" width="6.1640625" bestFit="1" customWidth="1"/>
    <col min="35" max="35" width="3.6640625" bestFit="1" customWidth="1"/>
    <col min="36" max="36" width="9.1640625" bestFit="1" customWidth="1"/>
    <col min="37" max="37" width="9.5" bestFit="1" customWidth="1"/>
    <col min="38" max="38" width="5.33203125" bestFit="1" customWidth="1"/>
    <col min="39" max="39" width="8.5" bestFit="1" customWidth="1"/>
    <col min="40" max="40" width="12.33203125" bestFit="1" customWidth="1"/>
    <col min="41" max="41" width="3.6640625" bestFit="1" customWidth="1"/>
    <col min="42" max="42" width="9.1640625" bestFit="1" customWidth="1"/>
    <col min="43" max="43" width="9.5" bestFit="1" customWidth="1"/>
    <col min="44" max="44" width="5.33203125" bestFit="1" customWidth="1"/>
    <col min="45" max="45" width="14.83203125" bestFit="1" customWidth="1"/>
    <col min="46" max="46" width="7.5" bestFit="1" customWidth="1"/>
    <col min="47" max="47" width="3.6640625" bestFit="1" customWidth="1"/>
    <col min="48" max="48" width="9.1640625" bestFit="1" customWidth="1"/>
    <col min="49" max="49" width="9.5" bestFit="1" customWidth="1"/>
    <col min="50" max="50" width="5.33203125" bestFit="1" customWidth="1"/>
    <col min="51" max="51" width="10" bestFit="1" customWidth="1"/>
    <col min="52" max="52" width="11" bestFit="1" customWidth="1"/>
    <col min="53" max="53" width="3.6640625" bestFit="1" customWidth="1"/>
    <col min="54" max="54" width="9.5" bestFit="1" customWidth="1"/>
    <col min="55" max="55" width="5.33203125" bestFit="1" customWidth="1"/>
    <col min="56" max="56" width="13.5" bestFit="1" customWidth="1"/>
    <col min="57" max="57" width="10" bestFit="1" customWidth="1"/>
    <col min="58" max="58" width="9.5" bestFit="1" customWidth="1"/>
    <col min="59" max="59" width="5.33203125" bestFit="1" customWidth="1"/>
    <col min="60" max="60" width="13.5" bestFit="1" customWidth="1"/>
    <col min="61" max="61" width="10" bestFit="1" customWidth="1"/>
  </cols>
  <sheetData>
    <row r="3" spans="1:25" x14ac:dyDescent="0.2">
      <c r="A3" s="14" t="s">
        <v>61</v>
      </c>
      <c r="B3" s="14" t="s">
        <v>62</v>
      </c>
    </row>
    <row r="4" spans="1:25" x14ac:dyDescent="0.2">
      <c r="B4" t="s">
        <v>3</v>
      </c>
      <c r="C4" t="s">
        <v>9</v>
      </c>
      <c r="G4" t="s">
        <v>68</v>
      </c>
      <c r="H4" t="s">
        <v>10</v>
      </c>
      <c r="L4" t="s">
        <v>69</v>
      </c>
      <c r="M4" t="s">
        <v>5</v>
      </c>
      <c r="R4" t="s">
        <v>70</v>
      </c>
      <c r="S4" t="s">
        <v>11</v>
      </c>
      <c r="X4" t="s">
        <v>71</v>
      </c>
      <c r="Y4" t="s">
        <v>60</v>
      </c>
    </row>
    <row r="5" spans="1:25" x14ac:dyDescent="0.2">
      <c r="A5" s="14" t="s">
        <v>59</v>
      </c>
      <c r="C5" t="s">
        <v>51</v>
      </c>
      <c r="D5" t="s">
        <v>50</v>
      </c>
      <c r="E5" t="s">
        <v>54</v>
      </c>
      <c r="F5" t="s">
        <v>52</v>
      </c>
      <c r="H5" t="s">
        <v>51</v>
      </c>
      <c r="I5" t="s">
        <v>50</v>
      </c>
      <c r="J5" t="s">
        <v>52</v>
      </c>
      <c r="K5" t="s">
        <v>53</v>
      </c>
      <c r="M5" t="s">
        <v>51</v>
      </c>
      <c r="N5" t="s">
        <v>50</v>
      </c>
      <c r="O5" t="s">
        <v>54</v>
      </c>
      <c r="P5" t="s">
        <v>52</v>
      </c>
      <c r="Q5" t="s">
        <v>53</v>
      </c>
      <c r="S5" t="s">
        <v>51</v>
      </c>
      <c r="T5" t="s">
        <v>50</v>
      </c>
      <c r="U5" t="s">
        <v>54</v>
      </c>
      <c r="V5" t="s">
        <v>52</v>
      </c>
      <c r="W5" t="s">
        <v>53</v>
      </c>
    </row>
    <row r="6" spans="1:25" x14ac:dyDescent="0.2">
      <c r="A6" s="15">
        <v>2014</v>
      </c>
      <c r="B6" s="16">
        <v>0</v>
      </c>
      <c r="C6" s="16">
        <v>0</v>
      </c>
      <c r="D6" s="16">
        <v>0</v>
      </c>
      <c r="E6" s="16">
        <v>0</v>
      </c>
      <c r="F6" s="16">
        <v>0</v>
      </c>
      <c r="G6" s="16">
        <v>0</v>
      </c>
      <c r="H6" s="16">
        <v>0</v>
      </c>
      <c r="I6" s="16">
        <v>0</v>
      </c>
      <c r="J6" s="16">
        <v>0</v>
      </c>
      <c r="K6" s="16">
        <v>0</v>
      </c>
      <c r="L6" s="16">
        <v>0</v>
      </c>
      <c r="M6" s="16">
        <v>3</v>
      </c>
      <c r="N6" s="16">
        <v>4</v>
      </c>
      <c r="O6" s="16">
        <v>3</v>
      </c>
      <c r="P6" s="16">
        <v>4</v>
      </c>
      <c r="Q6" s="16">
        <v>3</v>
      </c>
      <c r="R6" s="16">
        <v>17</v>
      </c>
      <c r="S6" s="16">
        <v>25</v>
      </c>
      <c r="T6" s="16">
        <v>6</v>
      </c>
      <c r="U6" s="16">
        <v>0</v>
      </c>
      <c r="V6" s="16">
        <v>4</v>
      </c>
      <c r="W6" s="16">
        <v>5</v>
      </c>
      <c r="X6" s="16">
        <v>40</v>
      </c>
      <c r="Y6" s="16">
        <v>57</v>
      </c>
    </row>
    <row r="7" spans="1:25" x14ac:dyDescent="0.2">
      <c r="A7" s="15">
        <v>2017</v>
      </c>
      <c r="B7" s="16">
        <v>0</v>
      </c>
      <c r="C7" s="16">
        <v>6</v>
      </c>
      <c r="D7" s="16">
        <v>3</v>
      </c>
      <c r="E7" s="16">
        <v>0</v>
      </c>
      <c r="F7" s="16">
        <v>0</v>
      </c>
      <c r="G7" s="16">
        <v>9</v>
      </c>
      <c r="H7" s="16">
        <v>0</v>
      </c>
      <c r="I7" s="16">
        <v>3</v>
      </c>
      <c r="J7" s="16">
        <v>8</v>
      </c>
      <c r="K7" s="16">
        <v>0</v>
      </c>
      <c r="L7" s="16">
        <v>11</v>
      </c>
      <c r="M7" s="16">
        <v>1</v>
      </c>
      <c r="N7" s="16">
        <v>6</v>
      </c>
      <c r="O7" s="16">
        <v>1</v>
      </c>
      <c r="P7" s="16">
        <v>1</v>
      </c>
      <c r="Q7" s="16">
        <v>1</v>
      </c>
      <c r="R7" s="16">
        <v>10</v>
      </c>
      <c r="S7" s="16">
        <v>1</v>
      </c>
      <c r="T7" s="16">
        <v>0</v>
      </c>
      <c r="U7" s="16">
        <v>15</v>
      </c>
      <c r="V7" s="16">
        <v>0</v>
      </c>
      <c r="W7" s="16">
        <v>0</v>
      </c>
      <c r="X7" s="16">
        <v>16</v>
      </c>
      <c r="Y7" s="16">
        <v>46</v>
      </c>
    </row>
    <row r="8" spans="1:25" x14ac:dyDescent="0.2">
      <c r="A8" s="15">
        <v>2018</v>
      </c>
      <c r="B8" s="16">
        <v>15</v>
      </c>
      <c r="C8" s="16">
        <v>0</v>
      </c>
      <c r="D8" s="16">
        <v>0</v>
      </c>
      <c r="E8" s="16">
        <v>0</v>
      </c>
      <c r="F8" s="16">
        <v>2</v>
      </c>
      <c r="G8" s="16">
        <v>2</v>
      </c>
      <c r="H8" s="16">
        <v>5</v>
      </c>
      <c r="I8" s="16">
        <v>7</v>
      </c>
      <c r="J8" s="16">
        <v>6</v>
      </c>
      <c r="K8" s="16">
        <v>4</v>
      </c>
      <c r="L8" s="16">
        <v>22</v>
      </c>
      <c r="M8" s="16">
        <v>0</v>
      </c>
      <c r="N8" s="16">
        <v>0</v>
      </c>
      <c r="O8" s="16">
        <v>0</v>
      </c>
      <c r="P8" s="16">
        <v>0</v>
      </c>
      <c r="Q8" s="16">
        <v>0</v>
      </c>
      <c r="R8" s="16">
        <v>0</v>
      </c>
      <c r="S8" s="16">
        <v>0</v>
      </c>
      <c r="T8" s="16">
        <v>0</v>
      </c>
      <c r="U8" s="16">
        <v>0</v>
      </c>
      <c r="V8" s="16">
        <v>0</v>
      </c>
      <c r="W8" s="16">
        <v>0</v>
      </c>
      <c r="X8" s="16">
        <v>0</v>
      </c>
      <c r="Y8" s="16">
        <v>39</v>
      </c>
    </row>
    <row r="9" spans="1:25" x14ac:dyDescent="0.2">
      <c r="A9" s="15">
        <v>2019</v>
      </c>
      <c r="B9" s="16">
        <v>0</v>
      </c>
      <c r="C9" s="16">
        <v>0</v>
      </c>
      <c r="D9" s="16">
        <v>0</v>
      </c>
      <c r="E9" s="16">
        <v>0</v>
      </c>
      <c r="F9" s="16">
        <v>0</v>
      </c>
      <c r="G9" s="16">
        <v>0</v>
      </c>
      <c r="H9" s="16">
        <v>0</v>
      </c>
      <c r="I9" s="16">
        <v>0</v>
      </c>
      <c r="J9" s="16">
        <v>0</v>
      </c>
      <c r="K9" s="16">
        <v>0</v>
      </c>
      <c r="L9" s="16">
        <v>0</v>
      </c>
      <c r="M9" s="16">
        <v>0</v>
      </c>
      <c r="N9" s="16">
        <v>0</v>
      </c>
      <c r="O9" s="16">
        <v>0</v>
      </c>
      <c r="P9" s="16">
        <v>0</v>
      </c>
      <c r="Q9" s="16">
        <v>0</v>
      </c>
      <c r="R9" s="16">
        <v>0</v>
      </c>
      <c r="S9" s="16">
        <v>0</v>
      </c>
      <c r="T9" s="16">
        <v>5</v>
      </c>
      <c r="U9" s="16">
        <v>3</v>
      </c>
      <c r="V9" s="16">
        <v>0</v>
      </c>
      <c r="W9" s="16">
        <v>0</v>
      </c>
      <c r="X9" s="16">
        <v>8</v>
      </c>
      <c r="Y9" s="16">
        <v>8</v>
      </c>
    </row>
    <row r="10" spans="1:25" x14ac:dyDescent="0.2">
      <c r="A10" s="15">
        <v>2020</v>
      </c>
      <c r="B10" s="16">
        <v>1</v>
      </c>
      <c r="C10" s="16">
        <v>4</v>
      </c>
      <c r="D10" s="16">
        <v>14</v>
      </c>
      <c r="E10" s="16">
        <v>1</v>
      </c>
      <c r="F10" s="16">
        <v>5</v>
      </c>
      <c r="G10" s="16">
        <v>24</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25</v>
      </c>
    </row>
    <row r="11" spans="1:25" x14ac:dyDescent="0.2">
      <c r="A11" s="15" t="s">
        <v>60</v>
      </c>
      <c r="B11" s="16">
        <v>16</v>
      </c>
      <c r="C11" s="16">
        <v>10</v>
      </c>
      <c r="D11" s="16">
        <v>17</v>
      </c>
      <c r="E11" s="16">
        <v>1</v>
      </c>
      <c r="F11" s="16">
        <v>7</v>
      </c>
      <c r="G11" s="16">
        <v>35</v>
      </c>
      <c r="H11" s="16">
        <v>5</v>
      </c>
      <c r="I11" s="16">
        <v>10</v>
      </c>
      <c r="J11" s="16">
        <v>14</v>
      </c>
      <c r="K11" s="16">
        <v>4</v>
      </c>
      <c r="L11" s="16">
        <v>33</v>
      </c>
      <c r="M11" s="16">
        <v>4</v>
      </c>
      <c r="N11" s="16">
        <v>10</v>
      </c>
      <c r="O11" s="16">
        <v>4</v>
      </c>
      <c r="P11" s="16">
        <v>5</v>
      </c>
      <c r="Q11" s="16">
        <v>4</v>
      </c>
      <c r="R11" s="16">
        <v>27</v>
      </c>
      <c r="S11" s="16">
        <v>26</v>
      </c>
      <c r="T11" s="16">
        <v>11</v>
      </c>
      <c r="U11" s="16">
        <v>18</v>
      </c>
      <c r="V11" s="16">
        <v>4</v>
      </c>
      <c r="W11" s="16">
        <v>5</v>
      </c>
      <c r="X11" s="16">
        <v>64</v>
      </c>
      <c r="Y11" s="16">
        <v>175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4ACC2-0132-45EC-B46F-E92C58102664}">
  <dimension ref="A1:H299"/>
  <sheetViews>
    <sheetView showGridLines="0" showRowColHeaders="0" zoomScale="112" zoomScaleNormal="112" workbookViewId="0">
      <selection activeCell="F2" sqref="F2:F202"/>
    </sheetView>
  </sheetViews>
  <sheetFormatPr baseColWidth="10" defaultColWidth="8.83203125" defaultRowHeight="15" x14ac:dyDescent="0.2"/>
  <cols>
    <col min="3" max="3" width="9.1640625" customWidth="1"/>
    <col min="5" max="5" width="11.1640625" customWidth="1"/>
    <col min="7" max="7" width="16.83203125" customWidth="1"/>
  </cols>
  <sheetData>
    <row r="1" spans="1:8" x14ac:dyDescent="0.2">
      <c r="A1" s="31" t="s">
        <v>14</v>
      </c>
      <c r="B1" s="18" t="s">
        <v>1</v>
      </c>
      <c r="C1" s="2" t="s">
        <v>0</v>
      </c>
      <c r="D1" s="17" t="s">
        <v>23</v>
      </c>
      <c r="E1" s="17" t="s">
        <v>42</v>
      </c>
      <c r="F1" s="2" t="s">
        <v>49</v>
      </c>
      <c r="G1" s="19" t="s">
        <v>22</v>
      </c>
      <c r="H1" s="20" t="s">
        <v>64</v>
      </c>
    </row>
    <row r="2" spans="1:8" hidden="1" x14ac:dyDescent="0.2">
      <c r="A2" s="10" t="s">
        <v>17</v>
      </c>
      <c r="B2" s="4" t="s">
        <v>2</v>
      </c>
      <c r="C2" s="21">
        <v>116</v>
      </c>
      <c r="D2" s="4" t="s">
        <v>39</v>
      </c>
      <c r="E2" s="4" t="s">
        <v>43</v>
      </c>
      <c r="F2" s="4" t="s">
        <v>50</v>
      </c>
      <c r="G2" s="22">
        <f>VLOOKUP($C2,'Export 2'!$A$2:$B$300,2,FALSE)</f>
        <v>2018</v>
      </c>
      <c r="H2" s="23">
        <f>2022-'Export 1'!$G2</f>
        <v>4</v>
      </c>
    </row>
    <row r="3" spans="1:8" hidden="1" x14ac:dyDescent="0.2">
      <c r="A3" s="11" t="s">
        <v>17</v>
      </c>
      <c r="B3" s="5" t="s">
        <v>13</v>
      </c>
      <c r="C3" s="13">
        <v>131</v>
      </c>
      <c r="D3" s="5" t="s">
        <v>40</v>
      </c>
      <c r="E3" s="5" t="s">
        <v>43</v>
      </c>
      <c r="F3" s="5" t="s">
        <v>53</v>
      </c>
      <c r="G3" s="24">
        <f>VLOOKUP($C3,'Export 2'!$A$2:$B$300,2,FALSE)</f>
        <v>2015</v>
      </c>
      <c r="H3" s="25">
        <f>2022-'Export 1'!$G3</f>
        <v>7</v>
      </c>
    </row>
    <row r="4" spans="1:8" hidden="1" x14ac:dyDescent="0.2">
      <c r="A4" s="10" t="s">
        <v>17</v>
      </c>
      <c r="B4" s="4" t="s">
        <v>13</v>
      </c>
      <c r="C4" s="12">
        <v>132</v>
      </c>
      <c r="D4" s="4" t="s">
        <v>40</v>
      </c>
      <c r="E4" s="4" t="s">
        <v>43</v>
      </c>
      <c r="F4" s="4" t="s">
        <v>53</v>
      </c>
      <c r="G4" s="22">
        <f>VLOOKUP($C4,'Export 2'!$A$2:$B$300,2,FALSE)</f>
        <v>2015</v>
      </c>
      <c r="H4" s="26">
        <f>2022-'Export 1'!$G4</f>
        <v>7</v>
      </c>
    </row>
    <row r="5" spans="1:8" hidden="1" x14ac:dyDescent="0.2">
      <c r="A5" s="11" t="s">
        <v>17</v>
      </c>
      <c r="B5" s="5" t="s">
        <v>13</v>
      </c>
      <c r="C5" s="13">
        <v>133</v>
      </c>
      <c r="D5" s="5" t="s">
        <v>39</v>
      </c>
      <c r="E5" s="5" t="s">
        <v>43</v>
      </c>
      <c r="F5" s="5" t="s">
        <v>50</v>
      </c>
      <c r="G5" s="24">
        <f>VLOOKUP($C5,'Export 2'!$A$2:$B$300,2,FALSE)</f>
        <v>2001</v>
      </c>
      <c r="H5" s="25">
        <f>2022-'Export 1'!$G5</f>
        <v>21</v>
      </c>
    </row>
    <row r="6" spans="1:8" hidden="1" x14ac:dyDescent="0.2">
      <c r="A6" s="10" t="s">
        <v>17</v>
      </c>
      <c r="B6" s="4" t="s">
        <v>13</v>
      </c>
      <c r="C6" s="12">
        <v>134</v>
      </c>
      <c r="D6" s="4" t="s">
        <v>39</v>
      </c>
      <c r="E6" s="4" t="s">
        <v>43</v>
      </c>
      <c r="F6" s="4" t="s">
        <v>50</v>
      </c>
      <c r="G6" s="22">
        <f>VLOOKUP($C6,'Export 2'!$A$2:$B$300,2,FALSE)</f>
        <v>2005</v>
      </c>
      <c r="H6" s="26">
        <f>2022-'Export 1'!$G6</f>
        <v>17</v>
      </c>
    </row>
    <row r="7" spans="1:8" hidden="1" x14ac:dyDescent="0.2">
      <c r="A7" s="11" t="s">
        <v>17</v>
      </c>
      <c r="B7" s="5" t="s">
        <v>13</v>
      </c>
      <c r="C7" s="13">
        <v>135</v>
      </c>
      <c r="D7" s="5" t="s">
        <v>39</v>
      </c>
      <c r="E7" s="5" t="s">
        <v>43</v>
      </c>
      <c r="F7" s="5" t="s">
        <v>50</v>
      </c>
      <c r="G7" s="24">
        <f>VLOOKUP($C7,'Export 2'!$A$2:$B$300,2,FALSE)</f>
        <v>2011</v>
      </c>
      <c r="H7" s="25">
        <f>2022-'Export 1'!$G7</f>
        <v>11</v>
      </c>
    </row>
    <row r="8" spans="1:8" hidden="1" x14ac:dyDescent="0.2">
      <c r="A8" s="10" t="s">
        <v>17</v>
      </c>
      <c r="B8" s="4" t="s">
        <v>9</v>
      </c>
      <c r="C8" s="12">
        <v>169</v>
      </c>
      <c r="D8" s="4" t="s">
        <v>39</v>
      </c>
      <c r="E8" s="4" t="s">
        <v>43</v>
      </c>
      <c r="F8" s="4" t="s">
        <v>50</v>
      </c>
      <c r="G8" s="22">
        <f>VLOOKUP($C8,'Export 2'!$A$2:$B$300,2,FALSE)</f>
        <v>2020</v>
      </c>
      <c r="H8" s="26">
        <f>2022-'Export 1'!$G8</f>
        <v>2</v>
      </c>
    </row>
    <row r="9" spans="1:8" hidden="1" x14ac:dyDescent="0.2">
      <c r="A9" s="11" t="s">
        <v>17</v>
      </c>
      <c r="B9" s="5" t="s">
        <v>8</v>
      </c>
      <c r="C9" s="13">
        <v>192</v>
      </c>
      <c r="D9" s="5" t="s">
        <v>39</v>
      </c>
      <c r="E9" s="5" t="s">
        <v>43</v>
      </c>
      <c r="F9" s="5" t="s">
        <v>50</v>
      </c>
      <c r="G9" s="24">
        <f>VLOOKUP($C9,'Export 2'!$A$2:$B$300,2,FALSE)</f>
        <v>2019</v>
      </c>
      <c r="H9" s="25">
        <f>2022-'Export 1'!$G9</f>
        <v>3</v>
      </c>
    </row>
    <row r="10" spans="1:8" hidden="1" x14ac:dyDescent="0.2">
      <c r="A10" s="10" t="s">
        <v>17</v>
      </c>
      <c r="B10" s="4" t="s">
        <v>8</v>
      </c>
      <c r="C10" s="12">
        <v>193</v>
      </c>
      <c r="D10" s="4" t="s">
        <v>40</v>
      </c>
      <c r="E10" s="4" t="s">
        <v>43</v>
      </c>
      <c r="F10" s="4" t="s">
        <v>53</v>
      </c>
      <c r="G10" s="22">
        <f>VLOOKUP($C10,'Export 2'!$A$2:$B$300,2,FALSE)</f>
        <v>2019</v>
      </c>
      <c r="H10" s="26">
        <f>2022-'Export 1'!$G10</f>
        <v>3</v>
      </c>
    </row>
    <row r="11" spans="1:8" hidden="1" x14ac:dyDescent="0.2">
      <c r="A11" s="11" t="s">
        <v>17</v>
      </c>
      <c r="B11" s="5" t="s">
        <v>8</v>
      </c>
      <c r="C11" s="13">
        <v>194</v>
      </c>
      <c r="D11" s="5" t="s">
        <v>40</v>
      </c>
      <c r="E11" s="5" t="s">
        <v>43</v>
      </c>
      <c r="F11" s="5" t="s">
        <v>53</v>
      </c>
      <c r="G11" s="24">
        <f>VLOOKUP($C11,'Export 2'!$A$2:$B$300,2,FALSE)</f>
        <v>2019</v>
      </c>
      <c r="H11" s="25">
        <f>2022-'Export 1'!$G11</f>
        <v>3</v>
      </c>
    </row>
    <row r="12" spans="1:8" hidden="1" x14ac:dyDescent="0.2">
      <c r="A12" s="10" t="s">
        <v>17</v>
      </c>
      <c r="B12" s="4" t="s">
        <v>8</v>
      </c>
      <c r="C12" s="12">
        <v>195</v>
      </c>
      <c r="D12" s="4" t="s">
        <v>39</v>
      </c>
      <c r="E12" s="4" t="s">
        <v>43</v>
      </c>
      <c r="F12" s="4" t="s">
        <v>50</v>
      </c>
      <c r="G12" s="22">
        <f>VLOOKUP($C12,'Export 2'!$A$2:$B$300,2,FALSE)</f>
        <v>2019</v>
      </c>
      <c r="H12" s="26">
        <f>2022-'Export 1'!$G12</f>
        <v>3</v>
      </c>
    </row>
    <row r="13" spans="1:8" hidden="1" x14ac:dyDescent="0.2">
      <c r="A13" s="11" t="s">
        <v>17</v>
      </c>
      <c r="B13" s="5" t="s">
        <v>8</v>
      </c>
      <c r="C13" s="13">
        <v>196</v>
      </c>
      <c r="D13" s="5" t="s">
        <v>39</v>
      </c>
      <c r="E13" s="5" t="s">
        <v>43</v>
      </c>
      <c r="F13" s="5" t="s">
        <v>50</v>
      </c>
      <c r="G13" s="24">
        <f>VLOOKUP($C13,'Export 2'!$A$2:$B$300,2,FALSE)</f>
        <v>2019</v>
      </c>
      <c r="H13" s="25">
        <f>2022-'Export 1'!$G13</f>
        <v>3</v>
      </c>
    </row>
    <row r="14" spans="1:8" hidden="1" x14ac:dyDescent="0.2">
      <c r="A14" s="10" t="s">
        <v>17</v>
      </c>
      <c r="B14" s="4" t="s">
        <v>4</v>
      </c>
      <c r="C14" s="12">
        <v>226</v>
      </c>
      <c r="D14" s="4" t="s">
        <v>39</v>
      </c>
      <c r="E14" s="4" t="s">
        <v>43</v>
      </c>
      <c r="F14" s="4" t="s">
        <v>50</v>
      </c>
      <c r="G14" s="22">
        <f>VLOOKUP($C14,'Export 2'!$A$2:$B$300,2,FALSE)</f>
        <v>2016</v>
      </c>
      <c r="H14" s="26">
        <f>2022-'Export 1'!$G14</f>
        <v>6</v>
      </c>
    </row>
    <row r="15" spans="1:8" hidden="1" x14ac:dyDescent="0.2">
      <c r="A15" s="11" t="s">
        <v>17</v>
      </c>
      <c r="B15" s="5" t="s">
        <v>10</v>
      </c>
      <c r="C15" s="13">
        <v>241</v>
      </c>
      <c r="D15" s="5" t="s">
        <v>39</v>
      </c>
      <c r="E15" s="5" t="s">
        <v>43</v>
      </c>
      <c r="F15" s="5" t="s">
        <v>50</v>
      </c>
      <c r="G15" s="24">
        <f>VLOOKUP($C15,'Export 2'!$A$2:$B$300,2,FALSE)</f>
        <v>2018</v>
      </c>
      <c r="H15" s="25">
        <f>2022-'Export 1'!$G15</f>
        <v>4</v>
      </c>
    </row>
    <row r="16" spans="1:8" hidden="1" x14ac:dyDescent="0.2">
      <c r="A16" s="10" t="s">
        <v>17</v>
      </c>
      <c r="B16" s="4" t="s">
        <v>10</v>
      </c>
      <c r="C16" s="12">
        <v>242</v>
      </c>
      <c r="D16" s="4" t="s">
        <v>39</v>
      </c>
      <c r="E16" s="4" t="s">
        <v>43</v>
      </c>
      <c r="F16" s="4" t="s">
        <v>50</v>
      </c>
      <c r="G16" s="22">
        <f>VLOOKUP($C16,'Export 2'!$A$2:$B$300,2,FALSE)</f>
        <v>2018</v>
      </c>
      <c r="H16" s="26">
        <f>2022-'Export 1'!$G16</f>
        <v>4</v>
      </c>
    </row>
    <row r="17" spans="1:8" hidden="1" x14ac:dyDescent="0.2">
      <c r="A17" s="11" t="s">
        <v>17</v>
      </c>
      <c r="B17" s="5" t="s">
        <v>10</v>
      </c>
      <c r="C17" s="13">
        <v>243</v>
      </c>
      <c r="D17" s="5" t="s">
        <v>39</v>
      </c>
      <c r="E17" s="5" t="s">
        <v>43</v>
      </c>
      <c r="F17" s="5" t="s">
        <v>50</v>
      </c>
      <c r="G17" s="24">
        <f>VLOOKUP($C17,'Export 2'!$A$2:$B$300,2,FALSE)</f>
        <v>2018</v>
      </c>
      <c r="H17" s="25">
        <f>2022-'Export 1'!$G17</f>
        <v>4</v>
      </c>
    </row>
    <row r="18" spans="1:8" hidden="1" x14ac:dyDescent="0.2">
      <c r="A18" s="10" t="s">
        <v>17</v>
      </c>
      <c r="B18" s="4" t="s">
        <v>10</v>
      </c>
      <c r="C18" s="12">
        <v>244</v>
      </c>
      <c r="D18" s="4" t="s">
        <v>39</v>
      </c>
      <c r="E18" s="4" t="s">
        <v>43</v>
      </c>
      <c r="F18" s="4" t="s">
        <v>50</v>
      </c>
      <c r="G18" s="22">
        <f>VLOOKUP($C18,'Export 2'!$A$2:$B$300,2,FALSE)</f>
        <v>2018</v>
      </c>
      <c r="H18" s="26">
        <f>2022-'Export 1'!$G18</f>
        <v>4</v>
      </c>
    </row>
    <row r="19" spans="1:8" hidden="1" x14ac:dyDescent="0.2">
      <c r="A19" s="11" t="s">
        <v>17</v>
      </c>
      <c r="B19" s="5" t="s">
        <v>10</v>
      </c>
      <c r="C19" s="13">
        <v>245</v>
      </c>
      <c r="D19" s="5" t="s">
        <v>39</v>
      </c>
      <c r="E19" s="5" t="s">
        <v>43</v>
      </c>
      <c r="F19" s="5" t="s">
        <v>50</v>
      </c>
      <c r="G19" s="24">
        <f>VLOOKUP($C19,'Export 2'!$A$2:$B$300,2,FALSE)</f>
        <v>2018</v>
      </c>
      <c r="H19" s="25">
        <f>2022-'Export 1'!$G19</f>
        <v>4</v>
      </c>
    </row>
    <row r="20" spans="1:8" hidden="1" x14ac:dyDescent="0.2">
      <c r="A20" s="10" t="s">
        <v>17</v>
      </c>
      <c r="B20" s="4" t="s">
        <v>5</v>
      </c>
      <c r="C20" s="12">
        <v>279</v>
      </c>
      <c r="D20" s="4" t="s">
        <v>40</v>
      </c>
      <c r="E20" s="4" t="s">
        <v>43</v>
      </c>
      <c r="F20" s="4" t="s">
        <v>53</v>
      </c>
      <c r="G20" s="22">
        <f>VLOOKUP($C20,'Export 2'!$A$2:$B$300,2,FALSE)</f>
        <v>2017</v>
      </c>
      <c r="H20" s="26">
        <f>2022-'Export 1'!$G20</f>
        <v>5</v>
      </c>
    </row>
    <row r="21" spans="1:8" hidden="1" x14ac:dyDescent="0.2">
      <c r="A21" s="11" t="s">
        <v>17</v>
      </c>
      <c r="B21" s="5" t="s">
        <v>12</v>
      </c>
      <c r="C21" s="13">
        <v>366</v>
      </c>
      <c r="D21" s="5" t="s">
        <v>41</v>
      </c>
      <c r="E21" s="5" t="s">
        <v>43</v>
      </c>
      <c r="F21" s="5" t="s">
        <v>51</v>
      </c>
      <c r="G21" s="24">
        <f>VLOOKUP($C21,'Export 2'!$A$2:$B$300,2,FALSE)</f>
        <v>2016</v>
      </c>
      <c r="H21" s="25">
        <f>2022-'Export 1'!$G21</f>
        <v>6</v>
      </c>
    </row>
    <row r="22" spans="1:8" hidden="1" x14ac:dyDescent="0.2">
      <c r="A22" s="10" t="s">
        <v>17</v>
      </c>
      <c r="B22" s="4" t="s">
        <v>12</v>
      </c>
      <c r="C22" s="12">
        <v>381</v>
      </c>
      <c r="D22" s="4" t="s">
        <v>41</v>
      </c>
      <c r="E22" s="4" t="s">
        <v>43</v>
      </c>
      <c r="F22" s="4" t="s">
        <v>51</v>
      </c>
      <c r="G22" s="22">
        <f>VLOOKUP($C22,'Export 2'!$A$2:$B$300,2,FALSE)</f>
        <v>2008</v>
      </c>
      <c r="H22" s="26">
        <f>2022-'Export 1'!$G22</f>
        <v>14</v>
      </c>
    </row>
    <row r="23" spans="1:8" hidden="1" x14ac:dyDescent="0.2">
      <c r="A23" s="11" t="s">
        <v>17</v>
      </c>
      <c r="B23" s="5" t="s">
        <v>7</v>
      </c>
      <c r="C23" s="13">
        <v>382</v>
      </c>
      <c r="D23" s="5" t="s">
        <v>41</v>
      </c>
      <c r="E23" s="5" t="s">
        <v>43</v>
      </c>
      <c r="F23" s="5" t="s">
        <v>51</v>
      </c>
      <c r="G23" s="24">
        <f>VLOOKUP($C23,'Export 2'!$A$2:$B$300,2,FALSE)</f>
        <v>2008</v>
      </c>
      <c r="H23" s="25">
        <f>2022-'Export 1'!$G23</f>
        <v>14</v>
      </c>
    </row>
    <row r="24" spans="1:8" hidden="1" x14ac:dyDescent="0.2">
      <c r="A24" s="10" t="s">
        <v>17</v>
      </c>
      <c r="B24" s="4" t="s">
        <v>7</v>
      </c>
      <c r="C24" s="12">
        <v>383</v>
      </c>
      <c r="D24" s="4" t="s">
        <v>40</v>
      </c>
      <c r="E24" s="4" t="s">
        <v>43</v>
      </c>
      <c r="F24" s="4" t="s">
        <v>53</v>
      </c>
      <c r="G24" s="22">
        <f>VLOOKUP($C24,'Export 2'!$A$2:$B$300,2,FALSE)</f>
        <v>2008</v>
      </c>
      <c r="H24" s="26">
        <f>2022-'Export 1'!$G24</f>
        <v>14</v>
      </c>
    </row>
    <row r="25" spans="1:8" hidden="1" x14ac:dyDescent="0.2">
      <c r="A25" s="11" t="s">
        <v>17</v>
      </c>
      <c r="B25" s="5" t="s">
        <v>7</v>
      </c>
      <c r="C25" s="13">
        <v>384</v>
      </c>
      <c r="D25" s="5" t="s">
        <v>40</v>
      </c>
      <c r="E25" s="5" t="s">
        <v>43</v>
      </c>
      <c r="F25" s="5" t="s">
        <v>53</v>
      </c>
      <c r="G25" s="24">
        <f>VLOOKUP($C25,'Export 2'!$A$2:$B$300,2,FALSE)</f>
        <v>2008</v>
      </c>
      <c r="H25" s="25">
        <f>2022-'Export 1'!$G25</f>
        <v>14</v>
      </c>
    </row>
    <row r="26" spans="1:8" hidden="1" x14ac:dyDescent="0.2">
      <c r="A26" s="10" t="s">
        <v>17</v>
      </c>
      <c r="B26" s="4" t="s">
        <v>7</v>
      </c>
      <c r="C26" s="12">
        <v>385</v>
      </c>
      <c r="D26" s="4" t="s">
        <v>39</v>
      </c>
      <c r="E26" s="4" t="s">
        <v>43</v>
      </c>
      <c r="F26" s="4" t="s">
        <v>50</v>
      </c>
      <c r="G26" s="22">
        <f>VLOOKUP($C26,'Export 2'!$A$2:$B$300,2,FALSE)</f>
        <v>2008</v>
      </c>
      <c r="H26" s="26">
        <f>2022-'Export 1'!$G26</f>
        <v>14</v>
      </c>
    </row>
    <row r="27" spans="1:8" hidden="1" x14ac:dyDescent="0.2">
      <c r="A27" s="11" t="s">
        <v>21</v>
      </c>
      <c r="B27" s="5" t="s">
        <v>2</v>
      </c>
      <c r="C27" s="13">
        <v>120</v>
      </c>
      <c r="D27" s="5" t="s">
        <v>38</v>
      </c>
      <c r="E27" s="5" t="s">
        <v>44</v>
      </c>
      <c r="F27" s="5" t="s">
        <v>50</v>
      </c>
      <c r="G27" s="24">
        <f>VLOOKUP($C27,'Export 2'!$A$2:$B$300,2,FALSE)</f>
        <v>2015</v>
      </c>
      <c r="H27" s="25">
        <f>2022-'Export 1'!$G27</f>
        <v>7</v>
      </c>
    </row>
    <row r="28" spans="1:8" hidden="1" x14ac:dyDescent="0.2">
      <c r="A28" s="10" t="s">
        <v>21</v>
      </c>
      <c r="B28" s="4" t="s">
        <v>9</v>
      </c>
      <c r="C28" s="12">
        <v>157</v>
      </c>
      <c r="D28" s="4" t="s">
        <v>38</v>
      </c>
      <c r="E28" s="4" t="s">
        <v>44</v>
      </c>
      <c r="F28" s="4" t="s">
        <v>50</v>
      </c>
      <c r="G28" s="22">
        <f>VLOOKUP($C28,'Export 2'!$A$2:$B$300,2,FALSE)</f>
        <v>2020</v>
      </c>
      <c r="H28" s="26">
        <f>2022-'Export 1'!$G28</f>
        <v>2</v>
      </c>
    </row>
    <row r="29" spans="1:8" hidden="1" x14ac:dyDescent="0.2">
      <c r="A29" s="11" t="s">
        <v>21</v>
      </c>
      <c r="B29" s="5" t="s">
        <v>9</v>
      </c>
      <c r="C29" s="13">
        <v>158</v>
      </c>
      <c r="D29" s="5" t="s">
        <v>38</v>
      </c>
      <c r="E29" s="5" t="s">
        <v>44</v>
      </c>
      <c r="F29" s="5" t="s">
        <v>50</v>
      </c>
      <c r="G29" s="24">
        <f>VLOOKUP($C29,'Export 2'!$A$2:$B$300,2,FALSE)</f>
        <v>2020</v>
      </c>
      <c r="H29" s="25">
        <f>2022-'Export 1'!$G29</f>
        <v>2</v>
      </c>
    </row>
    <row r="30" spans="1:8" hidden="1" x14ac:dyDescent="0.2">
      <c r="A30" s="10" t="s">
        <v>21</v>
      </c>
      <c r="B30" s="4" t="s">
        <v>9</v>
      </c>
      <c r="C30" s="12">
        <v>159</v>
      </c>
      <c r="D30" s="4" t="s">
        <v>38</v>
      </c>
      <c r="E30" s="4" t="s">
        <v>44</v>
      </c>
      <c r="F30" s="4" t="s">
        <v>50</v>
      </c>
      <c r="G30" s="22">
        <f>VLOOKUP($C30,'Export 2'!$A$2:$B$300,2,FALSE)</f>
        <v>2020</v>
      </c>
      <c r="H30" s="26">
        <f>2022-'Export 1'!$G30</f>
        <v>2</v>
      </c>
    </row>
    <row r="31" spans="1:8" hidden="1" x14ac:dyDescent="0.2">
      <c r="A31" s="11" t="s">
        <v>21</v>
      </c>
      <c r="B31" s="5" t="s">
        <v>9</v>
      </c>
      <c r="C31" s="13">
        <v>160</v>
      </c>
      <c r="D31" s="5" t="s">
        <v>38</v>
      </c>
      <c r="E31" s="5" t="s">
        <v>44</v>
      </c>
      <c r="F31" s="5" t="s">
        <v>50</v>
      </c>
      <c r="G31" s="24">
        <f>VLOOKUP($C31,'Export 2'!$A$2:$B$300,2,FALSE)</f>
        <v>2020</v>
      </c>
      <c r="H31" s="25">
        <f>2022-'Export 1'!$G31</f>
        <v>2</v>
      </c>
    </row>
    <row r="32" spans="1:8" hidden="1" x14ac:dyDescent="0.2">
      <c r="A32" s="10" t="s">
        <v>21</v>
      </c>
      <c r="B32" s="4" t="s">
        <v>9</v>
      </c>
      <c r="C32" s="12">
        <v>161</v>
      </c>
      <c r="D32" s="4" t="s">
        <v>38</v>
      </c>
      <c r="E32" s="4" t="s">
        <v>44</v>
      </c>
      <c r="F32" s="4" t="s">
        <v>50</v>
      </c>
      <c r="G32" s="22">
        <f>VLOOKUP($C32,'Export 2'!$A$2:$B$300,2,FALSE)</f>
        <v>2020</v>
      </c>
      <c r="H32" s="26">
        <f>2022-'Export 1'!$G32</f>
        <v>2</v>
      </c>
    </row>
    <row r="33" spans="1:8" hidden="1" x14ac:dyDescent="0.2">
      <c r="A33" s="11" t="s">
        <v>21</v>
      </c>
      <c r="B33" s="5" t="s">
        <v>9</v>
      </c>
      <c r="C33" s="13">
        <v>162</v>
      </c>
      <c r="D33" s="5" t="s">
        <v>38</v>
      </c>
      <c r="E33" s="5" t="s">
        <v>44</v>
      </c>
      <c r="F33" s="5" t="s">
        <v>50</v>
      </c>
      <c r="G33" s="24">
        <f>VLOOKUP($C33,'Export 2'!$A$2:$B$300,2,FALSE)</f>
        <v>2020</v>
      </c>
      <c r="H33" s="25">
        <f>2022-'Export 1'!$G33</f>
        <v>2</v>
      </c>
    </row>
    <row r="34" spans="1:8" hidden="1" x14ac:dyDescent="0.2">
      <c r="A34" s="10" t="s">
        <v>21</v>
      </c>
      <c r="B34" s="4" t="s">
        <v>9</v>
      </c>
      <c r="C34" s="12">
        <v>163</v>
      </c>
      <c r="D34" s="4" t="s">
        <v>38</v>
      </c>
      <c r="E34" s="4" t="s">
        <v>44</v>
      </c>
      <c r="F34" s="4" t="s">
        <v>50</v>
      </c>
      <c r="G34" s="22">
        <f>VLOOKUP($C34,'Export 2'!$A$2:$B$300,2,FALSE)</f>
        <v>2020</v>
      </c>
      <c r="H34" s="26">
        <f>2022-'Export 1'!$G34</f>
        <v>2</v>
      </c>
    </row>
    <row r="35" spans="1:8" hidden="1" x14ac:dyDescent="0.2">
      <c r="A35" s="11" t="s">
        <v>21</v>
      </c>
      <c r="B35" s="5" t="s">
        <v>9</v>
      </c>
      <c r="C35" s="13">
        <v>164</v>
      </c>
      <c r="D35" s="5" t="s">
        <v>38</v>
      </c>
      <c r="E35" s="5" t="s">
        <v>44</v>
      </c>
      <c r="F35" s="5" t="s">
        <v>50</v>
      </c>
      <c r="G35" s="24">
        <f>VLOOKUP($C35,'Export 2'!$A$2:$B$300,2,FALSE)</f>
        <v>2020</v>
      </c>
      <c r="H35" s="25">
        <f>2022-'Export 1'!$G35</f>
        <v>2</v>
      </c>
    </row>
    <row r="36" spans="1:8" hidden="1" x14ac:dyDescent="0.2">
      <c r="A36" s="10" t="s">
        <v>21</v>
      </c>
      <c r="B36" s="4" t="s">
        <v>9</v>
      </c>
      <c r="C36" s="12">
        <v>165</v>
      </c>
      <c r="D36" s="4" t="s">
        <v>38</v>
      </c>
      <c r="E36" s="4" t="s">
        <v>44</v>
      </c>
      <c r="F36" s="4" t="s">
        <v>50</v>
      </c>
      <c r="G36" s="22">
        <f>VLOOKUP($C36,'Export 2'!$A$2:$B$300,2,FALSE)</f>
        <v>2020</v>
      </c>
      <c r="H36" s="26">
        <f>2022-'Export 1'!$G36</f>
        <v>2</v>
      </c>
    </row>
    <row r="37" spans="1:8" hidden="1" x14ac:dyDescent="0.2">
      <c r="A37" s="11" t="s">
        <v>21</v>
      </c>
      <c r="B37" s="5" t="s">
        <v>9</v>
      </c>
      <c r="C37" s="13">
        <v>173</v>
      </c>
      <c r="D37" s="5" t="s">
        <v>38</v>
      </c>
      <c r="E37" s="5" t="s">
        <v>44</v>
      </c>
      <c r="F37" s="5" t="s">
        <v>50</v>
      </c>
      <c r="G37" s="24">
        <f>VLOOKUP($C37,'Export 2'!$A$2:$B$300,2,FALSE)</f>
        <v>2020</v>
      </c>
      <c r="H37" s="25">
        <f>2022-'Export 1'!$G37</f>
        <v>2</v>
      </c>
    </row>
    <row r="38" spans="1:8" hidden="1" x14ac:dyDescent="0.2">
      <c r="A38" s="10" t="s">
        <v>21</v>
      </c>
      <c r="B38" s="4" t="s">
        <v>6</v>
      </c>
      <c r="C38" s="12">
        <v>215</v>
      </c>
      <c r="D38" s="4" t="s">
        <v>38</v>
      </c>
      <c r="E38" s="4" t="s">
        <v>44</v>
      </c>
      <c r="F38" s="4" t="s">
        <v>50</v>
      </c>
      <c r="G38" s="22">
        <f>VLOOKUP($C38,'Export 2'!$A$2:$B$300,2,FALSE)</f>
        <v>2020</v>
      </c>
      <c r="H38" s="26">
        <f>2022-'Export 1'!$G38</f>
        <v>2</v>
      </c>
    </row>
    <row r="39" spans="1:8" hidden="1" x14ac:dyDescent="0.2">
      <c r="A39" s="11" t="s">
        <v>21</v>
      </c>
      <c r="B39" s="5" t="s">
        <v>6</v>
      </c>
      <c r="C39" s="13">
        <v>216</v>
      </c>
      <c r="D39" s="5" t="s">
        <v>38</v>
      </c>
      <c r="E39" s="5" t="s">
        <v>44</v>
      </c>
      <c r="F39" s="5" t="s">
        <v>50</v>
      </c>
      <c r="G39" s="24">
        <f>VLOOKUP($C39,'Export 2'!$A$2:$B$300,2,FALSE)</f>
        <v>2020</v>
      </c>
      <c r="H39" s="25">
        <f>2022-'Export 1'!$G39</f>
        <v>2</v>
      </c>
    </row>
    <row r="40" spans="1:8" hidden="1" x14ac:dyDescent="0.2">
      <c r="A40" s="10" t="s">
        <v>21</v>
      </c>
      <c r="B40" s="4" t="s">
        <v>6</v>
      </c>
      <c r="C40" s="12">
        <v>217</v>
      </c>
      <c r="D40" s="4" t="s">
        <v>38</v>
      </c>
      <c r="E40" s="4" t="s">
        <v>44</v>
      </c>
      <c r="F40" s="4" t="s">
        <v>50</v>
      </c>
      <c r="G40" s="22">
        <f>VLOOKUP($C40,'Export 2'!$A$2:$B$300,2,FALSE)</f>
        <v>2020</v>
      </c>
      <c r="H40" s="26">
        <f>2022-'Export 1'!$G40</f>
        <v>2</v>
      </c>
    </row>
    <row r="41" spans="1:8" hidden="1" x14ac:dyDescent="0.2">
      <c r="A41" s="11" t="s">
        <v>21</v>
      </c>
      <c r="B41" s="5" t="s">
        <v>4</v>
      </c>
      <c r="C41" s="13">
        <v>218</v>
      </c>
      <c r="D41" s="5" t="s">
        <v>38</v>
      </c>
      <c r="E41" s="5" t="s">
        <v>44</v>
      </c>
      <c r="F41" s="5" t="s">
        <v>50</v>
      </c>
      <c r="G41" s="24">
        <f>VLOOKUP($C41,'Export 2'!$A$2:$B$300,2,FALSE)</f>
        <v>2020</v>
      </c>
      <c r="H41" s="25">
        <f>2022-'Export 1'!$G41</f>
        <v>2</v>
      </c>
    </row>
    <row r="42" spans="1:8" hidden="1" x14ac:dyDescent="0.2">
      <c r="A42" s="10" t="s">
        <v>21</v>
      </c>
      <c r="B42" s="4" t="s">
        <v>4</v>
      </c>
      <c r="C42" s="12">
        <v>219</v>
      </c>
      <c r="D42" s="4" t="s">
        <v>38</v>
      </c>
      <c r="E42" s="4" t="s">
        <v>44</v>
      </c>
      <c r="F42" s="4" t="s">
        <v>50</v>
      </c>
      <c r="G42" s="22">
        <f>VLOOKUP($C42,'Export 2'!$A$2:$B$300,2,FALSE)</f>
        <v>2020</v>
      </c>
      <c r="H42" s="26">
        <f>2022-'Export 1'!$G42</f>
        <v>2</v>
      </c>
    </row>
    <row r="43" spans="1:8" hidden="1" x14ac:dyDescent="0.2">
      <c r="A43" s="11" t="s">
        <v>21</v>
      </c>
      <c r="B43" s="5" t="s">
        <v>4</v>
      </c>
      <c r="C43" s="13">
        <v>220</v>
      </c>
      <c r="D43" s="5" t="s">
        <v>38</v>
      </c>
      <c r="E43" s="5" t="s">
        <v>44</v>
      </c>
      <c r="F43" s="5" t="s">
        <v>50</v>
      </c>
      <c r="G43" s="24">
        <f>VLOOKUP($C43,'Export 2'!$A$2:$B$300,2,FALSE)</f>
        <v>2000</v>
      </c>
      <c r="H43" s="25">
        <f>2022-'Export 1'!$G43</f>
        <v>22</v>
      </c>
    </row>
    <row r="44" spans="1:8" hidden="1" x14ac:dyDescent="0.2">
      <c r="A44" s="10" t="s">
        <v>21</v>
      </c>
      <c r="B44" s="4" t="s">
        <v>10</v>
      </c>
      <c r="C44" s="12">
        <v>230</v>
      </c>
      <c r="D44" s="4" t="s">
        <v>38</v>
      </c>
      <c r="E44" s="4" t="s">
        <v>44</v>
      </c>
      <c r="F44" s="4" t="s">
        <v>50</v>
      </c>
      <c r="G44" s="22">
        <f>VLOOKUP($C44,'Export 2'!$A$2:$B$300,2,FALSE)</f>
        <v>2016</v>
      </c>
      <c r="H44" s="26">
        <f>2022-'Export 1'!$G44</f>
        <v>6</v>
      </c>
    </row>
    <row r="45" spans="1:8" hidden="1" x14ac:dyDescent="0.2">
      <c r="A45" s="11" t="s">
        <v>21</v>
      </c>
      <c r="B45" s="5" t="s">
        <v>10</v>
      </c>
      <c r="C45" s="13">
        <v>267</v>
      </c>
      <c r="D45" s="5" t="s">
        <v>38</v>
      </c>
      <c r="E45" s="5" t="s">
        <v>44</v>
      </c>
      <c r="F45" s="5" t="s">
        <v>50</v>
      </c>
      <c r="G45" s="24">
        <f>VLOOKUP($C45,'Export 2'!$A$2:$B$300,2,FALSE)</f>
        <v>2017</v>
      </c>
      <c r="H45" s="25">
        <f>2022-'Export 1'!$G45</f>
        <v>5</v>
      </c>
    </row>
    <row r="46" spans="1:8" hidden="1" x14ac:dyDescent="0.2">
      <c r="A46" s="10" t="s">
        <v>21</v>
      </c>
      <c r="B46" s="4" t="s">
        <v>10</v>
      </c>
      <c r="C46" s="12">
        <v>268</v>
      </c>
      <c r="D46" s="4" t="s">
        <v>38</v>
      </c>
      <c r="E46" s="4" t="s">
        <v>44</v>
      </c>
      <c r="F46" s="4" t="s">
        <v>50</v>
      </c>
      <c r="G46" s="22">
        <f>VLOOKUP($C46,'Export 2'!$A$2:$B$300,2,FALSE)</f>
        <v>2017</v>
      </c>
      <c r="H46" s="26">
        <f>2022-'Export 1'!$G46</f>
        <v>5</v>
      </c>
    </row>
    <row r="47" spans="1:8" hidden="1" x14ac:dyDescent="0.2">
      <c r="A47" s="11" t="s">
        <v>21</v>
      </c>
      <c r="B47" s="5" t="s">
        <v>10</v>
      </c>
      <c r="C47" s="13">
        <v>269</v>
      </c>
      <c r="D47" s="5" t="s">
        <v>38</v>
      </c>
      <c r="E47" s="5" t="s">
        <v>44</v>
      </c>
      <c r="F47" s="5" t="s">
        <v>50</v>
      </c>
      <c r="G47" s="24">
        <f>VLOOKUP($C47,'Export 2'!$A$2:$B$300,2,FALSE)</f>
        <v>2017</v>
      </c>
      <c r="H47" s="25">
        <f>2022-'Export 1'!$G47</f>
        <v>5</v>
      </c>
    </row>
    <row r="48" spans="1:8" hidden="1" x14ac:dyDescent="0.2">
      <c r="A48" s="10" t="s">
        <v>21</v>
      </c>
      <c r="B48" s="4" t="s">
        <v>5</v>
      </c>
      <c r="C48" s="12">
        <v>270</v>
      </c>
      <c r="D48" s="4" t="s">
        <v>38</v>
      </c>
      <c r="E48" s="4" t="s">
        <v>44</v>
      </c>
      <c r="F48" s="4" t="s">
        <v>50</v>
      </c>
      <c r="G48" s="22">
        <f>VLOOKUP($C48,'Export 2'!$A$2:$B$300,2,FALSE)</f>
        <v>2017</v>
      </c>
      <c r="H48" s="26">
        <f>2022-'Export 1'!$G48</f>
        <v>5</v>
      </c>
    </row>
    <row r="49" spans="1:8" hidden="1" x14ac:dyDescent="0.2">
      <c r="A49" s="11" t="s">
        <v>21</v>
      </c>
      <c r="B49" s="5" t="s">
        <v>5</v>
      </c>
      <c r="C49" s="13">
        <v>271</v>
      </c>
      <c r="D49" s="5" t="s">
        <v>38</v>
      </c>
      <c r="E49" s="5" t="s">
        <v>44</v>
      </c>
      <c r="F49" s="5" t="s">
        <v>50</v>
      </c>
      <c r="G49" s="24">
        <f>VLOOKUP($C49,'Export 2'!$A$2:$B$300,2,FALSE)</f>
        <v>2017</v>
      </c>
      <c r="H49" s="25">
        <f>2022-'Export 1'!$G49</f>
        <v>5</v>
      </c>
    </row>
    <row r="50" spans="1:8" hidden="1" x14ac:dyDescent="0.2">
      <c r="A50" s="10" t="s">
        <v>21</v>
      </c>
      <c r="B50" s="4" t="s">
        <v>5</v>
      </c>
      <c r="C50" s="12">
        <v>272</v>
      </c>
      <c r="D50" s="4" t="s">
        <v>38</v>
      </c>
      <c r="E50" s="4" t="s">
        <v>44</v>
      </c>
      <c r="F50" s="4" t="s">
        <v>50</v>
      </c>
      <c r="G50" s="22">
        <f>VLOOKUP($C50,'Export 2'!$A$2:$B$300,2,FALSE)</f>
        <v>2017</v>
      </c>
      <c r="H50" s="26">
        <f>2022-'Export 1'!$G50</f>
        <v>5</v>
      </c>
    </row>
    <row r="51" spans="1:8" hidden="1" x14ac:dyDescent="0.2">
      <c r="A51" s="11" t="s">
        <v>21</v>
      </c>
      <c r="B51" s="5" t="s">
        <v>5</v>
      </c>
      <c r="C51" s="13">
        <v>273</v>
      </c>
      <c r="D51" s="5" t="s">
        <v>38</v>
      </c>
      <c r="E51" s="5" t="s">
        <v>44</v>
      </c>
      <c r="F51" s="5" t="s">
        <v>50</v>
      </c>
      <c r="G51" s="24">
        <f>VLOOKUP($C51,'Export 2'!$A$2:$B$300,2,FALSE)</f>
        <v>2017</v>
      </c>
      <c r="H51" s="25">
        <f>2022-'Export 1'!$G51</f>
        <v>5</v>
      </c>
    </row>
    <row r="52" spans="1:8" hidden="1" x14ac:dyDescent="0.2">
      <c r="A52" s="10" t="s">
        <v>21</v>
      </c>
      <c r="B52" s="4" t="s">
        <v>5</v>
      </c>
      <c r="C52" s="12">
        <v>274</v>
      </c>
      <c r="D52" s="4" t="s">
        <v>38</v>
      </c>
      <c r="E52" s="4" t="s">
        <v>44</v>
      </c>
      <c r="F52" s="4" t="s">
        <v>50</v>
      </c>
      <c r="G52" s="22">
        <f>VLOOKUP($C52,'Export 2'!$A$2:$B$300,2,FALSE)</f>
        <v>2017</v>
      </c>
      <c r="H52" s="26">
        <f>2022-'Export 1'!$G52</f>
        <v>5</v>
      </c>
    </row>
    <row r="53" spans="1:8" hidden="1" x14ac:dyDescent="0.2">
      <c r="A53" s="11" t="s">
        <v>21</v>
      </c>
      <c r="B53" s="5" t="s">
        <v>5</v>
      </c>
      <c r="C53" s="13">
        <v>275</v>
      </c>
      <c r="D53" s="5" t="s">
        <v>38</v>
      </c>
      <c r="E53" s="5" t="s">
        <v>44</v>
      </c>
      <c r="F53" s="5" t="s">
        <v>50</v>
      </c>
      <c r="G53" s="24">
        <f>VLOOKUP($C53,'Export 2'!$A$2:$B$300,2,FALSE)</f>
        <v>2017</v>
      </c>
      <c r="H53" s="25">
        <f>2022-'Export 1'!$G53</f>
        <v>5</v>
      </c>
    </row>
    <row r="54" spans="1:8" hidden="1" x14ac:dyDescent="0.2">
      <c r="A54" s="10" t="s">
        <v>21</v>
      </c>
      <c r="B54" s="4" t="s">
        <v>5</v>
      </c>
      <c r="C54" s="12">
        <v>283</v>
      </c>
      <c r="D54" s="4" t="s">
        <v>38</v>
      </c>
      <c r="E54" s="4" t="s">
        <v>44</v>
      </c>
      <c r="F54" s="4" t="s">
        <v>50</v>
      </c>
      <c r="G54" s="22">
        <f>VLOOKUP($C54,'Export 2'!$A$2:$B$300,2,FALSE)</f>
        <v>2014</v>
      </c>
      <c r="H54" s="26">
        <f>2022-'Export 1'!$G54</f>
        <v>8</v>
      </c>
    </row>
    <row r="55" spans="1:8" hidden="1" x14ac:dyDescent="0.2">
      <c r="A55" s="11" t="s">
        <v>21</v>
      </c>
      <c r="B55" s="5" t="s">
        <v>12</v>
      </c>
      <c r="C55" s="13">
        <v>370</v>
      </c>
      <c r="D55" s="5" t="s">
        <v>38</v>
      </c>
      <c r="E55" s="5" t="s">
        <v>44</v>
      </c>
      <c r="F55" s="5" t="s">
        <v>50</v>
      </c>
      <c r="G55" s="24">
        <f>VLOOKUP($C55,'Export 2'!$A$2:$B$300,2,FALSE)</f>
        <v>2015</v>
      </c>
      <c r="H55" s="25">
        <f>2022-'Export 1'!$G55</f>
        <v>7</v>
      </c>
    </row>
    <row r="56" spans="1:8" hidden="1" x14ac:dyDescent="0.2">
      <c r="A56" s="10" t="s">
        <v>18</v>
      </c>
      <c r="B56" s="4" t="s">
        <v>3</v>
      </c>
      <c r="C56" s="12">
        <v>136</v>
      </c>
      <c r="D56" s="4" t="s">
        <v>37</v>
      </c>
      <c r="E56" s="4" t="s">
        <v>45</v>
      </c>
      <c r="F56" s="4" t="s">
        <v>53</v>
      </c>
      <c r="G56" s="22">
        <f>VLOOKUP($C56,'Export 2'!$A$2:$B$300,2,FALSE)</f>
        <v>2011</v>
      </c>
      <c r="H56" s="26">
        <f>2022-'Export 1'!$G56</f>
        <v>11</v>
      </c>
    </row>
    <row r="57" spans="1:8" hidden="1" x14ac:dyDescent="0.2">
      <c r="A57" s="11" t="s">
        <v>18</v>
      </c>
      <c r="B57" s="5" t="s">
        <v>3</v>
      </c>
      <c r="C57" s="13">
        <v>137</v>
      </c>
      <c r="D57" s="5" t="s">
        <v>37</v>
      </c>
      <c r="E57" s="5" t="s">
        <v>45</v>
      </c>
      <c r="F57" s="5" t="s">
        <v>53</v>
      </c>
      <c r="G57" s="24">
        <f>VLOOKUP($C57,'Export 2'!$A$2:$B$300,2,FALSE)</f>
        <v>2020</v>
      </c>
      <c r="H57" s="25">
        <f>2022-'Export 1'!$G57</f>
        <v>2</v>
      </c>
    </row>
    <row r="58" spans="1:8" hidden="1" x14ac:dyDescent="0.2">
      <c r="A58" s="10" t="s">
        <v>18</v>
      </c>
      <c r="B58" s="4" t="s">
        <v>3</v>
      </c>
      <c r="C58" s="12">
        <v>138</v>
      </c>
      <c r="D58" s="4" t="s">
        <v>37</v>
      </c>
      <c r="E58" s="4" t="s">
        <v>45</v>
      </c>
      <c r="F58" s="4" t="s">
        <v>53</v>
      </c>
      <c r="G58" s="22">
        <f>VLOOKUP($C58,'Export 2'!$A$2:$B$300,2,FALSE)</f>
        <v>2018</v>
      </c>
      <c r="H58" s="26">
        <f>2022-'Export 1'!$G58</f>
        <v>4</v>
      </c>
    </row>
    <row r="59" spans="1:8" hidden="1" x14ac:dyDescent="0.2">
      <c r="A59" s="11" t="s">
        <v>18</v>
      </c>
      <c r="B59" s="5" t="s">
        <v>3</v>
      </c>
      <c r="C59" s="13">
        <v>139</v>
      </c>
      <c r="D59" s="5" t="s">
        <v>37</v>
      </c>
      <c r="E59" s="5" t="s">
        <v>45</v>
      </c>
      <c r="F59" s="5" t="s">
        <v>53</v>
      </c>
      <c r="G59" s="24">
        <f>VLOOKUP($C59,'Export 2'!$A$2:$B$300,2,FALSE)</f>
        <v>2018</v>
      </c>
      <c r="H59" s="25">
        <f>2022-'Export 1'!$G59</f>
        <v>4</v>
      </c>
    </row>
    <row r="60" spans="1:8" hidden="1" x14ac:dyDescent="0.2">
      <c r="A60" s="10" t="s">
        <v>18</v>
      </c>
      <c r="B60" s="4" t="s">
        <v>3</v>
      </c>
      <c r="C60" s="12">
        <v>140</v>
      </c>
      <c r="D60" s="4" t="s">
        <v>37</v>
      </c>
      <c r="E60" s="4" t="s">
        <v>45</v>
      </c>
      <c r="F60" s="4" t="s">
        <v>53</v>
      </c>
      <c r="G60" s="22">
        <f>VLOOKUP($C60,'Export 2'!$A$2:$B$300,2,FALSE)</f>
        <v>2018</v>
      </c>
      <c r="H60" s="26">
        <f>2022-'Export 1'!$G60</f>
        <v>4</v>
      </c>
    </row>
    <row r="61" spans="1:8" hidden="1" x14ac:dyDescent="0.2">
      <c r="A61" s="11" t="s">
        <v>18</v>
      </c>
      <c r="B61" s="5" t="s">
        <v>9</v>
      </c>
      <c r="C61" s="13">
        <v>170</v>
      </c>
      <c r="D61" s="5" t="s">
        <v>36</v>
      </c>
      <c r="E61" s="5" t="s">
        <v>45</v>
      </c>
      <c r="F61" s="5" t="s">
        <v>52</v>
      </c>
      <c r="G61" s="24">
        <f>VLOOKUP($C61,'Export 2'!$A$2:$B$300,2,FALSE)</f>
        <v>2020</v>
      </c>
      <c r="H61" s="25">
        <f>2022-'Export 1'!$G61</f>
        <v>2</v>
      </c>
    </row>
    <row r="62" spans="1:8" hidden="1" x14ac:dyDescent="0.2">
      <c r="A62" s="10" t="s">
        <v>18</v>
      </c>
      <c r="B62" s="4" t="s">
        <v>8</v>
      </c>
      <c r="C62" s="12">
        <v>197</v>
      </c>
      <c r="D62" s="4" t="s">
        <v>37</v>
      </c>
      <c r="E62" s="4" t="s">
        <v>45</v>
      </c>
      <c r="F62" s="4" t="s">
        <v>53</v>
      </c>
      <c r="G62" s="22">
        <f>VLOOKUP($C62,'Export 2'!$A$2:$B$300,2,FALSE)</f>
        <v>2019</v>
      </c>
      <c r="H62" s="26">
        <f>2022-'Export 1'!$G62</f>
        <v>3</v>
      </c>
    </row>
    <row r="63" spans="1:8" hidden="1" x14ac:dyDescent="0.2">
      <c r="A63" s="11" t="s">
        <v>18</v>
      </c>
      <c r="B63" s="5" t="s">
        <v>8</v>
      </c>
      <c r="C63" s="13">
        <v>198</v>
      </c>
      <c r="D63" s="5" t="s">
        <v>37</v>
      </c>
      <c r="E63" s="5" t="s">
        <v>45</v>
      </c>
      <c r="F63" s="5" t="s">
        <v>53</v>
      </c>
      <c r="G63" s="24">
        <f>VLOOKUP($C63,'Export 2'!$A$2:$B$300,2,FALSE)</f>
        <v>2019</v>
      </c>
      <c r="H63" s="25">
        <f>2022-'Export 1'!$G63</f>
        <v>3</v>
      </c>
    </row>
    <row r="64" spans="1:8" hidden="1" x14ac:dyDescent="0.2">
      <c r="A64" s="10" t="s">
        <v>18</v>
      </c>
      <c r="B64" s="4" t="s">
        <v>8</v>
      </c>
      <c r="C64" s="12">
        <v>199</v>
      </c>
      <c r="D64" s="4" t="s">
        <v>37</v>
      </c>
      <c r="E64" s="4" t="s">
        <v>45</v>
      </c>
      <c r="F64" s="4" t="s">
        <v>53</v>
      </c>
      <c r="G64" s="22">
        <f>VLOOKUP($C64,'Export 2'!$A$2:$B$300,2,FALSE)</f>
        <v>2019</v>
      </c>
      <c r="H64" s="26">
        <f>2022-'Export 1'!$G64</f>
        <v>3</v>
      </c>
    </row>
    <row r="65" spans="1:8" hidden="1" x14ac:dyDescent="0.2">
      <c r="A65" s="11" t="s">
        <v>18</v>
      </c>
      <c r="B65" s="5" t="s">
        <v>8</v>
      </c>
      <c r="C65" s="13">
        <v>200</v>
      </c>
      <c r="D65" s="5" t="s">
        <v>37</v>
      </c>
      <c r="E65" s="5" t="s">
        <v>45</v>
      </c>
      <c r="F65" s="5" t="s">
        <v>53</v>
      </c>
      <c r="G65" s="24">
        <f>VLOOKUP($C65,'Export 2'!$A$2:$B$300,2,FALSE)</f>
        <v>2019</v>
      </c>
      <c r="H65" s="25">
        <f>2022-'Export 1'!$G65</f>
        <v>3</v>
      </c>
    </row>
    <row r="66" spans="1:8" hidden="1" x14ac:dyDescent="0.2">
      <c r="A66" s="10" t="s">
        <v>18</v>
      </c>
      <c r="B66" s="4" t="s">
        <v>6</v>
      </c>
      <c r="C66" s="12">
        <v>201</v>
      </c>
      <c r="D66" s="4" t="s">
        <v>36</v>
      </c>
      <c r="E66" s="4" t="s">
        <v>45</v>
      </c>
      <c r="F66" s="4" t="s">
        <v>52</v>
      </c>
      <c r="G66" s="22">
        <f>VLOOKUP($C66,'Export 2'!$A$2:$B$300,2,FALSE)</f>
        <v>2019</v>
      </c>
      <c r="H66" s="26">
        <f>2022-'Export 1'!$G66</f>
        <v>3</v>
      </c>
    </row>
    <row r="67" spans="1:8" hidden="1" x14ac:dyDescent="0.2">
      <c r="A67" s="11" t="s">
        <v>18</v>
      </c>
      <c r="B67" s="5" t="s">
        <v>4</v>
      </c>
      <c r="C67" s="13">
        <v>227</v>
      </c>
      <c r="D67" s="5" t="s">
        <v>37</v>
      </c>
      <c r="E67" s="5" t="s">
        <v>45</v>
      </c>
      <c r="F67" s="5" t="s">
        <v>53</v>
      </c>
      <c r="G67" s="24">
        <f>VLOOKUP($C67,'Export 2'!$A$2:$B$300,2,FALSE)</f>
        <v>2016</v>
      </c>
      <c r="H67" s="25">
        <f>2022-'Export 1'!$G67</f>
        <v>6</v>
      </c>
    </row>
    <row r="68" spans="1:8" hidden="1" x14ac:dyDescent="0.2">
      <c r="A68" s="10" t="s">
        <v>18</v>
      </c>
      <c r="B68" s="4" t="s">
        <v>10</v>
      </c>
      <c r="C68" s="12">
        <v>246</v>
      </c>
      <c r="D68" s="4" t="s">
        <v>37</v>
      </c>
      <c r="E68" s="4" t="s">
        <v>45</v>
      </c>
      <c r="F68" s="4" t="s">
        <v>53</v>
      </c>
      <c r="G68" s="22">
        <f>VLOOKUP($C68,'Export 2'!$A$2:$B$300,2,FALSE)</f>
        <v>2018</v>
      </c>
      <c r="H68" s="26">
        <f>2022-'Export 1'!$G68</f>
        <v>4</v>
      </c>
    </row>
    <row r="69" spans="1:8" hidden="1" x14ac:dyDescent="0.2">
      <c r="A69" s="11" t="s">
        <v>18</v>
      </c>
      <c r="B69" s="5" t="s">
        <v>10</v>
      </c>
      <c r="C69" s="13">
        <v>247</v>
      </c>
      <c r="D69" s="5" t="s">
        <v>37</v>
      </c>
      <c r="E69" s="5" t="s">
        <v>45</v>
      </c>
      <c r="F69" s="5" t="s">
        <v>53</v>
      </c>
      <c r="G69" s="24">
        <f>VLOOKUP($C69,'Export 2'!$A$2:$B$300,2,FALSE)</f>
        <v>2018</v>
      </c>
      <c r="H69" s="25">
        <f>2022-'Export 1'!$G69</f>
        <v>4</v>
      </c>
    </row>
    <row r="70" spans="1:8" hidden="1" x14ac:dyDescent="0.2">
      <c r="A70" s="10" t="s">
        <v>18</v>
      </c>
      <c r="B70" s="4" t="s">
        <v>10</v>
      </c>
      <c r="C70" s="12">
        <v>248</v>
      </c>
      <c r="D70" s="4" t="s">
        <v>36</v>
      </c>
      <c r="E70" s="4" t="s">
        <v>45</v>
      </c>
      <c r="F70" s="4" t="s">
        <v>52</v>
      </c>
      <c r="G70" s="22">
        <f>VLOOKUP($C70,'Export 2'!$A$2:$B$300,2,FALSE)</f>
        <v>2018</v>
      </c>
      <c r="H70" s="26">
        <f>2022-'Export 1'!$G70</f>
        <v>4</v>
      </c>
    </row>
    <row r="71" spans="1:8" hidden="1" x14ac:dyDescent="0.2">
      <c r="A71" s="11" t="s">
        <v>18</v>
      </c>
      <c r="B71" s="5" t="s">
        <v>10</v>
      </c>
      <c r="C71" s="13">
        <v>249</v>
      </c>
      <c r="D71" s="5" t="s">
        <v>37</v>
      </c>
      <c r="E71" s="5" t="s">
        <v>45</v>
      </c>
      <c r="F71" s="5" t="s">
        <v>53</v>
      </c>
      <c r="G71" s="24">
        <f>VLOOKUP($C71,'Export 2'!$A$2:$B$300,2,FALSE)</f>
        <v>2018</v>
      </c>
      <c r="H71" s="25">
        <f>2022-'Export 1'!$G71</f>
        <v>4</v>
      </c>
    </row>
    <row r="72" spans="1:8" hidden="1" x14ac:dyDescent="0.2">
      <c r="A72" s="10" t="s">
        <v>18</v>
      </c>
      <c r="B72" s="4" t="s">
        <v>10</v>
      </c>
      <c r="C72" s="12">
        <v>250</v>
      </c>
      <c r="D72" s="4" t="s">
        <v>37</v>
      </c>
      <c r="E72" s="4" t="s">
        <v>45</v>
      </c>
      <c r="F72" s="4" t="s">
        <v>53</v>
      </c>
      <c r="G72" s="22">
        <f>VLOOKUP($C72,'Export 2'!$A$2:$B$300,2,FALSE)</f>
        <v>2018</v>
      </c>
      <c r="H72" s="26">
        <f>2022-'Export 1'!$G72</f>
        <v>4</v>
      </c>
    </row>
    <row r="73" spans="1:8" hidden="1" x14ac:dyDescent="0.2">
      <c r="A73" s="11" t="s">
        <v>18</v>
      </c>
      <c r="B73" s="5" t="s">
        <v>5</v>
      </c>
      <c r="C73" s="13">
        <v>280</v>
      </c>
      <c r="D73" s="5" t="s">
        <v>36</v>
      </c>
      <c r="E73" s="5" t="s">
        <v>45</v>
      </c>
      <c r="F73" s="5" t="s">
        <v>52</v>
      </c>
      <c r="G73" s="24">
        <f>VLOOKUP($C73,'Export 2'!$A$2:$B$300,2,FALSE)</f>
        <v>2014</v>
      </c>
      <c r="H73" s="25">
        <f>2022-'Export 1'!$G73</f>
        <v>8</v>
      </c>
    </row>
    <row r="74" spans="1:8" hidden="1" x14ac:dyDescent="0.2">
      <c r="A74" s="10" t="s">
        <v>18</v>
      </c>
      <c r="B74" s="4" t="s">
        <v>12</v>
      </c>
      <c r="C74" s="12">
        <v>367</v>
      </c>
      <c r="D74" s="4" t="s">
        <v>37</v>
      </c>
      <c r="E74" s="4" t="s">
        <v>45</v>
      </c>
      <c r="F74" s="4" t="s">
        <v>53</v>
      </c>
      <c r="G74" s="22">
        <f>VLOOKUP($C74,'Export 2'!$A$2:$B$300,2,FALSE)</f>
        <v>2016</v>
      </c>
      <c r="H74" s="26">
        <f>2022-'Export 1'!$G74</f>
        <v>6</v>
      </c>
    </row>
    <row r="75" spans="1:8" hidden="1" x14ac:dyDescent="0.2">
      <c r="A75" s="11" t="s">
        <v>18</v>
      </c>
      <c r="B75" s="5" t="s">
        <v>7</v>
      </c>
      <c r="C75" s="13">
        <v>386</v>
      </c>
      <c r="D75" s="5" t="s">
        <v>37</v>
      </c>
      <c r="E75" s="5" t="s">
        <v>45</v>
      </c>
      <c r="F75" s="5" t="s">
        <v>53</v>
      </c>
      <c r="G75" s="24">
        <f>VLOOKUP($C75,'Export 2'!$A$2:$B$300,2,FALSE)</f>
        <v>2008</v>
      </c>
      <c r="H75" s="25">
        <f>2022-'Export 1'!$G75</f>
        <v>14</v>
      </c>
    </row>
    <row r="76" spans="1:8" x14ac:dyDescent="0.2">
      <c r="A76" s="10" t="s">
        <v>18</v>
      </c>
      <c r="B76" s="4" t="s">
        <v>7</v>
      </c>
      <c r="C76" s="12">
        <v>387</v>
      </c>
      <c r="D76" s="4" t="s">
        <v>36</v>
      </c>
      <c r="E76" s="4" t="s">
        <v>45</v>
      </c>
      <c r="F76" s="4" t="s">
        <v>52</v>
      </c>
      <c r="G76" s="22">
        <f>VLOOKUP($C76,'Export 2'!$A$2:$B$300,2,FALSE)</f>
        <v>2021</v>
      </c>
      <c r="H76" s="26">
        <f>2022-'Export 1'!$G76</f>
        <v>1</v>
      </c>
    </row>
    <row r="77" spans="1:8" x14ac:dyDescent="0.2">
      <c r="A77" s="11" t="s">
        <v>18</v>
      </c>
      <c r="B77" s="5" t="s">
        <v>7</v>
      </c>
      <c r="C77" s="13">
        <v>388</v>
      </c>
      <c r="D77" s="5" t="s">
        <v>36</v>
      </c>
      <c r="E77" s="5" t="s">
        <v>45</v>
      </c>
      <c r="F77" s="5" t="s">
        <v>52</v>
      </c>
      <c r="G77" s="24">
        <f>VLOOKUP($C77,'Export 2'!$A$2:$B$300,2,FALSE)</f>
        <v>2021</v>
      </c>
      <c r="H77" s="25">
        <f>2022-'Export 1'!$G77</f>
        <v>1</v>
      </c>
    </row>
    <row r="78" spans="1:8" x14ac:dyDescent="0.2">
      <c r="A78" s="10" t="s">
        <v>18</v>
      </c>
      <c r="B78" s="4" t="s">
        <v>7</v>
      </c>
      <c r="C78" s="12">
        <v>389</v>
      </c>
      <c r="D78" s="4" t="s">
        <v>36</v>
      </c>
      <c r="E78" s="4" t="s">
        <v>45</v>
      </c>
      <c r="F78" s="4" t="s">
        <v>52</v>
      </c>
      <c r="G78" s="22">
        <f>VLOOKUP($C78,'Export 2'!$A$2:$B$300,2,FALSE)</f>
        <v>2021</v>
      </c>
      <c r="H78" s="26">
        <f>2022-'Export 1'!$G78</f>
        <v>1</v>
      </c>
    </row>
    <row r="79" spans="1:8" x14ac:dyDescent="0.2">
      <c r="A79" s="11" t="s">
        <v>18</v>
      </c>
      <c r="B79" s="5" t="s">
        <v>7</v>
      </c>
      <c r="C79" s="13">
        <v>390</v>
      </c>
      <c r="D79" s="5" t="s">
        <v>36</v>
      </c>
      <c r="E79" s="5" t="s">
        <v>45</v>
      </c>
      <c r="F79" s="5" t="s">
        <v>52</v>
      </c>
      <c r="G79" s="24">
        <f>VLOOKUP($C79,'Export 2'!$A$2:$B$300,2,FALSE)</f>
        <v>2021</v>
      </c>
      <c r="H79" s="25">
        <f>2022-'Export 1'!$G79</f>
        <v>1</v>
      </c>
    </row>
    <row r="80" spans="1:8" hidden="1" x14ac:dyDescent="0.2">
      <c r="A80" s="10" t="s">
        <v>20</v>
      </c>
      <c r="B80" s="4" t="s">
        <v>2</v>
      </c>
      <c r="C80" s="12">
        <v>119</v>
      </c>
      <c r="D80" s="4" t="s">
        <v>35</v>
      </c>
      <c r="E80" s="4" t="s">
        <v>20</v>
      </c>
      <c r="F80" s="4" t="s">
        <v>52</v>
      </c>
      <c r="G80" s="22">
        <f>VLOOKUP($C80,'Export 2'!$A$2:$B$300,2,FALSE)</f>
        <v>2015</v>
      </c>
      <c r="H80" s="26">
        <f>2022-'Export 1'!$G80</f>
        <v>7</v>
      </c>
    </row>
    <row r="81" spans="1:8" hidden="1" x14ac:dyDescent="0.2">
      <c r="A81" s="11" t="s">
        <v>20</v>
      </c>
      <c r="B81" s="5" t="s">
        <v>3</v>
      </c>
      <c r="C81" s="13">
        <v>148</v>
      </c>
      <c r="D81" s="5" t="s">
        <v>35</v>
      </c>
      <c r="E81" s="5" t="s">
        <v>20</v>
      </c>
      <c r="F81" s="5" t="s">
        <v>52</v>
      </c>
      <c r="G81" s="24">
        <f>VLOOKUP($C81,'Export 2'!$A$2:$B$300,2,FALSE)</f>
        <v>2018</v>
      </c>
      <c r="H81" s="25">
        <f>2022-'Export 1'!$G81</f>
        <v>4</v>
      </c>
    </row>
    <row r="82" spans="1:8" hidden="1" x14ac:dyDescent="0.2">
      <c r="A82" s="10" t="s">
        <v>20</v>
      </c>
      <c r="B82" s="4" t="s">
        <v>3</v>
      </c>
      <c r="C82" s="12">
        <v>149</v>
      </c>
      <c r="D82" s="4" t="s">
        <v>35</v>
      </c>
      <c r="E82" s="4" t="s">
        <v>20</v>
      </c>
      <c r="F82" s="4" t="s">
        <v>52</v>
      </c>
      <c r="G82" s="22">
        <f>VLOOKUP($C82,'Export 2'!$A$2:$B$300,2,FALSE)</f>
        <v>2018</v>
      </c>
      <c r="H82" s="26">
        <f>2022-'Export 1'!$G82</f>
        <v>4</v>
      </c>
    </row>
    <row r="83" spans="1:8" hidden="1" x14ac:dyDescent="0.2">
      <c r="A83" s="11" t="s">
        <v>20</v>
      </c>
      <c r="B83" s="5" t="s">
        <v>3</v>
      </c>
      <c r="C83" s="13">
        <v>150</v>
      </c>
      <c r="D83" s="5" t="s">
        <v>35</v>
      </c>
      <c r="E83" s="5" t="s">
        <v>20</v>
      </c>
      <c r="F83" s="5" t="s">
        <v>52</v>
      </c>
      <c r="G83" s="24">
        <f>VLOOKUP($C83,'Export 2'!$A$2:$B$300,2,FALSE)</f>
        <v>2018</v>
      </c>
      <c r="H83" s="25">
        <f>2022-'Export 1'!$G83</f>
        <v>4</v>
      </c>
    </row>
    <row r="84" spans="1:8" hidden="1" x14ac:dyDescent="0.2">
      <c r="A84" s="10" t="s">
        <v>20</v>
      </c>
      <c r="B84" s="4" t="s">
        <v>3</v>
      </c>
      <c r="C84" s="12">
        <v>151</v>
      </c>
      <c r="D84" s="4" t="s">
        <v>35</v>
      </c>
      <c r="E84" s="4" t="s">
        <v>20</v>
      </c>
      <c r="F84" s="4" t="s">
        <v>52</v>
      </c>
      <c r="G84" s="22">
        <f>VLOOKUP($C84,'Export 2'!$A$2:$B$300,2,FALSE)</f>
        <v>2018</v>
      </c>
      <c r="H84" s="26">
        <f>2022-'Export 1'!$G84</f>
        <v>4</v>
      </c>
    </row>
    <row r="85" spans="1:8" hidden="1" x14ac:dyDescent="0.2">
      <c r="A85" s="11" t="s">
        <v>20</v>
      </c>
      <c r="B85" s="5" t="s">
        <v>3</v>
      </c>
      <c r="C85" s="13">
        <v>152</v>
      </c>
      <c r="D85" s="5" t="s">
        <v>35</v>
      </c>
      <c r="E85" s="5" t="s">
        <v>20</v>
      </c>
      <c r="F85" s="5" t="s">
        <v>52</v>
      </c>
      <c r="G85" s="24">
        <f>VLOOKUP($C85,'Export 2'!$A$2:$B$300,2,FALSE)</f>
        <v>2018</v>
      </c>
      <c r="H85" s="25">
        <f>2022-'Export 1'!$G85</f>
        <v>4</v>
      </c>
    </row>
    <row r="86" spans="1:8" hidden="1" x14ac:dyDescent="0.2">
      <c r="A86" s="10" t="s">
        <v>20</v>
      </c>
      <c r="B86" s="4" t="s">
        <v>9</v>
      </c>
      <c r="C86" s="12">
        <v>153</v>
      </c>
      <c r="D86" s="4" t="s">
        <v>35</v>
      </c>
      <c r="E86" s="4" t="s">
        <v>20</v>
      </c>
      <c r="F86" s="4" t="s">
        <v>52</v>
      </c>
      <c r="G86" s="22">
        <f>VLOOKUP($C86,'Export 2'!$A$2:$B$300,2,FALSE)</f>
        <v>2018</v>
      </c>
      <c r="H86" s="26">
        <f>2022-'Export 1'!$G86</f>
        <v>4</v>
      </c>
    </row>
    <row r="87" spans="1:8" hidden="1" x14ac:dyDescent="0.2">
      <c r="A87" s="11" t="s">
        <v>20</v>
      </c>
      <c r="B87" s="5" t="s">
        <v>9</v>
      </c>
      <c r="C87" s="13">
        <v>154</v>
      </c>
      <c r="D87" s="5" t="s">
        <v>35</v>
      </c>
      <c r="E87" s="5" t="s">
        <v>20</v>
      </c>
      <c r="F87" s="5" t="s">
        <v>52</v>
      </c>
      <c r="G87" s="24">
        <f>VLOOKUP($C87,'Export 2'!$A$2:$B$300,2,FALSE)</f>
        <v>2018</v>
      </c>
      <c r="H87" s="25">
        <f>2022-'Export 1'!$G87</f>
        <v>4</v>
      </c>
    </row>
    <row r="88" spans="1:8" hidden="1" x14ac:dyDescent="0.2">
      <c r="A88" s="10" t="s">
        <v>20</v>
      </c>
      <c r="B88" s="4" t="s">
        <v>9</v>
      </c>
      <c r="C88" s="12">
        <v>155</v>
      </c>
      <c r="D88" s="4" t="s">
        <v>35</v>
      </c>
      <c r="E88" s="4" t="s">
        <v>20</v>
      </c>
      <c r="F88" s="4" t="s">
        <v>52</v>
      </c>
      <c r="G88" s="22">
        <f>VLOOKUP($C88,'Export 2'!$A$2:$B$300,2,FALSE)</f>
        <v>2020</v>
      </c>
      <c r="H88" s="26">
        <f>2022-'Export 1'!$G88</f>
        <v>2</v>
      </c>
    </row>
    <row r="89" spans="1:8" hidden="1" x14ac:dyDescent="0.2">
      <c r="A89" s="11" t="s">
        <v>20</v>
      </c>
      <c r="B89" s="5" t="s">
        <v>9</v>
      </c>
      <c r="C89" s="13">
        <v>156</v>
      </c>
      <c r="D89" s="5" t="s">
        <v>35</v>
      </c>
      <c r="E89" s="5" t="s">
        <v>20</v>
      </c>
      <c r="F89" s="5" t="s">
        <v>52</v>
      </c>
      <c r="G89" s="24">
        <f>VLOOKUP($C89,'Export 2'!$A$2:$B$300,2,FALSE)</f>
        <v>2020</v>
      </c>
      <c r="H89" s="25">
        <f>2022-'Export 1'!$G89</f>
        <v>2</v>
      </c>
    </row>
    <row r="90" spans="1:8" hidden="1" x14ac:dyDescent="0.2">
      <c r="A90" s="10" t="s">
        <v>20</v>
      </c>
      <c r="B90" s="4" t="s">
        <v>9</v>
      </c>
      <c r="C90" s="12">
        <v>172</v>
      </c>
      <c r="D90" s="4" t="s">
        <v>35</v>
      </c>
      <c r="E90" s="4" t="s">
        <v>20</v>
      </c>
      <c r="F90" s="4" t="s">
        <v>52</v>
      </c>
      <c r="G90" s="22">
        <f>VLOOKUP($C90,'Export 2'!$A$2:$B$300,2,FALSE)</f>
        <v>2020</v>
      </c>
      <c r="H90" s="26">
        <f>2022-'Export 1'!$G90</f>
        <v>2</v>
      </c>
    </row>
    <row r="91" spans="1:8" hidden="1" x14ac:dyDescent="0.2">
      <c r="A91" s="11" t="s">
        <v>20</v>
      </c>
      <c r="B91" s="5" t="s">
        <v>6</v>
      </c>
      <c r="C91" s="13">
        <v>209</v>
      </c>
      <c r="D91" s="5" t="s">
        <v>35</v>
      </c>
      <c r="E91" s="5" t="s">
        <v>20</v>
      </c>
      <c r="F91" s="5" t="s">
        <v>52</v>
      </c>
      <c r="G91" s="24">
        <f>VLOOKUP($C91,'Export 2'!$A$2:$B$300,2,FALSE)</f>
        <v>2021</v>
      </c>
      <c r="H91" s="25">
        <f>2022-'Export 1'!$G91</f>
        <v>1</v>
      </c>
    </row>
    <row r="92" spans="1:8" hidden="1" x14ac:dyDescent="0.2">
      <c r="A92" s="10" t="s">
        <v>20</v>
      </c>
      <c r="B92" s="4" t="s">
        <v>6</v>
      </c>
      <c r="C92" s="12">
        <v>210</v>
      </c>
      <c r="D92" s="4" t="s">
        <v>35</v>
      </c>
      <c r="E92" s="4" t="s">
        <v>20</v>
      </c>
      <c r="F92" s="4" t="s">
        <v>52</v>
      </c>
      <c r="G92" s="22">
        <f>VLOOKUP($C92,'Export 2'!$A$2:$B$300,2,FALSE)</f>
        <v>2021</v>
      </c>
      <c r="H92" s="26">
        <f>2022-'Export 1'!$G92</f>
        <v>1</v>
      </c>
    </row>
    <row r="93" spans="1:8" hidden="1" x14ac:dyDescent="0.2">
      <c r="A93" s="11" t="s">
        <v>20</v>
      </c>
      <c r="B93" s="5" t="s">
        <v>6</v>
      </c>
      <c r="C93" s="13">
        <v>211</v>
      </c>
      <c r="D93" s="5" t="s">
        <v>35</v>
      </c>
      <c r="E93" s="5" t="s">
        <v>20</v>
      </c>
      <c r="F93" s="5" t="s">
        <v>52</v>
      </c>
      <c r="G93" s="24">
        <f>VLOOKUP($C93,'Export 2'!$A$2:$B$300,2,FALSE)</f>
        <v>2020</v>
      </c>
      <c r="H93" s="25">
        <f>2022-'Export 1'!$G93</f>
        <v>2</v>
      </c>
    </row>
    <row r="94" spans="1:8" hidden="1" x14ac:dyDescent="0.2">
      <c r="A94" s="10" t="s">
        <v>20</v>
      </c>
      <c r="B94" s="4" t="s">
        <v>6</v>
      </c>
      <c r="C94" s="12">
        <v>212</v>
      </c>
      <c r="D94" s="4" t="s">
        <v>35</v>
      </c>
      <c r="E94" s="4" t="s">
        <v>20</v>
      </c>
      <c r="F94" s="4" t="s">
        <v>52</v>
      </c>
      <c r="G94" s="22">
        <f>VLOOKUP($C94,'Export 2'!$A$2:$B$300,2,FALSE)</f>
        <v>2020</v>
      </c>
      <c r="H94" s="26">
        <f>2022-'Export 1'!$G94</f>
        <v>2</v>
      </c>
    </row>
    <row r="95" spans="1:8" hidden="1" x14ac:dyDescent="0.2">
      <c r="A95" s="11" t="s">
        <v>20</v>
      </c>
      <c r="B95" s="5" t="s">
        <v>6</v>
      </c>
      <c r="C95" s="13">
        <v>213</v>
      </c>
      <c r="D95" s="5" t="s">
        <v>35</v>
      </c>
      <c r="E95" s="5" t="s">
        <v>20</v>
      </c>
      <c r="F95" s="5" t="s">
        <v>52</v>
      </c>
      <c r="G95" s="24">
        <f>VLOOKUP($C95,'Export 2'!$A$2:$B$300,2,FALSE)</f>
        <v>2020</v>
      </c>
      <c r="H95" s="25">
        <f>2022-'Export 1'!$G95</f>
        <v>2</v>
      </c>
    </row>
    <row r="96" spans="1:8" hidden="1" x14ac:dyDescent="0.2">
      <c r="A96" s="10" t="s">
        <v>20</v>
      </c>
      <c r="B96" s="4" t="s">
        <v>6</v>
      </c>
      <c r="C96" s="12">
        <v>214</v>
      </c>
      <c r="D96" s="4" t="s">
        <v>35</v>
      </c>
      <c r="E96" s="4" t="s">
        <v>20</v>
      </c>
      <c r="F96" s="4" t="s">
        <v>52</v>
      </c>
      <c r="G96" s="22">
        <f>VLOOKUP($C96,'Export 2'!$A$2:$B$300,2,FALSE)</f>
        <v>2020</v>
      </c>
      <c r="H96" s="26">
        <f>2022-'Export 1'!$G96</f>
        <v>2</v>
      </c>
    </row>
    <row r="97" spans="1:8" hidden="1" x14ac:dyDescent="0.2">
      <c r="A97" s="11" t="s">
        <v>20</v>
      </c>
      <c r="B97" s="5" t="s">
        <v>10</v>
      </c>
      <c r="C97" s="13">
        <v>229</v>
      </c>
      <c r="D97" s="5" t="s">
        <v>35</v>
      </c>
      <c r="E97" s="5" t="s">
        <v>20</v>
      </c>
      <c r="F97" s="5" t="s">
        <v>52</v>
      </c>
      <c r="G97" s="24">
        <f>VLOOKUP($C97,'Export 2'!$A$2:$B$300,2,FALSE)</f>
        <v>2016</v>
      </c>
      <c r="H97" s="25">
        <f>2022-'Export 1'!$G97</f>
        <v>6</v>
      </c>
    </row>
    <row r="98" spans="1:8" hidden="1" x14ac:dyDescent="0.2">
      <c r="A98" s="10" t="s">
        <v>20</v>
      </c>
      <c r="B98" s="4" t="s">
        <v>10</v>
      </c>
      <c r="C98" s="12">
        <v>258</v>
      </c>
      <c r="D98" s="4" t="s">
        <v>35</v>
      </c>
      <c r="E98" s="4" t="s">
        <v>20</v>
      </c>
      <c r="F98" s="4" t="s">
        <v>52</v>
      </c>
      <c r="G98" s="22">
        <f>VLOOKUP($C98,'Export 2'!$A$2:$B$300,2,FALSE)</f>
        <v>2018</v>
      </c>
      <c r="H98" s="26">
        <f>2022-'Export 1'!$G98</f>
        <v>4</v>
      </c>
    </row>
    <row r="99" spans="1:8" hidden="1" x14ac:dyDescent="0.2">
      <c r="A99" s="11" t="s">
        <v>20</v>
      </c>
      <c r="B99" s="5" t="s">
        <v>10</v>
      </c>
      <c r="C99" s="13">
        <v>259</v>
      </c>
      <c r="D99" s="5" t="s">
        <v>35</v>
      </c>
      <c r="E99" s="5" t="s">
        <v>20</v>
      </c>
      <c r="F99" s="5" t="s">
        <v>52</v>
      </c>
      <c r="G99" s="24">
        <f>VLOOKUP($C99,'Export 2'!$A$2:$B$300,2,FALSE)</f>
        <v>2017</v>
      </c>
      <c r="H99" s="25">
        <f>2022-'Export 1'!$G99</f>
        <v>5</v>
      </c>
    </row>
    <row r="100" spans="1:8" hidden="1" x14ac:dyDescent="0.2">
      <c r="A100" s="10" t="s">
        <v>20</v>
      </c>
      <c r="B100" s="4" t="s">
        <v>10</v>
      </c>
      <c r="C100" s="12">
        <v>260</v>
      </c>
      <c r="D100" s="4" t="s">
        <v>35</v>
      </c>
      <c r="E100" s="4" t="s">
        <v>20</v>
      </c>
      <c r="F100" s="4" t="s">
        <v>52</v>
      </c>
      <c r="G100" s="22">
        <f>VLOOKUP($C100,'Export 2'!$A$2:$B$300,2,FALSE)</f>
        <v>2017</v>
      </c>
      <c r="H100" s="26">
        <f>2022-'Export 1'!$G100</f>
        <v>5</v>
      </c>
    </row>
    <row r="101" spans="1:8" hidden="1" x14ac:dyDescent="0.2">
      <c r="A101" s="11" t="s">
        <v>20</v>
      </c>
      <c r="B101" s="5" t="s">
        <v>10</v>
      </c>
      <c r="C101" s="13">
        <v>261</v>
      </c>
      <c r="D101" s="5" t="s">
        <v>35</v>
      </c>
      <c r="E101" s="5" t="s">
        <v>20</v>
      </c>
      <c r="F101" s="5" t="s">
        <v>52</v>
      </c>
      <c r="G101" s="24">
        <f>VLOOKUP($C101,'Export 2'!$A$2:$B$300,2,FALSE)</f>
        <v>2017</v>
      </c>
      <c r="H101" s="25">
        <f>2022-'Export 1'!$G101</f>
        <v>5</v>
      </c>
    </row>
    <row r="102" spans="1:8" hidden="1" x14ac:dyDescent="0.2">
      <c r="A102" s="10" t="s">
        <v>20</v>
      </c>
      <c r="B102" s="4" t="s">
        <v>10</v>
      </c>
      <c r="C102" s="12">
        <v>262</v>
      </c>
      <c r="D102" s="4" t="s">
        <v>35</v>
      </c>
      <c r="E102" s="4" t="s">
        <v>20</v>
      </c>
      <c r="F102" s="4" t="s">
        <v>52</v>
      </c>
      <c r="G102" s="22">
        <f>VLOOKUP($C102,'Export 2'!$A$2:$B$300,2,FALSE)</f>
        <v>2017</v>
      </c>
      <c r="H102" s="26">
        <f>2022-'Export 1'!$G102</f>
        <v>5</v>
      </c>
    </row>
    <row r="103" spans="1:8" hidden="1" x14ac:dyDescent="0.2">
      <c r="A103" s="11" t="s">
        <v>20</v>
      </c>
      <c r="B103" s="5" t="s">
        <v>10</v>
      </c>
      <c r="C103" s="13">
        <v>263</v>
      </c>
      <c r="D103" s="5" t="s">
        <v>35</v>
      </c>
      <c r="E103" s="5" t="s">
        <v>20</v>
      </c>
      <c r="F103" s="5" t="s">
        <v>52</v>
      </c>
      <c r="G103" s="24">
        <f>VLOOKUP($C103,'Export 2'!$A$2:$B$300,2,FALSE)</f>
        <v>2017</v>
      </c>
      <c r="H103" s="25">
        <f>2022-'Export 1'!$G103</f>
        <v>5</v>
      </c>
    </row>
    <row r="104" spans="1:8" hidden="1" x14ac:dyDescent="0.2">
      <c r="A104" s="10" t="s">
        <v>20</v>
      </c>
      <c r="B104" s="4" t="s">
        <v>10</v>
      </c>
      <c r="C104" s="12">
        <v>264</v>
      </c>
      <c r="D104" s="4" t="s">
        <v>35</v>
      </c>
      <c r="E104" s="4" t="s">
        <v>20</v>
      </c>
      <c r="F104" s="4" t="s">
        <v>52</v>
      </c>
      <c r="G104" s="22">
        <f>VLOOKUP($C104,'Export 2'!$A$2:$B$300,2,FALSE)</f>
        <v>2017</v>
      </c>
      <c r="H104" s="26">
        <f>2022-'Export 1'!$G104</f>
        <v>5</v>
      </c>
    </row>
    <row r="105" spans="1:8" hidden="1" x14ac:dyDescent="0.2">
      <c r="A105" s="11" t="s">
        <v>20</v>
      </c>
      <c r="B105" s="5" t="s">
        <v>10</v>
      </c>
      <c r="C105" s="13">
        <v>265</v>
      </c>
      <c r="D105" s="5" t="s">
        <v>35</v>
      </c>
      <c r="E105" s="5" t="s">
        <v>20</v>
      </c>
      <c r="F105" s="5" t="s">
        <v>52</v>
      </c>
      <c r="G105" s="24">
        <f>VLOOKUP($C105,'Export 2'!$A$2:$B$300,2,FALSE)</f>
        <v>2017</v>
      </c>
      <c r="H105" s="25">
        <f>2022-'Export 1'!$G105</f>
        <v>5</v>
      </c>
    </row>
    <row r="106" spans="1:8" hidden="1" x14ac:dyDescent="0.2">
      <c r="A106" s="10" t="s">
        <v>20</v>
      </c>
      <c r="B106" s="4" t="s">
        <v>10</v>
      </c>
      <c r="C106" s="12">
        <v>266</v>
      </c>
      <c r="D106" s="4" t="s">
        <v>35</v>
      </c>
      <c r="E106" s="4" t="s">
        <v>20</v>
      </c>
      <c r="F106" s="4" t="s">
        <v>52</v>
      </c>
      <c r="G106" s="22">
        <f>VLOOKUP($C106,'Export 2'!$A$2:$B$300,2,FALSE)</f>
        <v>2017</v>
      </c>
      <c r="H106" s="26">
        <f>2022-'Export 1'!$G106</f>
        <v>5</v>
      </c>
    </row>
    <row r="107" spans="1:8" hidden="1" x14ac:dyDescent="0.2">
      <c r="A107" s="11" t="s">
        <v>20</v>
      </c>
      <c r="B107" s="5" t="s">
        <v>5</v>
      </c>
      <c r="C107" s="13">
        <v>282</v>
      </c>
      <c r="D107" s="5" t="s">
        <v>35</v>
      </c>
      <c r="E107" s="5" t="s">
        <v>20</v>
      </c>
      <c r="F107" s="5" t="s">
        <v>52</v>
      </c>
      <c r="G107" s="24">
        <f>VLOOKUP($C107,'Export 2'!$A$2:$B$300,2,FALSE)</f>
        <v>2014</v>
      </c>
      <c r="H107" s="25">
        <f>2022-'Export 1'!$G107</f>
        <v>8</v>
      </c>
    </row>
    <row r="108" spans="1:8" hidden="1" x14ac:dyDescent="0.2">
      <c r="A108" s="10" t="s">
        <v>20</v>
      </c>
      <c r="B108" s="4" t="s">
        <v>12</v>
      </c>
      <c r="C108" s="12">
        <v>369</v>
      </c>
      <c r="D108" s="4" t="s">
        <v>35</v>
      </c>
      <c r="E108" s="4" t="s">
        <v>20</v>
      </c>
      <c r="F108" s="4" t="s">
        <v>52</v>
      </c>
      <c r="G108" s="22">
        <f>VLOOKUP($C108,'Export 2'!$A$2:$B$300,2,FALSE)</f>
        <v>2015</v>
      </c>
      <c r="H108" s="26">
        <f>2022-'Export 1'!$G108</f>
        <v>7</v>
      </c>
    </row>
    <row r="109" spans="1:8" x14ac:dyDescent="0.2">
      <c r="A109" s="11" t="s">
        <v>20</v>
      </c>
      <c r="B109" s="5" t="s">
        <v>7</v>
      </c>
      <c r="C109" s="13">
        <v>398</v>
      </c>
      <c r="D109" s="5" t="s">
        <v>35</v>
      </c>
      <c r="E109" s="5" t="s">
        <v>20</v>
      </c>
      <c r="F109" s="5" t="s">
        <v>52</v>
      </c>
      <c r="G109" s="24">
        <f>VLOOKUP($C109,'Export 2'!$A$2:$B$300,2,FALSE)</f>
        <v>2010</v>
      </c>
      <c r="H109" s="25">
        <f>2022-'Export 1'!$G109</f>
        <v>12</v>
      </c>
    </row>
    <row r="110" spans="1:8" x14ac:dyDescent="0.2">
      <c r="A110" s="10" t="s">
        <v>20</v>
      </c>
      <c r="B110" s="4" t="s">
        <v>7</v>
      </c>
      <c r="C110" s="12">
        <v>399</v>
      </c>
      <c r="D110" s="4" t="s">
        <v>35</v>
      </c>
      <c r="E110" s="4" t="s">
        <v>20</v>
      </c>
      <c r="F110" s="4" t="s">
        <v>52</v>
      </c>
      <c r="G110" s="22">
        <f>VLOOKUP($C110,'Export 2'!$A$2:$B$300,2,FALSE)</f>
        <v>2007</v>
      </c>
      <c r="H110" s="26">
        <f>2022-'Export 1'!$G110</f>
        <v>15</v>
      </c>
    </row>
    <row r="111" spans="1:8" x14ac:dyDescent="0.2">
      <c r="A111" s="11" t="s">
        <v>20</v>
      </c>
      <c r="B111" s="5" t="s">
        <v>7</v>
      </c>
      <c r="C111" s="13">
        <v>400</v>
      </c>
      <c r="D111" s="5" t="s">
        <v>35</v>
      </c>
      <c r="E111" s="5" t="s">
        <v>20</v>
      </c>
      <c r="F111" s="5" t="s">
        <v>52</v>
      </c>
      <c r="G111" s="24">
        <f>VLOOKUP($C111,'Export 2'!$A$2:$B$300,2,FALSE)</f>
        <v>2005</v>
      </c>
      <c r="H111" s="25">
        <f>2022-'Export 1'!$G111</f>
        <v>17</v>
      </c>
    </row>
    <row r="112" spans="1:8" x14ac:dyDescent="0.2">
      <c r="A112" s="10" t="s">
        <v>20</v>
      </c>
      <c r="B112" s="4" t="s">
        <v>7</v>
      </c>
      <c r="C112" s="12">
        <v>401</v>
      </c>
      <c r="D112" s="4" t="s">
        <v>35</v>
      </c>
      <c r="E112" s="4" t="s">
        <v>20</v>
      </c>
      <c r="F112" s="4" t="s">
        <v>52</v>
      </c>
      <c r="G112" s="22">
        <f>VLOOKUP($C112,'Export 2'!$A$2:$B$300,2,FALSE)</f>
        <v>2002</v>
      </c>
      <c r="H112" s="26">
        <f>2022-'Export 1'!$G112</f>
        <v>20</v>
      </c>
    </row>
    <row r="113" spans="1:8" x14ac:dyDescent="0.2">
      <c r="A113" s="11" t="s">
        <v>20</v>
      </c>
      <c r="B113" s="5" t="s">
        <v>7</v>
      </c>
      <c r="C113" s="13">
        <v>402</v>
      </c>
      <c r="D113" s="5" t="s">
        <v>35</v>
      </c>
      <c r="E113" s="5" t="s">
        <v>20</v>
      </c>
      <c r="F113" s="5" t="s">
        <v>52</v>
      </c>
      <c r="G113" s="24">
        <f>VLOOKUP($C113,'Export 2'!$A$2:$B$300,2,FALSE)</f>
        <v>2019</v>
      </c>
      <c r="H113" s="25">
        <f>2022-'Export 1'!$G113</f>
        <v>3</v>
      </c>
    </row>
    <row r="114" spans="1:8" x14ac:dyDescent="0.2">
      <c r="A114" s="10" t="s">
        <v>20</v>
      </c>
      <c r="B114" s="4" t="s">
        <v>7</v>
      </c>
      <c r="C114" s="12">
        <v>403</v>
      </c>
      <c r="D114" s="4" t="s">
        <v>35</v>
      </c>
      <c r="E114" s="4" t="s">
        <v>20</v>
      </c>
      <c r="F114" s="4" t="s">
        <v>52</v>
      </c>
      <c r="G114" s="22">
        <f>VLOOKUP($C114,'Export 2'!$A$2:$B$300,2,FALSE)</f>
        <v>2019</v>
      </c>
      <c r="H114" s="26">
        <f>2022-'Export 1'!$G114</f>
        <v>3</v>
      </c>
    </row>
    <row r="115" spans="1:8" x14ac:dyDescent="0.2">
      <c r="A115" s="11" t="s">
        <v>20</v>
      </c>
      <c r="B115" s="5" t="s">
        <v>7</v>
      </c>
      <c r="C115" s="13">
        <v>404</v>
      </c>
      <c r="D115" s="5" t="s">
        <v>35</v>
      </c>
      <c r="E115" s="5" t="s">
        <v>20</v>
      </c>
      <c r="F115" s="5" t="s">
        <v>52</v>
      </c>
      <c r="G115" s="24">
        <f>VLOOKUP($C115,'Export 2'!$A$2:$B$300,2,FALSE)</f>
        <v>2019</v>
      </c>
      <c r="H115" s="25">
        <f>2022-'Export 1'!$G115</f>
        <v>3</v>
      </c>
    </row>
    <row r="116" spans="1:8" x14ac:dyDescent="0.2">
      <c r="A116" s="10" t="s">
        <v>20</v>
      </c>
      <c r="B116" s="4" t="s">
        <v>7</v>
      </c>
      <c r="C116" s="12">
        <v>405</v>
      </c>
      <c r="D116" s="4" t="s">
        <v>35</v>
      </c>
      <c r="E116" s="4" t="s">
        <v>20</v>
      </c>
      <c r="F116" s="4" t="s">
        <v>52</v>
      </c>
      <c r="G116" s="22">
        <f>VLOOKUP($C116,'Export 2'!$A$2:$B$300,2,FALSE)</f>
        <v>2019</v>
      </c>
      <c r="H116" s="26">
        <f>2022-'Export 1'!$G116</f>
        <v>3</v>
      </c>
    </row>
    <row r="117" spans="1:8" x14ac:dyDescent="0.2">
      <c r="A117" s="11" t="s">
        <v>20</v>
      </c>
      <c r="B117" s="5" t="s">
        <v>7</v>
      </c>
      <c r="C117" s="13">
        <v>406</v>
      </c>
      <c r="D117" s="5" t="s">
        <v>35</v>
      </c>
      <c r="E117" s="5" t="s">
        <v>20</v>
      </c>
      <c r="F117" s="5" t="s">
        <v>52</v>
      </c>
      <c r="G117" s="24">
        <f>VLOOKUP($C117,'Export 2'!$A$2:$B$300,2,FALSE)</f>
        <v>2019</v>
      </c>
      <c r="H117" s="25">
        <f>2022-'Export 1'!$G117</f>
        <v>3</v>
      </c>
    </row>
    <row r="118" spans="1:8" x14ac:dyDescent="0.2">
      <c r="A118" s="10" t="s">
        <v>20</v>
      </c>
      <c r="B118" s="4" t="s">
        <v>7</v>
      </c>
      <c r="C118" s="12">
        <v>407</v>
      </c>
      <c r="D118" s="4" t="s">
        <v>35</v>
      </c>
      <c r="E118" s="4" t="s">
        <v>20</v>
      </c>
      <c r="F118" s="4" t="s">
        <v>52</v>
      </c>
      <c r="G118" s="22">
        <f>VLOOKUP($C118,'Export 2'!$A$2:$B$300,2,FALSE)</f>
        <v>2019</v>
      </c>
      <c r="H118" s="26">
        <f>2022-'Export 1'!$G118</f>
        <v>3</v>
      </c>
    </row>
    <row r="119" spans="1:8" x14ac:dyDescent="0.2">
      <c r="A119" s="11" t="s">
        <v>20</v>
      </c>
      <c r="B119" s="5" t="s">
        <v>7</v>
      </c>
      <c r="C119" s="13">
        <v>408</v>
      </c>
      <c r="D119" s="5" t="s">
        <v>35</v>
      </c>
      <c r="E119" s="5" t="s">
        <v>20</v>
      </c>
      <c r="F119" s="5" t="s">
        <v>52</v>
      </c>
      <c r="G119" s="24">
        <f>VLOOKUP($C119,'Export 2'!$A$2:$B$300,2,FALSE)</f>
        <v>2019</v>
      </c>
      <c r="H119" s="25">
        <f>2022-'Export 1'!$G119</f>
        <v>3</v>
      </c>
    </row>
    <row r="120" spans="1:8" x14ac:dyDescent="0.2">
      <c r="A120" s="10" t="s">
        <v>20</v>
      </c>
      <c r="B120" s="4" t="s">
        <v>7</v>
      </c>
      <c r="C120" s="12">
        <v>409</v>
      </c>
      <c r="D120" s="4" t="s">
        <v>35</v>
      </c>
      <c r="E120" s="4" t="s">
        <v>20</v>
      </c>
      <c r="F120" s="4" t="s">
        <v>52</v>
      </c>
      <c r="G120" s="22">
        <f>VLOOKUP($C120,'Export 2'!$A$2:$B$300,2,FALSE)</f>
        <v>2019</v>
      </c>
      <c r="H120" s="26">
        <f>2022-'Export 1'!$G120</f>
        <v>3</v>
      </c>
    </row>
    <row r="121" spans="1:8" hidden="1" x14ac:dyDescent="0.2">
      <c r="A121" s="11" t="s">
        <v>19</v>
      </c>
      <c r="B121" s="5" t="s">
        <v>2</v>
      </c>
      <c r="C121" s="13">
        <v>118</v>
      </c>
      <c r="D121" s="5" t="s">
        <v>33</v>
      </c>
      <c r="E121" s="5" t="s">
        <v>46</v>
      </c>
      <c r="F121" s="5" t="s">
        <v>50</v>
      </c>
      <c r="G121" s="24">
        <f>VLOOKUP($C121,'Export 2'!$A$2:$B$300,2,FALSE)</f>
        <v>2015</v>
      </c>
      <c r="H121" s="25">
        <f>2022-'Export 1'!$G121</f>
        <v>7</v>
      </c>
    </row>
    <row r="122" spans="1:8" hidden="1" x14ac:dyDescent="0.2">
      <c r="A122" s="10" t="s">
        <v>19</v>
      </c>
      <c r="B122" s="4" t="s">
        <v>3</v>
      </c>
      <c r="C122" s="12">
        <v>141</v>
      </c>
      <c r="D122" s="4" t="s">
        <v>34</v>
      </c>
      <c r="E122" s="4" t="s">
        <v>46</v>
      </c>
      <c r="F122" s="4" t="s">
        <v>51</v>
      </c>
      <c r="G122" s="22">
        <f>VLOOKUP($C122,'Export 2'!$A$2:$B$300,2,FALSE)</f>
        <v>2018</v>
      </c>
      <c r="H122" s="26">
        <f>2022-'Export 1'!$G122</f>
        <v>4</v>
      </c>
    </row>
    <row r="123" spans="1:8" hidden="1" x14ac:dyDescent="0.2">
      <c r="A123" s="11" t="s">
        <v>19</v>
      </c>
      <c r="B123" s="5" t="s">
        <v>3</v>
      </c>
      <c r="C123" s="13">
        <v>142</v>
      </c>
      <c r="D123" s="5" t="s">
        <v>34</v>
      </c>
      <c r="E123" s="5" t="s">
        <v>46</v>
      </c>
      <c r="F123" s="5" t="s">
        <v>51</v>
      </c>
      <c r="G123" s="24">
        <f>VLOOKUP($C123,'Export 2'!$A$2:$B$300,2,FALSE)</f>
        <v>2018</v>
      </c>
      <c r="H123" s="25">
        <f>2022-'Export 1'!$G123</f>
        <v>4</v>
      </c>
    </row>
    <row r="124" spans="1:8" hidden="1" x14ac:dyDescent="0.2">
      <c r="A124" s="10" t="s">
        <v>19</v>
      </c>
      <c r="B124" s="4" t="s">
        <v>3</v>
      </c>
      <c r="C124" s="12">
        <v>143</v>
      </c>
      <c r="D124" s="4" t="s">
        <v>33</v>
      </c>
      <c r="E124" s="4" t="s">
        <v>46</v>
      </c>
      <c r="F124" s="4" t="s">
        <v>50</v>
      </c>
      <c r="G124" s="22">
        <f>VLOOKUP($C124,'Export 2'!$A$2:$B$300,2,FALSE)</f>
        <v>2018</v>
      </c>
      <c r="H124" s="26">
        <f>2022-'Export 1'!$G124</f>
        <v>4</v>
      </c>
    </row>
    <row r="125" spans="1:8" hidden="1" x14ac:dyDescent="0.2">
      <c r="A125" s="11" t="s">
        <v>19</v>
      </c>
      <c r="B125" s="5" t="s">
        <v>3</v>
      </c>
      <c r="C125" s="13">
        <v>144</v>
      </c>
      <c r="D125" s="5" t="s">
        <v>34</v>
      </c>
      <c r="E125" s="5" t="s">
        <v>46</v>
      </c>
      <c r="F125" s="5" t="s">
        <v>51</v>
      </c>
      <c r="G125" s="24">
        <f>VLOOKUP($C125,'Export 2'!$A$2:$B$300,2,FALSE)</f>
        <v>2018</v>
      </c>
      <c r="H125" s="25">
        <f>2022-'Export 1'!$G125</f>
        <v>4</v>
      </c>
    </row>
    <row r="126" spans="1:8" hidden="1" x14ac:dyDescent="0.2">
      <c r="A126" s="10" t="s">
        <v>19</v>
      </c>
      <c r="B126" s="4" t="s">
        <v>3</v>
      </c>
      <c r="C126" s="12">
        <v>145</v>
      </c>
      <c r="D126" s="4" t="s">
        <v>33</v>
      </c>
      <c r="E126" s="4" t="s">
        <v>46</v>
      </c>
      <c r="F126" s="4" t="s">
        <v>50</v>
      </c>
      <c r="G126" s="22">
        <f>VLOOKUP($C126,'Export 2'!$A$2:$B$300,2,FALSE)</f>
        <v>2018</v>
      </c>
      <c r="H126" s="26">
        <f>2022-'Export 1'!$G126</f>
        <v>4</v>
      </c>
    </row>
    <row r="127" spans="1:8" hidden="1" x14ac:dyDescent="0.2">
      <c r="A127" s="11" t="s">
        <v>19</v>
      </c>
      <c r="B127" s="5" t="s">
        <v>3</v>
      </c>
      <c r="C127" s="13">
        <v>146</v>
      </c>
      <c r="D127" s="5" t="s">
        <v>34</v>
      </c>
      <c r="E127" s="5" t="s">
        <v>46</v>
      </c>
      <c r="F127" s="5" t="s">
        <v>51</v>
      </c>
      <c r="G127" s="24">
        <f>VLOOKUP($C127,'Export 2'!$A$2:$B$300,2,FALSE)</f>
        <v>2018</v>
      </c>
      <c r="H127" s="25">
        <f>2022-'Export 1'!$G127</f>
        <v>4</v>
      </c>
    </row>
    <row r="128" spans="1:8" hidden="1" x14ac:dyDescent="0.2">
      <c r="A128" s="10" t="s">
        <v>19</v>
      </c>
      <c r="B128" s="4" t="s">
        <v>3</v>
      </c>
      <c r="C128" s="12">
        <v>147</v>
      </c>
      <c r="D128" s="4" t="s">
        <v>34</v>
      </c>
      <c r="E128" s="4" t="s">
        <v>46</v>
      </c>
      <c r="F128" s="4" t="s">
        <v>51</v>
      </c>
      <c r="G128" s="22">
        <f>VLOOKUP($C128,'Export 2'!$A$2:$B$300,2,FALSE)</f>
        <v>2018</v>
      </c>
      <c r="H128" s="26">
        <f>2022-'Export 1'!$G128</f>
        <v>4</v>
      </c>
    </row>
    <row r="129" spans="1:8" hidden="1" x14ac:dyDescent="0.2">
      <c r="A129" s="11" t="s">
        <v>19</v>
      </c>
      <c r="B129" s="5" t="s">
        <v>9</v>
      </c>
      <c r="C129" s="13">
        <v>171</v>
      </c>
      <c r="D129" s="5" t="s">
        <v>33</v>
      </c>
      <c r="E129" s="5" t="s">
        <v>46</v>
      </c>
      <c r="F129" s="5" t="s">
        <v>50</v>
      </c>
      <c r="G129" s="24">
        <f>VLOOKUP($C129,'Export 2'!$A$2:$B$300,2,FALSE)</f>
        <v>2020</v>
      </c>
      <c r="H129" s="25">
        <f>2022-'Export 1'!$G129</f>
        <v>2</v>
      </c>
    </row>
    <row r="130" spans="1:8" hidden="1" x14ac:dyDescent="0.2">
      <c r="A130" s="10" t="s">
        <v>19</v>
      </c>
      <c r="B130" s="4" t="s">
        <v>6</v>
      </c>
      <c r="C130" s="12">
        <v>202</v>
      </c>
      <c r="D130" s="4" t="s">
        <v>34</v>
      </c>
      <c r="E130" s="4" t="s">
        <v>46</v>
      </c>
      <c r="F130" s="4" t="s">
        <v>51</v>
      </c>
      <c r="G130" s="22">
        <f>VLOOKUP($C130,'Export 2'!$A$2:$B$300,2,FALSE)</f>
        <v>2019</v>
      </c>
      <c r="H130" s="26">
        <f>2022-'Export 1'!$G130</f>
        <v>3</v>
      </c>
    </row>
    <row r="131" spans="1:8" hidden="1" x14ac:dyDescent="0.2">
      <c r="A131" s="11" t="s">
        <v>19</v>
      </c>
      <c r="B131" s="5" t="s">
        <v>6</v>
      </c>
      <c r="C131" s="13">
        <v>203</v>
      </c>
      <c r="D131" s="5" t="s">
        <v>33</v>
      </c>
      <c r="E131" s="5" t="s">
        <v>46</v>
      </c>
      <c r="F131" s="5" t="s">
        <v>50</v>
      </c>
      <c r="G131" s="24">
        <f>VLOOKUP($C131,'Export 2'!$A$2:$B$300,2,FALSE)</f>
        <v>2019</v>
      </c>
      <c r="H131" s="25">
        <f>2022-'Export 1'!$G131</f>
        <v>3</v>
      </c>
    </row>
    <row r="132" spans="1:8" hidden="1" x14ac:dyDescent="0.2">
      <c r="A132" s="10" t="s">
        <v>19</v>
      </c>
      <c r="B132" s="4" t="s">
        <v>6</v>
      </c>
      <c r="C132" s="12">
        <v>204</v>
      </c>
      <c r="D132" s="4" t="s">
        <v>33</v>
      </c>
      <c r="E132" s="4" t="s">
        <v>46</v>
      </c>
      <c r="F132" s="4" t="s">
        <v>50</v>
      </c>
      <c r="G132" s="22">
        <f>VLOOKUP($C132,'Export 2'!$A$2:$B$300,2,FALSE)</f>
        <v>2019</v>
      </c>
      <c r="H132" s="26">
        <f>2022-'Export 1'!$G132</f>
        <v>3</v>
      </c>
    </row>
    <row r="133" spans="1:8" hidden="1" x14ac:dyDescent="0.2">
      <c r="A133" s="11" t="s">
        <v>19</v>
      </c>
      <c r="B133" s="5" t="s">
        <v>6</v>
      </c>
      <c r="C133" s="13">
        <v>205</v>
      </c>
      <c r="D133" s="5" t="s">
        <v>34</v>
      </c>
      <c r="E133" s="5" t="s">
        <v>46</v>
      </c>
      <c r="F133" s="5" t="s">
        <v>51</v>
      </c>
      <c r="G133" s="24">
        <f>VLOOKUP($C133,'Export 2'!$A$2:$B$300,2,FALSE)</f>
        <v>2019</v>
      </c>
      <c r="H133" s="25">
        <f>2022-'Export 1'!$G133</f>
        <v>3</v>
      </c>
    </row>
    <row r="134" spans="1:8" hidden="1" x14ac:dyDescent="0.2">
      <c r="A134" s="10" t="s">
        <v>19</v>
      </c>
      <c r="B134" s="4" t="s">
        <v>6</v>
      </c>
      <c r="C134" s="12">
        <v>206</v>
      </c>
      <c r="D134" s="4" t="s">
        <v>34</v>
      </c>
      <c r="E134" s="4" t="s">
        <v>46</v>
      </c>
      <c r="F134" s="4" t="s">
        <v>51</v>
      </c>
      <c r="G134" s="22">
        <f>VLOOKUP($C134,'Export 2'!$A$2:$B$300,2,FALSE)</f>
        <v>2021</v>
      </c>
      <c r="H134" s="26">
        <f>2022-'Export 1'!$G134</f>
        <v>1</v>
      </c>
    </row>
    <row r="135" spans="1:8" hidden="1" x14ac:dyDescent="0.2">
      <c r="A135" s="11" t="s">
        <v>19</v>
      </c>
      <c r="B135" s="5" t="s">
        <v>6</v>
      </c>
      <c r="C135" s="13">
        <v>207</v>
      </c>
      <c r="D135" s="5" t="s">
        <v>33</v>
      </c>
      <c r="E135" s="5" t="s">
        <v>46</v>
      </c>
      <c r="F135" s="5" t="s">
        <v>50</v>
      </c>
      <c r="G135" s="24">
        <f>VLOOKUP($C135,'Export 2'!$A$2:$B$300,2,FALSE)</f>
        <v>2021</v>
      </c>
      <c r="H135" s="25">
        <f>2022-'Export 1'!$G135</f>
        <v>1</v>
      </c>
    </row>
    <row r="136" spans="1:8" hidden="1" x14ac:dyDescent="0.2">
      <c r="A136" s="10" t="s">
        <v>19</v>
      </c>
      <c r="B136" s="4" t="s">
        <v>6</v>
      </c>
      <c r="C136" s="12">
        <v>208</v>
      </c>
      <c r="D136" s="4" t="s">
        <v>33</v>
      </c>
      <c r="E136" s="4" t="s">
        <v>46</v>
      </c>
      <c r="F136" s="4" t="s">
        <v>50</v>
      </c>
      <c r="G136" s="22">
        <f>VLOOKUP($C136,'Export 2'!$A$2:$B$300,2,FALSE)</f>
        <v>2021</v>
      </c>
      <c r="H136" s="26">
        <f>2022-'Export 1'!$G136</f>
        <v>1</v>
      </c>
    </row>
    <row r="137" spans="1:8" hidden="1" x14ac:dyDescent="0.2">
      <c r="A137" s="11" t="s">
        <v>19</v>
      </c>
      <c r="B137" s="5" t="s">
        <v>10</v>
      </c>
      <c r="C137" s="13">
        <v>228</v>
      </c>
      <c r="D137" s="5" t="s">
        <v>34</v>
      </c>
      <c r="E137" s="5" t="s">
        <v>46</v>
      </c>
      <c r="F137" s="5" t="s">
        <v>51</v>
      </c>
      <c r="G137" s="24">
        <f>VLOOKUP($C137,'Export 2'!$A$2:$B$300,2,FALSE)</f>
        <v>2016</v>
      </c>
      <c r="H137" s="25">
        <f>2022-'Export 1'!$G137</f>
        <v>6</v>
      </c>
    </row>
    <row r="138" spans="1:8" hidden="1" x14ac:dyDescent="0.2">
      <c r="A138" s="10" t="s">
        <v>19</v>
      </c>
      <c r="B138" s="4" t="s">
        <v>10</v>
      </c>
      <c r="C138" s="12">
        <v>251</v>
      </c>
      <c r="D138" s="4" t="s">
        <v>34</v>
      </c>
      <c r="E138" s="4" t="s">
        <v>46</v>
      </c>
      <c r="F138" s="4" t="s">
        <v>51</v>
      </c>
      <c r="G138" s="22">
        <f>VLOOKUP($C138,'Export 2'!$A$2:$B$300,2,FALSE)</f>
        <v>2018</v>
      </c>
      <c r="H138" s="26">
        <f>2022-'Export 1'!$G138</f>
        <v>4</v>
      </c>
    </row>
    <row r="139" spans="1:8" hidden="1" x14ac:dyDescent="0.2">
      <c r="A139" s="11" t="s">
        <v>19</v>
      </c>
      <c r="B139" s="5" t="s">
        <v>10</v>
      </c>
      <c r="C139" s="13">
        <v>252</v>
      </c>
      <c r="D139" s="5" t="s">
        <v>34</v>
      </c>
      <c r="E139" s="5" t="s">
        <v>46</v>
      </c>
      <c r="F139" s="5" t="s">
        <v>51</v>
      </c>
      <c r="G139" s="24">
        <f>VLOOKUP($C139,'Export 2'!$A$2:$B$300,2,FALSE)</f>
        <v>2018</v>
      </c>
      <c r="H139" s="25">
        <f>2022-'Export 1'!$G139</f>
        <v>4</v>
      </c>
    </row>
    <row r="140" spans="1:8" hidden="1" x14ac:dyDescent="0.2">
      <c r="A140" s="10" t="s">
        <v>19</v>
      </c>
      <c r="B140" s="4" t="s">
        <v>10</v>
      </c>
      <c r="C140" s="12">
        <v>253</v>
      </c>
      <c r="D140" s="4" t="s">
        <v>33</v>
      </c>
      <c r="E140" s="4" t="s">
        <v>46</v>
      </c>
      <c r="F140" s="4" t="s">
        <v>50</v>
      </c>
      <c r="G140" s="22">
        <f>VLOOKUP($C140,'Export 2'!$A$2:$B$300,2,FALSE)</f>
        <v>2018</v>
      </c>
      <c r="H140" s="26">
        <f>2022-'Export 1'!$G140</f>
        <v>4</v>
      </c>
    </row>
    <row r="141" spans="1:8" hidden="1" x14ac:dyDescent="0.2">
      <c r="A141" s="11" t="s">
        <v>19</v>
      </c>
      <c r="B141" s="5" t="s">
        <v>10</v>
      </c>
      <c r="C141" s="13">
        <v>254</v>
      </c>
      <c r="D141" s="5" t="s">
        <v>33</v>
      </c>
      <c r="E141" s="5" t="s">
        <v>46</v>
      </c>
      <c r="F141" s="5" t="s">
        <v>50</v>
      </c>
      <c r="G141" s="24">
        <f>VLOOKUP($C141,'Export 2'!$A$2:$B$300,2,FALSE)</f>
        <v>2018</v>
      </c>
      <c r="H141" s="25">
        <f>2022-'Export 1'!$G141</f>
        <v>4</v>
      </c>
    </row>
    <row r="142" spans="1:8" hidden="1" x14ac:dyDescent="0.2">
      <c r="A142" s="10" t="s">
        <v>19</v>
      </c>
      <c r="B142" s="4" t="s">
        <v>10</v>
      </c>
      <c r="C142" s="12">
        <v>255</v>
      </c>
      <c r="D142" s="4" t="s">
        <v>34</v>
      </c>
      <c r="E142" s="4" t="s">
        <v>46</v>
      </c>
      <c r="F142" s="4" t="s">
        <v>51</v>
      </c>
      <c r="G142" s="22">
        <f>VLOOKUP($C142,'Export 2'!$A$2:$B$300,2,FALSE)</f>
        <v>2018</v>
      </c>
      <c r="H142" s="26">
        <f>2022-'Export 1'!$G142</f>
        <v>4</v>
      </c>
    </row>
    <row r="143" spans="1:8" hidden="1" x14ac:dyDescent="0.2">
      <c r="A143" s="11" t="s">
        <v>19</v>
      </c>
      <c r="B143" s="5" t="s">
        <v>10</v>
      </c>
      <c r="C143" s="13">
        <v>256</v>
      </c>
      <c r="D143" s="5" t="s">
        <v>34</v>
      </c>
      <c r="E143" s="5" t="s">
        <v>46</v>
      </c>
      <c r="F143" s="5" t="s">
        <v>51</v>
      </c>
      <c r="G143" s="24">
        <f>VLOOKUP($C143,'Export 2'!$A$2:$B$300,2,FALSE)</f>
        <v>2018</v>
      </c>
      <c r="H143" s="25">
        <f>2022-'Export 1'!$G143</f>
        <v>4</v>
      </c>
    </row>
    <row r="144" spans="1:8" hidden="1" x14ac:dyDescent="0.2">
      <c r="A144" s="10" t="s">
        <v>19</v>
      </c>
      <c r="B144" s="4" t="s">
        <v>10</v>
      </c>
      <c r="C144" s="12">
        <v>257</v>
      </c>
      <c r="D144" s="4" t="s">
        <v>34</v>
      </c>
      <c r="E144" s="4" t="s">
        <v>46</v>
      </c>
      <c r="F144" s="4" t="s">
        <v>51</v>
      </c>
      <c r="G144" s="22">
        <f>VLOOKUP($C144,'Export 2'!$A$2:$B$300,2,FALSE)</f>
        <v>2018</v>
      </c>
      <c r="H144" s="26">
        <f>2022-'Export 1'!$G144</f>
        <v>4</v>
      </c>
    </row>
    <row r="145" spans="1:8" hidden="1" x14ac:dyDescent="0.2">
      <c r="A145" s="11" t="s">
        <v>19</v>
      </c>
      <c r="B145" s="5" t="s">
        <v>5</v>
      </c>
      <c r="C145" s="13">
        <v>281</v>
      </c>
      <c r="D145" s="5" t="s">
        <v>33</v>
      </c>
      <c r="E145" s="5" t="s">
        <v>46</v>
      </c>
      <c r="F145" s="5" t="s">
        <v>50</v>
      </c>
      <c r="G145" s="24">
        <f>VLOOKUP($C145,'Export 2'!$A$2:$B$300,2,FALSE)</f>
        <v>2014</v>
      </c>
      <c r="H145" s="25">
        <f>2022-'Export 1'!$G145</f>
        <v>8</v>
      </c>
    </row>
    <row r="146" spans="1:8" hidden="1" x14ac:dyDescent="0.2">
      <c r="A146" s="10" t="s">
        <v>19</v>
      </c>
      <c r="B146" s="4" t="s">
        <v>12</v>
      </c>
      <c r="C146" s="12">
        <v>368</v>
      </c>
      <c r="D146" s="4" t="s">
        <v>33</v>
      </c>
      <c r="E146" s="4" t="s">
        <v>46</v>
      </c>
      <c r="F146" s="4" t="s">
        <v>50</v>
      </c>
      <c r="G146" s="22">
        <f>VLOOKUP($C146,'Export 2'!$A$2:$B$300,2,FALSE)</f>
        <v>2015</v>
      </c>
      <c r="H146" s="26">
        <f>2022-'Export 1'!$G146</f>
        <v>7</v>
      </c>
    </row>
    <row r="147" spans="1:8" hidden="1" x14ac:dyDescent="0.2">
      <c r="A147" s="11" t="s">
        <v>19</v>
      </c>
      <c r="B147" s="5" t="s">
        <v>7</v>
      </c>
      <c r="C147" s="13">
        <v>391</v>
      </c>
      <c r="D147" s="5" t="s">
        <v>34</v>
      </c>
      <c r="E147" s="5" t="s">
        <v>46</v>
      </c>
      <c r="F147" s="5" t="s">
        <v>51</v>
      </c>
      <c r="G147" s="24">
        <f>VLOOKUP($C147,'Export 2'!$A$2:$B$300,2,FALSE)</f>
        <v>2021</v>
      </c>
      <c r="H147" s="25">
        <f>2022-'Export 1'!$G147</f>
        <v>1</v>
      </c>
    </row>
    <row r="148" spans="1:8" hidden="1" x14ac:dyDescent="0.2">
      <c r="A148" s="10" t="s">
        <v>19</v>
      </c>
      <c r="B148" s="4" t="s">
        <v>7</v>
      </c>
      <c r="C148" s="12">
        <v>392</v>
      </c>
      <c r="D148" s="4" t="s">
        <v>34</v>
      </c>
      <c r="E148" s="4" t="s">
        <v>46</v>
      </c>
      <c r="F148" s="4" t="s">
        <v>51</v>
      </c>
      <c r="G148" s="22">
        <f>VLOOKUP($C148,'Export 2'!$A$2:$B$300,2,FALSE)</f>
        <v>2021</v>
      </c>
      <c r="H148" s="26">
        <f>2022-'Export 1'!$G148</f>
        <v>1</v>
      </c>
    </row>
    <row r="149" spans="1:8" hidden="1" x14ac:dyDescent="0.2">
      <c r="A149" s="11" t="s">
        <v>19</v>
      </c>
      <c r="B149" s="5" t="s">
        <v>7</v>
      </c>
      <c r="C149" s="13">
        <v>393</v>
      </c>
      <c r="D149" s="5" t="s">
        <v>34</v>
      </c>
      <c r="E149" s="5" t="s">
        <v>46</v>
      </c>
      <c r="F149" s="5" t="s">
        <v>51</v>
      </c>
      <c r="G149" s="24">
        <f>VLOOKUP($C149,'Export 2'!$A$2:$B$300,2,FALSE)</f>
        <v>2010</v>
      </c>
      <c r="H149" s="25">
        <f>2022-'Export 1'!$G149</f>
        <v>12</v>
      </c>
    </row>
    <row r="150" spans="1:8" hidden="1" x14ac:dyDescent="0.2">
      <c r="A150" s="10" t="s">
        <v>19</v>
      </c>
      <c r="B150" s="4" t="s">
        <v>7</v>
      </c>
      <c r="C150" s="12">
        <v>394</v>
      </c>
      <c r="D150" s="4" t="s">
        <v>33</v>
      </c>
      <c r="E150" s="4" t="s">
        <v>46</v>
      </c>
      <c r="F150" s="4" t="s">
        <v>50</v>
      </c>
      <c r="G150" s="22">
        <f>VLOOKUP($C150,'Export 2'!$A$2:$B$300,2,FALSE)</f>
        <v>2010</v>
      </c>
      <c r="H150" s="26">
        <f>2022-'Export 1'!$G150</f>
        <v>12</v>
      </c>
    </row>
    <row r="151" spans="1:8" hidden="1" x14ac:dyDescent="0.2">
      <c r="A151" s="11" t="s">
        <v>19</v>
      </c>
      <c r="B151" s="5" t="s">
        <v>7</v>
      </c>
      <c r="C151" s="13">
        <v>395</v>
      </c>
      <c r="D151" s="5" t="s">
        <v>33</v>
      </c>
      <c r="E151" s="5" t="s">
        <v>46</v>
      </c>
      <c r="F151" s="5" t="s">
        <v>50</v>
      </c>
      <c r="G151" s="24">
        <f>VLOOKUP($C151,'Export 2'!$A$2:$B$300,2,FALSE)</f>
        <v>2010</v>
      </c>
      <c r="H151" s="25">
        <f>2022-'Export 1'!$G151</f>
        <v>12</v>
      </c>
    </row>
    <row r="152" spans="1:8" hidden="1" x14ac:dyDescent="0.2">
      <c r="A152" s="10" t="s">
        <v>19</v>
      </c>
      <c r="B152" s="4" t="s">
        <v>7</v>
      </c>
      <c r="C152" s="12">
        <v>396</v>
      </c>
      <c r="D152" s="4" t="s">
        <v>33</v>
      </c>
      <c r="E152" s="4" t="s">
        <v>46</v>
      </c>
      <c r="F152" s="4" t="s">
        <v>50</v>
      </c>
      <c r="G152" s="22">
        <f>VLOOKUP($C152,'Export 2'!$A$2:$B$300,2,FALSE)</f>
        <v>2010</v>
      </c>
      <c r="H152" s="26">
        <f>2022-'Export 1'!$G152</f>
        <v>12</v>
      </c>
    </row>
    <row r="153" spans="1:8" hidden="1" x14ac:dyDescent="0.2">
      <c r="A153" s="11" t="s">
        <v>19</v>
      </c>
      <c r="B153" s="5" t="s">
        <v>7</v>
      </c>
      <c r="C153" s="13">
        <v>397</v>
      </c>
      <c r="D153" s="5" t="s">
        <v>33</v>
      </c>
      <c r="E153" s="5" t="s">
        <v>46</v>
      </c>
      <c r="F153" s="5" t="s">
        <v>50</v>
      </c>
      <c r="G153" s="24">
        <f>VLOOKUP($C153,'Export 2'!$A$2:$B$300,2,FALSE)</f>
        <v>2010</v>
      </c>
      <c r="H153" s="25">
        <f>2022-'Export 1'!$G153</f>
        <v>12</v>
      </c>
    </row>
    <row r="154" spans="1:8" hidden="1" x14ac:dyDescent="0.2">
      <c r="A154" s="10" t="s">
        <v>18</v>
      </c>
      <c r="B154" s="4" t="s">
        <v>2</v>
      </c>
      <c r="C154" s="12">
        <v>117</v>
      </c>
      <c r="D154" s="4" t="s">
        <v>36</v>
      </c>
      <c r="E154" s="4" t="s">
        <v>45</v>
      </c>
      <c r="F154" s="4" t="s">
        <v>52</v>
      </c>
      <c r="G154" s="22">
        <f>VLOOKUP($C154,'Export 2'!$A$2:$B$300,2,FALSE)</f>
        <v>2015</v>
      </c>
      <c r="H154" s="26">
        <f>2022-'Export 1'!$G154</f>
        <v>7</v>
      </c>
    </row>
    <row r="155" spans="1:8" hidden="1" x14ac:dyDescent="0.2">
      <c r="A155" s="11" t="s">
        <v>16</v>
      </c>
      <c r="B155" s="5" t="s">
        <v>2</v>
      </c>
      <c r="C155" s="13">
        <v>115</v>
      </c>
      <c r="D155" s="5" t="s">
        <v>29</v>
      </c>
      <c r="E155" s="5" t="s">
        <v>47</v>
      </c>
      <c r="F155" s="5" t="s">
        <v>50</v>
      </c>
      <c r="G155" s="24">
        <f>VLOOKUP($C155,'Export 2'!$A$2:$B$300,2,FALSE)</f>
        <v>2020</v>
      </c>
      <c r="H155" s="25">
        <f>2022-'Export 1'!$G155</f>
        <v>2</v>
      </c>
    </row>
    <row r="156" spans="1:8" hidden="1" x14ac:dyDescent="0.2">
      <c r="A156" s="10" t="s">
        <v>16</v>
      </c>
      <c r="B156" s="4" t="s">
        <v>2</v>
      </c>
      <c r="C156" s="12">
        <v>121</v>
      </c>
      <c r="D156" s="4" t="s">
        <v>29</v>
      </c>
      <c r="E156" s="4" t="s">
        <v>47</v>
      </c>
      <c r="F156" s="4" t="s">
        <v>50</v>
      </c>
      <c r="G156" s="22">
        <f>VLOOKUP($C156,'Export 2'!$A$2:$B$300,2,FALSE)</f>
        <v>2015</v>
      </c>
      <c r="H156" s="26">
        <f>2022-'Export 1'!$G156</f>
        <v>7</v>
      </c>
    </row>
    <row r="157" spans="1:8" hidden="1" x14ac:dyDescent="0.2">
      <c r="A157" s="11" t="s">
        <v>16</v>
      </c>
      <c r="B157" s="5" t="s">
        <v>2</v>
      </c>
      <c r="C157" s="13">
        <v>122</v>
      </c>
      <c r="D157" s="5" t="s">
        <v>29</v>
      </c>
      <c r="E157" s="5" t="s">
        <v>47</v>
      </c>
      <c r="F157" s="5" t="s">
        <v>50</v>
      </c>
      <c r="G157" s="24">
        <f>VLOOKUP($C157,'Export 2'!$A$2:$B$300,2,FALSE)</f>
        <v>2015</v>
      </c>
      <c r="H157" s="25">
        <f>2022-'Export 1'!$G157</f>
        <v>7</v>
      </c>
    </row>
    <row r="158" spans="1:8" hidden="1" x14ac:dyDescent="0.2">
      <c r="A158" s="10" t="s">
        <v>16</v>
      </c>
      <c r="B158" s="4" t="s">
        <v>2</v>
      </c>
      <c r="C158" s="12">
        <v>123</v>
      </c>
      <c r="D158" s="4" t="s">
        <v>29</v>
      </c>
      <c r="E158" s="4" t="s">
        <v>47</v>
      </c>
      <c r="F158" s="4" t="s">
        <v>50</v>
      </c>
      <c r="G158" s="22">
        <f>VLOOKUP($C158,'Export 2'!$A$2:$B$300,2,FALSE)</f>
        <v>2015</v>
      </c>
      <c r="H158" s="26">
        <f>2022-'Export 1'!$G158</f>
        <v>7</v>
      </c>
    </row>
    <row r="159" spans="1:8" hidden="1" x14ac:dyDescent="0.2">
      <c r="A159" s="11" t="s">
        <v>16</v>
      </c>
      <c r="B159" s="5" t="s">
        <v>2</v>
      </c>
      <c r="C159" s="13">
        <v>124</v>
      </c>
      <c r="D159" s="5" t="s">
        <v>29</v>
      </c>
      <c r="E159" s="5" t="s">
        <v>47</v>
      </c>
      <c r="F159" s="5" t="s">
        <v>50</v>
      </c>
      <c r="G159" s="24">
        <f>VLOOKUP($C159,'Export 2'!$A$2:$B$300,2,FALSE)</f>
        <v>2015</v>
      </c>
      <c r="H159" s="25">
        <f>2022-'Export 1'!$G159</f>
        <v>7</v>
      </c>
    </row>
    <row r="160" spans="1:8" hidden="1" x14ac:dyDescent="0.2">
      <c r="A160" s="10" t="s">
        <v>16</v>
      </c>
      <c r="B160" s="4" t="s">
        <v>2</v>
      </c>
      <c r="C160" s="12">
        <v>125</v>
      </c>
      <c r="D160" s="4" t="s">
        <v>29</v>
      </c>
      <c r="E160" s="4" t="s">
        <v>47</v>
      </c>
      <c r="F160" s="4" t="s">
        <v>50</v>
      </c>
      <c r="G160" s="22">
        <f>VLOOKUP($C160,'Export 2'!$A$2:$B$300,2,FALSE)</f>
        <v>2015</v>
      </c>
      <c r="H160" s="26">
        <f>2022-'Export 1'!$G160</f>
        <v>7</v>
      </c>
    </row>
    <row r="161" spans="1:8" hidden="1" x14ac:dyDescent="0.2">
      <c r="A161" s="11" t="s">
        <v>16</v>
      </c>
      <c r="B161" s="5" t="s">
        <v>2</v>
      </c>
      <c r="C161" s="13">
        <v>126</v>
      </c>
      <c r="D161" s="5" t="s">
        <v>29</v>
      </c>
      <c r="E161" s="5" t="s">
        <v>47</v>
      </c>
      <c r="F161" s="5" t="s">
        <v>50</v>
      </c>
      <c r="G161" s="24">
        <f>VLOOKUP($C161,'Export 2'!$A$2:$B$300,2,FALSE)</f>
        <v>2015</v>
      </c>
      <c r="H161" s="25">
        <f>2022-'Export 1'!$G161</f>
        <v>7</v>
      </c>
    </row>
    <row r="162" spans="1:8" hidden="1" x14ac:dyDescent="0.2">
      <c r="A162" s="10" t="s">
        <v>16</v>
      </c>
      <c r="B162" s="4" t="s">
        <v>2</v>
      </c>
      <c r="C162" s="12">
        <v>127</v>
      </c>
      <c r="D162" s="4" t="s">
        <v>29</v>
      </c>
      <c r="E162" s="4" t="s">
        <v>47</v>
      </c>
      <c r="F162" s="4" t="s">
        <v>50</v>
      </c>
      <c r="G162" s="22">
        <f>VLOOKUP($C162,'Export 2'!$A$2:$B$300,2,FALSE)</f>
        <v>2015</v>
      </c>
      <c r="H162" s="26">
        <f>2022-'Export 1'!$G162</f>
        <v>7</v>
      </c>
    </row>
    <row r="163" spans="1:8" hidden="1" x14ac:dyDescent="0.2">
      <c r="A163" s="11" t="s">
        <v>16</v>
      </c>
      <c r="B163" s="5" t="s">
        <v>2</v>
      </c>
      <c r="C163" s="13">
        <v>128</v>
      </c>
      <c r="D163" s="5" t="s">
        <v>29</v>
      </c>
      <c r="E163" s="5" t="s">
        <v>47</v>
      </c>
      <c r="F163" s="5" t="s">
        <v>50</v>
      </c>
      <c r="G163" s="24">
        <f>VLOOKUP($C163,'Export 2'!$A$2:$B$300,2,FALSE)</f>
        <v>2015</v>
      </c>
      <c r="H163" s="25">
        <f>2022-'Export 1'!$G163</f>
        <v>7</v>
      </c>
    </row>
    <row r="164" spans="1:8" hidden="1" x14ac:dyDescent="0.2">
      <c r="A164" s="10" t="s">
        <v>16</v>
      </c>
      <c r="B164" s="4" t="s">
        <v>13</v>
      </c>
      <c r="C164" s="12">
        <v>129</v>
      </c>
      <c r="D164" s="4" t="s">
        <v>31</v>
      </c>
      <c r="E164" s="4" t="s">
        <v>47</v>
      </c>
      <c r="F164" s="4" t="s">
        <v>51</v>
      </c>
      <c r="G164" s="22">
        <f>VLOOKUP($C164,'Export 2'!$A$2:$B$300,2,FALSE)</f>
        <v>2015</v>
      </c>
      <c r="H164" s="26">
        <f>2022-'Export 1'!$G164</f>
        <v>7</v>
      </c>
    </row>
    <row r="165" spans="1:8" hidden="1" x14ac:dyDescent="0.2">
      <c r="A165" s="11" t="s">
        <v>16</v>
      </c>
      <c r="B165" s="5" t="s">
        <v>13</v>
      </c>
      <c r="C165" s="13">
        <v>130</v>
      </c>
      <c r="D165" s="5" t="s">
        <v>31</v>
      </c>
      <c r="E165" s="5" t="s">
        <v>47</v>
      </c>
      <c r="F165" s="5" t="s">
        <v>51</v>
      </c>
      <c r="G165" s="24">
        <f>VLOOKUP($C165,'Export 2'!$A$2:$B$300,2,FALSE)</f>
        <v>2015</v>
      </c>
      <c r="H165" s="25">
        <f>2022-'Export 1'!$G165</f>
        <v>7</v>
      </c>
    </row>
    <row r="166" spans="1:8" hidden="1" x14ac:dyDescent="0.2">
      <c r="A166" s="10" t="s">
        <v>16</v>
      </c>
      <c r="B166" s="4" t="s">
        <v>9</v>
      </c>
      <c r="C166" s="12">
        <v>168</v>
      </c>
      <c r="D166" s="4" t="s">
        <v>31</v>
      </c>
      <c r="E166" s="4" t="s">
        <v>47</v>
      </c>
      <c r="F166" s="4" t="s">
        <v>51</v>
      </c>
      <c r="G166" s="22">
        <f>VLOOKUP($C166,'Export 2'!$A$2:$B$300,2,FALSE)</f>
        <v>2020</v>
      </c>
      <c r="H166" s="26">
        <f>2022-'Export 1'!$G166</f>
        <v>2</v>
      </c>
    </row>
    <row r="167" spans="1:8" hidden="1" x14ac:dyDescent="0.2">
      <c r="A167" s="11" t="s">
        <v>16</v>
      </c>
      <c r="B167" s="5" t="s">
        <v>9</v>
      </c>
      <c r="C167" s="13">
        <v>185</v>
      </c>
      <c r="D167" s="5" t="s">
        <v>31</v>
      </c>
      <c r="E167" s="5" t="s">
        <v>47</v>
      </c>
      <c r="F167" s="5" t="s">
        <v>51</v>
      </c>
      <c r="G167" s="24">
        <f>VLOOKUP($C167,'Export 2'!$A$2:$B$300,2,FALSE)</f>
        <v>2017</v>
      </c>
      <c r="H167" s="25">
        <f>2022-'Export 1'!$G167</f>
        <v>5</v>
      </c>
    </row>
    <row r="168" spans="1:8" hidden="1" x14ac:dyDescent="0.2">
      <c r="A168" s="10" t="s">
        <v>16</v>
      </c>
      <c r="B168" s="4" t="s">
        <v>9</v>
      </c>
      <c r="C168" s="12">
        <v>186</v>
      </c>
      <c r="D168" s="4" t="s">
        <v>31</v>
      </c>
      <c r="E168" s="4" t="s">
        <v>47</v>
      </c>
      <c r="F168" s="4" t="s">
        <v>51</v>
      </c>
      <c r="G168" s="22">
        <f>VLOOKUP($C168,'Export 2'!$A$2:$B$300,2,FALSE)</f>
        <v>2017</v>
      </c>
      <c r="H168" s="26">
        <f>2022-'Export 1'!$G168</f>
        <v>5</v>
      </c>
    </row>
    <row r="169" spans="1:8" hidden="1" x14ac:dyDescent="0.2">
      <c r="A169" s="11" t="s">
        <v>16</v>
      </c>
      <c r="B169" s="5" t="s">
        <v>9</v>
      </c>
      <c r="C169" s="13">
        <v>187</v>
      </c>
      <c r="D169" s="5" t="s">
        <v>31</v>
      </c>
      <c r="E169" s="5" t="s">
        <v>47</v>
      </c>
      <c r="F169" s="5" t="s">
        <v>51</v>
      </c>
      <c r="G169" s="24">
        <f>VLOOKUP($C169,'Export 2'!$A$2:$B$300,2,FALSE)</f>
        <v>2017</v>
      </c>
      <c r="H169" s="25">
        <f>2022-'Export 1'!$G169</f>
        <v>5</v>
      </c>
    </row>
    <row r="170" spans="1:8" hidden="1" x14ac:dyDescent="0.2">
      <c r="A170" s="10" t="s">
        <v>16</v>
      </c>
      <c r="B170" s="4" t="s">
        <v>8</v>
      </c>
      <c r="C170" s="12">
        <v>188</v>
      </c>
      <c r="D170" s="4" t="s">
        <v>30</v>
      </c>
      <c r="E170" s="4" t="s">
        <v>47</v>
      </c>
      <c r="F170" s="4" t="s">
        <v>52</v>
      </c>
      <c r="G170" s="22">
        <f>VLOOKUP($C170,'Export 2'!$A$2:$B$300,2,FALSE)</f>
        <v>2017</v>
      </c>
      <c r="H170" s="26">
        <f>2022-'Export 1'!$G170</f>
        <v>5</v>
      </c>
    </row>
    <row r="171" spans="1:8" hidden="1" x14ac:dyDescent="0.2">
      <c r="A171" s="11" t="s">
        <v>16</v>
      </c>
      <c r="B171" s="5" t="s">
        <v>8</v>
      </c>
      <c r="C171" s="13">
        <v>189</v>
      </c>
      <c r="D171" s="5" t="s">
        <v>30</v>
      </c>
      <c r="E171" s="5" t="s">
        <v>47</v>
      </c>
      <c r="F171" s="5" t="s">
        <v>52</v>
      </c>
      <c r="G171" s="24">
        <f>VLOOKUP($C171,'Export 2'!$A$2:$B$300,2,FALSE)</f>
        <v>2017</v>
      </c>
      <c r="H171" s="25">
        <f>2022-'Export 1'!$G171</f>
        <v>5</v>
      </c>
    </row>
    <row r="172" spans="1:8" hidden="1" x14ac:dyDescent="0.2">
      <c r="A172" s="10" t="s">
        <v>16</v>
      </c>
      <c r="B172" s="4" t="s">
        <v>8</v>
      </c>
      <c r="C172" s="12">
        <v>190</v>
      </c>
      <c r="D172" s="4" t="s">
        <v>30</v>
      </c>
      <c r="E172" s="4" t="s">
        <v>47</v>
      </c>
      <c r="F172" s="4" t="s">
        <v>52</v>
      </c>
      <c r="G172" s="22">
        <f>VLOOKUP($C172,'Export 2'!$A$2:$B$300,2,FALSE)</f>
        <v>2017</v>
      </c>
      <c r="H172" s="26">
        <f>2022-'Export 1'!$G172</f>
        <v>5</v>
      </c>
    </row>
    <row r="173" spans="1:8" hidden="1" x14ac:dyDescent="0.2">
      <c r="A173" s="11" t="s">
        <v>16</v>
      </c>
      <c r="B173" s="5" t="s">
        <v>8</v>
      </c>
      <c r="C173" s="13">
        <v>191</v>
      </c>
      <c r="D173" s="5" t="s">
        <v>30</v>
      </c>
      <c r="E173" s="5" t="s">
        <v>47</v>
      </c>
      <c r="F173" s="5" t="s">
        <v>52</v>
      </c>
      <c r="G173" s="24">
        <f>VLOOKUP($C173,'Export 2'!$A$2:$B$300,2,FALSE)</f>
        <v>2017</v>
      </c>
      <c r="H173" s="25">
        <f>2022-'Export 1'!$G173</f>
        <v>5</v>
      </c>
    </row>
    <row r="174" spans="1:8" hidden="1" x14ac:dyDescent="0.2">
      <c r="A174" s="10" t="s">
        <v>16</v>
      </c>
      <c r="B174" s="4" t="s">
        <v>4</v>
      </c>
      <c r="C174" s="12">
        <v>225</v>
      </c>
      <c r="D174" s="4" t="s">
        <v>30</v>
      </c>
      <c r="E174" s="4" t="s">
        <v>47</v>
      </c>
      <c r="F174" s="4" t="s">
        <v>52</v>
      </c>
      <c r="G174" s="22">
        <f>VLOOKUP($C174,'Export 2'!$A$2:$B$300,2,FALSE)</f>
        <v>2016</v>
      </c>
      <c r="H174" s="26">
        <f>2022-'Export 1'!$G174</f>
        <v>6</v>
      </c>
    </row>
    <row r="175" spans="1:8" hidden="1" x14ac:dyDescent="0.2">
      <c r="A175" s="11" t="s">
        <v>16</v>
      </c>
      <c r="B175" s="5" t="s">
        <v>10</v>
      </c>
      <c r="C175" s="13">
        <v>231</v>
      </c>
      <c r="D175" s="5" t="s">
        <v>30</v>
      </c>
      <c r="E175" s="5" t="s">
        <v>47</v>
      </c>
      <c r="F175" s="5" t="s">
        <v>52</v>
      </c>
      <c r="G175" s="24">
        <f>VLOOKUP($C175,'Export 2'!$A$2:$B$300,2,FALSE)</f>
        <v>2016</v>
      </c>
      <c r="H175" s="25">
        <f>2022-'Export 1'!$G175</f>
        <v>6</v>
      </c>
    </row>
    <row r="176" spans="1:8" hidden="1" x14ac:dyDescent="0.2">
      <c r="A176" s="10" t="s">
        <v>16</v>
      </c>
      <c r="B176" s="4" t="s">
        <v>10</v>
      </c>
      <c r="C176" s="12">
        <v>232</v>
      </c>
      <c r="D176" s="4" t="s">
        <v>30</v>
      </c>
      <c r="E176" s="4" t="s">
        <v>47</v>
      </c>
      <c r="F176" s="4" t="s">
        <v>52</v>
      </c>
      <c r="G176" s="22">
        <f>VLOOKUP($C176,'Export 2'!$A$2:$B$300,2,FALSE)</f>
        <v>2016</v>
      </c>
      <c r="H176" s="26">
        <f>2022-'Export 1'!$G176</f>
        <v>6</v>
      </c>
    </row>
    <row r="177" spans="1:8" hidden="1" x14ac:dyDescent="0.2">
      <c r="A177" s="11" t="s">
        <v>16</v>
      </c>
      <c r="B177" s="5" t="s">
        <v>10</v>
      </c>
      <c r="C177" s="13">
        <v>233</v>
      </c>
      <c r="D177" s="5" t="s">
        <v>30</v>
      </c>
      <c r="E177" s="5" t="s">
        <v>47</v>
      </c>
      <c r="F177" s="5" t="s">
        <v>52</v>
      </c>
      <c r="G177" s="24">
        <f>VLOOKUP($C177,'Export 2'!$A$2:$B$300,2,FALSE)</f>
        <v>2016</v>
      </c>
      <c r="H177" s="25">
        <f>2022-'Export 1'!$G177</f>
        <v>6</v>
      </c>
    </row>
    <row r="178" spans="1:8" hidden="1" x14ac:dyDescent="0.2">
      <c r="A178" s="10" t="s">
        <v>16</v>
      </c>
      <c r="B178" s="4" t="s">
        <v>10</v>
      </c>
      <c r="C178" s="12">
        <v>234</v>
      </c>
      <c r="D178" s="4" t="s">
        <v>30</v>
      </c>
      <c r="E178" s="4" t="s">
        <v>47</v>
      </c>
      <c r="F178" s="4" t="s">
        <v>52</v>
      </c>
      <c r="G178" s="22">
        <f>VLOOKUP($C178,'Export 2'!$A$2:$B$300,2,FALSE)</f>
        <v>2016</v>
      </c>
      <c r="H178" s="26">
        <f>2022-'Export 1'!$G178</f>
        <v>6</v>
      </c>
    </row>
    <row r="179" spans="1:8" hidden="1" x14ac:dyDescent="0.2">
      <c r="A179" s="11" t="s">
        <v>16</v>
      </c>
      <c r="B179" s="5" t="s">
        <v>10</v>
      </c>
      <c r="C179" s="13">
        <v>235</v>
      </c>
      <c r="D179" s="5" t="s">
        <v>30</v>
      </c>
      <c r="E179" s="5" t="s">
        <v>47</v>
      </c>
      <c r="F179" s="5" t="s">
        <v>52</v>
      </c>
      <c r="G179" s="24">
        <f>VLOOKUP($C179,'Export 2'!$A$2:$B$300,2,FALSE)</f>
        <v>2016</v>
      </c>
      <c r="H179" s="25">
        <f>2022-'Export 1'!$G179</f>
        <v>6</v>
      </c>
    </row>
    <row r="180" spans="1:8" hidden="1" x14ac:dyDescent="0.2">
      <c r="A180" s="10" t="s">
        <v>16</v>
      </c>
      <c r="B180" s="4" t="s">
        <v>10</v>
      </c>
      <c r="C180" s="12">
        <v>236</v>
      </c>
      <c r="D180" s="4" t="s">
        <v>30</v>
      </c>
      <c r="E180" s="4" t="s">
        <v>47</v>
      </c>
      <c r="F180" s="4" t="s">
        <v>52</v>
      </c>
      <c r="G180" s="22">
        <f>VLOOKUP($C180,'Export 2'!$A$2:$B$300,2,FALSE)</f>
        <v>2016</v>
      </c>
      <c r="H180" s="26">
        <f>2022-'Export 1'!$G180</f>
        <v>6</v>
      </c>
    </row>
    <row r="181" spans="1:8" hidden="1" x14ac:dyDescent="0.2">
      <c r="A181" s="11" t="s">
        <v>16</v>
      </c>
      <c r="B181" s="5" t="s">
        <v>10</v>
      </c>
      <c r="C181" s="13">
        <v>237</v>
      </c>
      <c r="D181" s="5" t="s">
        <v>30</v>
      </c>
      <c r="E181" s="5" t="s">
        <v>47</v>
      </c>
      <c r="F181" s="5" t="s">
        <v>52</v>
      </c>
      <c r="G181" s="24">
        <f>VLOOKUP($C181,'Export 2'!$A$2:$B$300,2,FALSE)</f>
        <v>2018</v>
      </c>
      <c r="H181" s="25">
        <f>2022-'Export 1'!$G181</f>
        <v>4</v>
      </c>
    </row>
    <row r="182" spans="1:8" hidden="1" x14ac:dyDescent="0.2">
      <c r="A182" s="10" t="s">
        <v>16</v>
      </c>
      <c r="B182" s="4" t="s">
        <v>10</v>
      </c>
      <c r="C182" s="12">
        <v>238</v>
      </c>
      <c r="D182" s="4" t="s">
        <v>30</v>
      </c>
      <c r="E182" s="4" t="s">
        <v>47</v>
      </c>
      <c r="F182" s="4" t="s">
        <v>52</v>
      </c>
      <c r="G182" s="22">
        <f>VLOOKUP($C182,'Export 2'!$A$2:$B$300,2,FALSE)</f>
        <v>2018</v>
      </c>
      <c r="H182" s="26">
        <f>2022-'Export 1'!$G182</f>
        <v>4</v>
      </c>
    </row>
    <row r="183" spans="1:8" hidden="1" x14ac:dyDescent="0.2">
      <c r="A183" s="11" t="s">
        <v>16</v>
      </c>
      <c r="B183" s="5" t="s">
        <v>10</v>
      </c>
      <c r="C183" s="13">
        <v>239</v>
      </c>
      <c r="D183" s="5" t="s">
        <v>30</v>
      </c>
      <c r="E183" s="5" t="s">
        <v>47</v>
      </c>
      <c r="F183" s="5" t="s">
        <v>52</v>
      </c>
      <c r="G183" s="24">
        <f>VLOOKUP($C183,'Export 2'!$A$2:$B$300,2,FALSE)</f>
        <v>2018</v>
      </c>
      <c r="H183" s="25">
        <f>2022-'Export 1'!$G183</f>
        <v>4</v>
      </c>
    </row>
    <row r="184" spans="1:8" hidden="1" x14ac:dyDescent="0.2">
      <c r="A184" s="10" t="s">
        <v>16</v>
      </c>
      <c r="B184" s="4" t="s">
        <v>10</v>
      </c>
      <c r="C184" s="12">
        <v>240</v>
      </c>
      <c r="D184" s="4" t="s">
        <v>30</v>
      </c>
      <c r="E184" s="4" t="s">
        <v>47</v>
      </c>
      <c r="F184" s="4" t="s">
        <v>52</v>
      </c>
      <c r="G184" s="22">
        <f>VLOOKUP($C184,'Export 2'!$A$2:$B$300,2,FALSE)</f>
        <v>2018</v>
      </c>
      <c r="H184" s="26">
        <f>2022-'Export 1'!$G184</f>
        <v>4</v>
      </c>
    </row>
    <row r="185" spans="1:8" hidden="1" x14ac:dyDescent="0.2">
      <c r="A185" s="11" t="s">
        <v>16</v>
      </c>
      <c r="B185" s="5" t="s">
        <v>5</v>
      </c>
      <c r="C185" s="13">
        <v>278</v>
      </c>
      <c r="D185" s="5" t="s">
        <v>32</v>
      </c>
      <c r="E185" s="5" t="s">
        <v>47</v>
      </c>
      <c r="F185" s="5" t="s">
        <v>54</v>
      </c>
      <c r="G185" s="24">
        <f>VLOOKUP($C185,'Export 2'!$A$2:$B$300,2,FALSE)</f>
        <v>2017</v>
      </c>
      <c r="H185" s="25">
        <f>2022-'Export 1'!$G185</f>
        <v>5</v>
      </c>
    </row>
    <row r="186" spans="1:8" hidden="1" x14ac:dyDescent="0.2">
      <c r="A186" s="10" t="s">
        <v>16</v>
      </c>
      <c r="B186" s="4" t="s">
        <v>5</v>
      </c>
      <c r="C186" s="12">
        <v>295</v>
      </c>
      <c r="D186" s="4" t="s">
        <v>32</v>
      </c>
      <c r="E186" s="4" t="s">
        <v>47</v>
      </c>
      <c r="F186" s="4" t="s">
        <v>54</v>
      </c>
      <c r="G186" s="22">
        <f>VLOOKUP($C186,'Export 2'!$A$2:$B$300,2,FALSE)</f>
        <v>2014</v>
      </c>
      <c r="H186" s="26">
        <f>2022-'Export 1'!$G186</f>
        <v>8</v>
      </c>
    </row>
    <row r="187" spans="1:8" hidden="1" x14ac:dyDescent="0.2">
      <c r="A187" s="11" t="s">
        <v>16</v>
      </c>
      <c r="B187" s="5" t="s">
        <v>5</v>
      </c>
      <c r="C187" s="13">
        <v>296</v>
      </c>
      <c r="D187" s="5" t="s">
        <v>32</v>
      </c>
      <c r="E187" s="5" t="s">
        <v>47</v>
      </c>
      <c r="F187" s="5" t="s">
        <v>54</v>
      </c>
      <c r="G187" s="24">
        <f>VLOOKUP($C187,'Export 2'!$A$2:$B$300,2,FALSE)</f>
        <v>2014</v>
      </c>
      <c r="H187" s="25">
        <f>2022-'Export 1'!$G187</f>
        <v>8</v>
      </c>
    </row>
    <row r="188" spans="1:8" hidden="1" x14ac:dyDescent="0.2">
      <c r="A188" s="10" t="s">
        <v>16</v>
      </c>
      <c r="B188" s="4" t="s">
        <v>5</v>
      </c>
      <c r="C188" s="12">
        <v>297</v>
      </c>
      <c r="D188" s="4" t="s">
        <v>32</v>
      </c>
      <c r="E188" s="4" t="s">
        <v>47</v>
      </c>
      <c r="F188" s="4" t="s">
        <v>54</v>
      </c>
      <c r="G188" s="22">
        <f>VLOOKUP($C188,'Export 2'!$A$2:$B$300,2,FALSE)</f>
        <v>2014</v>
      </c>
      <c r="H188" s="26">
        <f>2022-'Export 1'!$G188</f>
        <v>8</v>
      </c>
    </row>
    <row r="189" spans="1:8" hidden="1" x14ac:dyDescent="0.2">
      <c r="A189" s="11" t="s">
        <v>16</v>
      </c>
      <c r="B189" s="5" t="s">
        <v>12</v>
      </c>
      <c r="C189" s="13">
        <v>365</v>
      </c>
      <c r="D189" s="5" t="s">
        <v>32</v>
      </c>
      <c r="E189" s="5" t="s">
        <v>47</v>
      </c>
      <c r="F189" s="5" t="s">
        <v>54</v>
      </c>
      <c r="G189" s="24">
        <f>VLOOKUP($C189,'Export 2'!$A$2:$B$300,2,FALSE)</f>
        <v>2016</v>
      </c>
      <c r="H189" s="25">
        <f>2022-'Export 1'!$G189</f>
        <v>6</v>
      </c>
    </row>
    <row r="190" spans="1:8" hidden="1" x14ac:dyDescent="0.2">
      <c r="A190" s="10" t="s">
        <v>16</v>
      </c>
      <c r="B190" s="4" t="s">
        <v>12</v>
      </c>
      <c r="C190" s="12">
        <v>371</v>
      </c>
      <c r="D190" s="4" t="s">
        <v>32</v>
      </c>
      <c r="E190" s="4" t="s">
        <v>47</v>
      </c>
      <c r="F190" s="4" t="s">
        <v>54</v>
      </c>
      <c r="G190" s="22">
        <f>VLOOKUP($C190,'Export 2'!$A$2:$B$300,2,FALSE)</f>
        <v>2015</v>
      </c>
      <c r="H190" s="26">
        <f>2022-'Export 1'!$G190</f>
        <v>7</v>
      </c>
    </row>
    <row r="191" spans="1:8" hidden="1" x14ac:dyDescent="0.2">
      <c r="A191" s="11" t="s">
        <v>16</v>
      </c>
      <c r="B191" s="5" t="s">
        <v>12</v>
      </c>
      <c r="C191" s="13">
        <v>372</v>
      </c>
      <c r="D191" s="5" t="s">
        <v>32</v>
      </c>
      <c r="E191" s="5" t="s">
        <v>47</v>
      </c>
      <c r="F191" s="5" t="s">
        <v>54</v>
      </c>
      <c r="G191" s="24">
        <f>VLOOKUP($C191,'Export 2'!$A$2:$B$300,2,FALSE)</f>
        <v>2015</v>
      </c>
      <c r="H191" s="25">
        <f>2022-'Export 1'!$G191</f>
        <v>7</v>
      </c>
    </row>
    <row r="192" spans="1:8" hidden="1" x14ac:dyDescent="0.2">
      <c r="A192" s="10" t="s">
        <v>16</v>
      </c>
      <c r="B192" s="4" t="s">
        <v>12</v>
      </c>
      <c r="C192" s="12">
        <v>373</v>
      </c>
      <c r="D192" s="4" t="s">
        <v>32</v>
      </c>
      <c r="E192" s="4" t="s">
        <v>47</v>
      </c>
      <c r="F192" s="4" t="s">
        <v>54</v>
      </c>
      <c r="G192" s="22">
        <f>VLOOKUP($C192,'Export 2'!$A$2:$B$300,2,FALSE)</f>
        <v>2015</v>
      </c>
      <c r="H192" s="26">
        <f>2022-'Export 1'!$G192</f>
        <v>7</v>
      </c>
    </row>
    <row r="193" spans="1:8" hidden="1" x14ac:dyDescent="0.2">
      <c r="A193" s="11" t="s">
        <v>16</v>
      </c>
      <c r="B193" s="5" t="s">
        <v>12</v>
      </c>
      <c r="C193" s="13">
        <v>374</v>
      </c>
      <c r="D193" s="5" t="s">
        <v>32</v>
      </c>
      <c r="E193" s="5" t="s">
        <v>47</v>
      </c>
      <c r="F193" s="5" t="s">
        <v>54</v>
      </c>
      <c r="G193" s="24">
        <f>VLOOKUP($C193,'Export 2'!$A$2:$B$300,2,FALSE)</f>
        <v>2015</v>
      </c>
      <c r="H193" s="25">
        <f>2022-'Export 1'!$G193</f>
        <v>7</v>
      </c>
    </row>
    <row r="194" spans="1:8" hidden="1" x14ac:dyDescent="0.2">
      <c r="A194" s="10" t="s">
        <v>16</v>
      </c>
      <c r="B194" s="4" t="s">
        <v>12</v>
      </c>
      <c r="C194" s="12">
        <v>375</v>
      </c>
      <c r="D194" s="4" t="s">
        <v>32</v>
      </c>
      <c r="E194" s="4" t="s">
        <v>47</v>
      </c>
      <c r="F194" s="4" t="s">
        <v>54</v>
      </c>
      <c r="G194" s="22">
        <f>VLOOKUP($C194,'Export 2'!$A$2:$B$300,2,FALSE)</f>
        <v>2015</v>
      </c>
      <c r="H194" s="26">
        <f>2022-'Export 1'!$G194</f>
        <v>7</v>
      </c>
    </row>
    <row r="195" spans="1:8" hidden="1" x14ac:dyDescent="0.2">
      <c r="A195" s="11" t="s">
        <v>16</v>
      </c>
      <c r="B195" s="5" t="s">
        <v>12</v>
      </c>
      <c r="C195" s="13">
        <v>376</v>
      </c>
      <c r="D195" s="5" t="s">
        <v>32</v>
      </c>
      <c r="E195" s="5" t="s">
        <v>47</v>
      </c>
      <c r="F195" s="5" t="s">
        <v>54</v>
      </c>
      <c r="G195" s="24">
        <f>VLOOKUP($C195,'Export 2'!$A$2:$B$300,2,FALSE)</f>
        <v>2015</v>
      </c>
      <c r="H195" s="25">
        <f>2022-'Export 1'!$G195</f>
        <v>7</v>
      </c>
    </row>
    <row r="196" spans="1:8" hidden="1" x14ac:dyDescent="0.2">
      <c r="A196" s="10" t="s">
        <v>16</v>
      </c>
      <c r="B196" s="4" t="s">
        <v>12</v>
      </c>
      <c r="C196" s="12">
        <v>377</v>
      </c>
      <c r="D196" s="4" t="s">
        <v>32</v>
      </c>
      <c r="E196" s="4" t="s">
        <v>47</v>
      </c>
      <c r="F196" s="4" t="s">
        <v>54</v>
      </c>
      <c r="G196" s="22">
        <f>VLOOKUP($C196,'Export 2'!$A$2:$B$300,2,FALSE)</f>
        <v>2015</v>
      </c>
      <c r="H196" s="26">
        <f>2022-'Export 1'!$G196</f>
        <v>7</v>
      </c>
    </row>
    <row r="197" spans="1:8" hidden="1" x14ac:dyDescent="0.2">
      <c r="A197" s="11" t="s">
        <v>16</v>
      </c>
      <c r="B197" s="5" t="s">
        <v>12</v>
      </c>
      <c r="C197" s="13">
        <v>378</v>
      </c>
      <c r="D197" s="5" t="s">
        <v>32</v>
      </c>
      <c r="E197" s="5" t="s">
        <v>47</v>
      </c>
      <c r="F197" s="5" t="s">
        <v>54</v>
      </c>
      <c r="G197" s="24">
        <f>VLOOKUP($C197,'Export 2'!$A$2:$B$300,2,FALSE)</f>
        <v>2008</v>
      </c>
      <c r="H197" s="25">
        <f>2022-'Export 1'!$G197</f>
        <v>14</v>
      </c>
    </row>
    <row r="198" spans="1:8" hidden="1" x14ac:dyDescent="0.2">
      <c r="A198" s="10" t="s">
        <v>16</v>
      </c>
      <c r="B198" s="4" t="s">
        <v>12</v>
      </c>
      <c r="C198" s="12">
        <v>379</v>
      </c>
      <c r="D198" s="4" t="s">
        <v>32</v>
      </c>
      <c r="E198" s="4" t="s">
        <v>47</v>
      </c>
      <c r="F198" s="4" t="s">
        <v>54</v>
      </c>
      <c r="G198" s="22">
        <f>VLOOKUP($C198,'Export 2'!$A$2:$B$300,2,FALSE)</f>
        <v>2008</v>
      </c>
      <c r="H198" s="26">
        <f>2022-'Export 1'!$G198</f>
        <v>14</v>
      </c>
    </row>
    <row r="199" spans="1:8" hidden="1" x14ac:dyDescent="0.2">
      <c r="A199" s="11" t="s">
        <v>16</v>
      </c>
      <c r="B199" s="5" t="s">
        <v>12</v>
      </c>
      <c r="C199" s="13">
        <v>380</v>
      </c>
      <c r="D199" s="5" t="s">
        <v>32</v>
      </c>
      <c r="E199" s="5" t="s">
        <v>47</v>
      </c>
      <c r="F199" s="5" t="s">
        <v>54</v>
      </c>
      <c r="G199" s="24">
        <f>VLOOKUP($C199,'Export 2'!$A$2:$B$300,2,FALSE)</f>
        <v>2008</v>
      </c>
      <c r="H199" s="25">
        <f>2022-'Export 1'!$G199</f>
        <v>14</v>
      </c>
    </row>
    <row r="200" spans="1:8" hidden="1" x14ac:dyDescent="0.2">
      <c r="A200" s="10" t="s">
        <v>15</v>
      </c>
      <c r="B200" s="4" t="s">
        <v>11</v>
      </c>
      <c r="C200" s="12">
        <v>363</v>
      </c>
      <c r="D200" s="4" t="s">
        <v>24</v>
      </c>
      <c r="E200" s="4" t="s">
        <v>48</v>
      </c>
      <c r="F200" s="4" t="s">
        <v>50</v>
      </c>
      <c r="G200" s="22">
        <f>VLOOKUP($C200,'Export 2'!$A$2:$B$300,2,FALSE)</f>
        <v>2016</v>
      </c>
      <c r="H200" s="26">
        <f>2022-'Export 1'!$G200</f>
        <v>6</v>
      </c>
    </row>
    <row r="201" spans="1:8" hidden="1" x14ac:dyDescent="0.2">
      <c r="A201" s="11" t="s">
        <v>15</v>
      </c>
      <c r="B201" s="5" t="s">
        <v>11</v>
      </c>
      <c r="C201" s="13">
        <v>359</v>
      </c>
      <c r="D201" s="5" t="s">
        <v>24</v>
      </c>
      <c r="E201" s="5" t="s">
        <v>48</v>
      </c>
      <c r="F201" s="5" t="s">
        <v>50</v>
      </c>
      <c r="G201" s="24">
        <f>VLOOKUP($C201,'Export 2'!$A$2:$B$300,2,FALSE)</f>
        <v>2019</v>
      </c>
      <c r="H201" s="25">
        <f>2022-'Export 1'!$G201</f>
        <v>3</v>
      </c>
    </row>
    <row r="202" spans="1:8" hidden="1" x14ac:dyDescent="0.2">
      <c r="A202" s="10" t="s">
        <v>15</v>
      </c>
      <c r="B202" s="4" t="s">
        <v>2</v>
      </c>
      <c r="C202" s="12">
        <v>111</v>
      </c>
      <c r="D202" s="4" t="s">
        <v>25</v>
      </c>
      <c r="E202" s="4" t="s">
        <v>48</v>
      </c>
      <c r="F202" s="4" t="s">
        <v>50</v>
      </c>
      <c r="G202" s="22">
        <f>VLOOKUP($C202,'Export 2'!$A$2:$B$300,2,FALSE)</f>
        <v>2001</v>
      </c>
      <c r="H202" s="26">
        <f>2022-'Export 1'!$G202</f>
        <v>21</v>
      </c>
    </row>
    <row r="203" spans="1:8" hidden="1" x14ac:dyDescent="0.2">
      <c r="A203" s="11" t="s">
        <v>15</v>
      </c>
      <c r="B203" s="5" t="s">
        <v>2</v>
      </c>
      <c r="C203" s="13">
        <v>112</v>
      </c>
      <c r="D203" s="5" t="s">
        <v>25</v>
      </c>
      <c r="E203" s="5" t="s">
        <v>48</v>
      </c>
      <c r="F203" s="5" t="s">
        <v>51</v>
      </c>
      <c r="G203" s="24">
        <f>VLOOKUP($C203,'Export 2'!$A$2:$B$300,2,FALSE)</f>
        <v>2005</v>
      </c>
      <c r="H203" s="25">
        <f>2022-'Export 1'!$G203</f>
        <v>17</v>
      </c>
    </row>
    <row r="204" spans="1:8" hidden="1" x14ac:dyDescent="0.2">
      <c r="A204" s="10" t="s">
        <v>15</v>
      </c>
      <c r="B204" s="4" t="s">
        <v>2</v>
      </c>
      <c r="C204" s="12">
        <v>113</v>
      </c>
      <c r="D204" s="4" t="s">
        <v>25</v>
      </c>
      <c r="E204" s="4" t="s">
        <v>48</v>
      </c>
      <c r="F204" s="4" t="s">
        <v>51</v>
      </c>
      <c r="G204" s="22">
        <f>VLOOKUP($C204,'Export 2'!$A$2:$B$300,2,FALSE)</f>
        <v>2011</v>
      </c>
      <c r="H204" s="26">
        <f>2022-'Export 1'!$G204</f>
        <v>11</v>
      </c>
    </row>
    <row r="205" spans="1:8" hidden="1" x14ac:dyDescent="0.2">
      <c r="A205" s="11" t="s">
        <v>15</v>
      </c>
      <c r="B205" s="5" t="s">
        <v>2</v>
      </c>
      <c r="C205" s="13">
        <v>114</v>
      </c>
      <c r="D205" s="5" t="s">
        <v>26</v>
      </c>
      <c r="E205" s="5" t="s">
        <v>48</v>
      </c>
      <c r="F205" s="5" t="s">
        <v>52</v>
      </c>
      <c r="G205" s="24">
        <f>VLOOKUP($C205,'Export 2'!$A$2:$B$300,2,FALSE)</f>
        <v>2011</v>
      </c>
      <c r="H205" s="25">
        <f>2022-'Export 1'!$G205</f>
        <v>11</v>
      </c>
    </row>
    <row r="206" spans="1:8" hidden="1" x14ac:dyDescent="0.2">
      <c r="A206" s="10" t="s">
        <v>15</v>
      </c>
      <c r="B206" s="4" t="s">
        <v>9</v>
      </c>
      <c r="C206" s="12">
        <v>166</v>
      </c>
      <c r="D206" s="4" t="s">
        <v>24</v>
      </c>
      <c r="E206" s="4" t="s">
        <v>48</v>
      </c>
      <c r="F206" s="4" t="s">
        <v>50</v>
      </c>
      <c r="G206" s="22">
        <f>VLOOKUP($C206,'Export 2'!$A$2:$B$300,2,FALSE)</f>
        <v>2020</v>
      </c>
      <c r="H206" s="26">
        <f>2022-'Export 1'!$G206</f>
        <v>2</v>
      </c>
    </row>
    <row r="207" spans="1:8" hidden="1" x14ac:dyDescent="0.2">
      <c r="A207" s="11" t="s">
        <v>15</v>
      </c>
      <c r="B207" s="5" t="s">
        <v>9</v>
      </c>
      <c r="C207" s="13">
        <v>167</v>
      </c>
      <c r="D207" s="5" t="s">
        <v>26</v>
      </c>
      <c r="E207" s="5" t="s">
        <v>48</v>
      </c>
      <c r="F207" s="5" t="s">
        <v>52</v>
      </c>
      <c r="G207" s="24">
        <f>VLOOKUP($C207,'Export 2'!$A$2:$B$300,2,FALSE)</f>
        <v>2020</v>
      </c>
      <c r="H207" s="25">
        <f>2022-'Export 1'!$G207</f>
        <v>2</v>
      </c>
    </row>
    <row r="208" spans="1:8" hidden="1" x14ac:dyDescent="0.2">
      <c r="A208" s="10" t="s">
        <v>15</v>
      </c>
      <c r="B208" s="4" t="s">
        <v>9</v>
      </c>
      <c r="C208" s="12">
        <v>174</v>
      </c>
      <c r="D208" s="4" t="s">
        <v>27</v>
      </c>
      <c r="E208" s="4" t="s">
        <v>48</v>
      </c>
      <c r="F208" s="4" t="s">
        <v>54</v>
      </c>
      <c r="G208" s="22">
        <f>VLOOKUP($C208,'Export 2'!$A$2:$B$300,2,FALSE)</f>
        <v>2020</v>
      </c>
      <c r="H208" s="26">
        <f>2022-'Export 1'!$G208</f>
        <v>2</v>
      </c>
    </row>
    <row r="209" spans="1:8" hidden="1" x14ac:dyDescent="0.2">
      <c r="A209" s="11" t="s">
        <v>15</v>
      </c>
      <c r="B209" s="5" t="s">
        <v>9</v>
      </c>
      <c r="C209" s="13">
        <v>175</v>
      </c>
      <c r="D209" s="5" t="s">
        <v>25</v>
      </c>
      <c r="E209" s="5" t="s">
        <v>48</v>
      </c>
      <c r="F209" s="5" t="s">
        <v>51</v>
      </c>
      <c r="G209" s="24">
        <f>VLOOKUP($C209,'Export 2'!$A$2:$B$300,2,FALSE)</f>
        <v>2020</v>
      </c>
      <c r="H209" s="25">
        <f>2022-'Export 1'!$G209</f>
        <v>2</v>
      </c>
    </row>
    <row r="210" spans="1:8" hidden="1" x14ac:dyDescent="0.2">
      <c r="A210" s="10" t="s">
        <v>15</v>
      </c>
      <c r="B210" s="4" t="s">
        <v>9</v>
      </c>
      <c r="C210" s="12">
        <v>176</v>
      </c>
      <c r="D210" s="4" t="s">
        <v>25</v>
      </c>
      <c r="E210" s="4" t="s">
        <v>48</v>
      </c>
      <c r="F210" s="4" t="s">
        <v>51</v>
      </c>
      <c r="G210" s="22">
        <f>VLOOKUP($C210,'Export 2'!$A$2:$B$300,2,FALSE)</f>
        <v>2020</v>
      </c>
      <c r="H210" s="26">
        <f>2022-'Export 1'!$G210</f>
        <v>2</v>
      </c>
    </row>
    <row r="211" spans="1:8" hidden="1" x14ac:dyDescent="0.2">
      <c r="A211" s="11" t="s">
        <v>15</v>
      </c>
      <c r="B211" s="5" t="s">
        <v>9</v>
      </c>
      <c r="C211" s="13">
        <v>177</v>
      </c>
      <c r="D211" s="5" t="s">
        <v>25</v>
      </c>
      <c r="E211" s="5" t="s">
        <v>48</v>
      </c>
      <c r="F211" s="5" t="s">
        <v>51</v>
      </c>
      <c r="G211" s="24">
        <f>VLOOKUP($C211,'Export 2'!$A$2:$B$300,2,FALSE)</f>
        <v>2020</v>
      </c>
      <c r="H211" s="25">
        <f>2022-'Export 1'!$G211</f>
        <v>2</v>
      </c>
    </row>
    <row r="212" spans="1:8" hidden="1" x14ac:dyDescent="0.2">
      <c r="A212" s="10" t="s">
        <v>15</v>
      </c>
      <c r="B212" s="4" t="s">
        <v>9</v>
      </c>
      <c r="C212" s="12">
        <v>178</v>
      </c>
      <c r="D212" s="4" t="s">
        <v>24</v>
      </c>
      <c r="E212" s="4" t="s">
        <v>48</v>
      </c>
      <c r="F212" s="4" t="s">
        <v>50</v>
      </c>
      <c r="G212" s="22">
        <f>VLOOKUP($C212,'Export 2'!$A$2:$B$300,2,FALSE)</f>
        <v>2020</v>
      </c>
      <c r="H212" s="26">
        <f>2022-'Export 1'!$G212</f>
        <v>2</v>
      </c>
    </row>
    <row r="213" spans="1:8" hidden="1" x14ac:dyDescent="0.2">
      <c r="A213" s="11" t="s">
        <v>15</v>
      </c>
      <c r="B213" s="5" t="s">
        <v>9</v>
      </c>
      <c r="C213" s="13">
        <v>179</v>
      </c>
      <c r="D213" s="5" t="s">
        <v>24</v>
      </c>
      <c r="E213" s="5" t="s">
        <v>48</v>
      </c>
      <c r="F213" s="5" t="s">
        <v>50</v>
      </c>
      <c r="G213" s="24">
        <f>VLOOKUP($C213,'Export 2'!$A$2:$B$300,2,FALSE)</f>
        <v>2017</v>
      </c>
      <c r="H213" s="25">
        <f>2022-'Export 1'!$G213</f>
        <v>5</v>
      </c>
    </row>
    <row r="214" spans="1:8" hidden="1" x14ac:dyDescent="0.2">
      <c r="A214" s="10" t="s">
        <v>15</v>
      </c>
      <c r="B214" s="4" t="s">
        <v>9</v>
      </c>
      <c r="C214" s="12">
        <v>180</v>
      </c>
      <c r="D214" s="4" t="s">
        <v>25</v>
      </c>
      <c r="E214" s="4" t="s">
        <v>48</v>
      </c>
      <c r="F214" s="4" t="s">
        <v>51</v>
      </c>
      <c r="G214" s="22">
        <f>VLOOKUP($C214,'Export 2'!$A$2:$B$300,2,FALSE)</f>
        <v>2017</v>
      </c>
      <c r="H214" s="26">
        <f>2022-'Export 1'!$G214</f>
        <v>5</v>
      </c>
    </row>
    <row r="215" spans="1:8" hidden="1" x14ac:dyDescent="0.2">
      <c r="A215" s="11" t="s">
        <v>15</v>
      </c>
      <c r="B215" s="5" t="s">
        <v>9</v>
      </c>
      <c r="C215" s="13">
        <v>181</v>
      </c>
      <c r="D215" s="5" t="s">
        <v>24</v>
      </c>
      <c r="E215" s="5" t="s">
        <v>48</v>
      </c>
      <c r="F215" s="5" t="s">
        <v>50</v>
      </c>
      <c r="G215" s="24">
        <f>VLOOKUP($C215,'Export 2'!$A$2:$B$300,2,FALSE)</f>
        <v>2017</v>
      </c>
      <c r="H215" s="25">
        <f>2022-'Export 1'!$G215</f>
        <v>5</v>
      </c>
    </row>
    <row r="216" spans="1:8" hidden="1" x14ac:dyDescent="0.2">
      <c r="A216" s="10" t="s">
        <v>15</v>
      </c>
      <c r="B216" s="4" t="s">
        <v>9</v>
      </c>
      <c r="C216" s="12">
        <v>182</v>
      </c>
      <c r="D216" s="4" t="s">
        <v>24</v>
      </c>
      <c r="E216" s="4" t="s">
        <v>48</v>
      </c>
      <c r="F216" s="4" t="s">
        <v>50</v>
      </c>
      <c r="G216" s="22">
        <f>VLOOKUP($C216,'Export 2'!$A$2:$B$300,2,FALSE)</f>
        <v>2017</v>
      </c>
      <c r="H216" s="26">
        <f>2022-'Export 1'!$G216</f>
        <v>5</v>
      </c>
    </row>
    <row r="217" spans="1:8" hidden="1" x14ac:dyDescent="0.2">
      <c r="A217" s="11" t="s">
        <v>15</v>
      </c>
      <c r="B217" s="5" t="s">
        <v>9</v>
      </c>
      <c r="C217" s="13">
        <v>183</v>
      </c>
      <c r="D217" s="5" t="s">
        <v>25</v>
      </c>
      <c r="E217" s="5" t="s">
        <v>48</v>
      </c>
      <c r="F217" s="5" t="s">
        <v>51</v>
      </c>
      <c r="G217" s="24">
        <f>VLOOKUP($C217,'Export 2'!$A$2:$B$300,2,FALSE)</f>
        <v>2017</v>
      </c>
      <c r="H217" s="25">
        <f>2022-'Export 1'!$G217</f>
        <v>5</v>
      </c>
    </row>
    <row r="218" spans="1:8" hidden="1" x14ac:dyDescent="0.2">
      <c r="A218" s="10" t="s">
        <v>15</v>
      </c>
      <c r="B218" s="4" t="s">
        <v>9</v>
      </c>
      <c r="C218" s="12">
        <v>184</v>
      </c>
      <c r="D218" s="4" t="s">
        <v>25</v>
      </c>
      <c r="E218" s="4" t="s">
        <v>48</v>
      </c>
      <c r="F218" s="4" t="s">
        <v>51</v>
      </c>
      <c r="G218" s="22">
        <f>VLOOKUP($C218,'Export 2'!$A$2:$B$300,2,FALSE)</f>
        <v>2017</v>
      </c>
      <c r="H218" s="26">
        <f>2022-'Export 1'!$G218</f>
        <v>5</v>
      </c>
    </row>
    <row r="219" spans="1:8" hidden="1" x14ac:dyDescent="0.2">
      <c r="A219" s="11" t="s">
        <v>15</v>
      </c>
      <c r="B219" s="5" t="s">
        <v>4</v>
      </c>
      <c r="C219" s="13">
        <v>221</v>
      </c>
      <c r="D219" s="5" t="s">
        <v>24</v>
      </c>
      <c r="E219" s="5" t="s">
        <v>48</v>
      </c>
      <c r="F219" s="5" t="s">
        <v>50</v>
      </c>
      <c r="G219" s="24">
        <f>VLOOKUP($C219,'Export 2'!$A$2:$B$300,2,FALSE)</f>
        <v>2000</v>
      </c>
      <c r="H219" s="25">
        <f>2022-'Export 1'!$G219</f>
        <v>22</v>
      </c>
    </row>
    <row r="220" spans="1:8" hidden="1" x14ac:dyDescent="0.2">
      <c r="A220" s="10" t="s">
        <v>15</v>
      </c>
      <c r="B220" s="4" t="s">
        <v>4</v>
      </c>
      <c r="C220" s="12">
        <v>222</v>
      </c>
      <c r="D220" s="4" t="s">
        <v>26</v>
      </c>
      <c r="E220" s="4" t="s">
        <v>48</v>
      </c>
      <c r="F220" s="4" t="s">
        <v>52</v>
      </c>
      <c r="G220" s="22">
        <f>VLOOKUP($C220,'Export 2'!$A$2:$B$300,2,FALSE)</f>
        <v>2000</v>
      </c>
      <c r="H220" s="26">
        <f>2022-'Export 1'!$G220</f>
        <v>22</v>
      </c>
    </row>
    <row r="221" spans="1:8" hidden="1" x14ac:dyDescent="0.2">
      <c r="A221" s="11" t="s">
        <v>15</v>
      </c>
      <c r="B221" s="5" t="s">
        <v>4</v>
      </c>
      <c r="C221" s="13">
        <v>223</v>
      </c>
      <c r="D221" s="5" t="s">
        <v>25</v>
      </c>
      <c r="E221" s="5" t="s">
        <v>48</v>
      </c>
      <c r="F221" s="5" t="s">
        <v>51</v>
      </c>
      <c r="G221" s="24">
        <f>VLOOKUP($C221,'Export 2'!$A$2:$B$300,2,FALSE)</f>
        <v>2016</v>
      </c>
      <c r="H221" s="25">
        <f>2022-'Export 1'!$G221</f>
        <v>6</v>
      </c>
    </row>
    <row r="222" spans="1:8" hidden="1" x14ac:dyDescent="0.2">
      <c r="A222" s="10" t="s">
        <v>15</v>
      </c>
      <c r="B222" s="4" t="s">
        <v>4</v>
      </c>
      <c r="C222" s="12">
        <v>224</v>
      </c>
      <c r="D222" s="4" t="s">
        <v>25</v>
      </c>
      <c r="E222" s="4" t="s">
        <v>48</v>
      </c>
      <c r="F222" s="4" t="s">
        <v>51</v>
      </c>
      <c r="G222" s="22">
        <f>VLOOKUP($C222,'Export 2'!$A$2:$B$300,2,FALSE)</f>
        <v>2016</v>
      </c>
      <c r="H222" s="26">
        <f>2022-'Export 1'!$G222</f>
        <v>6</v>
      </c>
    </row>
    <row r="223" spans="1:8" hidden="1" x14ac:dyDescent="0.2">
      <c r="A223" s="11" t="s">
        <v>15</v>
      </c>
      <c r="B223" s="5" t="s">
        <v>5</v>
      </c>
      <c r="C223" s="13">
        <v>276</v>
      </c>
      <c r="D223" s="5" t="s">
        <v>25</v>
      </c>
      <c r="E223" s="5" t="s">
        <v>48</v>
      </c>
      <c r="F223" s="5" t="s">
        <v>51</v>
      </c>
      <c r="G223" s="24">
        <f>VLOOKUP($C223,'Export 2'!$A$2:$B$300,2,FALSE)</f>
        <v>2017</v>
      </c>
      <c r="H223" s="25">
        <f>2022-'Export 1'!$G223</f>
        <v>5</v>
      </c>
    </row>
    <row r="224" spans="1:8" hidden="1" x14ac:dyDescent="0.2">
      <c r="A224" s="10" t="s">
        <v>15</v>
      </c>
      <c r="B224" s="4" t="s">
        <v>5</v>
      </c>
      <c r="C224" s="12">
        <v>277</v>
      </c>
      <c r="D224" s="4" t="s">
        <v>26</v>
      </c>
      <c r="E224" s="4" t="s">
        <v>48</v>
      </c>
      <c r="F224" s="4" t="s">
        <v>52</v>
      </c>
      <c r="G224" s="22">
        <f>VLOOKUP($C224,'Export 2'!$A$2:$B$300,2,FALSE)</f>
        <v>2017</v>
      </c>
      <c r="H224" s="26">
        <f>2022-'Export 1'!$G224</f>
        <v>5</v>
      </c>
    </row>
    <row r="225" spans="1:8" hidden="1" x14ac:dyDescent="0.2">
      <c r="A225" s="11" t="s">
        <v>15</v>
      </c>
      <c r="B225" s="5" t="s">
        <v>5</v>
      </c>
      <c r="C225" s="13">
        <v>284</v>
      </c>
      <c r="D225" s="5" t="s">
        <v>26</v>
      </c>
      <c r="E225" s="5" t="s">
        <v>48</v>
      </c>
      <c r="F225" s="5" t="s">
        <v>52</v>
      </c>
      <c r="G225" s="24">
        <f>VLOOKUP($C225,'Export 2'!$A$2:$B$300,2,FALSE)</f>
        <v>2014</v>
      </c>
      <c r="H225" s="25">
        <f>2022-'Export 1'!$G225</f>
        <v>8</v>
      </c>
    </row>
    <row r="226" spans="1:8" hidden="1" x14ac:dyDescent="0.2">
      <c r="A226" s="10" t="s">
        <v>15</v>
      </c>
      <c r="B226" s="4" t="s">
        <v>5</v>
      </c>
      <c r="C226" s="12">
        <v>285</v>
      </c>
      <c r="D226" s="4" t="s">
        <v>26</v>
      </c>
      <c r="E226" s="4" t="s">
        <v>48</v>
      </c>
      <c r="F226" s="4" t="s">
        <v>52</v>
      </c>
      <c r="G226" s="22">
        <f>VLOOKUP($C226,'Export 2'!$A$2:$B$300,2,FALSE)</f>
        <v>2014</v>
      </c>
      <c r="H226" s="26">
        <f>2022-'Export 1'!$G226</f>
        <v>8</v>
      </c>
    </row>
    <row r="227" spans="1:8" hidden="1" x14ac:dyDescent="0.2">
      <c r="A227" s="11" t="s">
        <v>15</v>
      </c>
      <c r="B227" s="5" t="s">
        <v>5</v>
      </c>
      <c r="C227" s="13">
        <v>286</v>
      </c>
      <c r="D227" s="5" t="s">
        <v>25</v>
      </c>
      <c r="E227" s="5" t="s">
        <v>48</v>
      </c>
      <c r="F227" s="5" t="s">
        <v>51</v>
      </c>
      <c r="G227" s="24">
        <f>VLOOKUP($C227,'Export 2'!$A$2:$B$300,2,FALSE)</f>
        <v>2014</v>
      </c>
      <c r="H227" s="25">
        <f>2022-'Export 1'!$G227</f>
        <v>8</v>
      </c>
    </row>
    <row r="228" spans="1:8" hidden="1" x14ac:dyDescent="0.2">
      <c r="A228" s="10" t="s">
        <v>15</v>
      </c>
      <c r="B228" s="4" t="s">
        <v>5</v>
      </c>
      <c r="C228" s="12">
        <v>287</v>
      </c>
      <c r="D228" s="4" t="s">
        <v>25</v>
      </c>
      <c r="E228" s="4" t="s">
        <v>48</v>
      </c>
      <c r="F228" s="4" t="s">
        <v>51</v>
      </c>
      <c r="G228" s="22">
        <f>VLOOKUP($C228,'Export 2'!$A$2:$B$300,2,FALSE)</f>
        <v>2014</v>
      </c>
      <c r="H228" s="26">
        <f>2022-'Export 1'!$G228</f>
        <v>8</v>
      </c>
    </row>
    <row r="229" spans="1:8" hidden="1" x14ac:dyDescent="0.2">
      <c r="A229" s="11" t="s">
        <v>15</v>
      </c>
      <c r="B229" s="5" t="s">
        <v>5</v>
      </c>
      <c r="C229" s="13">
        <v>289</v>
      </c>
      <c r="D229" s="5" t="s">
        <v>24</v>
      </c>
      <c r="E229" s="5" t="s">
        <v>48</v>
      </c>
      <c r="F229" s="5" t="s">
        <v>50</v>
      </c>
      <c r="G229" s="24">
        <f>VLOOKUP($C229,'Export 2'!$A$2:$B$300,2,FALSE)</f>
        <v>2014</v>
      </c>
      <c r="H229" s="25">
        <f>2022-'Export 1'!$G229</f>
        <v>8</v>
      </c>
    </row>
    <row r="230" spans="1:8" hidden="1" x14ac:dyDescent="0.2">
      <c r="A230" s="10" t="s">
        <v>15</v>
      </c>
      <c r="B230" s="4" t="s">
        <v>5</v>
      </c>
      <c r="C230" s="12">
        <v>290</v>
      </c>
      <c r="D230" s="4" t="s">
        <v>24</v>
      </c>
      <c r="E230" s="4" t="s">
        <v>48</v>
      </c>
      <c r="F230" s="4" t="s">
        <v>50</v>
      </c>
      <c r="G230" s="22">
        <f>VLOOKUP($C230,'Export 2'!$A$2:$B$300,2,FALSE)</f>
        <v>2014</v>
      </c>
      <c r="H230" s="26">
        <f>2022-'Export 1'!$G230</f>
        <v>8</v>
      </c>
    </row>
    <row r="231" spans="1:8" hidden="1" x14ac:dyDescent="0.2">
      <c r="A231" s="11" t="s">
        <v>15</v>
      </c>
      <c r="B231" s="5" t="s">
        <v>5</v>
      </c>
      <c r="C231" s="13">
        <v>291</v>
      </c>
      <c r="D231" s="5" t="s">
        <v>28</v>
      </c>
      <c r="E231" s="5" t="s">
        <v>48</v>
      </c>
      <c r="F231" s="5" t="s">
        <v>53</v>
      </c>
      <c r="G231" s="24">
        <f>VLOOKUP($C231,'Export 2'!$A$2:$B$300,2,FALSE)</f>
        <v>2014</v>
      </c>
      <c r="H231" s="25">
        <f>2022-'Export 1'!$G231</f>
        <v>8</v>
      </c>
    </row>
    <row r="232" spans="1:8" hidden="1" x14ac:dyDescent="0.2">
      <c r="A232" s="10" t="s">
        <v>15</v>
      </c>
      <c r="B232" s="4" t="s">
        <v>5</v>
      </c>
      <c r="C232" s="12">
        <v>292</v>
      </c>
      <c r="D232" s="4" t="s">
        <v>28</v>
      </c>
      <c r="E232" s="4" t="s">
        <v>48</v>
      </c>
      <c r="F232" s="4" t="s">
        <v>53</v>
      </c>
      <c r="G232" s="22">
        <f>VLOOKUP($C232,'Export 2'!$A$2:$B$300,2,FALSE)</f>
        <v>2014</v>
      </c>
      <c r="H232" s="26">
        <f>2022-'Export 1'!$G232</f>
        <v>8</v>
      </c>
    </row>
    <row r="233" spans="1:8" hidden="1" x14ac:dyDescent="0.2">
      <c r="A233" s="11" t="s">
        <v>15</v>
      </c>
      <c r="B233" s="5" t="s">
        <v>5</v>
      </c>
      <c r="C233" s="13">
        <v>293</v>
      </c>
      <c r="D233" s="5" t="s">
        <v>28</v>
      </c>
      <c r="E233" s="5" t="s">
        <v>48</v>
      </c>
      <c r="F233" s="5" t="s">
        <v>53</v>
      </c>
      <c r="G233" s="24">
        <f>VLOOKUP($C233,'Export 2'!$A$2:$B$300,2,FALSE)</f>
        <v>2014</v>
      </c>
      <c r="H233" s="25">
        <f>2022-'Export 1'!$G233</f>
        <v>8</v>
      </c>
    </row>
    <row r="234" spans="1:8" hidden="1" x14ac:dyDescent="0.2">
      <c r="A234" s="10" t="s">
        <v>15</v>
      </c>
      <c r="B234" s="4" t="s">
        <v>5</v>
      </c>
      <c r="C234" s="12">
        <v>294</v>
      </c>
      <c r="D234" s="4" t="s">
        <v>25</v>
      </c>
      <c r="E234" s="4" t="s">
        <v>48</v>
      </c>
      <c r="F234" s="4" t="s">
        <v>51</v>
      </c>
      <c r="G234" s="22">
        <f>VLOOKUP($C234,'Export 2'!$A$2:$B$300,2,FALSE)</f>
        <v>2014</v>
      </c>
      <c r="H234" s="26">
        <f>2022-'Export 1'!$G234</f>
        <v>8</v>
      </c>
    </row>
    <row r="235" spans="1:8" hidden="1" x14ac:dyDescent="0.2">
      <c r="A235" s="11" t="s">
        <v>15</v>
      </c>
      <c r="B235" s="5" t="s">
        <v>11</v>
      </c>
      <c r="C235" s="13">
        <v>298</v>
      </c>
      <c r="D235" s="5" t="s">
        <v>25</v>
      </c>
      <c r="E235" s="5" t="s">
        <v>48</v>
      </c>
      <c r="F235" s="5" t="s">
        <v>51</v>
      </c>
      <c r="G235" s="24">
        <f>VLOOKUP($C235,'Export 2'!$A$2:$B$300,2,FALSE)</f>
        <v>2014</v>
      </c>
      <c r="H235" s="25">
        <f>2022-'Export 1'!$G235</f>
        <v>8</v>
      </c>
    </row>
    <row r="236" spans="1:8" hidden="1" x14ac:dyDescent="0.2">
      <c r="A236" s="10" t="s">
        <v>15</v>
      </c>
      <c r="B236" s="4" t="s">
        <v>11</v>
      </c>
      <c r="C236" s="12">
        <v>299</v>
      </c>
      <c r="D236" s="4" t="s">
        <v>25</v>
      </c>
      <c r="E236" s="4" t="s">
        <v>48</v>
      </c>
      <c r="F236" s="4" t="s">
        <v>51</v>
      </c>
      <c r="G236" s="22">
        <f>VLOOKUP($C236,'Export 2'!$A$2:$B$300,2,FALSE)</f>
        <v>2014</v>
      </c>
      <c r="H236" s="26">
        <f>2022-'Export 1'!$G236</f>
        <v>8</v>
      </c>
    </row>
    <row r="237" spans="1:8" hidden="1" x14ac:dyDescent="0.2">
      <c r="A237" s="11" t="s">
        <v>15</v>
      </c>
      <c r="B237" s="5" t="s">
        <v>11</v>
      </c>
      <c r="C237" s="13">
        <v>300</v>
      </c>
      <c r="D237" s="5" t="s">
        <v>25</v>
      </c>
      <c r="E237" s="5" t="s">
        <v>48</v>
      </c>
      <c r="F237" s="5" t="s">
        <v>51</v>
      </c>
      <c r="G237" s="24">
        <f>VLOOKUP($C237,'Export 2'!$A$2:$B$300,2,FALSE)</f>
        <v>2014</v>
      </c>
      <c r="H237" s="25">
        <f>2022-'Export 1'!$G237</f>
        <v>8</v>
      </c>
    </row>
    <row r="238" spans="1:8" hidden="1" x14ac:dyDescent="0.2">
      <c r="A238" s="10" t="s">
        <v>15</v>
      </c>
      <c r="B238" s="4" t="s">
        <v>11</v>
      </c>
      <c r="C238" s="12">
        <v>301</v>
      </c>
      <c r="D238" s="4" t="s">
        <v>26</v>
      </c>
      <c r="E238" s="4" t="s">
        <v>48</v>
      </c>
      <c r="F238" s="4" t="s">
        <v>52</v>
      </c>
      <c r="G238" s="22">
        <f>VLOOKUP($C238,'Export 2'!$A$2:$B$300,2,FALSE)</f>
        <v>2014</v>
      </c>
      <c r="H238" s="26">
        <f>2022-'Export 1'!$G238</f>
        <v>8</v>
      </c>
    </row>
    <row r="239" spans="1:8" hidden="1" x14ac:dyDescent="0.2">
      <c r="A239" s="11" t="s">
        <v>15</v>
      </c>
      <c r="B239" s="5" t="s">
        <v>11</v>
      </c>
      <c r="C239" s="13">
        <v>302</v>
      </c>
      <c r="D239" s="5" t="s">
        <v>26</v>
      </c>
      <c r="E239" s="5" t="s">
        <v>48</v>
      </c>
      <c r="F239" s="5" t="s">
        <v>52</v>
      </c>
      <c r="G239" s="24">
        <f>VLOOKUP($C239,'Export 2'!$A$2:$B$300,2,FALSE)</f>
        <v>2014</v>
      </c>
      <c r="H239" s="25">
        <f>2022-'Export 1'!$G239</f>
        <v>8</v>
      </c>
    </row>
    <row r="240" spans="1:8" hidden="1" x14ac:dyDescent="0.2">
      <c r="A240" s="10" t="s">
        <v>15</v>
      </c>
      <c r="B240" s="4" t="s">
        <v>11</v>
      </c>
      <c r="C240" s="12">
        <v>303</v>
      </c>
      <c r="D240" s="4" t="s">
        <v>24</v>
      </c>
      <c r="E240" s="4" t="s">
        <v>48</v>
      </c>
      <c r="F240" s="4" t="s">
        <v>50</v>
      </c>
      <c r="G240" s="22">
        <f>VLOOKUP($C240,'Export 2'!$A$2:$B$300,2,FALSE)</f>
        <v>2014</v>
      </c>
      <c r="H240" s="26">
        <f>2022-'Export 1'!$G240</f>
        <v>8</v>
      </c>
    </row>
    <row r="241" spans="1:8" hidden="1" x14ac:dyDescent="0.2">
      <c r="A241" s="11" t="s">
        <v>15</v>
      </c>
      <c r="B241" s="5" t="s">
        <v>11</v>
      </c>
      <c r="C241" s="13">
        <v>304</v>
      </c>
      <c r="D241" s="5" t="s">
        <v>26</v>
      </c>
      <c r="E241" s="5" t="s">
        <v>48</v>
      </c>
      <c r="F241" s="5" t="s">
        <v>52</v>
      </c>
      <c r="G241" s="24">
        <f>VLOOKUP($C241,'Export 2'!$A$2:$B$300,2,FALSE)</f>
        <v>2014</v>
      </c>
      <c r="H241" s="25">
        <f>2022-'Export 1'!$G241</f>
        <v>8</v>
      </c>
    </row>
    <row r="242" spans="1:8" hidden="1" x14ac:dyDescent="0.2">
      <c r="A242" s="10" t="s">
        <v>15</v>
      </c>
      <c r="B242" s="4" t="s">
        <v>11</v>
      </c>
      <c r="C242" s="12">
        <v>305</v>
      </c>
      <c r="D242" s="4" t="s">
        <v>26</v>
      </c>
      <c r="E242" s="4" t="s">
        <v>48</v>
      </c>
      <c r="F242" s="4" t="s">
        <v>52</v>
      </c>
      <c r="G242" s="22">
        <f>VLOOKUP($C242,'Export 2'!$A$2:$B$300,2,FALSE)</f>
        <v>2014</v>
      </c>
      <c r="H242" s="26">
        <f>2022-'Export 1'!$G242</f>
        <v>8</v>
      </c>
    </row>
    <row r="243" spans="1:8" hidden="1" x14ac:dyDescent="0.2">
      <c r="A243" s="11" t="s">
        <v>15</v>
      </c>
      <c r="B243" s="5" t="s">
        <v>11</v>
      </c>
      <c r="C243" s="13">
        <v>306</v>
      </c>
      <c r="D243" s="5" t="s">
        <v>24</v>
      </c>
      <c r="E243" s="5" t="s">
        <v>48</v>
      </c>
      <c r="F243" s="5" t="s">
        <v>50</v>
      </c>
      <c r="G243" s="24">
        <f>VLOOKUP($C243,'Export 2'!$A$2:$B$300,2,FALSE)</f>
        <v>2014</v>
      </c>
      <c r="H243" s="25">
        <f>2022-'Export 1'!$G243</f>
        <v>8</v>
      </c>
    </row>
    <row r="244" spans="1:8" hidden="1" x14ac:dyDescent="0.2">
      <c r="A244" s="10" t="s">
        <v>15</v>
      </c>
      <c r="B244" s="4" t="s">
        <v>11</v>
      </c>
      <c r="C244" s="12">
        <v>307</v>
      </c>
      <c r="D244" s="4" t="s">
        <v>24</v>
      </c>
      <c r="E244" s="4" t="s">
        <v>48</v>
      </c>
      <c r="F244" s="4" t="s">
        <v>50</v>
      </c>
      <c r="G244" s="22">
        <f>VLOOKUP($C244,'Export 2'!$A$2:$B$300,2,FALSE)</f>
        <v>2014</v>
      </c>
      <c r="H244" s="26">
        <f>2022-'Export 1'!$G244</f>
        <v>8</v>
      </c>
    </row>
    <row r="245" spans="1:8" hidden="1" x14ac:dyDescent="0.2">
      <c r="A245" s="11" t="s">
        <v>15</v>
      </c>
      <c r="B245" s="5" t="s">
        <v>11</v>
      </c>
      <c r="C245" s="13">
        <v>308</v>
      </c>
      <c r="D245" s="5" t="s">
        <v>24</v>
      </c>
      <c r="E245" s="5" t="s">
        <v>48</v>
      </c>
      <c r="F245" s="5" t="s">
        <v>50</v>
      </c>
      <c r="G245" s="24">
        <f>VLOOKUP($C245,'Export 2'!$A$2:$B$300,2,FALSE)</f>
        <v>2014</v>
      </c>
      <c r="H245" s="25">
        <f>2022-'Export 1'!$G245</f>
        <v>8</v>
      </c>
    </row>
    <row r="246" spans="1:8" hidden="1" x14ac:dyDescent="0.2">
      <c r="A246" s="10" t="s">
        <v>15</v>
      </c>
      <c r="B246" s="4" t="s">
        <v>11</v>
      </c>
      <c r="C246" s="12">
        <v>309</v>
      </c>
      <c r="D246" s="4" t="s">
        <v>28</v>
      </c>
      <c r="E246" s="4" t="s">
        <v>48</v>
      </c>
      <c r="F246" s="4" t="s">
        <v>53</v>
      </c>
      <c r="G246" s="22">
        <f>VLOOKUP($C246,'Export 2'!$A$2:$B$300,2,FALSE)</f>
        <v>2014</v>
      </c>
      <c r="H246" s="26">
        <f>2022-'Export 1'!$G246</f>
        <v>8</v>
      </c>
    </row>
    <row r="247" spans="1:8" hidden="1" x14ac:dyDescent="0.2">
      <c r="A247" s="11" t="s">
        <v>15</v>
      </c>
      <c r="B247" s="5" t="s">
        <v>11</v>
      </c>
      <c r="C247" s="13">
        <v>310</v>
      </c>
      <c r="D247" s="5" t="s">
        <v>28</v>
      </c>
      <c r="E247" s="5" t="s">
        <v>48</v>
      </c>
      <c r="F247" s="5" t="s">
        <v>53</v>
      </c>
      <c r="G247" s="24">
        <f>VLOOKUP($C247,'Export 2'!$A$2:$B$300,2,FALSE)</f>
        <v>2014</v>
      </c>
      <c r="H247" s="25">
        <f>2022-'Export 1'!$G247</f>
        <v>8</v>
      </c>
    </row>
    <row r="248" spans="1:8" hidden="1" x14ac:dyDescent="0.2">
      <c r="A248" s="10" t="s">
        <v>15</v>
      </c>
      <c r="B248" s="4" t="s">
        <v>11</v>
      </c>
      <c r="C248" s="12">
        <v>311</v>
      </c>
      <c r="D248" s="4" t="s">
        <v>28</v>
      </c>
      <c r="E248" s="4" t="s">
        <v>48</v>
      </c>
      <c r="F248" s="4" t="s">
        <v>53</v>
      </c>
      <c r="G248" s="22">
        <f>VLOOKUP($C248,'Export 2'!$A$2:$B$300,2,FALSE)</f>
        <v>2014</v>
      </c>
      <c r="H248" s="26">
        <f>2022-'Export 1'!$G248</f>
        <v>8</v>
      </c>
    </row>
    <row r="249" spans="1:8" hidden="1" x14ac:dyDescent="0.2">
      <c r="A249" s="11" t="s">
        <v>15</v>
      </c>
      <c r="B249" s="5" t="s">
        <v>11</v>
      </c>
      <c r="C249" s="13">
        <v>312</v>
      </c>
      <c r="D249" s="5" t="s">
        <v>28</v>
      </c>
      <c r="E249" s="5" t="s">
        <v>48</v>
      </c>
      <c r="F249" s="5" t="s">
        <v>53</v>
      </c>
      <c r="G249" s="24">
        <f>VLOOKUP($C249,'Export 2'!$A$2:$B$300,2,FALSE)</f>
        <v>2014</v>
      </c>
      <c r="H249" s="25">
        <f>2022-'Export 1'!$G249</f>
        <v>8</v>
      </c>
    </row>
    <row r="250" spans="1:8" hidden="1" x14ac:dyDescent="0.2">
      <c r="A250" s="10" t="s">
        <v>15</v>
      </c>
      <c r="B250" s="4" t="s">
        <v>11</v>
      </c>
      <c r="C250" s="12">
        <v>313</v>
      </c>
      <c r="D250" s="4" t="s">
        <v>28</v>
      </c>
      <c r="E250" s="4" t="s">
        <v>48</v>
      </c>
      <c r="F250" s="4" t="s">
        <v>53</v>
      </c>
      <c r="G250" s="22">
        <f>VLOOKUP($C250,'Export 2'!$A$2:$B$300,2,FALSE)</f>
        <v>2014</v>
      </c>
      <c r="H250" s="26">
        <f>2022-'Export 1'!$G250</f>
        <v>8</v>
      </c>
    </row>
    <row r="251" spans="1:8" hidden="1" x14ac:dyDescent="0.2">
      <c r="A251" s="11" t="s">
        <v>15</v>
      </c>
      <c r="B251" s="5" t="s">
        <v>11</v>
      </c>
      <c r="C251" s="13">
        <v>314</v>
      </c>
      <c r="D251" s="5" t="s">
        <v>24</v>
      </c>
      <c r="E251" s="5" t="s">
        <v>48</v>
      </c>
      <c r="F251" s="5" t="s">
        <v>50</v>
      </c>
      <c r="G251" s="24">
        <f>VLOOKUP($C251,'Export 2'!$A$2:$B$300,2,FALSE)</f>
        <v>2014</v>
      </c>
      <c r="H251" s="25">
        <f>2022-'Export 1'!$G251</f>
        <v>8</v>
      </c>
    </row>
    <row r="252" spans="1:8" hidden="1" x14ac:dyDescent="0.2">
      <c r="A252" s="10" t="s">
        <v>15</v>
      </c>
      <c r="B252" s="4" t="s">
        <v>11</v>
      </c>
      <c r="C252" s="12">
        <v>315</v>
      </c>
      <c r="D252" s="4" t="s">
        <v>24</v>
      </c>
      <c r="E252" s="4" t="s">
        <v>48</v>
      </c>
      <c r="F252" s="4" t="s">
        <v>50</v>
      </c>
      <c r="G252" s="22">
        <f>VLOOKUP($C252,'Export 2'!$A$2:$B$300,2,FALSE)</f>
        <v>2014</v>
      </c>
      <c r="H252" s="26">
        <f>2022-'Export 1'!$G252</f>
        <v>8</v>
      </c>
    </row>
    <row r="253" spans="1:8" hidden="1" x14ac:dyDescent="0.2">
      <c r="A253" s="11" t="s">
        <v>15</v>
      </c>
      <c r="B253" s="5" t="s">
        <v>11</v>
      </c>
      <c r="C253" s="13">
        <v>316</v>
      </c>
      <c r="D253" s="5" t="s">
        <v>25</v>
      </c>
      <c r="E253" s="5" t="s">
        <v>48</v>
      </c>
      <c r="F253" s="5" t="s">
        <v>51</v>
      </c>
      <c r="G253" s="24">
        <f>VLOOKUP($C253,'Export 2'!$A$2:$B$300,2,FALSE)</f>
        <v>2014</v>
      </c>
      <c r="H253" s="25">
        <f>2022-'Export 1'!$G253</f>
        <v>8</v>
      </c>
    </row>
    <row r="254" spans="1:8" hidden="1" x14ac:dyDescent="0.2">
      <c r="A254" s="10" t="s">
        <v>15</v>
      </c>
      <c r="B254" s="4" t="s">
        <v>11</v>
      </c>
      <c r="C254" s="12">
        <v>317</v>
      </c>
      <c r="D254" s="4" t="s">
        <v>25</v>
      </c>
      <c r="E254" s="4" t="s">
        <v>48</v>
      </c>
      <c r="F254" s="4" t="s">
        <v>51</v>
      </c>
      <c r="G254" s="22">
        <f>VLOOKUP($C254,'Export 2'!$A$2:$B$300,2,FALSE)</f>
        <v>2014</v>
      </c>
      <c r="H254" s="26">
        <f>2022-'Export 1'!$G254</f>
        <v>8</v>
      </c>
    </row>
    <row r="255" spans="1:8" hidden="1" x14ac:dyDescent="0.2">
      <c r="A255" s="11" t="s">
        <v>15</v>
      </c>
      <c r="B255" s="5" t="s">
        <v>11</v>
      </c>
      <c r="C255" s="13">
        <v>318</v>
      </c>
      <c r="D255" s="5" t="s">
        <v>25</v>
      </c>
      <c r="E255" s="5" t="s">
        <v>48</v>
      </c>
      <c r="F255" s="5" t="s">
        <v>51</v>
      </c>
      <c r="G255" s="24">
        <f>VLOOKUP($C255,'Export 2'!$A$2:$B$300,2,FALSE)</f>
        <v>2014</v>
      </c>
      <c r="H255" s="25">
        <f>2022-'Export 1'!$G255</f>
        <v>8</v>
      </c>
    </row>
    <row r="256" spans="1:8" hidden="1" x14ac:dyDescent="0.2">
      <c r="A256" s="10" t="s">
        <v>15</v>
      </c>
      <c r="B256" s="4" t="s">
        <v>11</v>
      </c>
      <c r="C256" s="12">
        <v>319</v>
      </c>
      <c r="D256" s="4" t="s">
        <v>25</v>
      </c>
      <c r="E256" s="4" t="s">
        <v>48</v>
      </c>
      <c r="F256" s="4" t="s">
        <v>51</v>
      </c>
      <c r="G256" s="22">
        <f>VLOOKUP($C256,'Export 2'!$A$2:$B$300,2,FALSE)</f>
        <v>2014</v>
      </c>
      <c r="H256" s="26">
        <f>2022-'Export 1'!$G256</f>
        <v>8</v>
      </c>
    </row>
    <row r="257" spans="1:8" hidden="1" x14ac:dyDescent="0.2">
      <c r="A257" s="11" t="s">
        <v>15</v>
      </c>
      <c r="B257" s="5" t="s">
        <v>11</v>
      </c>
      <c r="C257" s="13">
        <v>320</v>
      </c>
      <c r="D257" s="5" t="s">
        <v>25</v>
      </c>
      <c r="E257" s="5" t="s">
        <v>48</v>
      </c>
      <c r="F257" s="5" t="s">
        <v>51</v>
      </c>
      <c r="G257" s="24">
        <f>VLOOKUP($C257,'Export 2'!$A$2:$B$300,2,FALSE)</f>
        <v>2014</v>
      </c>
      <c r="H257" s="25">
        <f>2022-'Export 1'!$G257</f>
        <v>8</v>
      </c>
    </row>
    <row r="258" spans="1:8" hidden="1" x14ac:dyDescent="0.2">
      <c r="A258" s="10" t="s">
        <v>15</v>
      </c>
      <c r="B258" s="4" t="s">
        <v>11</v>
      </c>
      <c r="C258" s="12">
        <v>321</v>
      </c>
      <c r="D258" s="4" t="s">
        <v>25</v>
      </c>
      <c r="E258" s="4" t="s">
        <v>48</v>
      </c>
      <c r="F258" s="4" t="s">
        <v>51</v>
      </c>
      <c r="G258" s="22">
        <f>VLOOKUP($C258,'Export 2'!$A$2:$B$300,2,FALSE)</f>
        <v>2014</v>
      </c>
      <c r="H258" s="26">
        <f>2022-'Export 1'!$G258</f>
        <v>8</v>
      </c>
    </row>
    <row r="259" spans="1:8" hidden="1" x14ac:dyDescent="0.2">
      <c r="A259" s="11" t="s">
        <v>15</v>
      </c>
      <c r="B259" s="5" t="s">
        <v>11</v>
      </c>
      <c r="C259" s="13">
        <v>322</v>
      </c>
      <c r="D259" s="5" t="s">
        <v>25</v>
      </c>
      <c r="E259" s="5" t="s">
        <v>48</v>
      </c>
      <c r="F259" s="5" t="s">
        <v>51</v>
      </c>
      <c r="G259" s="24">
        <f>VLOOKUP($C259,'Export 2'!$A$2:$B$300,2,FALSE)</f>
        <v>2014</v>
      </c>
      <c r="H259" s="25">
        <f>2022-'Export 1'!$G259</f>
        <v>8</v>
      </c>
    </row>
    <row r="260" spans="1:8" hidden="1" x14ac:dyDescent="0.2">
      <c r="A260" s="10" t="s">
        <v>15</v>
      </c>
      <c r="B260" s="4" t="s">
        <v>11</v>
      </c>
      <c r="C260" s="12">
        <v>323</v>
      </c>
      <c r="D260" s="4" t="s">
        <v>25</v>
      </c>
      <c r="E260" s="4" t="s">
        <v>48</v>
      </c>
      <c r="F260" s="4" t="s">
        <v>51</v>
      </c>
      <c r="G260" s="22">
        <f>VLOOKUP($C260,'Export 2'!$A$2:$B$300,2,FALSE)</f>
        <v>2014</v>
      </c>
      <c r="H260" s="26">
        <f>2022-'Export 1'!$G260</f>
        <v>8</v>
      </c>
    </row>
    <row r="261" spans="1:8" hidden="1" x14ac:dyDescent="0.2">
      <c r="A261" s="11" t="s">
        <v>15</v>
      </c>
      <c r="B261" s="5" t="s">
        <v>11</v>
      </c>
      <c r="C261" s="13">
        <v>324</v>
      </c>
      <c r="D261" s="5" t="s">
        <v>25</v>
      </c>
      <c r="E261" s="5" t="s">
        <v>48</v>
      </c>
      <c r="F261" s="5" t="s">
        <v>51</v>
      </c>
      <c r="G261" s="24">
        <f>VLOOKUP($C261,'Export 2'!$A$2:$B$300,2,FALSE)</f>
        <v>2014</v>
      </c>
      <c r="H261" s="25">
        <f>2022-'Export 1'!$G261</f>
        <v>8</v>
      </c>
    </row>
    <row r="262" spans="1:8" hidden="1" x14ac:dyDescent="0.2">
      <c r="A262" s="10" t="s">
        <v>15</v>
      </c>
      <c r="B262" s="4" t="s">
        <v>11</v>
      </c>
      <c r="C262" s="12">
        <v>325</v>
      </c>
      <c r="D262" s="4" t="s">
        <v>25</v>
      </c>
      <c r="E262" s="4" t="s">
        <v>48</v>
      </c>
      <c r="F262" s="4" t="s">
        <v>51</v>
      </c>
      <c r="G262" s="22">
        <f>VLOOKUP($C262,'Export 2'!$A$2:$B$300,2,FALSE)</f>
        <v>2014</v>
      </c>
      <c r="H262" s="26">
        <f>2022-'Export 1'!$G262</f>
        <v>8</v>
      </c>
    </row>
    <row r="263" spans="1:8" hidden="1" x14ac:dyDescent="0.2">
      <c r="A263" s="11" t="s">
        <v>15</v>
      </c>
      <c r="B263" s="5" t="s">
        <v>11</v>
      </c>
      <c r="C263" s="13">
        <v>326</v>
      </c>
      <c r="D263" s="5" t="s">
        <v>25</v>
      </c>
      <c r="E263" s="5" t="s">
        <v>48</v>
      </c>
      <c r="F263" s="5" t="s">
        <v>51</v>
      </c>
      <c r="G263" s="24">
        <f>VLOOKUP($C263,'Export 2'!$A$2:$B$300,2,FALSE)</f>
        <v>2014</v>
      </c>
      <c r="H263" s="25">
        <f>2022-'Export 1'!$G263</f>
        <v>8</v>
      </c>
    </row>
    <row r="264" spans="1:8" hidden="1" x14ac:dyDescent="0.2">
      <c r="A264" s="10" t="s">
        <v>15</v>
      </c>
      <c r="B264" s="4" t="s">
        <v>11</v>
      </c>
      <c r="C264" s="12">
        <v>327</v>
      </c>
      <c r="D264" s="4" t="s">
        <v>25</v>
      </c>
      <c r="E264" s="4" t="s">
        <v>48</v>
      </c>
      <c r="F264" s="4" t="s">
        <v>51</v>
      </c>
      <c r="G264" s="22">
        <f>VLOOKUP($C264,'Export 2'!$A$2:$B$300,2,FALSE)</f>
        <v>2014</v>
      </c>
      <c r="H264" s="26">
        <f>2022-'Export 1'!$G264</f>
        <v>8</v>
      </c>
    </row>
    <row r="265" spans="1:8" hidden="1" x14ac:dyDescent="0.2">
      <c r="A265" s="11" t="s">
        <v>15</v>
      </c>
      <c r="B265" s="5" t="s">
        <v>11</v>
      </c>
      <c r="C265" s="13">
        <v>328</v>
      </c>
      <c r="D265" s="5" t="s">
        <v>25</v>
      </c>
      <c r="E265" s="5" t="s">
        <v>48</v>
      </c>
      <c r="F265" s="5" t="s">
        <v>51</v>
      </c>
      <c r="G265" s="24">
        <f>VLOOKUP($C265,'Export 2'!$A$2:$B$300,2,FALSE)</f>
        <v>2014</v>
      </c>
      <c r="H265" s="25">
        <f>2022-'Export 1'!$G265</f>
        <v>8</v>
      </c>
    </row>
    <row r="266" spans="1:8" hidden="1" x14ac:dyDescent="0.2">
      <c r="A266" s="10" t="s">
        <v>15</v>
      </c>
      <c r="B266" s="4" t="s">
        <v>11</v>
      </c>
      <c r="C266" s="12">
        <v>329</v>
      </c>
      <c r="D266" s="4" t="s">
        <v>25</v>
      </c>
      <c r="E266" s="4" t="s">
        <v>48</v>
      </c>
      <c r="F266" s="4" t="s">
        <v>51</v>
      </c>
      <c r="G266" s="22">
        <f>VLOOKUP($C266,'Export 2'!$A$2:$B$300,2,FALSE)</f>
        <v>2014</v>
      </c>
      <c r="H266" s="26">
        <f>2022-'Export 1'!$G266</f>
        <v>8</v>
      </c>
    </row>
    <row r="267" spans="1:8" hidden="1" x14ac:dyDescent="0.2">
      <c r="A267" s="11" t="s">
        <v>15</v>
      </c>
      <c r="B267" s="5" t="s">
        <v>11</v>
      </c>
      <c r="C267" s="13">
        <v>330</v>
      </c>
      <c r="D267" s="5" t="s">
        <v>25</v>
      </c>
      <c r="E267" s="5" t="s">
        <v>48</v>
      </c>
      <c r="F267" s="5" t="s">
        <v>51</v>
      </c>
      <c r="G267" s="24">
        <f>VLOOKUP($C267,'Export 2'!$A$2:$B$300,2,FALSE)</f>
        <v>2014</v>
      </c>
      <c r="H267" s="25">
        <f>2022-'Export 1'!$G267</f>
        <v>8</v>
      </c>
    </row>
    <row r="268" spans="1:8" hidden="1" x14ac:dyDescent="0.2">
      <c r="A268" s="10" t="s">
        <v>15</v>
      </c>
      <c r="B268" s="4" t="s">
        <v>11</v>
      </c>
      <c r="C268" s="12">
        <v>331</v>
      </c>
      <c r="D268" s="4" t="s">
        <v>25</v>
      </c>
      <c r="E268" s="4" t="s">
        <v>48</v>
      </c>
      <c r="F268" s="4" t="s">
        <v>51</v>
      </c>
      <c r="G268" s="22">
        <f>VLOOKUP($C268,'Export 2'!$A$2:$B$300,2,FALSE)</f>
        <v>2014</v>
      </c>
      <c r="H268" s="26">
        <f>2022-'Export 1'!$G268</f>
        <v>8</v>
      </c>
    </row>
    <row r="269" spans="1:8" hidden="1" x14ac:dyDescent="0.2">
      <c r="A269" s="11" t="s">
        <v>15</v>
      </c>
      <c r="B269" s="5" t="s">
        <v>11</v>
      </c>
      <c r="C269" s="13">
        <v>332</v>
      </c>
      <c r="D269" s="5" t="s">
        <v>25</v>
      </c>
      <c r="E269" s="5" t="s">
        <v>48</v>
      </c>
      <c r="F269" s="5" t="s">
        <v>51</v>
      </c>
      <c r="G269" s="24">
        <f>VLOOKUP($C269,'Export 2'!$A$2:$B$300,2,FALSE)</f>
        <v>2014</v>
      </c>
      <c r="H269" s="25">
        <f>2022-'Export 1'!$G269</f>
        <v>8</v>
      </c>
    </row>
    <row r="270" spans="1:8" hidden="1" x14ac:dyDescent="0.2">
      <c r="A270" s="10" t="s">
        <v>15</v>
      </c>
      <c r="B270" s="4" t="s">
        <v>11</v>
      </c>
      <c r="C270" s="12">
        <v>333</v>
      </c>
      <c r="D270" s="4" t="s">
        <v>25</v>
      </c>
      <c r="E270" s="4" t="s">
        <v>48</v>
      </c>
      <c r="F270" s="4" t="s">
        <v>51</v>
      </c>
      <c r="G270" s="22">
        <f>VLOOKUP($C270,'Export 2'!$A$2:$B$300,2,FALSE)</f>
        <v>2014</v>
      </c>
      <c r="H270" s="26">
        <f>2022-'Export 1'!$G270</f>
        <v>8</v>
      </c>
    </row>
    <row r="271" spans="1:8" hidden="1" x14ac:dyDescent="0.2">
      <c r="A271" s="11" t="s">
        <v>15</v>
      </c>
      <c r="B271" s="5" t="s">
        <v>11</v>
      </c>
      <c r="C271" s="13">
        <v>334</v>
      </c>
      <c r="D271" s="5" t="s">
        <v>25</v>
      </c>
      <c r="E271" s="5" t="s">
        <v>48</v>
      </c>
      <c r="F271" s="5" t="s">
        <v>51</v>
      </c>
      <c r="G271" s="24">
        <f>VLOOKUP($C271,'Export 2'!$A$2:$B$300,2,FALSE)</f>
        <v>2014</v>
      </c>
      <c r="H271" s="25">
        <f>2022-'Export 1'!$G271</f>
        <v>8</v>
      </c>
    </row>
    <row r="272" spans="1:8" hidden="1" x14ac:dyDescent="0.2">
      <c r="A272" s="10" t="s">
        <v>15</v>
      </c>
      <c r="B272" s="4" t="s">
        <v>11</v>
      </c>
      <c r="C272" s="12">
        <v>335</v>
      </c>
      <c r="D272" s="4" t="s">
        <v>25</v>
      </c>
      <c r="E272" s="4" t="s">
        <v>48</v>
      </c>
      <c r="F272" s="4" t="s">
        <v>51</v>
      </c>
      <c r="G272" s="22">
        <f>VLOOKUP($C272,'Export 2'!$A$2:$B$300,2,FALSE)</f>
        <v>2014</v>
      </c>
      <c r="H272" s="26">
        <f>2022-'Export 1'!$G272</f>
        <v>8</v>
      </c>
    </row>
    <row r="273" spans="1:8" hidden="1" x14ac:dyDescent="0.2">
      <c r="A273" s="11" t="s">
        <v>15</v>
      </c>
      <c r="B273" s="5" t="s">
        <v>11</v>
      </c>
      <c r="C273" s="13">
        <v>336</v>
      </c>
      <c r="D273" s="5" t="s">
        <v>25</v>
      </c>
      <c r="E273" s="5" t="s">
        <v>48</v>
      </c>
      <c r="F273" s="5" t="s">
        <v>51</v>
      </c>
      <c r="G273" s="24">
        <f>VLOOKUP($C273,'Export 2'!$A$2:$B$300,2,FALSE)</f>
        <v>2014</v>
      </c>
      <c r="H273" s="25">
        <f>2022-'Export 1'!$G273</f>
        <v>8</v>
      </c>
    </row>
    <row r="274" spans="1:8" hidden="1" x14ac:dyDescent="0.2">
      <c r="A274" s="10" t="s">
        <v>15</v>
      </c>
      <c r="B274" s="4" t="s">
        <v>11</v>
      </c>
      <c r="C274" s="12">
        <v>337</v>
      </c>
      <c r="D274" s="4" t="s">
        <v>25</v>
      </c>
      <c r="E274" s="4" t="s">
        <v>48</v>
      </c>
      <c r="F274" s="4" t="s">
        <v>51</v>
      </c>
      <c r="G274" s="22">
        <f>VLOOKUP($C274,'Export 2'!$A$2:$B$300,2,FALSE)</f>
        <v>2014</v>
      </c>
      <c r="H274" s="26">
        <f>2022-'Export 1'!$G274</f>
        <v>8</v>
      </c>
    </row>
    <row r="275" spans="1:8" hidden="1" x14ac:dyDescent="0.2">
      <c r="A275" s="11" t="s">
        <v>15</v>
      </c>
      <c r="B275" s="5" t="s">
        <v>11</v>
      </c>
      <c r="C275" s="13">
        <v>338</v>
      </c>
      <c r="D275" s="5" t="s">
        <v>25</v>
      </c>
      <c r="E275" s="5" t="s">
        <v>48</v>
      </c>
      <c r="F275" s="5" t="s">
        <v>51</v>
      </c>
      <c r="G275" s="24">
        <f>VLOOKUP($C275,'Export 2'!$A$2:$B$300,2,FALSE)</f>
        <v>2017</v>
      </c>
      <c r="H275" s="25">
        <f>2022-'Export 1'!$G275</f>
        <v>5</v>
      </c>
    </row>
    <row r="276" spans="1:8" hidden="1" x14ac:dyDescent="0.2">
      <c r="A276" s="10" t="s">
        <v>15</v>
      </c>
      <c r="B276" s="4" t="s">
        <v>11</v>
      </c>
      <c r="C276" s="12">
        <v>339</v>
      </c>
      <c r="D276" s="4" t="s">
        <v>27</v>
      </c>
      <c r="E276" s="4" t="s">
        <v>48</v>
      </c>
      <c r="F276" s="4" t="s">
        <v>54</v>
      </c>
      <c r="G276" s="22">
        <f>VLOOKUP($C276,'Export 2'!$A$2:$B$300,2,FALSE)</f>
        <v>2017</v>
      </c>
      <c r="H276" s="26">
        <f>2022-'Export 1'!$G276</f>
        <v>5</v>
      </c>
    </row>
    <row r="277" spans="1:8" hidden="1" x14ac:dyDescent="0.2">
      <c r="A277" s="11" t="s">
        <v>15</v>
      </c>
      <c r="B277" s="5" t="s">
        <v>11</v>
      </c>
      <c r="C277" s="13">
        <v>340</v>
      </c>
      <c r="D277" s="5" t="s">
        <v>27</v>
      </c>
      <c r="E277" s="5" t="s">
        <v>48</v>
      </c>
      <c r="F277" s="5" t="s">
        <v>54</v>
      </c>
      <c r="G277" s="24">
        <f>VLOOKUP($C277,'Export 2'!$A$2:$B$300,2,FALSE)</f>
        <v>2017</v>
      </c>
      <c r="H277" s="25">
        <f>2022-'Export 1'!$G277</f>
        <v>5</v>
      </c>
    </row>
    <row r="278" spans="1:8" hidden="1" x14ac:dyDescent="0.2">
      <c r="A278" s="10" t="s">
        <v>15</v>
      </c>
      <c r="B278" s="4" t="s">
        <v>11</v>
      </c>
      <c r="C278" s="12">
        <v>341</v>
      </c>
      <c r="D278" s="4" t="s">
        <v>27</v>
      </c>
      <c r="E278" s="4" t="s">
        <v>48</v>
      </c>
      <c r="F278" s="4" t="s">
        <v>54</v>
      </c>
      <c r="G278" s="22">
        <f>VLOOKUP($C278,'Export 2'!$A$2:$B$300,2,FALSE)</f>
        <v>2017</v>
      </c>
      <c r="H278" s="26">
        <f>2022-'Export 1'!$G278</f>
        <v>5</v>
      </c>
    </row>
    <row r="279" spans="1:8" hidden="1" x14ac:dyDescent="0.2">
      <c r="A279" s="11" t="s">
        <v>15</v>
      </c>
      <c r="B279" s="5" t="s">
        <v>11</v>
      </c>
      <c r="C279" s="13">
        <v>342</v>
      </c>
      <c r="D279" s="5" t="s">
        <v>27</v>
      </c>
      <c r="E279" s="5" t="s">
        <v>48</v>
      </c>
      <c r="F279" s="5" t="s">
        <v>54</v>
      </c>
      <c r="G279" s="24">
        <f>VLOOKUP($C279,'Export 2'!$A$2:$B$300,2,FALSE)</f>
        <v>2017</v>
      </c>
      <c r="H279" s="25">
        <f>2022-'Export 1'!$G279</f>
        <v>5</v>
      </c>
    </row>
    <row r="280" spans="1:8" hidden="1" x14ac:dyDescent="0.2">
      <c r="A280" s="10" t="s">
        <v>15</v>
      </c>
      <c r="B280" s="4" t="s">
        <v>11</v>
      </c>
      <c r="C280" s="12">
        <v>343</v>
      </c>
      <c r="D280" s="4" t="s">
        <v>27</v>
      </c>
      <c r="E280" s="4" t="s">
        <v>48</v>
      </c>
      <c r="F280" s="4" t="s">
        <v>54</v>
      </c>
      <c r="G280" s="22">
        <f>VLOOKUP($C280,'Export 2'!$A$2:$B$300,2,FALSE)</f>
        <v>2017</v>
      </c>
      <c r="H280" s="26">
        <f>2022-'Export 1'!$G280</f>
        <v>5</v>
      </c>
    </row>
    <row r="281" spans="1:8" hidden="1" x14ac:dyDescent="0.2">
      <c r="A281" s="11" t="s">
        <v>15</v>
      </c>
      <c r="B281" s="5" t="s">
        <v>11</v>
      </c>
      <c r="C281" s="13">
        <v>344</v>
      </c>
      <c r="D281" s="5" t="s">
        <v>27</v>
      </c>
      <c r="E281" s="5" t="s">
        <v>48</v>
      </c>
      <c r="F281" s="5" t="s">
        <v>54</v>
      </c>
      <c r="G281" s="24">
        <f>VLOOKUP($C281,'Export 2'!$A$2:$B$300,2,FALSE)</f>
        <v>2017</v>
      </c>
      <c r="H281" s="25">
        <f>2022-'Export 1'!$G281</f>
        <v>5</v>
      </c>
    </row>
    <row r="282" spans="1:8" hidden="1" x14ac:dyDescent="0.2">
      <c r="A282" s="10" t="s">
        <v>15</v>
      </c>
      <c r="B282" s="4" t="s">
        <v>11</v>
      </c>
      <c r="C282" s="12">
        <v>345</v>
      </c>
      <c r="D282" s="4" t="s">
        <v>27</v>
      </c>
      <c r="E282" s="4" t="s">
        <v>48</v>
      </c>
      <c r="F282" s="4" t="s">
        <v>54</v>
      </c>
      <c r="G282" s="22">
        <f>VLOOKUP($C282,'Export 2'!$A$2:$B$300,2,FALSE)</f>
        <v>2017</v>
      </c>
      <c r="H282" s="26">
        <f>2022-'Export 1'!$G282</f>
        <v>5</v>
      </c>
    </row>
    <row r="283" spans="1:8" hidden="1" x14ac:dyDescent="0.2">
      <c r="A283" s="11" t="s">
        <v>15</v>
      </c>
      <c r="B283" s="5" t="s">
        <v>11</v>
      </c>
      <c r="C283" s="13">
        <v>346</v>
      </c>
      <c r="D283" s="5" t="s">
        <v>27</v>
      </c>
      <c r="E283" s="5" t="s">
        <v>48</v>
      </c>
      <c r="F283" s="5" t="s">
        <v>54</v>
      </c>
      <c r="G283" s="24">
        <f>VLOOKUP($C283,'Export 2'!$A$2:$B$300,2,FALSE)</f>
        <v>2017</v>
      </c>
      <c r="H283" s="25">
        <f>2022-'Export 1'!$G283</f>
        <v>5</v>
      </c>
    </row>
    <row r="284" spans="1:8" hidden="1" x14ac:dyDescent="0.2">
      <c r="A284" s="10" t="s">
        <v>15</v>
      </c>
      <c r="B284" s="4" t="s">
        <v>11</v>
      </c>
      <c r="C284" s="12">
        <v>347</v>
      </c>
      <c r="D284" s="4" t="s">
        <v>27</v>
      </c>
      <c r="E284" s="4" t="s">
        <v>48</v>
      </c>
      <c r="F284" s="4" t="s">
        <v>54</v>
      </c>
      <c r="G284" s="22">
        <f>VLOOKUP($C284,'Export 2'!$A$2:$B$300,2,FALSE)</f>
        <v>2017</v>
      </c>
      <c r="H284" s="26">
        <f>2022-'Export 1'!$G284</f>
        <v>5</v>
      </c>
    </row>
    <row r="285" spans="1:8" hidden="1" x14ac:dyDescent="0.2">
      <c r="A285" s="11" t="s">
        <v>15</v>
      </c>
      <c r="B285" s="5" t="s">
        <v>11</v>
      </c>
      <c r="C285" s="13">
        <v>348</v>
      </c>
      <c r="D285" s="5" t="s">
        <v>27</v>
      </c>
      <c r="E285" s="5" t="s">
        <v>48</v>
      </c>
      <c r="F285" s="5" t="s">
        <v>54</v>
      </c>
      <c r="G285" s="24">
        <f>VLOOKUP($C285,'Export 2'!$A$2:$B$300,2,FALSE)</f>
        <v>2017</v>
      </c>
      <c r="H285" s="25">
        <f>2022-'Export 1'!$G285</f>
        <v>5</v>
      </c>
    </row>
    <row r="286" spans="1:8" hidden="1" x14ac:dyDescent="0.2">
      <c r="A286" s="10" t="s">
        <v>15</v>
      </c>
      <c r="B286" s="4" t="s">
        <v>11</v>
      </c>
      <c r="C286" s="12">
        <v>349</v>
      </c>
      <c r="D286" s="4" t="s">
        <v>27</v>
      </c>
      <c r="E286" s="4" t="s">
        <v>48</v>
      </c>
      <c r="F286" s="4" t="s">
        <v>54</v>
      </c>
      <c r="G286" s="22">
        <f>VLOOKUP($C286,'Export 2'!$A$2:$B$300,2,FALSE)</f>
        <v>2017</v>
      </c>
      <c r="H286" s="26">
        <f>2022-'Export 1'!$G286</f>
        <v>5</v>
      </c>
    </row>
    <row r="287" spans="1:8" hidden="1" x14ac:dyDescent="0.2">
      <c r="A287" s="11" t="s">
        <v>15</v>
      </c>
      <c r="B287" s="5" t="s">
        <v>11</v>
      </c>
      <c r="C287" s="13">
        <v>350</v>
      </c>
      <c r="D287" s="5" t="s">
        <v>27</v>
      </c>
      <c r="E287" s="5" t="s">
        <v>48</v>
      </c>
      <c r="F287" s="5" t="s">
        <v>54</v>
      </c>
      <c r="G287" s="24">
        <f>VLOOKUP($C287,'Export 2'!$A$2:$B$300,2,FALSE)</f>
        <v>2017</v>
      </c>
      <c r="H287" s="25">
        <f>2022-'Export 1'!$G287</f>
        <v>5</v>
      </c>
    </row>
    <row r="288" spans="1:8" hidden="1" x14ac:dyDescent="0.2">
      <c r="A288" s="10" t="s">
        <v>15</v>
      </c>
      <c r="B288" s="4" t="s">
        <v>11</v>
      </c>
      <c r="C288" s="12">
        <v>351</v>
      </c>
      <c r="D288" s="4" t="s">
        <v>27</v>
      </c>
      <c r="E288" s="4" t="s">
        <v>48</v>
      </c>
      <c r="F288" s="4" t="s">
        <v>54</v>
      </c>
      <c r="G288" s="22">
        <f>VLOOKUP($C288,'Export 2'!$A$2:$B$300,2,FALSE)</f>
        <v>2017</v>
      </c>
      <c r="H288" s="26">
        <f>2022-'Export 1'!$G288</f>
        <v>5</v>
      </c>
    </row>
    <row r="289" spans="1:8" hidden="1" x14ac:dyDescent="0.2">
      <c r="A289" s="11" t="s">
        <v>15</v>
      </c>
      <c r="B289" s="5" t="s">
        <v>11</v>
      </c>
      <c r="C289" s="13">
        <v>352</v>
      </c>
      <c r="D289" s="5" t="s">
        <v>27</v>
      </c>
      <c r="E289" s="5" t="s">
        <v>48</v>
      </c>
      <c r="F289" s="5" t="s">
        <v>54</v>
      </c>
      <c r="G289" s="24">
        <f>VLOOKUP($C289,'Export 2'!$A$2:$B$300,2,FALSE)</f>
        <v>2017</v>
      </c>
      <c r="H289" s="25">
        <f>2022-'Export 1'!$G289</f>
        <v>5</v>
      </c>
    </row>
    <row r="290" spans="1:8" hidden="1" x14ac:dyDescent="0.2">
      <c r="A290" s="10" t="s">
        <v>15</v>
      </c>
      <c r="B290" s="4" t="s">
        <v>11</v>
      </c>
      <c r="C290" s="12">
        <v>353</v>
      </c>
      <c r="D290" s="4" t="s">
        <v>27</v>
      </c>
      <c r="E290" s="4" t="s">
        <v>48</v>
      </c>
      <c r="F290" s="4" t="s">
        <v>54</v>
      </c>
      <c r="G290" s="22">
        <f>VLOOKUP($C290,'Export 2'!$A$2:$B$300,2,FALSE)</f>
        <v>2017</v>
      </c>
      <c r="H290" s="26">
        <f>2022-'Export 1'!$G290</f>
        <v>5</v>
      </c>
    </row>
    <row r="291" spans="1:8" hidden="1" x14ac:dyDescent="0.2">
      <c r="A291" s="11" t="s">
        <v>15</v>
      </c>
      <c r="B291" s="5" t="s">
        <v>11</v>
      </c>
      <c r="C291" s="13">
        <v>354</v>
      </c>
      <c r="D291" s="5" t="s">
        <v>27</v>
      </c>
      <c r="E291" s="5" t="s">
        <v>48</v>
      </c>
      <c r="F291" s="5" t="s">
        <v>54</v>
      </c>
      <c r="G291" s="24">
        <f>VLOOKUP($C291,'Export 2'!$A$2:$B$300,2,FALSE)</f>
        <v>2019</v>
      </c>
      <c r="H291" s="25">
        <f>2022-'Export 1'!$G291</f>
        <v>3</v>
      </c>
    </row>
    <row r="292" spans="1:8" hidden="1" x14ac:dyDescent="0.2">
      <c r="A292" s="10" t="s">
        <v>15</v>
      </c>
      <c r="B292" s="4" t="s">
        <v>11</v>
      </c>
      <c r="C292" s="12">
        <v>355</v>
      </c>
      <c r="D292" s="4" t="s">
        <v>27</v>
      </c>
      <c r="E292" s="4" t="s">
        <v>48</v>
      </c>
      <c r="F292" s="4" t="s">
        <v>54</v>
      </c>
      <c r="G292" s="22">
        <f>VLOOKUP($C292,'Export 2'!$A$2:$B$300,2,FALSE)</f>
        <v>2019</v>
      </c>
      <c r="H292" s="26">
        <f>2022-'Export 1'!$G292</f>
        <v>3</v>
      </c>
    </row>
    <row r="293" spans="1:8" hidden="1" x14ac:dyDescent="0.2">
      <c r="A293" s="11" t="s">
        <v>15</v>
      </c>
      <c r="B293" s="5" t="s">
        <v>11</v>
      </c>
      <c r="C293" s="13">
        <v>356</v>
      </c>
      <c r="D293" s="5" t="s">
        <v>27</v>
      </c>
      <c r="E293" s="5" t="s">
        <v>48</v>
      </c>
      <c r="F293" s="5" t="s">
        <v>54</v>
      </c>
      <c r="G293" s="24">
        <f>VLOOKUP($C293,'Export 2'!$A$2:$B$300,2,FALSE)</f>
        <v>2019</v>
      </c>
      <c r="H293" s="25">
        <f>2022-'Export 1'!$G293</f>
        <v>3</v>
      </c>
    </row>
    <row r="294" spans="1:8" hidden="1" x14ac:dyDescent="0.2">
      <c r="A294" s="10" t="s">
        <v>15</v>
      </c>
      <c r="B294" s="4" t="s">
        <v>11</v>
      </c>
      <c r="C294" s="12">
        <v>357</v>
      </c>
      <c r="D294" s="4" t="s">
        <v>24</v>
      </c>
      <c r="E294" s="4" t="s">
        <v>48</v>
      </c>
      <c r="F294" s="4" t="s">
        <v>50</v>
      </c>
      <c r="G294" s="22">
        <f>VLOOKUP($C294,'Export 2'!$A$2:$B$300,2,FALSE)</f>
        <v>2019</v>
      </c>
      <c r="H294" s="26">
        <f>2022-'Export 1'!$G294</f>
        <v>3</v>
      </c>
    </row>
    <row r="295" spans="1:8" hidden="1" x14ac:dyDescent="0.2">
      <c r="A295" s="11" t="s">
        <v>15</v>
      </c>
      <c r="B295" s="5" t="s">
        <v>11</v>
      </c>
      <c r="C295" s="13">
        <v>358</v>
      </c>
      <c r="D295" s="5" t="s">
        <v>24</v>
      </c>
      <c r="E295" s="5" t="s">
        <v>48</v>
      </c>
      <c r="F295" s="5" t="s">
        <v>50</v>
      </c>
      <c r="G295" s="24">
        <f>VLOOKUP($C295,'Export 2'!$A$2:$B$300,2,FALSE)</f>
        <v>2019</v>
      </c>
      <c r="H295" s="25">
        <f>2022-'Export 1'!$G295</f>
        <v>3</v>
      </c>
    </row>
    <row r="296" spans="1:8" hidden="1" x14ac:dyDescent="0.2">
      <c r="A296" s="10" t="s">
        <v>15</v>
      </c>
      <c r="B296" s="4" t="s">
        <v>11</v>
      </c>
      <c r="C296" s="12">
        <v>360</v>
      </c>
      <c r="D296" s="4" t="s">
        <v>24</v>
      </c>
      <c r="E296" s="4" t="s">
        <v>48</v>
      </c>
      <c r="F296" s="4" t="s">
        <v>50</v>
      </c>
      <c r="G296" s="22">
        <f>VLOOKUP($C296,'Export 2'!$A$2:$B$300,2,FALSE)</f>
        <v>2019</v>
      </c>
      <c r="H296" s="26">
        <f>2022-'Export 1'!$G296</f>
        <v>3</v>
      </c>
    </row>
    <row r="297" spans="1:8" hidden="1" x14ac:dyDescent="0.2">
      <c r="A297" s="11" t="s">
        <v>15</v>
      </c>
      <c r="B297" s="5" t="s">
        <v>11</v>
      </c>
      <c r="C297" s="13">
        <v>361</v>
      </c>
      <c r="D297" s="5" t="s">
        <v>24</v>
      </c>
      <c r="E297" s="5" t="s">
        <v>48</v>
      </c>
      <c r="F297" s="5" t="s">
        <v>50</v>
      </c>
      <c r="G297" s="24">
        <f>VLOOKUP($C297,'Export 2'!$A$2:$B$300,2,FALSE)</f>
        <v>2019</v>
      </c>
      <c r="H297" s="25">
        <f>2022-'Export 1'!$G297</f>
        <v>3</v>
      </c>
    </row>
    <row r="298" spans="1:8" hidden="1" x14ac:dyDescent="0.2">
      <c r="A298" s="36" t="s">
        <v>15</v>
      </c>
      <c r="B298" s="32" t="s">
        <v>11</v>
      </c>
      <c r="C298" s="33">
        <v>362</v>
      </c>
      <c r="D298" s="32" t="s">
        <v>24</v>
      </c>
      <c r="E298" s="32" t="s">
        <v>48</v>
      </c>
      <c r="F298" s="32" t="s">
        <v>50</v>
      </c>
      <c r="G298" s="34">
        <f>VLOOKUP($C298,'Export 2'!$A$2:$B$300,2,FALSE)</f>
        <v>2016</v>
      </c>
      <c r="H298" s="35">
        <f>2022-'Export 1'!$G298</f>
        <v>6</v>
      </c>
    </row>
    <row r="299" spans="1:8" hidden="1" x14ac:dyDescent="0.2">
      <c r="A299" s="37" t="s">
        <v>15</v>
      </c>
      <c r="B299" s="27" t="s">
        <v>11</v>
      </c>
      <c r="C299" s="28">
        <v>364</v>
      </c>
      <c r="D299" s="27" t="s">
        <v>24</v>
      </c>
      <c r="E299" s="27" t="s">
        <v>48</v>
      </c>
      <c r="F299" s="27" t="s">
        <v>50</v>
      </c>
      <c r="G299" s="29">
        <f>VLOOKUP($C299,'Export 2'!$A$2:$B$300,2,FALSE)</f>
        <v>2016</v>
      </c>
      <c r="H299" s="30">
        <f>2022-'Export 1'!$G299</f>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Vehicle_Types_Exported_World</vt:lpstr>
      <vt:lpstr>Make_Exports</vt:lpstr>
      <vt:lpstr>Average_Age_Vehicle</vt:lpstr>
      <vt:lpstr>Oldest_Bike</vt:lpstr>
      <vt:lpstr>Exports_Over_Year</vt:lpstr>
      <vt:lpstr>Yearly_Exports</vt:lpstr>
      <vt:lpstr>Typewise_Exports</vt:lpstr>
      <vt:lpstr>Export 1</vt:lpstr>
      <vt:lpstr>Export 2</vt:lpstr>
      <vt:lpstr>Questions to be answered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 Mechanism</dc:creator>
  <cp:lastModifiedBy>Microsoft Office User</cp:lastModifiedBy>
  <dcterms:created xsi:type="dcterms:W3CDTF">2021-12-16T09:11:45Z</dcterms:created>
  <dcterms:modified xsi:type="dcterms:W3CDTF">2022-01-17T14:00:33Z</dcterms:modified>
</cp:coreProperties>
</file>